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ADME" sheetId="1" r:id="rId3"/>
    <sheet state="visible" name="China" sheetId="2" r:id="rId4"/>
    <sheet state="visible" name="Russia" sheetId="3" r:id="rId5"/>
    <sheet state="visible" name="North Korea" sheetId="4" r:id="rId6"/>
    <sheet state="visible" name="Iran" sheetId="5" r:id="rId7"/>
    <sheet state="visible" name="Israel" sheetId="6" r:id="rId8"/>
    <sheet state="visible" name="NATO" sheetId="7" r:id="rId9"/>
    <sheet state="visible" name="Middle East" sheetId="8" r:id="rId10"/>
    <sheet state="visible" name="Others" sheetId="9" r:id="rId11"/>
    <sheet state="visible" name="Unknown" sheetId="10" r:id="rId12"/>
    <sheet state="visible" name="_Download" sheetId="11" r:id="rId13"/>
    <sheet state="visible" name="_Taxonomies" sheetId="12" r:id="rId14"/>
    <sheet state="visible" name="_Malware" sheetId="13" r:id="rId15"/>
    <sheet state="visible" name="_Sources" sheetId="14" r:id="rId16"/>
    <sheet state="visible" name="Microsoft 2023 renaming taxonom" sheetId="15" r:id="rId17"/>
  </sheets>
  <definedNames/>
  <calcPr/>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38">
      <text>
        <t xml:space="preserve">Fa
	-Muhammed Fazil</t>
      </text>
    </comment>
    <comment authorId="0" ref="I12">
      <text>
        <t xml:space="preserve">jog manson
	-Jog Manson</t>
      </text>
    </comment>
    <comment authorId="0" ref="A1">
      <text>
        <t xml:space="preserve">চচ ি
	-M Ma
_Marked as resolved_
	-Anonymous
_Re-opened_
yest
	-Anonymous</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L122">
      <text>
        <t xml:space="preserve">Flax Typhoon (https://thehackernews.com/2023/08/china-linked-flax-typhoon-cyber.html, https://eurepoc.eu/publication/apt-profile-volt-typhoon-vs-flax-typhoon/ )
	-James Atack</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H16">
      <text>
        <t xml:space="preserve">This should go under the Secureworks column. It is the name the Secureworks CTU uses to track the activity cluster aligned with the Gamaredon.
	-Anonymous
Link for reference.
https://www.secureworks.com/research/threat-profiles/iron-tilden
	-Anonymous</t>
      </text>
    </comment>
    <comment authorId="0" ref="A25">
      <text>
        <t xml:space="preserve">I just dropped this group on the "Unknown" tab; I'm not sure that the attrib to Russia is high-confidence enough to warrant its inclusion on this tab (Group-IB, the reference linked here, specifically states "RedCurl does not have a clear geographical link to any region; its victims are located in Russia, Ukraine, the United Kingdom, Germany, Canada, and Norway."). Furthermore, ThaiCERT/ETDA has it marked as "unknown".
	-Matt Stafford
xxxx
	-Anonymous</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G15">
      <text>
        <t xml:space="preserve">other name : Peach Sandstorm
	-The Rahul Chaudhari</t>
      </text>
    </comment>
  </commentList>
</comments>
</file>

<file path=xl/comments5.xml><?xml version="1.0" encoding="utf-8"?>
<comments xmlns:r="http://schemas.openxmlformats.org/officeDocument/2006/relationships" xmlns="http://schemas.openxmlformats.org/spreadsheetml/2006/main" xmlns:xr="http://schemas.microsoft.com/office/spreadsheetml/2014/revision">
  <authors>
    <author/>
  </authors>
  <commentList>
    <comment authorId="0" ref="B59">
      <text>
        <t xml:space="preserve">Narwhal Spider per Proofpoint
	-Jan Mondale
_Marked as resolved_
	-Efi Pecani
_Re-opened_
Hi Jan! please provide context and reference link / article
	-Efi Pecani</t>
      </text>
    </comment>
    <comment authorId="0" ref="A91">
      <text>
        <t xml:space="preserve">BlackCat https://www.darkreading.com/vulnerabilities-threats/everything-you-need-to-know-about-blackcat-alphav-
	-Deleted user</t>
      </text>
    </comment>
    <comment authorId="0" ref="C41">
      <text>
        <t xml:space="preserve">"TheTrick", "TotBrick", "UNC1878" - Data is according to crowdstrike
	-Deleted user</t>
      </text>
    </comment>
    <comment authorId="0" ref="A90">
      <text>
        <t xml:space="preserve">Kinsing 
https://malpedia.caad.fkie.fraunhofer.de/actor/kinsing
	-Anonymous</t>
      </text>
    </comment>
    <comment authorId="0" ref="A89">
      <text>
        <t xml:space="preserve">Outlaw / Outlaw Spider 
https://www.trendmicro.com/en_us/research/18/k/outlaw-group-distributes-botnet-for-cryptocurrency-mining-scanning-and-brute-force.html
	-Anonymous</t>
      </text>
    </comment>
    <comment authorId="0" ref="A86">
      <text>
        <t xml:space="preserve">Lapsus
https://malpedia.caad.fkie.fraunhofer.de/actor/lapsus
	-Anonymous</t>
      </text>
    </comment>
  </commentList>
</comments>
</file>

<file path=xl/comments6.xml><?xml version="1.0" encoding="utf-8"?>
<comments xmlns:r="http://schemas.openxmlformats.org/officeDocument/2006/relationships" xmlns="http://schemas.openxmlformats.org/spreadsheetml/2006/main" xmlns:xr="http://schemas.microsoft.com/office/spreadsheetml/2014/revision">
  <authors>
    <author/>
  </authors>
  <commentList>
    <comment authorId="0" ref="M49">
      <text>
        <t xml:space="preserve">Talos attributed this cluster to Kazakhstan here: https://blog.talosintelligence.com/attributing-yorotrooper/
	-Matt Stafford
Thax Matt I'll move it to other under Kazakhstan
	-Efi Pecani</t>
      </text>
    </comment>
  </commentList>
</comments>
</file>

<file path=xl/sharedStrings.xml><?xml version="1.0" encoding="utf-8"?>
<sst xmlns="http://schemas.openxmlformats.org/spreadsheetml/2006/main" count="5145" uniqueCount="4287">
  <si>
    <t>General Information</t>
  </si>
  <si>
    <t>How to Search in this Spreadsheet?</t>
  </si>
  <si>
    <t>Topic</t>
  </si>
  <si>
    <t>Comment</t>
  </si>
  <si>
    <t>Motive</t>
  </si>
  <si>
    <t>Cyber security companies and Antivirus vendors use different names for the same threat actors and often refer to the reports and group names of each other. However, it is a difficult task to keep track of the different names and naming schemes. I wanted to create a reference that answers questions like "I read a report about the 'Tsar Team', is there another name for that group?" or "Attackers used 'China Chopper' webshell, which of the APT groups did use that shell too?" or "Did he just say 'NetTraveler'? So, does he talk about Chinese or Russian attackers?"</t>
  </si>
  <si>
    <t xml:space="preserve">1. Step
Use Ctrl+F / Command+F to bring up the search field, then click on the dotted vectical line next to the "X" </t>
  </si>
  <si>
    <t>Hints</t>
  </si>
  <si>
    <t xml:space="preserve">- Each active country / region has its own tab
- The "Other" tab contains actors from certain regions not covered by the main tabs
- The "Unknown" tab is used for groups and operations with no attribution
- Cells with overlaps are highlighted in gray - overlaps are no error per se but necessary to visualize that groups tracked by one vendor are divided into two different groups by another vendor </t>
  </si>
  <si>
    <t>2. Step
Type the keyword you search for in the "Find" field and click on the "Find" button or press Enter. This will search the keyword in all tabs of the spreadsheet.</t>
  </si>
  <si>
    <t>Disclaimer</t>
  </si>
  <si>
    <t>Attribution is a very complex issue. This list is an intent to map together the findings of different vendors and is not a reliable source. Most of the mappings rely on the findings in a single incident analysis. Groups often change their toolsets or exchange them with other groups. This makes attribution of certain operations extremely difficult. However, we decided that even an uncertain mapping is better than no mapping at all. Be aware that information published here may be wrong, quickly outdated, or may change based on evolving information. 
People tend to comment on the sheet. Sometimes they add threat intel that isn't TLP:WHITE but taken from some fee-based platform. Please let me know if confidential information has been disclosed.</t>
  </si>
  <si>
    <t>Known Issues</t>
  </si>
  <si>
    <t>- Groups named after the malware (families) they've used
- Groups named after a certain operation
- Lists / tables are not normalized to allow a better overview by avoiding too many spreadsheets
- Some groups have now been discovered to be "umbrella" terms for sub-groups. (e.g. Lazarus has subgroups; Winnti's "Burning Umbrella" report )</t>
  </si>
  <si>
    <t>Search</t>
  </si>
  <si>
    <t>Press CTRL+F or Command+F and then use the Symbol with the three dots to bring up the search dialogue that looks in the full workbook for your keywords</t>
  </si>
  <si>
    <t>Overlaps</t>
  </si>
  <si>
    <t>Names that appear multiple times are shaded in a light grey</t>
  </si>
  <si>
    <t>First Release</t>
  </si>
  <si>
    <t>License</t>
  </si>
  <si>
    <t>CC Creative Commons - Attribution 4.0 International (CC BY 4.0)
https://creativecommons.org/licenses/by/4.0/</t>
  </si>
  <si>
    <t>Access Rights</t>
  </si>
  <si>
    <t>Everyone: READ / COMMENT
Invited Editors: READ / COMMENT / WRITE</t>
  </si>
  <si>
    <t>Support</t>
  </si>
  <si>
    <t>Please contact me (@cyb3rops) if you would like to modify or add content to these lists. 
I will gladly give you write access to this list if:
- I know you personally or from my Twitter stream
- you are a threat intel researcher / malware analyst with some reference
- you are a vendor representative
- you are an author of the listed sources (see '_Sources' work sheet)
Please provide you email address if you are interested in helping me (preferably Gmail - this allows native access via the connected Google account)</t>
  </si>
  <si>
    <t>Search Engine</t>
  </si>
  <si>
    <t>https://cse.google.com/cse/publicurl?cx=003248445720253387346:turlh5vi4xc</t>
  </si>
  <si>
    <t>Short URL</t>
  </si>
  <si>
    <t>https://apt.threattracking.com</t>
  </si>
  <si>
    <t>Contributors</t>
  </si>
  <si>
    <t>Name / Nickname</t>
  </si>
  <si>
    <t>Twitter Handle</t>
  </si>
  <si>
    <t>Pasquale Stirparo</t>
  </si>
  <si>
    <t>@pstirparo</t>
  </si>
  <si>
    <t>David Bizeul</t>
  </si>
  <si>
    <t>@davidbizeul</t>
  </si>
  <si>
    <t>Brian Bell</t>
  </si>
  <si>
    <t>No Twitter Account</t>
  </si>
  <si>
    <t>Ziv Chang</t>
  </si>
  <si>
    <t>@Gasgas4Ggyy</t>
  </si>
  <si>
    <t>Joel Esler</t>
  </si>
  <si>
    <t>@joelesler</t>
  </si>
  <si>
    <t>Kristopher Bleich</t>
  </si>
  <si>
    <t>@kc0iqx_bleich</t>
  </si>
  <si>
    <t>Maite Moreno</t>
  </si>
  <si>
    <t>@mmorenog</t>
  </si>
  <si>
    <t>Monnappa K A</t>
  </si>
  <si>
    <t>@monnappa22</t>
  </si>
  <si>
    <t>J. Capmany</t>
  </si>
  <si>
    <t>@theweeZ</t>
  </si>
  <si>
    <t>Paul Hutchinson</t>
  </si>
  <si>
    <t>@AllAboutAPT</t>
  </si>
  <si>
    <t>Boris Ivanov</t>
  </si>
  <si>
    <t>@BlackCaesar1973</t>
  </si>
  <si>
    <t>Andre Gironda</t>
  </si>
  <si>
    <t>@andregironda</t>
  </si>
  <si>
    <t>Devon Ackerman</t>
  </si>
  <si>
    <t>Carlos Fragoso</t>
  </si>
  <si>
    <t>@cfragoso</t>
  </si>
  <si>
    <t>Eyal Sela</t>
  </si>
  <si>
    <t>@eyalsela</t>
  </si>
  <si>
    <t>Florian Egloff</t>
  </si>
  <si>
    <t>@egflo</t>
  </si>
  <si>
    <t>Ohad Zaidenberg</t>
  </si>
  <si>
    <t>@ohad_mz</t>
  </si>
  <si>
    <t>Gary Warner</t>
  </si>
  <si>
    <t>@GarWarner</t>
  </si>
  <si>
    <t>Efi Pecani</t>
  </si>
  <si>
    <t>@Excited_Efi</t>
  </si>
  <si>
    <t>And many helpful people that just commented on cells - thank you!</t>
  </si>
  <si>
    <t>China</t>
  </si>
  <si>
    <t>Common Name</t>
  </si>
  <si>
    <t>CrowdStrike</t>
  </si>
  <si>
    <t>IRL</t>
  </si>
  <si>
    <t>Kaspersky</t>
  </si>
  <si>
    <t>Secureworks</t>
  </si>
  <si>
    <t>Mandiant</t>
  </si>
  <si>
    <t>FireEye</t>
  </si>
  <si>
    <t>Symantec</t>
  </si>
  <si>
    <t>iSight</t>
  </si>
  <si>
    <t>Cisco (Sourcefire/VRT &gt; Talos)</t>
  </si>
  <si>
    <t>Palo Alto Unit 42</t>
  </si>
  <si>
    <t>Other Names</t>
  </si>
  <si>
    <t>MITRE ATT&amp;CK</t>
  </si>
  <si>
    <t>Operation 1</t>
  </si>
  <si>
    <t>Operation 2</t>
  </si>
  <si>
    <t>Operation 3</t>
  </si>
  <si>
    <t>Operation 4</t>
  </si>
  <si>
    <t>Toolset / Malware</t>
  </si>
  <si>
    <t>Targets</t>
  </si>
  <si>
    <t>Modus Operandi</t>
  </si>
  <si>
    <t>Overlaps to</t>
  </si>
  <si>
    <t>Link 1</t>
  </si>
  <si>
    <t>Link 2</t>
  </si>
  <si>
    <t>Link 3</t>
  </si>
  <si>
    <t>Link 4</t>
  </si>
  <si>
    <t>Link 5</t>
  </si>
  <si>
    <t>Link 6</t>
  </si>
  <si>
    <t>Link 7</t>
  </si>
  <si>
    <t>Link 8</t>
  </si>
  <si>
    <t>Link 9</t>
  </si>
  <si>
    <t>Link 10</t>
  </si>
  <si>
    <t>Link 11</t>
  </si>
  <si>
    <t>Link 12</t>
  </si>
  <si>
    <t>Link 13</t>
  </si>
  <si>
    <t>Link 14</t>
  </si>
  <si>
    <t>Link 15</t>
  </si>
  <si>
    <t>Link 16</t>
  </si>
  <si>
    <t>Link 17</t>
  </si>
  <si>
    <t>Link 18</t>
  </si>
  <si>
    <t>Link 19</t>
  </si>
  <si>
    <t>Link 20</t>
  </si>
  <si>
    <t>Link 21</t>
  </si>
  <si>
    <t>Link 22</t>
  </si>
  <si>
    <t>Link 23</t>
  </si>
  <si>
    <t>Link 24</t>
  </si>
  <si>
    <t>Link 25</t>
  </si>
  <si>
    <t>Comment Crew</t>
  </si>
  <si>
    <t>Comment Panda</t>
  </si>
  <si>
    <t>PLA Unit 61398</t>
  </si>
  <si>
    <t>TG-8223</t>
  </si>
  <si>
    <t>APT1</t>
  </si>
  <si>
    <t>BrownFox</t>
  </si>
  <si>
    <t>Group 3</t>
  </si>
  <si>
    <t>GIF89a, ShadyRAT, Shanghai Group, Byzantine Candor</t>
  </si>
  <si>
    <t>Shady RAT</t>
  </si>
  <si>
    <t>GhostNet</t>
  </si>
  <si>
    <t>WEBC2, BISCUIT and many others</t>
  </si>
  <si>
    <t>U.S. cybersecurity firm Mandiant, later purchased by FireEye, released a report in February 2013 that exposed one of China's cyber espionage units, Unit 61398. The group, which FireEye called APT1, is a unit within China's People's Liberation Army (PLA) that has been linked to a wide range of cyber operations targeting U.S. private sector entities for espionage purposes. The comprehensive report detailed evidence connecting APT1 and the PLA, offered insight into APT1's operational malware and methodologies, and provided timelines of the espionage it conducted.</t>
  </si>
  <si>
    <t>http://www.mcafee.com/us/resources/white-papers/wp-operation-shady-rat.pdf</t>
  </si>
  <si>
    <t>http://www.nytimes.com/2013/02/19/technology/chinas-army-is-seen-as-tied-to-hacking-against-us.html?emc=na&amp;_r=2&amp;</t>
  </si>
  <si>
    <t>https://www.secureworks.com/research/analysis-of-dhs-nccic-indicators</t>
  </si>
  <si>
    <t>https://www.scribd.com/doc/13731776/Tracking-GhostNet-Investigating-a-Cyber-Espionage-Network</t>
  </si>
  <si>
    <t>http://www.nartv.org/mirror/ghostnet.pdf</t>
  </si>
  <si>
    <t>APT2</t>
  </si>
  <si>
    <t>Putter Panda</t>
  </si>
  <si>
    <t>PLA Unit 61486</t>
  </si>
  <si>
    <t>TG-6952</t>
  </si>
  <si>
    <t>Group 36</t>
  </si>
  <si>
    <t>SearchFire</t>
  </si>
  <si>
    <t>Their activities are commonly known to be exploiting CVE-2012-0158 (MSOffice vulnerability in MSCOMCTL.OCX) in SpearPhising operations. Related malware: Moose, Warp, MSUpdater</t>
  </si>
  <si>
    <t>This threat actor targets firms in the technology (communications, space, aerospace), research, defense, and government sectors in the United States for espionage purposes. The tools and infrastructure it uses overlap with PLA Unit 61398.</t>
  </si>
  <si>
    <t>http://cdn0.vox-cdn.com/assets/4589853/crowdstrike-intelligence-report-putter-panda.original.pdf</t>
  </si>
  <si>
    <t>http://icitech.org/icit-brief-chinas-espionage-dynasty-economic-death-by-a-thousand-cuts/</t>
  </si>
  <si>
    <t>UPS</t>
  </si>
  <si>
    <t>Gothic Panda</t>
  </si>
  <si>
    <t>TG-0110</t>
  </si>
  <si>
    <t>APT3</t>
  </si>
  <si>
    <t>Buckeye</t>
  </si>
  <si>
    <t>UPS Team</t>
  </si>
  <si>
    <t>Group 6</t>
  </si>
  <si>
    <t>Boyusec – the Guangzhou Boyu Information Technology Company, Ltd</t>
  </si>
  <si>
    <t>Clandestine Fox</t>
  </si>
  <si>
    <t>Double Tap</t>
  </si>
  <si>
    <t>Clandestine Wolf</t>
  </si>
  <si>
    <t>Shotput, Pirpi, PlugX/Sogu, Kaba, Cookie Cutter, many 0days: IE, Firefox, and Flash, SportLoader, Shadow Brokers exploits, DoublePulsar, Bemstour, Filensfer</t>
  </si>
  <si>
    <t>This threat actor targets and compromises entities in the defense, construction, technology, and transportation sectors. Up until 2015, it was primarily focused on U.S. and UK entities, but it shifted to Hong Kongâ€“based targets afterward. Aerospace and Defence; Construction and Engineering; Energy; High Tech; Nonprofit; Telecommunications; Transportation</t>
  </si>
  <si>
    <t>https://www.fireeye.com/blog/threat-research/2015/06/operation-clandestine-wolf-adobe-flash-zero-day.html</t>
  </si>
  <si>
    <t>http://www.secureworks.com/resources/blog/research/threat-group-0110-targets-manufacturing-and-financial-organizations-via-phishing/</t>
  </si>
  <si>
    <t>http://www.symantec.com/connect/blogs/buckeye-cyberespionage-group-shifts-gaze-us-hong-kong</t>
  </si>
  <si>
    <t>https://intrusiontruth.wordpress.com/2017/05/09/apt3-is-boyusec-a-chinese-intelligence-contractor/</t>
  </si>
  <si>
    <t>https://www.fireeye.com/current-threats/apt-groups.html</t>
  </si>
  <si>
    <t>https://www.recordedfuture.com/chinese-mss-behind-apt3/</t>
  </si>
  <si>
    <t>http://freebeacon.com/national-security/u-s-indicts-three-chinese-hackers-linked-security-firm/amp/</t>
  </si>
  <si>
    <t>https://www.washingtonpost.com/world/national-security/china-hacked-a-navy-contractor-and-secured-a-trove-of-highly-sensitive-data-on-submarine-warfare/2018/06/08/6cc396fa-68e6-11e8-bea7-c8eb28bc52b1_story.html?noredirect=on&amp;utm_term=.209df584e031</t>
  </si>
  <si>
    <t>https://intrusiontruth.wordpress.com/2018/05/22/the-destruction-of-apt3/</t>
  </si>
  <si>
    <t>https://www.symantec.com/blogs/threat-intelligence/buckeye-windows-zero-day-exploit</t>
  </si>
  <si>
    <t>IXESHE</t>
  </si>
  <si>
    <t>Numbered Panda</t>
  </si>
  <si>
    <t>TG-2754 (tentative)</t>
  </si>
  <si>
    <t>APT12</t>
  </si>
  <si>
    <t>BeeBus</t>
  </si>
  <si>
    <t>Calc Team</t>
  </si>
  <si>
    <t>Group 22</t>
  </si>
  <si>
    <t>DynCalc, Crimson Iron, DNSCalc</t>
  </si>
  <si>
    <t>NYT Oct 2012</t>
  </si>
  <si>
    <t>Etumbot, Riptide, Hightide, ThreeByte, Waterspout, Mswab, Gh0st, ShowNews, 3001</t>
  </si>
  <si>
    <t>This threat actor targets organizations in Japan, Taiwan, and elsewhere in East Asiaâ€”including electronics manufacturers and telecommunications companiesâ€”for espionage purposes.</t>
  </si>
  <si>
    <t>http://www.crowdstrike.com/blog/whois-numbered-panda/</t>
  </si>
  <si>
    <t>http://www.computerworld.com/s/article/9241577/The_Chinese_hacker_group_that_hit_the_N.Y._Times_is_back_with_updated_tools?taxonomyId=17</t>
  </si>
  <si>
    <t>http://blog.crowdstrike.com/whois-numbered-panda/</t>
  </si>
  <si>
    <t>http://www.secureworks.com/cyber-threat-intelligence/threats/analysis-of-dhs-nccic-indicators/</t>
  </si>
  <si>
    <t>http://blog.trendmicro.com/taking-a-bite-out-of-ixeshe/</t>
  </si>
  <si>
    <t>http://www.arbornetworks.com/asert/2014/06/illuminating-the-etumbot-apt-backdoor/</t>
  </si>
  <si>
    <t>https://cysinfo.com/sx-2nd-meetup-reversing-and-decrypting-the-communications-of-apt-malware/</t>
  </si>
  <si>
    <t>http://blog.macnica.net/blog/2017/08/post-fb81.html</t>
  </si>
  <si>
    <t>APT16</t>
  </si>
  <si>
    <t>ELMER backdoor, Gh0st, HTRAN, UNICAT,Poison Ivy, Pandora</t>
  </si>
  <si>
    <t>This threat actor targets and compromises Japanese and Taiwanese entities in the finance, tech, media, and government sectors.</t>
  </si>
  <si>
    <t xml:space="preserve">Spear phishing email delivering a malicious Microsoft Word document exploiting EPS dict copy use-after-free vulnerability, and the local Windows privilege escalation vulnerability CVE-2015-1701. The successful exploitation of both vulnerabilities led to the delivery of either a downloader (IRONHALO), or a backdoor (ELMER). Also known to be using compromised VPN credentials to maintain network persistency. </t>
  </si>
  <si>
    <t>https://www.fireeye.com/blog/threat-research/2015/12/the_eps_awakens.html</t>
  </si>
  <si>
    <t>https://www.fireeye.com/blog/threat-research/2015/12/the-eps-awakens-part-two.html</t>
  </si>
  <si>
    <t>https://securelist.com/analysis/publications/74828/cve-2015-2545-overview-of-current-threats/</t>
  </si>
  <si>
    <t>https://cybergeeks.tech/a-detailed-analysis-of-elmer-backdoor-used-by-apt16/</t>
  </si>
  <si>
    <t>Hidden Lynx</t>
  </si>
  <si>
    <t>Aurora Panda</t>
  </si>
  <si>
    <t>APT17</t>
  </si>
  <si>
    <t>Deputy Dog</t>
  </si>
  <si>
    <t>Tailgater Team</t>
  </si>
  <si>
    <t>Group 8</t>
  </si>
  <si>
    <t>Burning Umbrella</t>
  </si>
  <si>
    <t>Ephemeral Hydra</t>
  </si>
  <si>
    <t>BLACKCOFFEE, WEBCnC, Joy RAT, PlugX, Trojan.Naid, Backdoor.Moudoor, Backdoor.Vasport, Backdoor.Boda, Trojan.Hydraq, ZxShell, Sakula, China Chopper, DestroyRAT</t>
  </si>
  <si>
    <t>Government, defense &amp; aerospace, industrial engineering, NGOs</t>
  </si>
  <si>
    <t>http://www.fireeye.com/blog/technical/cyber-exploits/2013/09/operation-deputydog-zero-day-cve-2013-3893-attack-against-japanese-targets.html</t>
  </si>
  <si>
    <t>http://www.fireeye.com/blog/technical/cyber-exploits/2013/11/operation-ephemeral-hydra-ie-zero-day-linked-to-deputydog-uses-diskless-method.html</t>
  </si>
  <si>
    <t>http://www.symantec.com/content/en/us/enterprise/media/security_response/whitepapers/hidden_lynx.pdf</t>
  </si>
  <si>
    <t>http://www.darkreading.com/attacks-and-breaches/chinese--hidden-lynx--hackers-launch-widespread-apt-attacks/d/d-id/1111589?page_number=2</t>
  </si>
  <si>
    <t>https://www.rsaconference.com/writable/presentations/file_upload/crwd-t11-hide_and_seek-how_threat_actors_respond_in_the_face_of_public_exposure.pdf</t>
  </si>
  <si>
    <t>http://www.crowdstrike.com/blog/french-connection-french-aerospace-focused-cve-2014-0322-attack-shares-similarities-2012/</t>
  </si>
  <si>
    <t>https://401trg.com/burning-umbrella/</t>
  </si>
  <si>
    <t>https://www.infosecurity-magazine.com/news/chinese-espionage-group-widescale/</t>
  </si>
  <si>
    <t>https://intrusiontruth.wordpress.com/2019/07/24/apt17-is-run-by-the-jinan-bureau-of-the-chinese-ministry-of-state-security/</t>
  </si>
  <si>
    <t>https://www.bloomberg.com/features/2021-supermicro/</t>
  </si>
  <si>
    <t>Wekby</t>
  </si>
  <si>
    <t>Dynamite Panda</t>
  </si>
  <si>
    <t>TG-0416</t>
  </si>
  <si>
    <t>APT18</t>
  </si>
  <si>
    <t>TA428</t>
  </si>
  <si>
    <t>Maudi</t>
  </si>
  <si>
    <t>HTTPBrowser, TokenControl, HcdLoader, PisLoader, TManger</t>
  </si>
  <si>
    <t>Aerospace and Defence; Construction and Engineering; Education; Health and Biotechnology; High Tech; Telecommunications; Transportation</t>
  </si>
  <si>
    <t>https://threatpost.com/apt-gang-branches-out-to-medical-espionage-in-community-health-breach/107828</t>
  </si>
  <si>
    <t>http://www.slideshare.net/CrowdStrike/crowd-casts-monthly-you-have-an-adversary-problem</t>
  </si>
  <si>
    <t>https://www.threatstream.com/blog/evasive-maneuvers-the-wekby-group-attempts-to-evade-analysis-via-custom-rop</t>
  </si>
  <si>
    <t>https://www.volexity.com/blog/2015/07/08/158-2/</t>
  </si>
  <si>
    <t>http://researchcenter.paloaltonetworks.com/2016/05/unit42-new-wekby-attacks-use-dns-requests-as-command-and-control-mechanism/</t>
  </si>
  <si>
    <t>https://paper.seebug.org/papers/APT/APT_CyberCriminal_Campagin/2012/NormanShark-MaudiOperation.pdf</t>
  </si>
  <si>
    <t>https://www.proofpoint.com/us/threat-insight/post/chinese-apt-operation-lagtime-it-targets-government-information-technology</t>
  </si>
  <si>
    <t>https://insight-jp.nttsecurity.com/post/102gi9b/pandas-new-arsenal-part-1-tmanger</t>
  </si>
  <si>
    <t>https://st.drweb.com/static/new-www/news/2021/april/drweb_research_attacks_on_russian_research_institutes_en.pdf</t>
  </si>
  <si>
    <t>https://labs.sentinelone.com/thundercats-hack-the-fsb-your-taxes-didnt-pay-for-this-op/</t>
  </si>
  <si>
    <t>https://www.recordedfuture.com/china-linked-ta428-threat-group/</t>
  </si>
  <si>
    <t>https://blog.group-ib.com/task</t>
  </si>
  <si>
    <t>https://sebdraven.medium.com/ta428-behind-operation-lagtime-the-following-of-icefog-30fc1f853b80</t>
  </si>
  <si>
    <t>https://www.ptsecurity.com/ww-en/analytics/pt-esc-threat-intelligence/space-pirates-tools-and-connections/</t>
  </si>
  <si>
    <t>https://ics-cert.kaspersky.com/media/Kaspersky-ICS-CERT-Targeted-attack-on-industrial-enterprises-and-public-institutions-En.pdf</t>
  </si>
  <si>
    <t>Axiom</t>
  </si>
  <si>
    <t>Group 72</t>
  </si>
  <si>
    <t>Dogfish (iDefense), Deputy Dog (iDefense), Winnti Umbrella</t>
  </si>
  <si>
    <t>SMN</t>
  </si>
  <si>
    <t>Winnti, Gh0st RAT, PoisonIvy, HydraQ, Hikit, ZxShell, Deputy Dog, Derusbi, PlugX, HTRAN, HDRoot, Fscan, Timestomper</t>
  </si>
  <si>
    <t>Shell Crew, Hidden Lynx, Axiom</t>
  </si>
  <si>
    <t>Use "Skeleton Key" on DCs</t>
  </si>
  <si>
    <t>http://securelist.com/blog/research/57585/winnti-faq-more-than-just-a-game/</t>
  </si>
  <si>
    <t>http://www.novetta.com/files/5614/1329/6232/novetta_cybersecurity_exec_summary-3.pdf</t>
  </si>
  <si>
    <t>http://www.novetta.com/2015/04/operation-smn-winnti-update/</t>
  </si>
  <si>
    <t>https://securelist.com/analysis/publications/72275/i-am-hdroot-part-1/</t>
  </si>
  <si>
    <t>https://blog.trendmicro.com/trendlabs-security-intelligence/supply-chain-attack-operation-red-signature-targets-south-korean-organizations/</t>
  </si>
  <si>
    <t>Winnti Group</t>
  </si>
  <si>
    <t>Wicked Panda</t>
  </si>
  <si>
    <t>BRONZE ATLAS</t>
  </si>
  <si>
    <t>APT41</t>
  </si>
  <si>
    <t>Winnti Umbrella, BARIUM, LEAD, RedEcho, Vanadinite, TAG-22</t>
  </si>
  <si>
    <t>Winnti, AceHash, PlugX, Webshells, ZxShell, ShadowPad, LightSpy</t>
  </si>
  <si>
    <t>ThyssenKrupp, Gameforge, Valve, Teamviewer,Siemens, Sumitomo, BASF, Covestro, Shin-Etsu, Bayer, Roche</t>
  </si>
  <si>
    <t>Deep Panda, Wicked Spider</t>
  </si>
  <si>
    <t>http://blog.trendmicro.com/trendlabs-security-intelligence/winnti-abuses-github/</t>
  </si>
  <si>
    <t>https://www.protectwise.com/blog/winnti-evolution-going-open-source.html</t>
  </si>
  <si>
    <t>https://www.nccgroup.trust/uk/about-us/newsroom-and-events/blogs/2015/january/windows-firewall-hook-enumeration/</t>
  </si>
  <si>
    <t>https://www.nccgroup.trust/globalassets/our-research/uk/technical-advisories/2015/derusbi-server-technical-note-1-1-tlp-white.pdf</t>
  </si>
  <si>
    <t>https://lab52.io/blog/winnti-group-geostrategic-analysis-and-ttp/</t>
  </si>
  <si>
    <t>https://web.br.de/interaktiv/winnti/index.html</t>
  </si>
  <si>
    <t>https://go.recordedfuture.com/hubfs/reports/cta-2021-0228.pdf</t>
  </si>
  <si>
    <t>https://www.dragos.com/blog/industry-news/new-ics-threat-activity-group-vanadinite/</t>
  </si>
  <si>
    <t>https://www.recordedfuture.com/chinese-group-tag-22-targets-nepal-philippines-taiwan/</t>
  </si>
  <si>
    <t>https://documents.trendmicro.com/assets/white_papers/wp-earth-baku-an-apt-group-targeting-indo-pacific-countries.pdf</t>
  </si>
  <si>
    <t>https://symantec-enterprise-blogs.security.com/blogs/threat-intelligence/grayfly-china-sidewalk-malware</t>
  </si>
  <si>
    <t>https://www.welivesecurity.com/2021/08/24/sidewalk-may-be-as-dangerous-as-crosswalk/</t>
  </si>
  <si>
    <t>https://www.welivesecurity.com/2022/09/14/you-never-walk-alone-sidewalk-backdoor-linux-variant/</t>
  </si>
  <si>
    <t>https://www.hhs.gov/sites/default/files/apt41-recent-activity.pdf</t>
  </si>
  <si>
    <t>https://www.trendmicro.com/en_us/research/22/k/hack-the-real-box-apt41-new-subgroup-earth-longzhi.html</t>
  </si>
  <si>
    <t>https://symantec-enterprise-blogs.security.com/blogs/threat-intelligence/blackfly-espionage-materials</t>
  </si>
  <si>
    <t>https://www.trendmicro.com/en_us/research/24/d/earth-freybug.html</t>
  </si>
  <si>
    <t>Shell Crew</t>
  </si>
  <si>
    <t>Deep Panda</t>
  </si>
  <si>
    <t>WebMasters</t>
  </si>
  <si>
    <t>APT19</t>
  </si>
  <si>
    <t>KungFu Kittens</t>
  </si>
  <si>
    <t>Group 13</t>
  </si>
  <si>
    <t>Sh3llCr3w, PinkPanther, Winnti Group</t>
  </si>
  <si>
    <t>Anthem</t>
  </si>
  <si>
    <t>OPM</t>
  </si>
  <si>
    <t>Anthem Hack</t>
  </si>
  <si>
    <t>Sakula/Sakurel, Derusbi, Scanbox Framework, many Webshells including China Chopper, WCE</t>
  </si>
  <si>
    <t>Axiom, Winnti</t>
  </si>
  <si>
    <t>http://cybercampaigns.net/wp-content/uploads/2013/06/Deep-Panda.pdf</t>
  </si>
  <si>
    <t>https://www.isightpartners.com/2015/07/threatscape-media-highlights-update-week-of-july-29th/</t>
  </si>
  <si>
    <t>https://www.fireeye.com/blog/threat-research/2017/06/phished-at-the-request-of-counsel.html</t>
  </si>
  <si>
    <t>Naikon</t>
  </si>
  <si>
    <t>Lotus Panda</t>
  </si>
  <si>
    <t>PLA Unit 78020</t>
  </si>
  <si>
    <t>APT30</t>
  </si>
  <si>
    <t>Thrip, Billbug, Firefly</t>
  </si>
  <si>
    <t>MsnMM</t>
  </si>
  <si>
    <t>Camera Shy</t>
  </si>
  <si>
    <t>RARSTONE, BACKSPACe, NETEAGLE, XSControl</t>
  </si>
  <si>
    <t>satellite communications operator, Telecoms, and Defense Companies, Hong Kong</t>
  </si>
  <si>
    <t>https://securelist.com/analysis/publications/69953/the-naikon-apt/</t>
  </si>
  <si>
    <t>http://blog.trendmicro.com/trendlabs-security-intelligence/rarstone-found-in-targeted-attacks/</t>
  </si>
  <si>
    <t>https://www.threatconnect.com/camerashy/</t>
  </si>
  <si>
    <t>http://www.crowdstrike.com/blog/rhetoric-foreshadows-cyber-activity-in-the-south-china-sea/</t>
  </si>
  <si>
    <t>https://www.symantec.com/blogs/threat-intelligence/thrip-hits-satellite-telecoms-defense-targets</t>
  </si>
  <si>
    <t>https://www.crowdstrike.com/resources/reports/2019-crowdstrike-global-threat-report/</t>
  </si>
  <si>
    <t>https://www.symantec.com/blogs/threat-intelligence/thrip-apt-south-east-asia</t>
  </si>
  <si>
    <t>https://research.checkpoint.com/2020/naikon-apt-cyber-espionage-reloaded/</t>
  </si>
  <si>
    <t>https://cluster25.io/2022/04/29/lotus-panda-awake-last-strike/</t>
  </si>
  <si>
    <t>https://symantec-enterprise-blogs.security.com/blogs/threat-intelligence/espionage-asia-governments-cert-authority</t>
  </si>
  <si>
    <t>https://www2.fireeye.com/rs/fireye/images/rpt-apt30.pdf</t>
  </si>
  <si>
    <t>https://symantec-enterprise-blogs.security.com/threat-intelligence/telecoms-espionage-asia</t>
  </si>
  <si>
    <t>Lotus Blossom</t>
  </si>
  <si>
    <t>Spring Dragon</t>
  </si>
  <si>
    <t>ST Group, Esile,BitterBug</t>
  </si>
  <si>
    <t>Operation Lotus Blossom</t>
  </si>
  <si>
    <t>Elise Backdoor, Lstudio, CVE-2017-11882</t>
  </si>
  <si>
    <t>https://securelist.com/blog/research/70726/the-spring-dragon-apt/</t>
  </si>
  <si>
    <t>http://researchcenter.paloaltonetworks.com/2015/06/operation-lotus-blossom/</t>
  </si>
  <si>
    <t>http://www.trendmicro.com.my/vinfo/my/security/news/cyber-attacks/esile-targeted-attack-campaign-hits-apac-governments</t>
  </si>
  <si>
    <t>http://researchcenter.paloaltonetworks.com/2015/12/attack-on-french-diplomat-linked-to-operation-lotus-blossom/</t>
  </si>
  <si>
    <t>https://community.rsa.com/community/products/netwitness/blog/2018/01/30/apt32-continues-asean-targeting</t>
  </si>
  <si>
    <t>https://www.accenture.com/t20180127T003755Z__w__/us-en/_acnmedia/PDF-46/Accenture-Security-Dragonfish-Threat-Analysis.pdf</t>
  </si>
  <si>
    <t>https://securelist.com/ios-exploit-chain-deploys-lightspy-malware/96407/</t>
  </si>
  <si>
    <t>https://documents.trendmicro.com/assets/Tech-Brief-Operation-Poisoned-News-Hong-Kong-Users-Targeted-with-Mobile-Malware-via-Local-News-Links.pdf</t>
  </si>
  <si>
    <t>APT6</t>
  </si>
  <si>
    <t>1.php Group</t>
  </si>
  <si>
    <t xml:space="preserve">Poison Ivy, </t>
  </si>
  <si>
    <t>US Government Organizations</t>
  </si>
  <si>
    <t>Overlaps with Operation Night Dragon</t>
  </si>
  <si>
    <t>https://motherboard.vice.com/read/fbi-flash-alert-hacking-group-has-had-access-to-us-govt-files-for-years</t>
  </si>
  <si>
    <t>https://www.zscaler.com/pdf/technicalbriefs/tb_advanced_persistent_threats.pdf</t>
  </si>
  <si>
    <t>https://www.zscaler.com/blogs/research/1php-group-intrusion-set-paper</t>
  </si>
  <si>
    <t>https://paper.seebug.org/papers/APT/APT_CyberCriminal_Campagin/2011/tb_advanced_persistent_threats.pdf</t>
  </si>
  <si>
    <t>APT26</t>
  </si>
  <si>
    <t>Turbine Panda</t>
  </si>
  <si>
    <t>Hippo Team</t>
  </si>
  <si>
    <t>JerseyMikes</t>
  </si>
  <si>
    <t>Cobalt, QuickPulse, credential stealers 
such as WCE, GSECDUMP, COATHOOK, HTRAN, SOGU, TWOCHAINS, QUICKBALL</t>
  </si>
  <si>
    <t>Affected Industry: Aerospace and Defense, business and Professional Services/Legal/Accounting, High Tech Software and hardware services</t>
  </si>
  <si>
    <t>Supply-chain attacks such as strategic web compromise (SWC) where the actor compromise 3rd-party service provider hosting the victim websites</t>
  </si>
  <si>
    <t>https://go.crowdstrike.com/rs/281-OBQ-266/images/15GlobalThreatReport.pdf?mkt_tok=3RkMMJWWfF9wsRojuKrPZKXonjHpfsX/7e8tWrHr08Yy0EZ5VunJEUWy2ocITtQ/cOedCQkZHblFnV4AS626XrENqKML</t>
  </si>
  <si>
    <t>https://www.crowdstrike.com/resources/wp-content/brochures/reports/huge-fan-of-your-work-intelligence-report.pdf</t>
  </si>
  <si>
    <t>https://digit.fyi/lengthy-cyber-espionage-operation-helped-china-develop-c919-airliner/</t>
  </si>
  <si>
    <t>Mirage</t>
  </si>
  <si>
    <t>Vixen Panda</t>
  </si>
  <si>
    <t>Ke3Chang</t>
  </si>
  <si>
    <t>Playful Dragon</t>
  </si>
  <si>
    <t>GREF</t>
  </si>
  <si>
    <t>APT15</t>
  </si>
  <si>
    <t>Social Network Team</t>
  </si>
  <si>
    <t>Mirage Team, Lurid, Social Network Team, Royal APT, Metushy, Winnti Umbrella, NICKEL, Playful Taurus, BackdoorDiplomacy</t>
  </si>
  <si>
    <t>Umbrella Revolution</t>
  </si>
  <si>
    <t>Mirage, (Nvidia program side-loading) PlugX, XSLCmd, TidePool, BS2005, RoyalCli, iWebRat, Russian-language decoy document, ENFAL, ENDCMD, QUICKHEAL, SOGU, CYFREE, MIRAGE, NOISEMAKER, QUICKHEAL, SWALLOWFLY, Turian Backdoor</t>
  </si>
  <si>
    <t>PH, VN, TW, US, UK, IT, PL, UN, SG, NATO - Gov, Political party</t>
  </si>
  <si>
    <t>Winnti</t>
  </si>
  <si>
    <t>Some vendors track this group in up to 3 separate groups</t>
  </si>
  <si>
    <t>http://arstechnica.com/security/2015/04/elite-cyber-crime-group-strikes-back-after-attack-by-rival-apt-gang/</t>
  </si>
  <si>
    <t>https://www.fireeye.com/blog/threat-research/2014/09/forced-to-adapt-xslcmd-backdoor-now-on-os-x.html</t>
  </si>
  <si>
    <t>https://www.fireeye.com/content/dam/fireeye-www/global/en/current-threats/pdfs/wp-operation-ke3chang.pdf</t>
  </si>
  <si>
    <t>http://researchcenter.paloaltonetworks.com/2016/05/operation-ke3chang-resurfaces-with-new-tidepool-malware/</t>
  </si>
  <si>
    <t>https://www.nccgroup.trust/uk/about-us/newsroom-and-events/blogs/2018/march/apt15-is-alive-and-strong-an-analysis-of-royalcli-and-royaldns/</t>
  </si>
  <si>
    <t>https://github.com/nccgroup/Royal_APT</t>
  </si>
  <si>
    <t>https://www.intezer.com/miragefox-apt15-resurfaces-with-new-tools-based-on-old-ones/</t>
  </si>
  <si>
    <t>https://www.welivesecurity.com/2019/07/18/okrum-ke3chang-targets-diplomatic-missions/</t>
  </si>
  <si>
    <t>https://www.verfassungsschutz.de/embed/broschuere-2020-06-bfv-cyber-brief-2020-01.pdf</t>
  </si>
  <si>
    <t>https://query.prod.cms.rt.microsoft.com/cms/api/am/binary/RWMFIi#page=51</t>
  </si>
  <si>
    <t>https://www.lookout.com/documents/threat-reports/us/lookout-moonshine-badbazaar.pdf</t>
  </si>
  <si>
    <t>https://unit42.paloaltonetworks.com/playful-taurus/</t>
  </si>
  <si>
    <t>https://www-zurnal24-si.translate.goog/slovenija/znano-kdo-stoji-za-napadom-na-ministrstvo-za-zunanje-zadeve-404450?_x_tr_sl=auto&amp;_x_tr_tl=en&amp;_x_tr_hl=en&amp;_x_tr_pto=wapp</t>
  </si>
  <si>
    <t>APT21</t>
  </si>
  <si>
    <t>Hammer Panda</t>
  </si>
  <si>
    <t>Lanzhou PLA Unit</t>
  </si>
  <si>
    <t>NetTraveler</t>
  </si>
  <si>
    <t>Zhenbao, Temp.Zhenbao,TravNet</t>
  </si>
  <si>
    <t>This threat actor targets computer networks associated with Tibetan and Uyghur activists for espionage purposes.</t>
  </si>
  <si>
    <t>https://securelist.com/blog/research/35936/nettraveler-is-running-red-star-apt-attacks-compromise-high-profile-victims/</t>
  </si>
  <si>
    <t>https://securelist.com/blog/incidents/57455/nettraveler-is-back-the-red-star-apt-returns-with-new-tricks/</t>
  </si>
  <si>
    <t>https://cybergeeks.tech/dissecting-apt21-samples-using-a-step-by-step-approach/</t>
  </si>
  <si>
    <t>http://www.darkreading.com/endpoint/chinese-cyberspies-pivot-to-russia-in-wake-of-obama-xi-pact/d/d-id/1324242</t>
  </si>
  <si>
    <t>https://www.isightpartners.com/2014/11/threatscape-media-highlights-update-week-november-10/</t>
  </si>
  <si>
    <t>http://www.securityweek.com/plugx-rat-used-gather-intel-afghan-russian-military-report</t>
  </si>
  <si>
    <t>Ice Fog</t>
  </si>
  <si>
    <t>Dagger Panda</t>
  </si>
  <si>
    <t>IceFog</t>
  </si>
  <si>
    <t>ICEFOG</t>
  </si>
  <si>
    <t>Fucobha, Temp.Trident</t>
  </si>
  <si>
    <t>Dagger Three (C2 software), Fucobha Backdoor, IceFog, RoyalRoad RTF Weaponizer</t>
  </si>
  <si>
    <t>This threat actor targets government institutions, military contractors, maritime and shipbuilding groups, telecommunications operators, and others, primarily in US, Taiwan, Japan and South Korea.</t>
  </si>
  <si>
    <t>Links to Onion Dog</t>
  </si>
  <si>
    <t>https://securelist.com/blog/research/57331/the-icefog-apt-a-tale-of-cloak-and-three-daggers/</t>
  </si>
  <si>
    <t>https://securelist.com/blog/incidents/58209/the-icefog-apt-hits-us-targets-with-java-backdoor/</t>
  </si>
  <si>
    <t>http://kasperskycontenthub.com/wp-content/uploads/sites/43/vlpdfs/icefog.pdf</t>
  </si>
  <si>
    <t>http://www.darkreading.com/attacks-and-breaches/java-icefog-malware-variant-infects-us-businesses/d/d-id/1113451</t>
  </si>
  <si>
    <t>https://www.anomali.com/blog/analyzing-digital-quartermasters-in-asia-do-chinese-and-indian-apts-have-a-shared-supply-chain</t>
  </si>
  <si>
    <t>https://speakerdeck.com/ashley920/into-the-fog-the-return-of-icefog-apt</t>
  </si>
  <si>
    <t>Beijing Group</t>
  </si>
  <si>
    <t>Sneaky Panda</t>
  </si>
  <si>
    <t>Hydraq, SIG22, Elderwood, Elderwood Gang</t>
  </si>
  <si>
    <t>Aurora</t>
  </si>
  <si>
    <t>Hydraq, Elderwood Project</t>
  </si>
  <si>
    <t>This threat actor targets private sector companies in the defense, shipping, aeronautics, arms, and energy sectors, as well as nonprofits and financial firms.</t>
  </si>
  <si>
    <t>Possibly assisted in Operation Aurora, the RSA incident, and the Joint Strike Fighter Program compromise</t>
  </si>
  <si>
    <t>https://en.wikipedia.org/wiki/Operation_Aurora#Attackers_involved</t>
  </si>
  <si>
    <t>http://www.symantec.com/content/en/us/enterprise/media/security_response/whitepapers/the-elderwood-project.pdf</t>
  </si>
  <si>
    <t>http://www.csmonitor.com/USA/2012/0914/Stealing-US-business-secrets-Experts-ID-two-huge-cyber-gangs-in-China</t>
  </si>
  <si>
    <t>https://blog.crysys.hu/2018/03/territorial-dispute-nsas-perspective-on-apt-landscape/</t>
  </si>
  <si>
    <t>APT22</t>
  </si>
  <si>
    <t>Wet Panda</t>
  </si>
  <si>
    <t>BRONZE OLIVE</t>
  </si>
  <si>
    <t>Barista</t>
  </si>
  <si>
    <t>China Chopper, PISCES, SOGU, FLATNOTE, ANGRYBELL, BASELESS, SEAWOLF, LOGJAM</t>
  </si>
  <si>
    <t>Possible overlap with Beijing Group</t>
  </si>
  <si>
    <t>http://www.slideshare.net/CTruncer/ever-present-persistence-established-footholds-seen-in-the-wild</t>
  </si>
  <si>
    <t>Suckfly</t>
  </si>
  <si>
    <t>Nidiran, Korplug, PlugX</t>
  </si>
  <si>
    <t>Indian organisations and Republic of Korea</t>
  </si>
  <si>
    <t>http://www.symantec.com/connect/blogs/suckfly-revealing-secret-life-your-code-signing-certificates</t>
  </si>
  <si>
    <t>APT4</t>
  </si>
  <si>
    <t>Samurai Panda</t>
  </si>
  <si>
    <t>PLA Navy</t>
  </si>
  <si>
    <t>Sykipot</t>
  </si>
  <si>
    <t>Wisp Team</t>
  </si>
  <si>
    <t>“PdPD” (50 64 50 44) marker for encrypted binaries</t>
  </si>
  <si>
    <t>http://www.crowdstrike.com/blog/whois-samurai-panda/</t>
  </si>
  <si>
    <t>Pitty Tiger</t>
  </si>
  <si>
    <t>Pitty Panda</t>
  </si>
  <si>
    <t>G0011</t>
  </si>
  <si>
    <t>PittyTiger, Paladin RAT</t>
  </si>
  <si>
    <t>"Pitty Tiger" was originally the name of a malware payload by the malware tracker blog. Airbus and FireEye identified the actor as Chinese.  CrowdStrike uses "tiger" when naming adversaries alligned with India.  Crowdstrike associates the actor with the name "Pitty Panda" conforming to their naming convention for Chinese actors.</t>
  </si>
  <si>
    <t>http://blog.airbuscybersecurity.com/post/2014/07/The-Eye-of-the-Tiger2</t>
  </si>
  <si>
    <t>https://www.fireeye.com/blog/threat-research/2014/07/spy-of-the-tiger.html</t>
  </si>
  <si>
    <t>http://blog.malwaretracker.com/2013/06/tomato-garden-campaign-possible.html</t>
  </si>
  <si>
    <t>Scarlet Mimic</t>
  </si>
  <si>
    <t>FakeM, Psylo, MobileOrder</t>
  </si>
  <si>
    <t>Uyghur and Tibetan activists as well as those who are interested in their causes</t>
  </si>
  <si>
    <t>http://researchcenter.paloaltonetworks.com/2016/01/scarlet-mimic-years-long-espionage-targets-minority-activists/</t>
  </si>
  <si>
    <t>C0d0so</t>
  </si>
  <si>
    <t>Codoso</t>
  </si>
  <si>
    <t>Sunshop Group</t>
  </si>
  <si>
    <t>Bassos Campaign</t>
  </si>
  <si>
    <t>Bergard Trojan, Derusbi, TXER</t>
  </si>
  <si>
    <t>Forbes,  Defense, Finance, Energy, Government, Political Dissidents, Global Think Tanks</t>
  </si>
  <si>
    <t>Watering Hole</t>
  </si>
  <si>
    <t>https://www.proofpoint.com/us/exploring-bergard-old-malware-new-tricks</t>
  </si>
  <si>
    <t>http://www.isightpartners.com/2015/02/codoso/#sthash.VJMDVPQB.dpuf</t>
  </si>
  <si>
    <t>http://researchcenter.paloaltonetworks.com/2016/01/new-attacks-linked-to-c0d0s0-group/</t>
  </si>
  <si>
    <t>https://www.proofpoint.com/us/threat-insight/post/exploring-bergard-old-malware-new-tricks</t>
  </si>
  <si>
    <t>https://cybergeeks.tech/analyzing-apt19-malware-using-a-step-by-step-method/</t>
  </si>
  <si>
    <t>SVCMONDR</t>
  </si>
  <si>
    <t>CVE-2015-2545</t>
  </si>
  <si>
    <t>Taiwan, Thailand</t>
  </si>
  <si>
    <t>Tamper Panda</t>
  </si>
  <si>
    <t>Defense Industrial Base, US Government</t>
  </si>
  <si>
    <t>iSight has mentioned tracking a China-nexus group they dub "Wisp Team" - have not resolved this w/ other naming conventions</t>
  </si>
  <si>
    <t>https://www.isightpartners.com/2014/04/weeks-threatscape-media-highlights-update-2/</t>
  </si>
  <si>
    <t>https://www.isightpartners.com/2014/09/weeks-threatscape-media-highlights-update-22/</t>
  </si>
  <si>
    <t>https://www.isightpartners.com/2015/01/threatscape-media-highlights-update-week-january-12/</t>
  </si>
  <si>
    <t>Mana Team</t>
  </si>
  <si>
    <t>Australia</t>
  </si>
  <si>
    <t>iSight has mentioned tracking a China-nexus activity they dub "Mana Team", targeting Australian interests - have not resolved this w/ other naming conventions</t>
  </si>
  <si>
    <t>https://www.isightpartners.com/2016/02/threatscape-media-highlights-update-week-of-february-17th/</t>
  </si>
  <si>
    <t>SPIVY</t>
  </si>
  <si>
    <t>Hong Kong dissidents</t>
  </si>
  <si>
    <t>http://researchcenter.paloaltonetworks.com/2016/04/unit42-new-poison-ivy-rat-variant-targets-hong-kong-pro-democracy-activists/</t>
  </si>
  <si>
    <t>Mofang</t>
  </si>
  <si>
    <t>BRONZE WALKER</t>
  </si>
  <si>
    <t>Whitefly</t>
  </si>
  <si>
    <r>
      <rPr>
        <rFont val="Roboto Condensed"/>
        <color rgb="FF1155CC"/>
        <sz val="10.0"/>
        <u/>
      </rPr>
      <t xml:space="preserve">G0103 </t>
    </r>
    <r>
      <rPr>
        <rFont val="Roboto Condensed"/>
        <sz val="10.0"/>
      </rPr>
      <t xml:space="preserve">
(Kasperksy) </t>
    </r>
    <r>
      <rPr>
        <rFont val="Roboto Condensed"/>
        <color rgb="FF000000"/>
        <sz val="10.0"/>
      </rPr>
      <t xml:space="preserve">
</t>
    </r>
    <r>
      <rPr>
        <rFont val="Roboto Condensed"/>
        <color rgb="FF1155CC"/>
        <sz val="10.0"/>
        <u/>
      </rPr>
      <t xml:space="preserve">G0107 
</t>
    </r>
    <r>
      <rPr>
        <rFont val="Roboto Condensed"/>
        <color rgb="FF000000"/>
        <sz val="10.0"/>
      </rPr>
      <t>(</t>
    </r>
    <r>
      <rPr>
        <rFont val="Roboto Condensed"/>
        <color rgb="FF1155CC"/>
        <sz val="10.0"/>
        <u/>
      </rPr>
      <t>Symantec</t>
    </r>
    <r>
      <rPr>
        <rFont val="Roboto Condensed"/>
        <sz val="10.0"/>
      </rPr>
      <t xml:space="preserve">)
</t>
    </r>
  </si>
  <si>
    <t>SingHealth</t>
  </si>
  <si>
    <t>ShimRAT, ShimRATReporter</t>
  </si>
  <si>
    <t>Government, military, Critical Infrastructure,Automotive Industry*,Weapon Industry*, This threat actor compromises government and critical infrastructure entities, primarily in Myanmar, for espionage purposes. Myanmar, Canada, United States, Germany, India, South Korea, Singapore</t>
  </si>
  <si>
    <t>Superman</t>
  </si>
  <si>
    <t>https://blog.fox-it.com/2016/06/15/mofang-a-politically-motivated-information-stealing-adversary/</t>
  </si>
  <si>
    <t>https://www.threatconnect.com/china-superman-apt/</t>
  </si>
  <si>
    <t>https://securelist.com/big-threats-using-code-similarity-part-1/97239/</t>
  </si>
  <si>
    <t>https://symantec-enterprise-blogs.security.com/blogs/threat-intelligence/whitefly-espionage-singapore</t>
  </si>
  <si>
    <t>DragonOK</t>
  </si>
  <si>
    <t>Dragon Castling</t>
  </si>
  <si>
    <t>CVE-2015-1641, Sysget, IsSpace, Rambo Backdoor</t>
  </si>
  <si>
    <t>Japan, SE Asia casino &amp; gaming</t>
  </si>
  <si>
    <t>http://researchcenter.paloaltonetworks.com/2015/04/unit-42-identifies-new-dragonok-backdoor-malware-deployed-against-japanese-targets/</t>
  </si>
  <si>
    <t>http://researchcenter.paloaltonetworks.com/2017/01/unit42-dragonok-updates-toolset-targets-multiple-geographic-regions/</t>
  </si>
  <si>
    <t>https://blogs.forcepoint.com/security-labs/trojanized-adobe-installer-used-install-dragonok%E2%80%99s-new-custom-backdoor</t>
  </si>
  <si>
    <t>http://www.morphick.com/resources/news/deep-dive-dragonok-rambo-backdoor</t>
  </si>
  <si>
    <t>https://www.fireeye.com/content/dam/fireeye-www/global/en/current-threats/pdfs/wp-operation-quantum-entanglement.pdf</t>
  </si>
  <si>
    <t>https://decoded.avast.io/luigicamastra/operation-dragon-castling-apt-group-targeting-betting-companies/</t>
  </si>
  <si>
    <t>https://www.sentinelone.com/labs/aoqin-dragon-newly-discovered-chinese-linked-apt-has-been-quietly-spying-on-organizations-for-10-years/</t>
  </si>
  <si>
    <t>Group 27</t>
  </si>
  <si>
    <t>Trochilus RAT, PlugX, EvilGrab, 3102 variant of 9002 RAT</t>
  </si>
  <si>
    <t>Seven Pointed Dagger, Trochilus RAT</t>
  </si>
  <si>
    <t>https://www.arbornetworks.com/blog/asert/wp-content/uploads/2016/01/ASERT-Threat-Intelligence-Brief-2015-08-Uncovering-the-Seven-Pointed-Dagger.pdf</t>
  </si>
  <si>
    <t>https://unit42.paloaltonetworks.com/unit42-trochilus-rat-new-moonwind-rat-used-attack-thai-utility-organizations/</t>
  </si>
  <si>
    <t>Tonto Team</t>
  </si>
  <si>
    <t>CactusPete</t>
  </si>
  <si>
    <t>G0131</t>
  </si>
  <si>
    <t>Seven Pointed Dagger</t>
  </si>
  <si>
    <t>RoyalRoad RTF Weaponizer</t>
  </si>
  <si>
    <t>https://www.wsj.com/articles/chinas-secret-weapon-in-south-korea-missile-fight-hackers-1492766403?emailToken=JRrydPtyYnqTg9EyZsw31FwuZ7JNEOKCXF7LaW/HM1DLsjnUp6e6wLgph560pnmiTAN/5ssf7moyADPQj2p2Gc+YkL1yi0zhIiUM9M6aj1HTYQ==</t>
  </si>
  <si>
    <t>https://www.fireeye.com/content/dam/fireeye-www/summit/cds-2019/presentations/cds19-executive-s08-achievement-unlocked.pdf</t>
  </si>
  <si>
    <t>https://securelist.com/cactuspete-apt-groups-updated-bisonal-backdoor/97962/</t>
  </si>
  <si>
    <t>https://www.cybereason.com/blog/portdoor-new-chinese-apt-backdoor-attack-targets-russian-defense-sector</t>
  </si>
  <si>
    <t>https://cert.gov.ua/article/375404</t>
  </si>
  <si>
    <t>https://www.group-ib.com/blog/tonto-team/</t>
  </si>
  <si>
    <t>https://asec.ahnlab.com/en/51746/</t>
  </si>
  <si>
    <t>TA459</t>
  </si>
  <si>
    <t>PlugX, NetTraveler, ZeroT, PCrat, Gh0st, RoyalRoad RTF Weaponizer</t>
  </si>
  <si>
    <t>Central Asian countries, Russia, Belarus, Mongolia, and others</t>
  </si>
  <si>
    <t>?NetTraveler?</t>
  </si>
  <si>
    <t>https://www.proofpoint.com/us/threat-insight/post/apt-targets-financial-analysts#.WS3IBVFV4no.twitter</t>
  </si>
  <si>
    <t>https://www.proofpoint.com/us/blog/threat-insight/above-fold-and-your-inbox-tracing-state-aligned-activity-targeting-journalists</t>
  </si>
  <si>
    <t>Tick</t>
  </si>
  <si>
    <t>BRONZE BUTLER</t>
  </si>
  <si>
    <t>REDBALDKNIGHT</t>
  </si>
  <si>
    <t>whoami, procdump, VBS, WCE, Mimikatz, gsecdump, PsExec, Daserf, Gofarer, Datper, ABK Downloader, avirra Downloader, Datper, RoyalRoad RTF Weaponizer</t>
  </si>
  <si>
    <t>https://www.symantec.com/connect/blogs/tick-cyberespionage-group-zeros-japan</t>
  </si>
  <si>
    <t>https://www.secureworks.jp/resources/rp-bronze-butler</t>
  </si>
  <si>
    <t>https://researchcenter.paloaltonetworks.com/2017/07/unit42-tick-group-continues-attacks/</t>
  </si>
  <si>
    <t>http://blog.jpcert.or.jp/2017/08/detecting-datper-malware-from-proxy-logs.html</t>
  </si>
  <si>
    <t>https://www.secureworks.com/research/bronze-butler-targets-japanese-businesses</t>
  </si>
  <si>
    <t>http://blog.trendmicro.com/trendlabs-security-intelligence/redbaldknight-bronze-butler-daserf-backdoor-now-using-steganography/</t>
  </si>
  <si>
    <t>https://blog.talosintelligence.com/2018/10/tracking-tick-through-recent-campaigns.html</t>
  </si>
  <si>
    <t>https://blog.trendmicro.com/trendlabs-security-intelligence/operation-endtrade-finding-multi-stage-backdoors-that-tick/</t>
  </si>
  <si>
    <t>https://jsac.jpcert.or.jp/archive/2020/pdf/JSAC2020_8_koike-nakajima_jp.pdf</t>
  </si>
  <si>
    <t>https://therecord.media/japanese-police-say-tick-apt-is-linked-to-chinese-military/</t>
  </si>
  <si>
    <t>Lucky Cat</t>
  </si>
  <si>
    <t>Shadow Network, SabPub, TA413 (Proofpoint)</t>
  </si>
  <si>
    <t>ENDTRADE</t>
  </si>
  <si>
    <t>A threat actor targets computer networks associated with Tibetan activists, as well as military research and development, aerospace, engineering, and shipping industries in India and Japan.</t>
  </si>
  <si>
    <t>http://blog.trendmicro.com/trendlabs-security-intelligence/luckycat-redux-inside-an-apt-campaign/</t>
  </si>
  <si>
    <t>http://www.nartv.org/mirror/shadows-in-the-cloud.pdf</t>
  </si>
  <si>
    <t>https://securelist.com/blog/incidents/33208/new-version-of-osx-sabpub-confirmed-mac-apt-attacks-19/</t>
  </si>
  <si>
    <t>http://www.securityweek.com/mac-malware-linked-luckycat-attack-campaign</t>
  </si>
  <si>
    <t>http://www.infoworld.com/article/2617225/malware/sabpub-malware-proves-macs-are-an-apt-target.html</t>
  </si>
  <si>
    <t>https://blog.talosintelligence.com/2019/02/exilerat-shares-c2-with-luckycat.html</t>
  </si>
  <si>
    <t>https://www.symantec.com/content/en/us/enterprise/media/security_response/whitepapers/the_luckycat_hackers.pdf</t>
  </si>
  <si>
    <t>https://www.proofpoint.com/us/blog/threat-insight/chinese-apt-ta413-resumes-targeting-tibet-following-covid-19-themed-economic</t>
  </si>
  <si>
    <t>APT40</t>
  </si>
  <si>
    <t>Leviathan</t>
  </si>
  <si>
    <t>Temp.Periscope</t>
  </si>
  <si>
    <t>Temp.Jumper, GADOLINIUM, MUDCARP, Hainan Xiandun Technology Company, TA423, Red Ladon, ScanBox</t>
  </si>
  <si>
    <t>G0065</t>
  </si>
  <si>
    <t>AIRBREAK, BADFLICK, PHOTO, HOMEFRY, LUNCHMONEY, MURKYTOP, China Chopper, Beacon, BLACKCOFFEE, CVE-2017-11882, Derusbi, RoyalRoad RTF Weaponizer</t>
  </si>
  <si>
    <t>maritime-related targets across multiple verticals, including engineering firms, shipping and transportation, manufacturing, defense, government offices, and research universities</t>
  </si>
  <si>
    <t>https://www.proofpoint.com/us/threat-insight/post/leviathan-espionage-actor-spearphishes-maritime-and-defense-targets</t>
  </si>
  <si>
    <t>https://www.fireeye.com/blog/threat-research/2018/03/suspected-chinese-espionage-group-targeting-maritime-and-engineering-industries.html</t>
  </si>
  <si>
    <t>https://www.fireeye.com/blog/threat-research/2018/07/chinese-espionage-group-targets-cambodia-ahead-of-elections.html</t>
  </si>
  <si>
    <t>https://www.fireeye.com/blog/threat-research/2019/03/apt40-examining-a-china-nexus-espionage-actor.html</t>
  </si>
  <si>
    <t>https://lab52.io/blog/leviathan-geostrategy-and-ttp-technical-tactics-and-procedures/</t>
  </si>
  <si>
    <t>https://prezi.com/view/jGyAzyy5dTOkDrtwsJi5/</t>
  </si>
  <si>
    <t>https://intrusiontruth.wordpress.com/2020/01/09/what-is-the-hainan-xiandun-technology-development-company/</t>
  </si>
  <si>
    <t>https://intrusiontruth.wordpress.com/2020/01/10/who-is-mr-gu/</t>
  </si>
  <si>
    <t>https://intrusiontruth.wordpress.com/2020/01/13/who-else-works-for-this-cover-company-network/</t>
  </si>
  <si>
    <t>https://intrusiontruth.wordpress.com/2020/01/14/who-is-mr-ding/</t>
  </si>
  <si>
    <t>https://intrusiontruth.wordpress.com/2020/01/15/hainan-xiandun-technology-company-is-apt40/</t>
  </si>
  <si>
    <t>https://www.microsoft.com/security/blog/2020/09/24/gadolinium-detecting-empires-cloud/</t>
  </si>
  <si>
    <t>https://www.proofpoint.com/us/blog/threat-insight/chasing-currents-espionage-south-china-sea</t>
  </si>
  <si>
    <t>PassCV</t>
  </si>
  <si>
    <t>TG-3279</t>
  </si>
  <si>
    <t xml:space="preserve">Winnti Umbrella, China Cracking Group, </t>
  </si>
  <si>
    <t>Sabre, Kitkiot, Conpee, Etso, Runxx, dnsenum, s (custom port scanner), rdp_crk, icmp_shell, Jynxkit, Gh0st RAT, NetCommander, Carberp RAT</t>
  </si>
  <si>
    <t>Gaming Companies</t>
  </si>
  <si>
    <t>Personas: Laurentiu Moon, Sincoder</t>
  </si>
  <si>
    <t>https://blog.cylance.com/digitally-signed-malware-targeting-gaming-companies</t>
  </si>
  <si>
    <t>https://www.secureworks.com/research/threat-group-3279-targets-the-video-game-industry#up2</t>
  </si>
  <si>
    <t>BARIUM</t>
  </si>
  <si>
    <t>TG-2633</t>
  </si>
  <si>
    <t>Winnti Umbrella, BRONZE ATLAS</t>
  </si>
  <si>
    <t>Winnti Rootkit malware</t>
  </si>
  <si>
    <t>Electronic gaming, multimedia, Internet content industries, technology companies</t>
  </si>
  <si>
    <t>https://cloudblogs.microsoft.com/microsoftsecure/2017/01/25/detecting-threat-actors-in-recent-german-industrial-attacks-with-windows-defender-atp/?source=mmpc</t>
  </si>
  <si>
    <t>https://401trg.pw/burning-umbrella/</t>
  </si>
  <si>
    <t>LEAD</t>
  </si>
  <si>
    <t>Winnti Umbrella</t>
  </si>
  <si>
    <t>Multinational, multi-industry companies, textiles, chemicals, electronics, pharmaceutical companies, manufacturing</t>
  </si>
  <si>
    <t>https://www.france24.com/en/20190404-bayer-victim-cyber-attack-german-media</t>
  </si>
  <si>
    <t>Iron Group</t>
  </si>
  <si>
    <t>Rocke</t>
  </si>
  <si>
    <t>Bayer Cyber Attack</t>
  </si>
  <si>
    <t>XBash</t>
  </si>
  <si>
    <t>Cybercrime, Cryptomining, Cryptojacking</t>
  </si>
  <si>
    <t>https://researchcenter.paloaltonetworks.com/2018/09/unit42-xbash-combines-botnet-ransomware-coinmining-worm-targets-linux-windows/</t>
  </si>
  <si>
    <t>https://blog.talosintelligence.com/2018/12/cryptomining-campaigns-2018.html</t>
  </si>
  <si>
    <t>https://unit42.paloaltonetworks.com/malware-used-by-rocke-group-evolves-to-evade-detection-by-cloud-security-products/</t>
  </si>
  <si>
    <t>https://blog.talosintelligence.com/2018/08/rocke-champion-of-monero-miners.html</t>
  </si>
  <si>
    <t>https://www.anomali.com/blog/rocke-evolves-its-arsenal-with-a-new-malware-family-written-in-golang#When:18:10:00Z</t>
  </si>
  <si>
    <t>Anchor Panda</t>
  </si>
  <si>
    <t>APT14, APT-14,QAZTeam,ALUMINUM</t>
  </si>
  <si>
    <t>Adobe Gh0st, Poison Ivy, Torn RAT</t>
  </si>
  <si>
    <t>This threat actor targets government and private sector entities interested in maritime issues in the South China Sea for espionage purposes. Maritime satellite systems, aerospace companies, and defense contractors.</t>
  </si>
  <si>
    <t>http://www.crowdstrike.com/blog/whois-anchor-panda/</t>
  </si>
  <si>
    <t>Aquatic Panda</t>
  </si>
  <si>
    <t>G0143</t>
  </si>
  <si>
    <t>https://www.crowdstrike.com/blog/overwatch-exposes-aquatic-panda-in-possession-of-log-4-shell-exploit-tools/</t>
  </si>
  <si>
    <t>Big Panda</t>
  </si>
  <si>
    <t>Financial services firms</t>
  </si>
  <si>
    <t>Mentioned by Alperovitch in 2013 article as targeting financial services industry</t>
  </si>
  <si>
    <t>http://www.darkreading.com/attacks-and-breaches/crowdstrike-falcon-traces-attacks-back-to-hackers/d/d-id/1110402?</t>
  </si>
  <si>
    <t>Electric Panda</t>
  </si>
  <si>
    <t>Listed on slide 8</t>
  </si>
  <si>
    <t>Eloquent Panda</t>
  </si>
  <si>
    <t>Mentioned slide 15</t>
  </si>
  <si>
    <t>http://files.sans.org/summit/Threat_Hunting_Incident_Response_Summit_2016/PDFs/Detecting-and-Responding-to-Pandas-and-Bears-Christopher-Scott-CrowdStrike-and-Wendi-Whitmore-IBM.pdf</t>
  </si>
  <si>
    <t>Emissary Panda</t>
  </si>
  <si>
    <t>LuckyMouse</t>
  </si>
  <si>
    <t>BRONZE UNION, TG-3390</t>
  </si>
  <si>
    <t>APT27</t>
  </si>
  <si>
    <t>TEMP.Hippo</t>
  </si>
  <si>
    <t>Group 35</t>
  </si>
  <si>
    <t>ZipToken, Iron Tiger</t>
  </si>
  <si>
    <t xml:space="preserve">A Tale of Two Targets	</t>
  </si>
  <si>
    <t>PlugX, China Chopper Webshell, HttpBrowser, Hunter, ASPXTool, wce, gsecdump, nbtscan, htran</t>
  </si>
  <si>
    <t>US Gov and contractors, Western think tanks, Gaming, iGaming, Gambling</t>
  </si>
  <si>
    <t>DEV-0322, Earth Berberoka</t>
  </si>
  <si>
    <t>Suspected South Korean group? https://attack.mitre.org/groups/G0012/</t>
  </si>
  <si>
    <t>http://www.secureworks.com/cyber-threat-intelligence/threats/threat-group-3390-targets-organizations-for-cyberespionage/</t>
  </si>
  <si>
    <t>http://newsroom.trendmicro.com/blog/operation-iron-tiger-attackers-shift-east-asia-united-states</t>
  </si>
  <si>
    <t>https://www.threatconnect.com/blog/threatconnect-discovers-chinese-apt-activity-in-europe/</t>
  </si>
  <si>
    <t>https://www.secureworks.com/research/bronze-union</t>
  </si>
  <si>
    <t>https://research.nccgroup.com/2018/04/17/decoding-network-data-from-a-gh0st-rat-variant/</t>
  </si>
  <si>
    <t>https://securelist.com/luckymouse-hits-national-data-center/86083/</t>
  </si>
  <si>
    <t>https://securelist.com/luckymouse-ndisproxy-driver/87914/</t>
  </si>
  <si>
    <t>https://www.secureworks.com/research/a-peek-into-bronze-unions-toolbox</t>
  </si>
  <si>
    <t>https://lab52.io/blog/apt27-rootkit-updates/</t>
  </si>
  <si>
    <t>https://marcoramilli.com/2020/03/19/is-apt27-abusing-covid-19-to-attack-people/</t>
  </si>
  <si>
    <t>https://www.ptsecurity.com/ww-en/analytics/pt-esc-threat-intelligence/incident-response-polar-ransomware-apt27/</t>
  </si>
  <si>
    <t>https://decoded.avast.io/luigicamastra/apt-group-targeting-governmental-agencies-in-east-asia</t>
  </si>
  <si>
    <t>https://www.welivesecurity.com/2020/12/10/luckymouse-ta428-compromise-able-desktop/</t>
  </si>
  <si>
    <t>https://www.trendmicro.com/en_us/research/21/d/iron-tiger-apt-updates-toolkit-with-evolved-sysupdate-malware-va.html</t>
  </si>
  <si>
    <t>https://www.trendmicro.com/en_us/research/22/h/irontiger-compromises-chat-app-Mimi-targets-windows-mac-linux-users.html</t>
  </si>
  <si>
    <t>https://blog.sekoia.io/luckymouse-uses-a-backdoored-electron-app-to-target-macos/</t>
  </si>
  <si>
    <t>https://symantec-enterprise-blogs.security.com/blogs/threat-intelligence/budworm-espionage-us-state</t>
  </si>
  <si>
    <t>https://www.trendmicro.com/en_us/research/23/c/iron-tiger-sysupdate-adds-linux-targeting.html</t>
  </si>
  <si>
    <t>https://symantec-enterprise-blogs.security.com/blogs/threat-intelligence/budworm-tool-update-telecoms-govt</t>
  </si>
  <si>
    <t>Foxy Panda</t>
  </si>
  <si>
    <t>Iron Tiger</t>
  </si>
  <si>
    <t>Technology &amp; Communications</t>
  </si>
  <si>
    <t>Listed slide 4</t>
  </si>
  <si>
    <t>Gibberish Panda</t>
  </si>
  <si>
    <t>Listed slide 8</t>
  </si>
  <si>
    <t>Goblin Panda</t>
  </si>
  <si>
    <t>Hellsing</t>
  </si>
  <si>
    <t>Cycldek</t>
  </si>
  <si>
    <t>Cycldek, Conimes Team, China1937CN Team, Temp.Conimes, Earth Zhulong</t>
  </si>
  <si>
    <t>ZeGhost, PlugX, tempfun, NewCore RAT, Sisfader, RoyalRoad RTF Weaponizer, BlueCore, RedCore</t>
  </si>
  <si>
    <t>Southeast Asia, Government of Vietnam</t>
  </si>
  <si>
    <t>Weaponizer leaked, new activity wrongly attributed to this long inactive group, possible links to Icefog/Dagger Panda and Temp.Periscope/APT40</t>
  </si>
  <si>
    <t>https://www.crowdstrike.com/blog/meet-crowdstrikes-adversary-of-the-month-for-august-goblin-panda/</t>
  </si>
  <si>
    <t>https://www.fortinet.com/blog/threat-research/cta-security-playbook--goblin-panda.html</t>
  </si>
  <si>
    <t>https://securelist.com/cycldek-bridging-the-air-gap/97157/</t>
  </si>
  <si>
    <t>https://securelist.com/the-leap-of-a-cycldek-related-threat-actor/101243/</t>
  </si>
  <si>
    <t>Hurricane Panda</t>
  </si>
  <si>
    <t>BRONZE VINEWOOD</t>
  </si>
  <si>
    <t>APT31</t>
  </si>
  <si>
    <t>Black Vine</t>
  </si>
  <si>
    <t>TEMP.Avengers</t>
  </si>
  <si>
    <t>Zirconium, TA412</t>
  </si>
  <si>
    <t>Op. Poisoned Hurricane</t>
  </si>
  <si>
    <t>China Chopper Webshell, PlugX, Mimikatz, Sakula</t>
  </si>
  <si>
    <t>Aerospace, Healthcare, Energy (gas &amp; electric turbine manufacturing), Military and defense, Finance, Agriculture, Technology, Japan, United States, United Kingdom, India, Canada, Brazil, South Africa, Australia, Thailand, South Korea, France, Switzerland, Sweden, Finland, Norway</t>
  </si>
  <si>
    <t>used free DNS servers provided by Hurricane Electric</t>
  </si>
  <si>
    <t>http://www.crowdstrike.com/blog/cyber-deterrence-in-action-a-story-of-one-long-hurricane-panda-campaign/</t>
  </si>
  <si>
    <t>http://blog.crowdstrike.com/crowdstrike-discovers-use-64-bit-zero-day-privilege-escalation-exploit-cve-2014-4113-hurricane-panda/</t>
  </si>
  <si>
    <t>http://blog.airbuscybersecurity.com/post/2015/09/APT-BlackVine-Malware-Sakula</t>
  </si>
  <si>
    <t>https://www.symantec.com/connect/blogs/black-vine-formidable-cyberespionage-group-targeted-aerospace-healthcare-2012</t>
  </si>
  <si>
    <t>http://blog.airbuscybersecurity.com/post/2015/10/Malware-Sakula-Evolutions-%28Part-2/2%29</t>
  </si>
  <si>
    <t>https://blog.confiant.com/uncovering-2017s-largest-malvertising-operation-b84cd38d6b85</t>
  </si>
  <si>
    <t>https://uk.reuters.com/article/uk-china-cyber-norway-visma/china-hacked-norways-visma-to-steal-client-secrets-investigators-idUKKCN1PV14R</t>
  </si>
  <si>
    <t>https://raw.githubusercontent.com/GuardaCyber/APT-Groups-and-Operations/master/Reports/FireEye%20Intel%20-%20APT31%20Threat%20Group%20Profile.pdf</t>
  </si>
  <si>
    <t>https://www.secureworks.com/research/bronze-vinewood-targets-supply-chains</t>
  </si>
  <si>
    <t>https://research.checkpoint.com/2021/the-story-of-jian/</t>
  </si>
  <si>
    <t>https://therecord.media/norway-says-chinese-group-apt31-is-behind-catastrophic-2018-government-hack/</t>
  </si>
  <si>
    <t>https://www.cert.ssi.gouv.fr/ioc/CERTFR-2021-IOC-003/</t>
  </si>
  <si>
    <t>https://www.sekoia.io/en/walking-on-apt31-infrastructure-footprints/</t>
  </si>
  <si>
    <t>https://www.ptsecurity.com/ww-en/analytics/pt-esc-threat-intelligence/apt31-cloud-attacks/</t>
  </si>
  <si>
    <t>Impersonating Panda</t>
  </si>
  <si>
    <t>Financial sector</t>
  </si>
  <si>
    <t>Judgement Panda</t>
  </si>
  <si>
    <t>Spear-phishing, URL “web bugs” and scheduled tasks to automate credential harvesting</t>
  </si>
  <si>
    <t>Upstream providers (e.g., law firms and managed service providers) to support additional intrusions against high-profile assets</t>
  </si>
  <si>
    <t>Karma Panda</t>
  </si>
  <si>
    <t>Bisonal (malware), Lone Ranger</t>
  </si>
  <si>
    <t>Dissident groups</t>
  </si>
  <si>
    <t>https://securelist.com/apt-trends-report-q1-2019/90643/</t>
  </si>
  <si>
    <t>Keyhole Panda</t>
  </si>
  <si>
    <t xml:space="preserve">Bronze Fleetwood </t>
  </si>
  <si>
    <t>temp.bottle</t>
  </si>
  <si>
    <t>Electronics &amp; Communications</t>
  </si>
  <si>
    <t>Kryptonite Panda</t>
  </si>
  <si>
    <t>8.t exploit document builder</t>
  </si>
  <si>
    <t>Cambodia</t>
  </si>
  <si>
    <t>Mustang Panda</t>
  </si>
  <si>
    <t>HoneyMyte</t>
  </si>
  <si>
    <t>BRONZE PRESIDENT</t>
  </si>
  <si>
    <t>Temp.Hex</t>
  </si>
  <si>
    <t>TA416, RedDelta, Earth Preta (TrendMicro), Stately Taurus, Fireant</t>
  </si>
  <si>
    <t>G0129</t>
  </si>
  <si>
    <t>Cobalt Strike, PlugX, ORat, RCSession, Nbtscan, Nmap, Wmiexec, China Chopper web shell, MQsTTang</t>
  </si>
  <si>
    <t>Mining sector in Mongolia, private individuals |=| gathering geo-political and economic intelligence, NGOs, political &amp; law enforcement org in South and East Asia</t>
  </si>
  <si>
    <t>https://www.anomali.com/blog/china-based-apt-mustang-panda-targets-minority-groups-public-and-private-sector-organizations#When:17:14:00Z</t>
  </si>
  <si>
    <t>https://www.crowdstrike.com/blog/meet-crowdstrikes-adversary-of-the-month-for-june-mustang-panda/</t>
  </si>
  <si>
    <t>https://securelist.com/apt-trends-report-q3-2019/94530/</t>
  </si>
  <si>
    <t>https://www.secureworks.com/research/bronze-president-targets-ngos</t>
  </si>
  <si>
    <t>https://lab52.io/blog/mustang-panda-recent-activity-dll-sideloading-trojans-with-temporal-c2-servers/</t>
  </si>
  <si>
    <t xml:space="preserve">https://go.recordedfuture.com/hubfs/reports/cta-2020-0728.pdf </t>
  </si>
  <si>
    <t>https://kc.mcafee.com/corporate/index?page=content&amp;id=KB92635&amp;locale=en_US</t>
  </si>
  <si>
    <t>https://www.proofpoint.com/us/blog/threat-insight/ta416-goes-ground-and-returns-golang-plugx-malware-loader</t>
  </si>
  <si>
    <t>https://blog.truesec.com/2021/03/07/exchange-zero-day-proxylogon-and-hafnium/</t>
  </si>
  <si>
    <t>https://www.mcafee.com/blogs/other-blogs/mcafee-labs/operation-dianxun-cyberespionage-campaign-targeting-telecommunication-companies/</t>
  </si>
  <si>
    <t>https://www.mcafee.com/enterprise/en-us/assets/reports/rp-operation-dianxun.pdf</t>
  </si>
  <si>
    <t>https://www.proofpoint.com/us/blog/threat-insight/good-bad-and-web-bug-ta416-increases-operational-tempo-against-european</t>
  </si>
  <si>
    <t>https://www.welivesecurity.com/2022/03/23/mustang-panda-hodur-old-tricks-new-korplug-variant/</t>
  </si>
  <si>
    <t>https://www.secureworks.com/blog/bronze-president-targets-russian-speakers-with-updated-plugx</t>
  </si>
  <si>
    <t>https://blog.talosintelligence.com/2022/05/mustang-panda-targets-europe.html</t>
  </si>
  <si>
    <t>https://www.secureworks.com/blog/bronze-president-targets-government-officials</t>
  </si>
  <si>
    <t>https://blogs.blackberry.com/en/2022/10/mustang-panda-abuses-legitimate-apps-to-target-myanmar-based-victims</t>
  </si>
  <si>
    <t>https://www.lac.co.jp/lacwatch/report/20221117_003189.html</t>
  </si>
  <si>
    <t>https://www.trendmicro.com/en_us/research/22/k/earth-preta-spear-phishing-governments-worldwide.html</t>
  </si>
  <si>
    <t>https://blogs.blackberry.com/en/2022/12/mustang-panda-uses-the-russian-ukrainian-war-to-attack-europe-and-asia-pacific-targets</t>
  </si>
  <si>
    <t>https://blog.eclecticiq.com/mustang-panda-apt-group-uses-european-commission-themed-lure-to-deliver-plugx-malware</t>
  </si>
  <si>
    <t>https://thehackernews.com/2023/03/chinese-hackers-targeting-european.html</t>
  </si>
  <si>
    <t>https://unit42.paloaltonetworks.com/stately-taurus-attacks-se-asian-government/</t>
  </si>
  <si>
    <t>https://unit42.paloaltonetworks.com/stately-taurus-targets-philippines-government-cyberespionage/</t>
  </si>
  <si>
    <t>https://csirt-cti.net/2024/01/23/stately-taurus-targets-myanmar/</t>
  </si>
  <si>
    <t>https://csirt-cti.net/2024/02/01/stately-taurus-continued-new-information-on-cyberespionage-attacks-against-myanmar-military-junta/</t>
  </si>
  <si>
    <t>https://unit42.paloaltonetworks.com/chinese-apts-target-asean-entities/</t>
  </si>
  <si>
    <t>Night Dragon</t>
  </si>
  <si>
    <t>G0014</t>
  </si>
  <si>
    <t>A threat actor compromised U.S. oil companies through spear phishing and remote administration tools. Oil, Energy and Petrochemical (OpNightDragon)</t>
  </si>
  <si>
    <t>https://kc.mcafee.com/corporate/index?page=content&amp;id=KB71150</t>
  </si>
  <si>
    <t>http://www.mcafee.com/us/resources/white-papers/wp-global-energy-cyberattacks-night-dragon.pdf</t>
  </si>
  <si>
    <t>Nightshade Panda</t>
  </si>
  <si>
    <t>APT9</t>
  </si>
  <si>
    <t>FlowerLady</t>
  </si>
  <si>
    <t>Poison Ivy, PlugX, BIGJOLT,FUNRUN,GH0ST,HOMEUNIX,JIM A,PHOTO,POISON IVY,SKINNYGENE,SOGU,VICEROY,VIPSH ELL,WETHEAD,XDOOR,ZXSHELL</t>
  </si>
  <si>
    <t>HK, US, SG, MY, JP, IN, KR, TH, TW - Aerospace, Agriculture, Construction, Energy, Healthcare, ,High Tech, Media, Transportation</t>
  </si>
  <si>
    <t>https://otx.alienvault.com/pulse/55bbc68e67db8c2d547ae393/</t>
  </si>
  <si>
    <t>https://www.aha.org/system/files/media/file/2020/11/hc3-threat-briefing-tlp-white-chinese-state-sponsored-cyber-activity-november-19-2020.pdf</t>
  </si>
  <si>
    <t>https://apt.etda.or.th/cgi-bin/showcard.cgi?g=Nightshade%20Panda%2C%20APT%209%2C%20Group%2027&amp;n=1#:~:text=Names%2C%20Nightshade%20Panda%20(CrowdStrike)%20APT%209%20(Mandiant),(ASERT)%20FlowerLady%20(Context)%20FlowerShow%20(Context).%20Country%2C%20China.</t>
  </si>
  <si>
    <t>Nomad Panda</t>
  </si>
  <si>
    <t>Neeedleminer group</t>
  </si>
  <si>
    <t>Central Asian nations</t>
  </si>
  <si>
    <t>RedFoxtrot, Moshen Dragon</t>
  </si>
  <si>
    <t>Pale Panda</t>
  </si>
  <si>
    <t>Agriculture in EU</t>
  </si>
  <si>
    <t>PlugX</t>
  </si>
  <si>
    <t>Mentioned in 2014 Crowdstrike Global Threat Intel Report pg 22</t>
  </si>
  <si>
    <t>http://go.crowdstrike.com/rs/281-OBQ-266/images/ReportGlobalThreatIntelligence.pdf</t>
  </si>
  <si>
    <t>Pirate Panda</t>
  </si>
  <si>
    <t>KeyBoys</t>
  </si>
  <si>
    <t xml:space="preserve">G0081 </t>
  </si>
  <si>
    <t>Southeast Asia</t>
  </si>
  <si>
    <t>Tropic Trooper &amp; KeyBoy</t>
  </si>
  <si>
    <t>http://www.pwc.co.uk/issues/cyber-security-data-privacy/research/the-keyboys-are-back-in-town.html</t>
  </si>
  <si>
    <t>https://blog.rapid7.com/2013/06/07/keyboy-targeted-attacks-against-vietnam-and-india/</t>
  </si>
  <si>
    <t>https://blogs.cisco.com/security/scope-of-keyboy-targeted-malware-attacks</t>
  </si>
  <si>
    <t>https://citizenlab.ca/2016/11/parliament-keyboy/</t>
  </si>
  <si>
    <t>Poisonous Panda</t>
  </si>
  <si>
    <t>Energy technology, G20, NGOs, Dissident Groups</t>
  </si>
  <si>
    <t>Predator Panda</t>
  </si>
  <si>
    <t>Mentioned pg 22 &amp; 42</t>
  </si>
  <si>
    <t>Radio Panda</t>
  </si>
  <si>
    <t>Sabre Panda</t>
  </si>
  <si>
    <t>Listed in 2014 Global Threat Report (pg 9) - observed in Umbrella Revolution related activity (pg 28)</t>
  </si>
  <si>
    <t>Spicy Panda</t>
  </si>
  <si>
    <t>Listed in 2014 Global Threat Report - no more details pg 9</t>
  </si>
  <si>
    <t>Stone Panda</t>
  </si>
  <si>
    <t>BRONZE RIVERSIDE</t>
  </si>
  <si>
    <t>APT10</t>
  </si>
  <si>
    <t>MenuPass Team</t>
  </si>
  <si>
    <t>menuPass</t>
  </si>
  <si>
    <t>Red Apollo, CVNX, POTASSIUM, Cloud Hopper, Hogfish, TA429, Cicada, TALONITE, DEV-0401</t>
  </si>
  <si>
    <t>Dust Storm</t>
  </si>
  <si>
    <t>Cloud Hopper</t>
  </si>
  <si>
    <t>ChessMaster</t>
  </si>
  <si>
    <t>Poison Ivy, EvilGrab, IEChecker, ChChes, PlugX, RedLeaves, Quasar, CobaltStrike, Trochilus, UPPERCUT (aka ANEL), StoneNetLoader</t>
  </si>
  <si>
    <t xml:space="preserve">Healthcare; Pharma, Defense, Aerospace, Government, MSP, </t>
  </si>
  <si>
    <t>Data exfil over common TCP services (RDP, HTTPS)</t>
  </si>
  <si>
    <t>Compromise &amp; Persistence: BUGJUICE, SOGU, SNUGRIDE, Group 27</t>
  </si>
  <si>
    <t>Profile slide 13 &amp; 14</t>
  </si>
  <si>
    <t>http://researchcenter.paloaltonetworks.com/2017/02/unit42-menupass-returns-new-malware-new-attacks-japanese-academics-organizations/</t>
  </si>
  <si>
    <t>https://www.fireeye.com/content/dam/fireeye-www/global/en/current-threats/pdfs/rpt-poison-ivy.pdf</t>
  </si>
  <si>
    <t>https://www.cylance.com/hubfs/2015_cylance_website/assets/operation-dust-storm/Op_Dust_Storm_Report.pdf</t>
  </si>
  <si>
    <t>https://www.isightpartners.com/2016/02/threatscape-media-highlights-update-week-february-24th/</t>
  </si>
  <si>
    <t>https://threatpost.com/poison-ivy-rat-spotted-in-three-new-attacks/102022/</t>
  </si>
  <si>
    <t>https://www.pwc.co.uk/issues/cyber-security-data-privacy/insights/operation-cloud-hopper.html</t>
  </si>
  <si>
    <t>http://blog.trendmicro.com/trendlabs-security-intelligence/chessmaster-cyber-espionage-campaign/</t>
  </si>
  <si>
    <t>https://www.us-cert.gov/ncas/alerts/TA17-117A</t>
  </si>
  <si>
    <t>https://www.accenture.com/t20180423T055005Z__w__/se-en/_acnmedia/PDF-76/Accenture-Hogfish-Threat-Analysis.pdf</t>
  </si>
  <si>
    <t>https://www.lac.co.jp/lacwatch/people/20180521_001638.html</t>
  </si>
  <si>
    <t>https://www.fireeye.com/blog/threat-research/2018/09/apt10-targeting-japanese-corporations-using-updated-ttps.html</t>
  </si>
  <si>
    <t>https://blog.ensilo.com/uncovering-new-activity-by-apt10</t>
  </si>
  <si>
    <t>https://symantec-enterprise-blogs.security.com/blogs/threat-intelligence/cicada-apt10-japan-espionage</t>
  </si>
  <si>
    <t>https://symantec-enterprise-blogs.security.com/blogs/threat-intelligence/cicada-apt10-china-ngo-government-attacks</t>
  </si>
  <si>
    <t>https://www.dragos.com/blog/how-adversaries-use-spear-phishing-to-target-engineering-staff/</t>
  </si>
  <si>
    <t>https://blog.sygnia.co/revealing-emperor-dragonfly-a-chinese-ransomware-group</t>
  </si>
  <si>
    <t>Temper Panda</t>
  </si>
  <si>
    <t>Admin338</t>
  </si>
  <si>
    <t>Team338</t>
  </si>
  <si>
    <t>admin@338</t>
  </si>
  <si>
    <t>338 Team</t>
  </si>
  <si>
    <t>Poison Ivy, jRat, LOWBALL, BUBBLEWRAP</t>
  </si>
  <si>
    <t>Target Gov + Military, DIB, Finiancial/Think Tanks, Telco, Academia, Religious organisations</t>
  </si>
  <si>
    <t>https://www.fireeye.com/blog/threat-research/2013/10/know-your-enemy-tracking-a-rapidly-evolving-apt-actor.html</t>
  </si>
  <si>
    <t>https://www.fireeye.com/blog/threat-research/2015/11/china-based-threat.html</t>
  </si>
  <si>
    <t>Test Panda</t>
  </si>
  <si>
    <t>Toxic Panda</t>
  </si>
  <si>
    <t>Dissident Groups</t>
  </si>
  <si>
    <t>Twisted Panda</t>
  </si>
  <si>
    <t>Stone Panda, Mustang Panda</t>
  </si>
  <si>
    <t>https://research.checkpoint.com/2022/twisted-panda-chinese-apt-espionage-operation-against-russians-state-owned-defense-institutes/</t>
  </si>
  <si>
    <t>Union Panda</t>
  </si>
  <si>
    <t>Industrial companies</t>
  </si>
  <si>
    <t>Vicious Panda</t>
  </si>
  <si>
    <t>https://research.checkpoint.com/2020/vicious-panda-the-covid-campaign/</t>
  </si>
  <si>
    <t>https://securelist.com/apt-trends-report-q2-2020/97937/</t>
  </si>
  <si>
    <t>Violin Panda</t>
  </si>
  <si>
    <t>APT8</t>
  </si>
  <si>
    <t>APT20</t>
  </si>
  <si>
    <t>Covert Grove</t>
  </si>
  <si>
    <t>Nitro Attacks</t>
  </si>
  <si>
    <t>th3bug</t>
  </si>
  <si>
    <t>Wocao</t>
  </si>
  <si>
    <t>Poison Ivy, CAKELOG, CANDYCLOG, COOKIECLOG, CETTRA</t>
  </si>
  <si>
    <t>Energy, Chemical Industry, Healthcare and Pharma</t>
  </si>
  <si>
    <t>Listed slide 12</t>
  </si>
  <si>
    <t>http://www.slideshare.net/CrowdStrike/crowdcast-monthly-operationalizing-intelligence-34141777</t>
  </si>
  <si>
    <t>http://www.symantec.com/content/en/us/enterprise/media/security_response/whitepapers/the_nitro_attacks.pdf</t>
  </si>
  <si>
    <t>https://www.fox-it.com/en/news/whitepapers/operation-wocao-shining-a-light-on-one-of-chinas-hidden-hacking-groups/</t>
  </si>
  <si>
    <t xml:space="preserve">Energy </t>
  </si>
  <si>
    <t>Mentioned in 2014 Global Threat Report using PlugX (pg 22)</t>
  </si>
  <si>
    <t>?</t>
  </si>
  <si>
    <t>Four Element Sword</t>
  </si>
  <si>
    <t>UP007, SLServer, Grabber, T9000, Kivars, PlugX, Gh0StRAT, Agent.XST</t>
  </si>
  <si>
    <t>Tibetans, Hong Kong, Taiwanese interests and human rights workers, Uyghur Interests</t>
  </si>
  <si>
    <t>Active</t>
  </si>
  <si>
    <t>IXESHE (see PWC report)</t>
  </si>
  <si>
    <t>https://www.arbornetworks.com/blog/asert/four-element-sword-engagement/</t>
  </si>
  <si>
    <t>https://citizenlab.org/2016/04/between-hong-kong-and-burma/</t>
  </si>
  <si>
    <t>http://pwc.blogs.com/cyber_security_updates/2016/03/taiwant-election-targetting.html</t>
  </si>
  <si>
    <t>INOCNATION</t>
  </si>
  <si>
    <t>IXESHE (malware), Etumbot, Numbered Panda</t>
  </si>
  <si>
    <t>https://web.archive.org/web/20151217200415/https://www.fidelissecurity.com/sites/default/files/FTA_1020_Fidelis_Inocnation_FINAL.pdf</t>
  </si>
  <si>
    <t>Poisoned Helmand</t>
  </si>
  <si>
    <t>Afghan Government</t>
  </si>
  <si>
    <t>Operation Poisoned Hurricane</t>
  </si>
  <si>
    <t>https://www.threatconnect.com/operation-poisoned-helmand/</t>
  </si>
  <si>
    <t>APT1?</t>
  </si>
  <si>
    <t>Titan Rain</t>
  </si>
  <si>
    <t>USA</t>
  </si>
  <si>
    <t>web archive link to 12/12/2005 article about Titan Rain, ZDNet link dated 11/23/2005 is similar article</t>
  </si>
  <si>
    <t>http://web.archive.org/web/20081011233241/http://www.breitbart.com/news/2005/12/12/051212224756.jwmkvntb.html</t>
  </si>
  <si>
    <t>https://www.zdnet.com/article/security-experts-lift-lid-on-chinese-hack-attacks/</t>
  </si>
  <si>
    <t>Maverick Panda</t>
  </si>
  <si>
    <t>APT4?</t>
  </si>
  <si>
    <t>Sykipot, Getkys, Wyksol</t>
  </si>
  <si>
    <t>DIB (Defence Industrial Base) and other government organizations</t>
  </si>
  <si>
    <t>https://www.alienvault.com/open-threat-exchange/blog/new-sykipot-developments</t>
  </si>
  <si>
    <t>http://blog.trendmicro.com/trendlabs-security-intelligence/sykipot-now-targeting-us-civil-aviation-sector-information/</t>
  </si>
  <si>
    <t>Calypso</t>
  </si>
  <si>
    <t>Links to Skyipot, Pitty Tiger, Comment Crew, Mirage</t>
  </si>
  <si>
    <t>Byebe, CMStar, Calypso RAT, PlugX</t>
  </si>
  <si>
    <t>https://www.ptsecurity.com/ww-en/analytics/calypso-apt-2019/</t>
  </si>
  <si>
    <t>https://resources.malwarebytes.com/files/2020/04/200407-MWB-COVID-White-Paper_Final.pdf</t>
  </si>
  <si>
    <t>Tropic Trooper</t>
  </si>
  <si>
    <t>KeyBoy</t>
  </si>
  <si>
    <t>Earth Centaur</t>
  </si>
  <si>
    <t>G0081</t>
  </si>
  <si>
    <t>Poison Ivy, PCShare, Yahoyah</t>
  </si>
  <si>
    <t>Taiwan, High-Tech in Asia, Taiwanese Government, Fossil Fuel Provider, Taiwanese, Philippine, and Hong Kong targets, focusing on their government, healthcare, transportation, and high-tech industries</t>
  </si>
  <si>
    <t>Pirate Panda &amp; KeyBoy</t>
  </si>
  <si>
    <t>Group based in Xiamen, in same area as PLA Navy. Likely a navy SIGINT TRB</t>
  </si>
  <si>
    <t>http://researchcenter.paloaltonetworks.com/2016/11/unit42-tropic-trooper-targets-taiwanese-government-and-fossil-fuel-provider-with-poison-ivy/</t>
  </si>
  <si>
    <t>https://blog.trendmicro.com/trendlabs-security-intelligence/tropic-trooper-new-strategy/</t>
  </si>
  <si>
    <t>https://blog.trendmicro.com/trendlabs-security-intelligence/tropic-troopers-back-usbferry-attack-targets-air-gapped-environments/</t>
  </si>
  <si>
    <t>https://research.checkpoint.com/2022/chinese-actor-takes-aim-armed-with-nim-language-and-bizarro-aes/</t>
  </si>
  <si>
    <t>https://www.trendmicro.com/en_us/research/21/l/collecting-in-the-dark-tropic-trooper-targets-transportation-and-government-organizations.html</t>
  </si>
  <si>
    <t>G0096</t>
  </si>
  <si>
    <t>CRACKSHOT, GEARSHIFT, HIGHNOON, JUMPALL, POISONPLUG, HOTCHAI, LATELUNCH, LIFEBOAT, LOWKEY, NJRAT, PACMAN, PHOTO, POTROAST, ROCKBOOT, SAGEHIRE, SWEETCANDLE, SOGU, TERA, TIDYELF, WIDETONE, WINTERLOVE, XDoor, Xmrig, ZxShell</t>
  </si>
  <si>
    <t>Overlap with BARIUM and Winnti</t>
  </si>
  <si>
    <t>https://www.fireeye.com/blog/threat-research/2019/08/apt41-dual-espionage-and-cyber-crime-operation.html</t>
  </si>
  <si>
    <t>https://www.fireeye.com/blog/threat-research/2019/08/game-over-detecting-and-stopping-an-apt41-operation.html</t>
  </si>
  <si>
    <t>https://www.fireeye.com/blog/threat-research/2019/10/messagetap-who-is-reading-your-text-messages.html</t>
  </si>
  <si>
    <t xml:space="preserve">https://www.bankinfosecurity.com/feds-chinese-hacking-group-undeterred-by-indictment-a-20153 </t>
  </si>
  <si>
    <t>https://therecord.media/taiwan-government-backed-research-institution-apt41-hack</t>
  </si>
  <si>
    <t>Poison Carp</t>
  </si>
  <si>
    <t>Earth Empusa</t>
  </si>
  <si>
    <t>Evil Eye</t>
  </si>
  <si>
    <t>ActionSpy, ScanBox, BeEF, Evil Eye</t>
  </si>
  <si>
    <t>This threat actor targets smartphones associated with Tibetan and Uyghur activists for espionage purposes.</t>
  </si>
  <si>
    <t>Strategic web compromise (watering hole)</t>
  </si>
  <si>
    <t>https://citizenlab.ca/2019/09/poison-carp-tibetan-groups-targeted-with-1-click-mobile-exploits/</t>
  </si>
  <si>
    <t>https://googleprojectzero.blogspot.com/2019/08/a-very-deep-dive-into-ios-exploit.html</t>
  </si>
  <si>
    <t>https://www.volexity.com/blog/2019/09/02/digital-crackdown-large-scale-surveillance-and-exploitation-of-uyghurs/</t>
  </si>
  <si>
    <t>https://blog.trendmicro.com/trendlabs-security-intelligence/new-android-spyware-actionspy-revealed-via-phishing-attacks-from-earth-empusa/</t>
  </si>
  <si>
    <t>https://about.fb.com/news/2021/03/taking-action-against-hackers-in-china/</t>
  </si>
  <si>
    <t>AVIVORE</t>
  </si>
  <si>
    <t>Airbus Attack</t>
  </si>
  <si>
    <t xml:space="preserve">PlugX, Mimikatz, WmiExec </t>
  </si>
  <si>
    <t>aerospace and defence industries in the UK and Europe</t>
  </si>
  <si>
    <t>https://www.contextis.com/en/blog/avivore</t>
  </si>
  <si>
    <t>https://www.cert.ssi.gouv.fr/uploads/CERTFR-2019-CTI-005.pdf</t>
  </si>
  <si>
    <t>APT-C-01</t>
  </si>
  <si>
    <t>PoisonVine</t>
  </si>
  <si>
    <t>Poison Ivy, ZxShell, Kanbox RAT, CVE-2012-0158, CVE-2014-6352, CVE-2017-8759</t>
  </si>
  <si>
    <t>government agencies, military individuals, research institutes, maritime agencies</t>
  </si>
  <si>
    <t>https://ti.qianxin.com/blog/articles/analysis-of-apt-c-01/</t>
  </si>
  <si>
    <t>https://ti.qianxin.com/uploads/2018/09/20/6f8ad451646c9eda1f75c5d31f39f668.pdf</t>
  </si>
  <si>
    <t>http://blogs.360.cn/post/APT_C_01_en.html</t>
  </si>
  <si>
    <t>https://www.netscout.com/sites/default/files/2019-02/SECR_001_EN-1901%20-%20NETSCOUT%20Threat%20Intelligence%20Report%202H%202018.pdf</t>
  </si>
  <si>
    <t>https://www.virusbulletin.com/virusbulletin/2019/11/vb2019-paper-vine-climbing-over-great-firewall-longterm-attack-against-china/</t>
  </si>
  <si>
    <t>https://www.virusbulletin.com/uploads/pdf/conference_slides/2019/VB2019-GuPan.pdf</t>
  </si>
  <si>
    <t>DarkUniverse</t>
  </si>
  <si>
    <t>ItaDuke</t>
  </si>
  <si>
    <t>Tibet and Uyghur activists, Syria, Iran, Afghanistan, Tanzania, Ethiopia, Sudan, Russia, Belarus and the United Arab Emirates</t>
  </si>
  <si>
    <t>Spearphishing w/CVE-2013-0640 weaponized PDF</t>
  </si>
  <si>
    <t>https://securelist.com/new-uyghur-and-tibetan-themed-attacks-using-pdf-exploits/35465/</t>
  </si>
  <si>
    <t>https://www.alienvault.com/blogs/labs-research/latest-adobe-pdf-exploit-used-to-target-uyghur-and-tibetan-activists</t>
  </si>
  <si>
    <t>https://securelist.com/darkuniverse-the-mysterious-apt-framework-27/94897/</t>
  </si>
  <si>
    <t>Taskmasters</t>
  </si>
  <si>
    <t>RemShell, 404-Input-shell, Eternal Blue, Scheduled Tasks</t>
  </si>
  <si>
    <t>Military, government, telecommunication, small businesses</t>
  </si>
  <si>
    <t>https://www.ptsecurity.com/ww-en/analytics/operation-taskmasters-2019/</t>
  </si>
  <si>
    <t>https://www.youtube.com/watch?v=XYuclHsoQO4&amp;feature=youtu.be</t>
  </si>
  <si>
    <t>GALLIUM</t>
  </si>
  <si>
    <t>Soft Cell, UNSC 2814, Alloy Taurus, Granite Typhoon</t>
  </si>
  <si>
    <t>Soft Cell</t>
  </si>
  <si>
    <t>BlackMould, China Chopper, PoisonIvy, QuarkBandit, Htran, NBTScan, PsExec, Winrar, Netcat</t>
  </si>
  <si>
    <t>Telecom</t>
  </si>
  <si>
    <t>https://www.microsoft.com/security/blog/2019/12/12/gallium-targeting-global-telecom/</t>
  </si>
  <si>
    <t>https://www.cybereason.com/blog/operation-soft-cell-a-worldwide-campaign-against-telecommunications-providers</t>
  </si>
  <si>
    <t>https://www.cybereason.com/blog/deadringer-exposing-chinese-threat-actors-targeting-major-telcos</t>
  </si>
  <si>
    <t>https://unit42.paloaltonetworks.com/pingpull-gallium/</t>
  </si>
  <si>
    <t>https://unit42.paloaltonetworks.com/alloy-taurus/</t>
  </si>
  <si>
    <t>RANCOR</t>
  </si>
  <si>
    <t>KHRAT Trojan, Derusbi, Dudell, DDKONG Plugin</t>
  </si>
  <si>
    <t>South-East Asia</t>
  </si>
  <si>
    <t>https://researchcenter.paloaltonetworks.com/2018/06/unit42-rancor-targeted-attacks-south-east-asia-using-plaintee-ddkong-malware-families/</t>
  </si>
  <si>
    <t>https://meltx0r.github.io/tech/2019/09/11/rancor-apt.html</t>
  </si>
  <si>
    <t>https://research.checkpoint.com/rancor-the-year-of-the-phish/</t>
  </si>
  <si>
    <t>https://unit42.paloaltonetworks.com/rancor-cyber-espionage-group-uses-new-custom-malware-to-attack-southeast-asia/</t>
  </si>
  <si>
    <t>ChinaZ</t>
  </si>
  <si>
    <t>Linux.BackDoor.Xnote.1, Linux/BillGates.Lite, Linux/UDPfker</t>
  </si>
  <si>
    <t>https://news.drweb.com/show/?i=9272&amp;lng=en&amp;c=5</t>
  </si>
  <si>
    <t>https://blog.malwaremustdie.org/2015/08/mmd-0039-2015-chinaz-made-new-malware.html</t>
  </si>
  <si>
    <t>https://blog.malwaremustdie.org/2016/10/mmd-0060-2016-linuxudpfker-and-chinaz.html</t>
  </si>
  <si>
    <t>https://www.intezer.com/blog-chinaz-relations/</t>
  </si>
  <si>
    <t>https://www.intezer.com/blog-chinese-apts-rising-ia-community-may-2019/</t>
  </si>
  <si>
    <t>https://www.intezer.com/blog-chinaz-introduces-new-undetected-malware/</t>
  </si>
  <si>
    <t>https://www.botconf.eu/wp-content/uploads/2014/12/2014-2.10-Chinese-Chicken-Multiplatform-DDoS-Botnets.pdf</t>
  </si>
  <si>
    <t>APT-C-37</t>
  </si>
  <si>
    <t>Slap Bear</t>
  </si>
  <si>
    <t>Papa Bear</t>
  </si>
  <si>
    <t>Pat/Patted Bear</t>
  </si>
  <si>
    <t>http://blogs.360.cn/post/analysis-of-apt-c-37.html</t>
  </si>
  <si>
    <t>https://zhuanlan.kanxue.com/article-8168.htm</t>
  </si>
  <si>
    <t>https://mp.weixin.qq.com/s/lUtXwWjPVMHXfR6oLnXYhQ</t>
  </si>
  <si>
    <t>https://cybersecurity.att.com/blogs/labs-research/alien-labs-2019-analysis-of-threat-groups-molerats-and-apt-c-37</t>
  </si>
  <si>
    <t>APT-C-27</t>
  </si>
  <si>
    <t>Goldmouse/Gold Mouse/Gold Rat</t>
  </si>
  <si>
    <t>Middle East</t>
  </si>
  <si>
    <t>Link to OilRig?</t>
  </si>
  <si>
    <t>https://ti.360.net/blog/articles/apt-c-27-(goldmouse):-suspected-target-attack-against-the-middle-east-with-winrar-exploit-en/</t>
  </si>
  <si>
    <t>https://blog.360totalsecurity.com/en/the-sample-analysis-of-apt-c-27s-recent-attack/</t>
  </si>
  <si>
    <t>https://www.pbwcz.cz/Reporty/20180723_CSE_APT27_Syria_v1.pdf</t>
  </si>
  <si>
    <t>Storm Cloud</t>
  </si>
  <si>
    <t>Holy Water</t>
  </si>
  <si>
    <t>Godlike12, SweetAlerts</t>
  </si>
  <si>
    <t>TA410</t>
  </si>
  <si>
    <t>Witchetty</t>
  </si>
  <si>
    <t>FlowingFrog,Flowing Frog,LookingFrog,Looking Frog,JollyFrog,Jolly Frog</t>
  </si>
  <si>
    <t>LookBack, FlowCloud</t>
  </si>
  <si>
    <t>utility providers across the U.S</t>
  </si>
  <si>
    <t>https://www.proofpoint.com/us/blog/threat-insight/ta410-group-behind-lookback-attacks-against-us-utilities-sector-returns-new</t>
  </si>
  <si>
    <t>https://www.welivesecurity.com/2022/04/27/lookback-ta410-umbrella-cyberespionage-ttps-activity/</t>
  </si>
  <si>
    <t>https://symantec-enterprise-blogs.security.com/blogs/threat-intelligence/witchetty-steganography-espionage</t>
  </si>
  <si>
    <t>https://threatpost.com/apt-id-3-separate-actors/179435/</t>
  </si>
  <si>
    <t>https://www.securityweek.com/chinese-cyberespionage-group-witchetty-updates-toolset-recent-attacks/</t>
  </si>
  <si>
    <t>SixLittleMonkeys</t>
  </si>
  <si>
    <t>Microcin</t>
  </si>
  <si>
    <t>Microcin, BYEBY, Mikroceen</t>
  </si>
  <si>
    <t>Central Asia, Russian military, Belarussia, Mongolia,</t>
  </si>
  <si>
    <t>Link to Vicious Panda</t>
  </si>
  <si>
    <t>https://securelist.com/steganography-in-contemporary-cyberattacks/79276/</t>
  </si>
  <si>
    <t>https://media.kasperskycontenthub.com/wp-content/uploads/sites/43/2018/03/07170759/Microcin_Technical_4PDF_eng_final_s.pdf</t>
  </si>
  <si>
    <t>https://www.welivesecurity.com/2020/05/14/mikroceen-spying-backdoor-high-profile-networks-central-asia/</t>
  </si>
  <si>
    <t>https://securelist.com/microcin-is-here/97353/</t>
  </si>
  <si>
    <t>https://securelist.com/apt-trends-report-q2-2019/91897/</t>
  </si>
  <si>
    <t>HAFNIUM</t>
  </si>
  <si>
    <t>UNC2639, UNC2640, UNC2643</t>
  </si>
  <si>
    <t>Ant</t>
  </si>
  <si>
    <t>Operation Exchange Marauder</t>
  </si>
  <si>
    <t>Covenant, Procdump, 7-Zip, Nishang, PowerCat</t>
  </si>
  <si>
    <t>Microsoft Exchange Server</t>
  </si>
  <si>
    <t>https://www.microsoft.com/security/blog/2021/03/02/hafnium-targeting-exchange-servers/</t>
  </si>
  <si>
    <t>https://www.volexity.com/blog/2021/03/02/active-exploitation-of-microsoft-exchange-zero-day-vulnerabilities/</t>
  </si>
  <si>
    <t>https://symantec-enterprise-blogs.security.com/blogs/threat-intelligence/microsoft-exchange-server-protection</t>
  </si>
  <si>
    <t>https://www.microsoft.com/security/blog/2022/04/13/dismantling-zloader-how-malicious-ads-led-to-disabled-security-tools-and-ransomware/</t>
  </si>
  <si>
    <t>Luminous Moth</t>
  </si>
  <si>
    <t>South East Asia</t>
  </si>
  <si>
    <t>https://securelist.com/apt-luminousmoth/103332/</t>
  </si>
  <si>
    <t>Spiral</t>
  </si>
  <si>
    <t>SolarWinds Orion API  (CVE-2020-10148), SUPERNOVA</t>
  </si>
  <si>
    <t>https://www.secureworks.com/blog/supernova-web-shell-deployment-linked-to-spiral-threat-group</t>
  </si>
  <si>
    <t>Sparkling Goblin</t>
  </si>
  <si>
    <t>CROSSWALK, SideWalk</t>
  </si>
  <si>
    <t xml:space="preserve">Academic sectors in Macao, Hong Kong and Taiwan, A religious organization in Taiwan, A computer and electronics manufacturer in Taiwan, Government organizations in Southeast Asia, An e-commerce platform in South Korea, The education sector in Canada, Media companies in India, Bahrain, and the USA, A computer retail company based in the USA, Local government in the country of Georgia, Unidentified organizations in South Korea and Singapore, </t>
  </si>
  <si>
    <t>Winnti, APT41</t>
  </si>
  <si>
    <t>APT5</t>
  </si>
  <si>
    <t>BRONZE FLEETWOOD</t>
  </si>
  <si>
    <t>MANGANESE</t>
  </si>
  <si>
    <t>BRIGHTCREST, SWEETCOLA, SPIRITBOX, PALEJAB, WIDERIM, WINVAULT, HAPPYSAD, BIRDWORLD, FARCRY, CYFREE, FULLSILO, HELLOTHEWORLD, HAZELNUT, GIF89A, SCREENBIND, SHINYFUR, TRUCKBED, LEOUNCIA, FREESWIM, PULLTAB, HIREDHELP, NEDDYHORSE, PITCHFORK, BRIGHTCOMB, ENCORE, TABCTENG, SHORTLEASH, CLEANACT, BRIGHTCYAN, DANCEPARTY, HALFBACK, PUSHBACK, COOLWHIP, LOWBID, TIGHTROPE, DIRTYWORD, AURIGA, KEYFANG, Poison Ivy, Comfoo, Skeleton Key</t>
  </si>
  <si>
    <t>Regional telecommunication providers, Asia-based employees of global telecommunications and tech firms, high-tech manufacturing, and military application technology.</t>
  </si>
  <si>
    <t>UNC2630</t>
  </si>
  <si>
    <t>https://www.fireeye.com/blog/threat-research/2021/04/suspected-apt-actors-leverage-bypass-techniques-pulse-secure-zero-day.html</t>
  </si>
  <si>
    <t>https://www.bloomberg.com/news/features/2021-09-02/juniper-mystery-attacks-traced-to-pentagon-role-and-chinese-hackers</t>
  </si>
  <si>
    <t>https://www.secureworks.com/research/threat-profiles/bronze-fleetwood</t>
  </si>
  <si>
    <t>https://media.defense.gov/2022/Dec/13/2003131586/-1/-1/0/CSA-APT5-CITRIXADC-V1.PDF</t>
  </si>
  <si>
    <t>https://duo.com/decipher/apt5-exploiting-new-flaw-in-citrix-adc-and-gateway#:~:text=APT5%2C%20a%20Chinese%20threat%20group%2C%20has%20used,to%20target%20a%20small%20number%20of%20organizations</t>
  </si>
  <si>
    <t xml:space="preserve">RedFoxtrot </t>
  </si>
  <si>
    <t>PlugX-Talisman, ShadowPad, GUNTERS</t>
  </si>
  <si>
    <t>South Asia Telecom &amp; Defense</t>
  </si>
  <si>
    <t>?Moshen Dragon, Nomad Panda, Goblin Panda, LuckyMouse, Cycldek, Emissary Panda, TG-3390</t>
  </si>
  <si>
    <t>https://www.recordedfuture.com/redfoxtrot-china-pla-targets-bordering-asian-countries/</t>
  </si>
  <si>
    <t>https://go.recordedfuture.com/redfoxtrot-insikt-report</t>
  </si>
  <si>
    <t>https://www.recordedfuture.com/chinese-apt-groups-target-afghan-telecommunications-firm/</t>
  </si>
  <si>
    <t>https://www.sentinelone.com/labs/moshen-dragons-triad-and-error-approach-abusing-security-software-to-sideload-plugx-and-shadowpad/</t>
  </si>
  <si>
    <t>https://www.trellix.com/en-us/about/newsroom/stories/threat-labs/plugx-a-talisman-to-behold.html</t>
  </si>
  <si>
    <t>IronHusky</t>
  </si>
  <si>
    <t>MysterySnail, CVE-2021-40449</t>
  </si>
  <si>
    <t>https://securelist.com/apt-trends-report-q1-2018/85280/https://securelist.com/apt-trends-report-q1-2018/85280/</t>
  </si>
  <si>
    <t>https://securelist.com/mysterysnail-attacks-with-windows-zero-day/104509/</t>
  </si>
  <si>
    <t>Antlion</t>
  </si>
  <si>
    <t>Xpack, JpgRun, EHAGBPSL, NetSessionEnum</t>
  </si>
  <si>
    <t>Financial Services in ROC (Taiwan)</t>
  </si>
  <si>
    <t>https://symantec-enterprise-blogs.security.com/blogs/threat-intelligence/china-apt-antlion-taiwan-financial-attacks</t>
  </si>
  <si>
    <t>DEV-0322</t>
  </si>
  <si>
    <t>Circle Typhoon</t>
  </si>
  <si>
    <t>TiltedTemple</t>
  </si>
  <si>
    <t>US Defense Industrial Base, higher education, consulting services, and information technology sectors</t>
  </si>
  <si>
    <t>Serv-u Secure FTP, Exploit ZOHO ManageEngine ADSelfService Plus</t>
  </si>
  <si>
    <t>TG-3390, Emissary Panda, APT27</t>
  </si>
  <si>
    <t>https://www.microsoft.com/security/blog/2021/07/13/microsoft-discovers-threat-actor-targeting-solarwinds-serv-u-software-with-0-day-exploit/</t>
  </si>
  <si>
    <t>https://www.microsoft.com/security/blog/2021/11/08/threat-actor-dev-0322-exploiting-zoho-manageengine-adselfservice-plus/</t>
  </si>
  <si>
    <t>https://unit42.paloaltonetworks.com/manageengine-godzilla-nglite-kdcsponge/</t>
  </si>
  <si>
    <t>https://unit42.paloaltonetworks.com/tiltedtemple-manageengine-servicedesk-plus/</t>
  </si>
  <si>
    <t>Curious Gorge</t>
  </si>
  <si>
    <t>UNC3742</t>
  </si>
  <si>
    <t>government &amp; military organizations in Ukraine, Russia, Kazakhstan, and Mongolia</t>
  </si>
  <si>
    <t>Subordinate to Strategic Support Force</t>
  </si>
  <si>
    <t>https://blog.google/threat-analysis-group/tracking-cyber-activity-eastern-europe/</t>
  </si>
  <si>
    <t>https://blog.google/threat-analysis-group/update-on-cyber-activity-in-eastern-europe/</t>
  </si>
  <si>
    <t>Scarab</t>
  </si>
  <si>
    <t xml:space="preserve">Scieron, Trojan.Scieron, Trojan.Scieron.B, </t>
  </si>
  <si>
    <t>Russia, Ukraine</t>
  </si>
  <si>
    <t>UAC-0026</t>
  </si>
  <si>
    <t>https://community.broadcom.com/symantecenterprise/communities/community-home/librarydocuments/viewdocument?DocumentKey=8bfa7311-fdd9-4f8d-b813-1ab6c9d2c363&amp;CommunityKey=1ecf5f55-9545-44d6-b0f4-4e4a7f5f5e68&amp;tab=librarydocuments</t>
  </si>
  <si>
    <t>https://otx.alienvault.com/pulse/54c7e1e811d4085eb82e0598/</t>
  </si>
  <si>
    <t>https://cert.gov.ua/article/38097</t>
  </si>
  <si>
    <t>https://www.sentinelone.com/labs/chinese-threat-actor-scarab-targeting-ukraine/</t>
  </si>
  <si>
    <t>https://research.checkpoint.com/2022/state-sponsored-attack-groups-capitalise-on-russia-ukraine-war-for-cyber-espionage/</t>
  </si>
  <si>
    <t>BackdoorDiplomacy</t>
  </si>
  <si>
    <t>CloudComputating</t>
  </si>
  <si>
    <t>BackDip,Quarian</t>
  </si>
  <si>
    <t xml:space="preserve">G0135 </t>
  </si>
  <si>
    <t>Quarian, Turian, Follina</t>
  </si>
  <si>
    <t>Kaspersky = CloudComputating = Chinese in 2Q2017 APT summary, CloudComputating = BackdoorDiplomacy in 3Q2021 APT summary, ESET CloudComputating = BackdoorDiplomacy using Turian &amp; Quarian</t>
  </si>
  <si>
    <t>https://www.welivesecurity.com/2021/06/10/backdoordiplomacy-upgrading-quarian-turian/</t>
  </si>
  <si>
    <t>https://securelist.com/?s=CloudComputating</t>
  </si>
  <si>
    <t>https://www.fortinet.com/blog/threat-research/analysis-of-follina-zero-day</t>
  </si>
  <si>
    <t>Earth Berberoka</t>
  </si>
  <si>
    <t>GamblingPuppet, Gambling Puppet</t>
  </si>
  <si>
    <t>Chinese gambling websites, one education-related government institution, two IT services companies, and one electronics manufacturing company</t>
  </si>
  <si>
    <t>Emissary Panda, Iron Tiger</t>
  </si>
  <si>
    <t>https://www.botconf.eu/wp-content/uploads/2022/05/Botconf2022-40-LunghiHorejsi.pdf</t>
  </si>
  <si>
    <t>https://documents.trendmicro.com/assets/white_papers/wp-operation-earth-berberoka.pdf</t>
  </si>
  <si>
    <t>RedAlpha</t>
  </si>
  <si>
    <t>DeepCliff</t>
  </si>
  <si>
    <t>DeepCliff, Red Dev 3</t>
  </si>
  <si>
    <t>https://citizenlab.ca/2018/01/spying-on-a-budget-inside-a-phishing-operation-with-targets-in-the-tibetan-community/</t>
  </si>
  <si>
    <t>https://go.recordedfuture.com/hubfs/reports/cta-2018-0626.pdf</t>
  </si>
  <si>
    <t>https://go.recordedfuture.com/hubfs/reports/ta-2022-0816.pdf</t>
  </si>
  <si>
    <t>Bluebottle</t>
  </si>
  <si>
    <t>OPERA1ER,DESKTOP-GROUP,NXSMS,Common Raven</t>
  </si>
  <si>
    <t>https://symantec-enterprise-blogs.security.com/blogs/threat-intelligence/bluebottle-banks-targeted-africa</t>
  </si>
  <si>
    <t>DragonSpark</t>
  </si>
  <si>
    <t>https://www.sentinelone.com/labs/dragonspark-attacks-evade-detection-with-sparkrat-and-golang-source-code-interpretation/</t>
  </si>
  <si>
    <t>Yanluowang</t>
  </si>
  <si>
    <t>https://darktrace.com/blog/inside-the-yanluowang-leak-organization-members-and-tactics</t>
  </si>
  <si>
    <t>LuoYu</t>
  </si>
  <si>
    <t>https://thestack.technology/kaspersky-luoyu-windealer-man-on-the-side/</t>
  </si>
  <si>
    <t>Aoqin Dragon</t>
  </si>
  <si>
    <t xml:space="preserve">WIP19 </t>
  </si>
  <si>
    <t>SQLMaggie,ScreenCap,WinEggDrop</t>
  </si>
  <si>
    <t>A new threat cluster, called WIP19, has been targeting telecommunications and IT service providers in the Middle East and Asia. The group is believed to be Chinese-speaking and involved in espionage-related activities. WIP19 uses a stolen, legitimate digital certificate issued by a Korean company called DEEPSoft to sign several malicious components. The threat actor has been using several backdoors authored by a Chinese-speaking malware author named WinEggDrop, who has been active since 2014. The activity has some overlap with Operation Shadow Force, but WIP19 represents a more mature actor that uses new malware and techniques. The group utilizes several pieces of malware, including SQLMaggie, a credential dumper, and a keylogger/screen recording component called ScreenCap. The group is said to use a less-common DLL search order hijacking of explorer.exe to load the keylogging and screen recording component.</t>
  </si>
  <si>
    <t>https://www.sentinelone.com/labs/wip19-espionage-new-chinese-apt-targets-it-service-providers-and-telcos-with-signed-malware/</t>
  </si>
  <si>
    <t>Taidoor</t>
  </si>
  <si>
    <t>Earth Aughisky, EarthAughisky</t>
  </si>
  <si>
    <t>G0015</t>
  </si>
  <si>
    <t>Roudan,LuckDLL,GrubbyRAT, Taikite,SVCMONDR,SiyBot</t>
  </si>
  <si>
    <t xml:space="preserve">
Earth Aughisky (also known as Taidoor) is an active advanced persistent threat (APT) group that has been consistently targeting specific targets in Taiwan and Japan over the past decade. In a recent research paper titled "The Rise of Earth Aughisky: Tracking the Campaigns Taidoor Started," the researchers provide an overview of the malware families and tools attributed to the group, including Roudan (also known as Taidoor), LuckDLL, GrubbyRAT, Taikite (also known as SVCMONDR), and SiyBot. These malware families and tools have been observed to have components that have yet to be identified or reported, indicating ongoing evolution and adaptation by the APT group. The researchers also highlight connections and overlaps between Earth Aughisky's malware and tools, including shared infrastructure, similar hashing mechanisms, and common logging mechanisms. The insights gained from this research can be used by security analysts and teams to evaluate and enhance their defense measures against Earth Aughisky's activities.</t>
  </si>
  <si>
    <t>https://www.trendmicro.com/en_nl/research/22/j/tracking-earth-aughiskys-malware-and-changes.html</t>
  </si>
  <si>
    <t>Red Menshen</t>
  </si>
  <si>
    <t>Red Dev 18</t>
  </si>
  <si>
    <t>https://malpedia.caad.fkie.fraunhofer.de/actor/red_menshen</t>
  </si>
  <si>
    <t>VAPOR PANDA</t>
  </si>
  <si>
    <t>VAPOR PANDA leveraged the ProxyLogon exploit chain (CVE-2021-26855, CVE-2021-26857, CVE-2021-26858, and CVE-2021-27065)</t>
  </si>
  <si>
    <t>ETHEREAL PANDA</t>
  </si>
  <si>
    <t>GodZilla webshell</t>
  </si>
  <si>
    <t>Nitro</t>
  </si>
  <si>
    <t>https://malpedia.caad.fkie.fraunhofer.de/actor/nitro</t>
  </si>
  <si>
    <t>Returned Libra</t>
  </si>
  <si>
    <t>Mining Group</t>
  </si>
  <si>
    <t>8220,8220 Gang</t>
  </si>
  <si>
    <t>Returned Libra, also known as 8220 Mining Group, is a cloud threat actor group that has been active since at least 2017. Tools commonly employed during their operations are PwnRig or DBUsed which are customized variants of the XMRig Monero mining software. The Returned Libra mining group is believed to have originated from a GitHub fork of the Rocke group's software. Returned Libra has elevated its mining operations with the use of cloud service platform credential scrapping.</t>
  </si>
  <si>
    <t>Yanbian Gang</t>
  </si>
  <si>
    <t>Yanbian</t>
  </si>
  <si>
    <t>FunkyBot,Moqhao</t>
  </si>
  <si>
    <t>https://www.telekom.com/en/blog/group/article/moqhao-masters-new-tricks-1031484</t>
  </si>
  <si>
    <t>Dark PInk</t>
  </si>
  <si>
    <t>Saaiwc Group</t>
  </si>
  <si>
    <t>ASEAN, Vietnamese, Malaysian, Indonesian, Cambodian, Philippines, Bosnia and Herzegovina</t>
  </si>
  <si>
    <t>https://mp.weixin.qq.com/s/G3gUjg9WC96NW4cRPww6gw</t>
  </si>
  <si>
    <t>https://blog.group-ib.com/dark-pink-apt</t>
  </si>
  <si>
    <t>https://blog.eclecticiq.com/dark-pink-apt-group-strikes-government-entities-in-south-asian-countries</t>
  </si>
  <si>
    <t>https://www.group-ib.com/blog/dark-pink-episode-2/</t>
  </si>
  <si>
    <t>UNC3886</t>
  </si>
  <si>
    <t>https://www.mandiant.com/resources/blog/esxi-hypervisors-malware-persistence</t>
  </si>
  <si>
    <t>https://www.mandiant.com/resources/blog/fortinet-malware-ecosystem</t>
  </si>
  <si>
    <t>https://www.mandiant.com/resources/blog/vmware-detection-containment-hardening</t>
  </si>
  <si>
    <t>FamousSparrow</t>
  </si>
  <si>
    <t>Famous Sparrow</t>
  </si>
  <si>
    <t>GhostEmperor</t>
  </si>
  <si>
    <t>UNC4841</t>
  </si>
  <si>
    <t xml:space="preserve">Salt Typhoon </t>
  </si>
  <si>
    <t xml:space="preserve">US Government wiretap system, via Verizon and AT&amp;T. </t>
  </si>
  <si>
    <t>https://www.mandiant.com/resources/blog/unc4841-post-barracuda-zero-day-remediation</t>
  </si>
  <si>
    <t>https://www.cisa.gov/news-events/alerts/2023/08/29/cisa-releases-iocs-associated-malicious-barracuda-activity</t>
  </si>
  <si>
    <t>https://www.mandiant.com/resources/blog/barracuda-esg-exploited-globally</t>
  </si>
  <si>
    <t>https://www.barracuda.com/company/legal/esg-vulnerability</t>
  </si>
  <si>
    <t>https://www.welivesecurity.com/2021/09/23/famoussparrow-suspicious-hotel-guest/</t>
  </si>
  <si>
    <t>https://www.eset.com/int/about/newsroom/press-releases/research/eset-research-discovers-famoussparrow-apt-group-spying-on-hotels-governments-and-private-companies/</t>
  </si>
  <si>
    <t>https://www.trendmicro.com/en_us/research/23/h/earth-estries-targets-government-tech-for-cyberespionage.html</t>
  </si>
  <si>
    <t>Volt Typhoon</t>
  </si>
  <si>
    <t>VANGUARD PANDA</t>
  </si>
  <si>
    <t>BRONZE SILHOUETTE</t>
  </si>
  <si>
    <t>Redfly</t>
  </si>
  <si>
    <t>Mimikatz,ProcDump,Nbtscan,SparrowDoor</t>
  </si>
  <si>
    <t>Government, Military industrial complexes, critical infrastructure,Israel,USA,Saudi Arabia,South Africa,Brazil,France,UK,Thailand</t>
  </si>
  <si>
    <t>preinstalled binaries (living off the land concept)</t>
  </si>
  <si>
    <t>https://www.microsoft.com/en-us/security/blog/2023/05/24/volt-typhoon-targets-us-critical-infrastructure-with-living-off-the-land-techniques/</t>
  </si>
  <si>
    <t>https://www.secureworks.com/blog/chinese-cyberespionage-group-bronze-silhouette-targets-us-government-and-defense-organizations</t>
  </si>
  <si>
    <t>https://www.crowdstrike.com/blog/falcon-complete-thwarts-vanguard-panda-tradecraft/</t>
  </si>
  <si>
    <t>https://media.defense.gov/2023/May/24/2003229517/-1/-1/0/CSA_Living_off_the_Land.PDF</t>
  </si>
  <si>
    <t>https://symantec-enterprise-blogs.security.com/blogs/threat-intelligence/critical-infrastructure-attacks</t>
  </si>
  <si>
    <t>Sharp Dragon (CHKPT)</t>
  </si>
  <si>
    <t>Sharp Panda</t>
  </si>
  <si>
    <t>VictoryDLL, Soul framework, Cobalt Strike Beacon</t>
  </si>
  <si>
    <t>Shifting to Africa and Caribbean regions</t>
  </si>
  <si>
    <t>https://research.checkpoint.com/2024/sharp-dragon-expands-towards-africa-and-the-caribbean/</t>
  </si>
  <si>
    <t>Russia</t>
  </si>
  <si>
    <t>Other Name 1</t>
  </si>
  <si>
    <t>Other Name 2</t>
  </si>
  <si>
    <t>Other Name 3</t>
  </si>
  <si>
    <t>Other Name 4</t>
  </si>
  <si>
    <t>Other Name 5</t>
  </si>
  <si>
    <t>Other Name 6</t>
  </si>
  <si>
    <t>Other Name 7</t>
  </si>
  <si>
    <t>Other Name 8</t>
  </si>
  <si>
    <t>Other Name 9</t>
  </si>
  <si>
    <t>Other Name 10</t>
  </si>
  <si>
    <t>Other Name 11</t>
  </si>
  <si>
    <t>Other Name 12</t>
  </si>
  <si>
    <t>Operation 5</t>
  </si>
  <si>
    <t>Operation 6</t>
  </si>
  <si>
    <t>Operation 7</t>
  </si>
  <si>
    <t>Link  7</t>
  </si>
  <si>
    <t>Link 26</t>
  </si>
  <si>
    <t>Link 27</t>
  </si>
  <si>
    <t>Link 28</t>
  </si>
  <si>
    <t>Link 29</t>
  </si>
  <si>
    <t>Link 30</t>
  </si>
  <si>
    <t>Link 31</t>
  </si>
  <si>
    <t>Sofacy</t>
  </si>
  <si>
    <t>APT28</t>
  </si>
  <si>
    <t>Sednit</t>
  </si>
  <si>
    <t>Pawn Storm</t>
  </si>
  <si>
    <t>Group 74</t>
  </si>
  <si>
    <t>Tsar Team</t>
  </si>
  <si>
    <t>Fancy Bear</t>
  </si>
  <si>
    <t>Strontium</t>
  </si>
  <si>
    <t>Swallowtail</t>
  </si>
  <si>
    <t>SIG40</t>
  </si>
  <si>
    <t>Grizzly Steppe</t>
  </si>
  <si>
    <t>TG-4127</t>
  </si>
  <si>
    <t>SNAKEMACKEREL,Armada Collective, Dark Power, G0007, ATK5,Fighting Ursa, ITG05,Blue Athena</t>
  </si>
  <si>
    <t>G0007</t>
  </si>
  <si>
    <t>IRON TWILIGHT</t>
  </si>
  <si>
    <t xml:space="preserve"> Russian Doll</t>
  </si>
  <si>
    <t>Bundestag</t>
  </si>
  <si>
    <t>TV5 Monde "Cyber Caliphate"</t>
  </si>
  <si>
    <t>EFF Attack</t>
  </si>
  <si>
    <t>DNC Hack</t>
  </si>
  <si>
    <t>OpOlympics</t>
  </si>
  <si>
    <t>Burisma</t>
  </si>
  <si>
    <t>CHOPSTICK, CORESHELL, Winexe, SOURFACE, OLDBAIT, Sofacy, XAgent, XTunnel, WinIDS, Foozer, DownRange, Sedreco Dropper, Komplex, DealersChoice, Downdelph, Sednit, USBStealer, Sedkit, HideDrv (Rootkit), LoJax, Sofacy, SeduUploader</t>
  </si>
  <si>
    <t>United States government, Romania, Poland, Jordan, Ukraine, Turkey</t>
  </si>
  <si>
    <t>Called out by DHS &amp; FBI as responsible for cyber attacks associated with US election 2016.
Allegedly attributed the first UEFI rootkit seen in the wild: LoJax (2018), Overlaps with Zebrocy</t>
  </si>
  <si>
    <t>https://aptnotes.malwareconfig.com/web/viewer.html?file=../APTnotes/2014/apt28.pdf</t>
  </si>
  <si>
    <t>https://app.box.com/s/g55oxdd3q63hyngbjm4fbipfct94wrye</t>
  </si>
  <si>
    <t>https://netzpolitik.org/2015/digital-attack-on-german-parliament-investigative-report-on-the-hack-of-the-left-party-infrastructure-in-bundestag/</t>
  </si>
  <si>
    <t>http://www.trendmicro.com/cloud-content/us/pdfs/security-intelligence/white-papers/wp-operation-pawn-storm.pdf</t>
  </si>
  <si>
    <t>https://www2.fireeye.com/rs/848-DID-242/images/wp-mandiant-matryoshka-mining.pdf</t>
  </si>
  <si>
    <t>https://www.crowdstrike.com/blog/bears-midst-intrusion-democratic-national-committee/</t>
  </si>
  <si>
    <t>http://researchcenter.paloaltonetworks.com/2016/06/unit42-new-sofacy-attacks-against-us-government-agency/</t>
  </si>
  <si>
    <t>http://fancybear.net/</t>
  </si>
  <si>
    <t>http://researchcenter.paloaltonetworks.com/2016/09/unit42-sofacys-komplex-os-x-trojan/</t>
  </si>
  <si>
    <t>http://www.welivesecurity.com/2016/10/20/new-eset-research-paper-puts-sednit-under-the-microscope/</t>
  </si>
  <si>
    <t>https://www.crowdstrike.com/blog/danger-close-fancy-bear-tracking-ukrainian-field-artillery-units/</t>
  </si>
  <si>
    <t>https://www.us-cert.gov/sites/default/files/publications/JAR_16-20296.pdf</t>
  </si>
  <si>
    <t>https://www.us-cert.gov/sites/default/files/publications/AR-17-20045_Enhanced_Analysis_of_GRIZZLY_STEPPE_Activity.pdf</t>
  </si>
  <si>
    <t>http://blog.talosintelligence.com/2017/10/cyber-conflict-decoy-document.html</t>
  </si>
  <si>
    <t>https://apnews.com/3bca5267d4544508bb523fa0db462cb2?utm_campaign=SocialFlow&amp;utm_source=Twitter&amp;utm_medium=AP</t>
  </si>
  <si>
    <t>https://blog.trendmicro.com/trendlabs-security-intelligence/update-pawn-storm-new-targets-politically-motivated-campaigns/</t>
  </si>
  <si>
    <t>https://researchcenter.paloaltonetworks.com/2018/06/unit42-sofacy-groups-parallel-attacks/</t>
  </si>
  <si>
    <t>https://www.welivesecurity.com/2018/09/27/lojax-first-uefi-rootkit-found-wild-courtesy-sednit-group/</t>
  </si>
  <si>
    <t>https://securelist.com/a-slice-of-2017-sofacy-activity/83930/</t>
  </si>
  <si>
    <t>https://securelist.com/masha-and-these-bears/84311/</t>
  </si>
  <si>
    <t>https://cdn.area1security.com/reports/Area-1-Security-PhishingBarismaHoldings.pdf</t>
  </si>
  <si>
    <t>https://www.intezer.com/blog/research/russian-apt-uses-covid-19-lures-to-deliver-zebrocy/</t>
  </si>
  <si>
    <t>https://cybergeeks.tech/skinnyboy-apt28/</t>
  </si>
  <si>
    <t>https://www.trellix.com/en-us/about/newsroom/stories/threat-labs/prime-ministers-office-compromised.html</t>
  </si>
  <si>
    <t>https://www.bloomberg.com/news/articles/2022-03-07/hackers-targeted-u-s-lng-producers-in-run-up-to-war-in-ukraine?sref=ExbtjcSG</t>
  </si>
  <si>
    <t>https://blog.cluster25.duskrise.com/2022/09/23/in-the-footsteps-of-the-fancy-bear-powerpoint-graphite/</t>
  </si>
  <si>
    <t>https://www.bleepingcomputer.com/news/microsoft/microsoft-fixes-outlook-zero-day-used-by-russian-hackers-since-april-2022/</t>
  </si>
  <si>
    <t>https://www.deepinstinct.com/blog/cve-2023-23397-exploitations-in-the-wild-what-you-need-to-know</t>
  </si>
  <si>
    <t>https://www.bleepingcomputer.com/news/security/hackers-breach-us-firm-over-wi-fi-from-russia-in-nearest-neighbor-attack/</t>
  </si>
  <si>
    <t>APT29</t>
  </si>
  <si>
    <t>Dukes</t>
  </si>
  <si>
    <t>Group 100</t>
  </si>
  <si>
    <t>Cozy Duke</t>
  </si>
  <si>
    <t>EuroAPT</t>
  </si>
  <si>
    <t>Cozy Bear</t>
  </si>
  <si>
    <t>CozyCar</t>
  </si>
  <si>
    <t>Cozer</t>
  </si>
  <si>
    <t>Office Monkeys / TEMP.Monkeys</t>
  </si>
  <si>
    <t>Minidionis</t>
  </si>
  <si>
    <t>SeaDuke</t>
  </si>
  <si>
    <t>Hammer Toss</t>
  </si>
  <si>
    <t>Fritillary, Yttrium, StellarParticle, UNC3524, Cranefly</t>
  </si>
  <si>
    <t>G0016</t>
  </si>
  <si>
    <t>IRON HEMLOCK</t>
  </si>
  <si>
    <t>Operation Ghost</t>
  </si>
  <si>
    <t>Hammertoss, OnionDuke, CosmicDuke, MiniDuke, CozyDuke, SeaDuke, SeaDaddy implant developed in Python and compiled with py2exe, AdobeARM, ATI-Agent, MiniDionis, Grizzly Steppe, Vernaldrop, Tadpole, Spikerush, POSHSPY, PolyglotDuke, RegDuke, FatDuke</t>
  </si>
  <si>
    <t>This threat actor targets government ministries and agencies in Europe, the US, Central Asia, East Africa, and the Middle East, associated with DNC attacks</t>
  </si>
  <si>
    <t>phishing emails</t>
  </si>
  <si>
    <t>Active campaign post 2016 US presidential election</t>
  </si>
  <si>
    <t>https://aptnotes.malwareconfig.com/web/viewer.html?file=../APTnotes/2015/apt29-hammertoss-stealthy-tactics-define-a.pdf</t>
  </si>
  <si>
    <t>https://labsblog.f-secure.com/2015/09/17/the-dukes-7-years-of-russian-cyber-espionage/</t>
  </si>
  <si>
    <t>https://www2.fireeye.com/rs/848-DID-242/images/rpt-apt29-hammertoss.pdf</t>
  </si>
  <si>
    <t>http://www.volexity.com/blog/</t>
  </si>
  <si>
    <t>https://www2.fireeye.com/rs/848-DID-242/images/RPT-M-Trends-2017.pdf</t>
  </si>
  <si>
    <t>https://www.fireeye.com/blog/threat-research/2017/03/dissecting_one_ofap.html</t>
  </si>
  <si>
    <t>https://www.fireeye.com/blog/threat-research/2018/11/not-so-cozy-an-uncomfortable-examination-of-a-suspected-apt29-phishing-campaign.html</t>
  </si>
  <si>
    <t>https://securelist.com/the-cozyduke-apt/69731/</t>
  </si>
  <si>
    <t>https://www.welivesecurity.com/2019/10/17/operation-ghost-dukes-never-left/</t>
  </si>
  <si>
    <t>https://us-cert.cisa.gov/ncas/analysis-reports/ar21-105a</t>
  </si>
  <si>
    <t>https://www.istrosec.com/blog/apt-sk-cobalt/</t>
  </si>
  <si>
    <t>https://cybergeeks.tech/how-to-defeat-the-russian-dukes-a-step-by-step-analysis-of-miniduke-used-by-apt29-cozy-bear/</t>
  </si>
  <si>
    <t>https://www.crowdstrike.com/blog/observations-from-the-stellarparticle-campaign/</t>
  </si>
  <si>
    <t>https://www.mandiant.com/resources/blog/apt29-continues-targeting-microsoft</t>
  </si>
  <si>
    <t>https://cluster25.io/2022/05/13/cozy-smuggled-into-the-box/</t>
  </si>
  <si>
    <t>https://www.mandiant.com/resources/blog/unc3524-eye-spy-email</t>
  </si>
  <si>
    <t>https://symantec-enterprise-blogs.security.com/blogs/threat-intelligence/cranefly-new-tools-technique-geppei-danfuan</t>
  </si>
  <si>
    <t>https://blog.eclecticiq.com/german-embassy-lure-likely-part-of-campaign-against-nato-aligned-ministries-of-foreign-affairs</t>
  </si>
  <si>
    <t>https://go.recordedfuture.com/hubfs/reports/cta-2023-0727-1.pdf</t>
  </si>
  <si>
    <t>https://www.mandiant.com/resources/blog/apt29-evolving-diplomatic-phishing</t>
  </si>
  <si>
    <t xml:space="preserve">Turla Group </t>
  </si>
  <si>
    <t>Snake</t>
  </si>
  <si>
    <t>Venomous Bear</t>
  </si>
  <si>
    <t>Group 88</t>
  </si>
  <si>
    <t>Waterbug</t>
  </si>
  <si>
    <t>Turla Team</t>
  </si>
  <si>
    <t>Krypton</t>
  </si>
  <si>
    <t>Uroburos</t>
  </si>
  <si>
    <t>SIG23</t>
  </si>
  <si>
    <t>MAKERSMARK</t>
  </si>
  <si>
    <t>ITG12</t>
  </si>
  <si>
    <t>SUMMIT,Турла</t>
  </si>
  <si>
    <t>UNC4210,Blue Python,ATK13,Pfinet,TAG_0530,Pacifier APT,Popeye</t>
  </si>
  <si>
    <t>G0010</t>
  </si>
  <si>
    <t>IRON HUNTER</t>
  </si>
  <si>
    <t>Satellite Turla</t>
  </si>
  <si>
    <t>Epic Turla</t>
  </si>
  <si>
    <t>The 'Penquin' Turla</t>
  </si>
  <si>
    <t>Witchcoven</t>
  </si>
  <si>
    <t>RUAG hack</t>
  </si>
  <si>
    <t>Mosquito</t>
  </si>
  <si>
    <t>Moonlight Maze</t>
  </si>
  <si>
    <t>systeminfo, net, tasklist, gpresult, wce, pwdump, Uroburos, Turla, Agent.BTZ, Tavdig, Wipbot, Agent.dne, AdobeARM, ATI-Agent, MiniDionis, WhiteBear, Gazer, Neuron, Nautilus</t>
  </si>
  <si>
    <t>Targeting several governments and sensitive businesses such as the defense industry</t>
  </si>
  <si>
    <t xml:space="preserve">Turla also uses OilRig's (APT34) implants </t>
  </si>
  <si>
    <t>https://securelist.com/analysis/publications/65545/the-epic-turla-operation/</t>
  </si>
  <si>
    <t>https://securelist.com/blog/research/72081/satellite-turla-apt-command-and-control-in-the-sky/</t>
  </si>
  <si>
    <t>https://securelist.com/blog/research/67962/the-penquin-turla-2/</t>
  </si>
  <si>
    <t>https://www2.fireeye.com/rs/848-DID-242/images/rpt-witchcoven.pdf</t>
  </si>
  <si>
    <t>https://www.symantec.com/content/en/us/enterprise/media/security_response/whitepapers/waterbug-attack-group.pdf</t>
  </si>
  <si>
    <t>https://www.welivesecurity.com/2017/03/30/carbon-paper-peering-turlas-second-stage-backdoor/</t>
  </si>
  <si>
    <t>https://www.welivesecurity.com/2017/06/06/turlas-watering-hole-campaign-updated-firefox-extension-abusing-instagram/</t>
  </si>
  <si>
    <t>https://securelist.com/kopiluwak-a-new-javascript-payload-from-turla/77429/</t>
  </si>
  <si>
    <t>https://www.proofpoint.com/us/threat-insight/post/turla-apt-actor-refreshes-kopiluwak-javascript-backdoor-use-g20-themed-attack</t>
  </si>
  <si>
    <t>https://www.welivesecurity.com/2017/08/30/eset-research-cyberespionage-gazer/</t>
  </si>
  <si>
    <t>https://www.govcert.admin.ch/blog/22/technical-report-about-the-ruag-espionage-case</t>
  </si>
  <si>
    <t>http://www.sueddeutsche.de/digital/it-sicherheit-einbrechen-ausbreiten-abgreifen-1.3887843</t>
  </si>
  <si>
    <t>https://www.welivesecurity.com/2018/05/22/turla-mosquito-shift-towards-generic-tools/</t>
  </si>
  <si>
    <t>https://www.ncsc.gov.uk/alerts/turla-group-malware</t>
  </si>
  <si>
    <t>https://motherboard.vice.com/en_us/article/vvk83b/moonlight-maze-turla-link</t>
  </si>
  <si>
    <t>https://media.kasperskycontenthub.com/wp-content/uploads/sites/43/2018/03/07180251/Penquins_Moonlit_Maze_PDF_eng.pdf</t>
  </si>
  <si>
    <t>https://www.wired.com/2017/04/russian-hackers-used-backdoor-two-decades/</t>
  </si>
  <si>
    <t>https://www.crowdstrike.com/blog/meet-crowdstrikes-adversary-of-the-month-for-march-venomous-bear/</t>
  </si>
  <si>
    <t>https://www.symantec.com/blogs/threat-intelligence/waterbug-espionage-governments</t>
  </si>
  <si>
    <t>https://securelist.com/turla-renews-its-arsenal-with-topinambour/91687/</t>
  </si>
  <si>
    <t>https://securelist.com/shedding-skin-turlas-fresh-faces/88069/</t>
  </si>
  <si>
    <t>https://twitter.com/lehtior2/status/893085897226412036</t>
  </si>
  <si>
    <t>https://www.ncsc.gov.uk/news/turla-group-exploits-iran-apt-to-expand-coverage-of-victims</t>
  </si>
  <si>
    <t>https://medium.com/chronicle-blog/who-is-gossipgirl-3b4170f846c0</t>
  </si>
  <si>
    <t>https://cybergeeks.tech/a-step-by-step-analysis-of-the-russian-apt-turla-backdoor-called-tinyturla/</t>
  </si>
  <si>
    <t>https://blog.sekoia.io/turla-new-phishing-campaign-eastern-europe/</t>
  </si>
  <si>
    <t>https://blog.google/threat-analysis-group/continued-cyber-activity-in-eastern-europe-observed-by-tag/</t>
  </si>
  <si>
    <t>Energetic Bear</t>
  </si>
  <si>
    <t>Dragonfly</t>
  </si>
  <si>
    <t>Crouching Yeti</t>
  </si>
  <si>
    <t>Group 24</t>
  </si>
  <si>
    <t>Koala Team</t>
  </si>
  <si>
    <t>Berserk Bear</t>
  </si>
  <si>
    <t>Anger Bear</t>
  </si>
  <si>
    <t>Dymalloy</t>
  </si>
  <si>
    <t>Havex</t>
  </si>
  <si>
    <t>PEACEPIPE</t>
  </si>
  <si>
    <t>Fertger</t>
  </si>
  <si>
    <t>TEMP.Isotope</t>
  </si>
  <si>
    <t>Blue Kraken,ITG15,BROMINE,Ghost Blizzard,ATK6</t>
  </si>
  <si>
    <t>G0035</t>
  </si>
  <si>
    <t>IRON LIBERTY</t>
  </si>
  <si>
    <t>Havex RAT, Oldrea, LightsOut ExploitKit, Inveigh, PsExec, Persistence through .LNK file manipulations, Nmap, Dirsearch, Sqlmap, Sublist3r, Wpscan, Impacket, SMBTrap, Commix, Subbrute, PHPMailer, Web Shells (PHP), MCMD</t>
  </si>
  <si>
    <t>This threat actor targets companies in the education, energy, construction, information technology, and pharmaceutical sectors for the purposes of espionage. It uses malware tailored to target industrial control systems. Energy, Middle East oil and natural gas as the goal, dedicated to gather relevant information, technology company in Western Europe that produces civil, military and critical infrastructure communications equipment</t>
  </si>
  <si>
    <t>Detected in Middle East networks in 2014, Compromise via spear phish or SWC, Motivation somewhat unclear; CrowdStrike lists Berserk Bear as separate group (evolution of Energetic) while Symantec sees Energetic Bear and Berserk Bear as single group named Dragonfly</t>
  </si>
  <si>
    <t>http://www.symantec.com/content/en/us/enterprise/media/security_response/whitepapers/Dragonfly_Threat_Against_Western_Energy_Suppliers.pdf</t>
  </si>
  <si>
    <t>http://www.netresec.com/?page=Blog&amp;month=2014-10&amp;post=Full-Disclosure-of-Havex-Trojans</t>
  </si>
  <si>
    <t>https://threatpost.com/energy-watering-hole-attack-used-lightsout-exploit-kit/104772/</t>
  </si>
  <si>
    <t>https://www.symantec.com/connect/blogs/dragonfly-western-energy-sector-targeted-sophisticated-attack-group</t>
  </si>
  <si>
    <t>https://securelist.com/blog/incidents/35520/the-teamspy-crew-attacks-abusing-teamviewer-for-cyberespionage-8/</t>
  </si>
  <si>
    <t>https://www.us-cert.gov/ncas/alerts/TA17-293A</t>
  </si>
  <si>
    <t>https://threatmatrix.cylance.com/en_us/home/energetic-dragonfly-dymalloy-bear-2-0.html</t>
  </si>
  <si>
    <t>https://securelist.com/energetic-bear-crouching-yeti/85345/</t>
  </si>
  <si>
    <t>https://www.fireeye.com/content/dam/fireeye-www/company/events/infosec/threat-landscape-overview-fireeye-summit-paris.pdf</t>
  </si>
  <si>
    <t>https://insights.sei.cmu.edu/cert/2019/03/api-hashing-tool-imagine-that.html</t>
  </si>
  <si>
    <t>https://www.secureworks.com/research/updated-karagany-malware-targets-energy-sector</t>
  </si>
  <si>
    <t>https://www.secureworks.com/research/mcmd-malware-analysis</t>
  </si>
  <si>
    <t>https://www.secureworks.com/blog/own-the-router-own-the-traffic</t>
  </si>
  <si>
    <t>https://us-cert.cisa.gov/ncas/alerts/aa20-296a</t>
  </si>
  <si>
    <t>https://theintercept.com/2020/12/17/russia-hack-austin-texas/</t>
  </si>
  <si>
    <t>https://vblocalhost.com/uploads/VB2021-Slowik.pdf</t>
  </si>
  <si>
    <t>ALLANITE</t>
  </si>
  <si>
    <t>Palmetto Fusion</t>
  </si>
  <si>
    <t>G1000</t>
  </si>
  <si>
    <t>APT44</t>
  </si>
  <si>
    <t>Sandworm Team</t>
  </si>
  <si>
    <t>TEMP.Noble</t>
  </si>
  <si>
    <t>Electrum</t>
  </si>
  <si>
    <t>TeleBots</t>
  </si>
  <si>
    <t>Quedagh Group</t>
  </si>
  <si>
    <t>BE2 APT</t>
  </si>
  <si>
    <t>Black Energy</t>
  </si>
  <si>
    <t>Iridium</t>
  </si>
  <si>
    <t>Hades</t>
  </si>
  <si>
    <t>Voodoo Bear</t>
  </si>
  <si>
    <t>Quedagh</t>
  </si>
  <si>
    <t>Iron Viking ,Grey Energy</t>
  </si>
  <si>
    <t>G0034</t>
  </si>
  <si>
    <t>IRON VIKING</t>
  </si>
  <si>
    <t>Ukrenergo</t>
  </si>
  <si>
    <t>NPetya, NotPetya</t>
  </si>
  <si>
    <t>Ukraine Power Grid 2016-12-17</t>
  </si>
  <si>
    <t>CVE-2014-4114, Industroyer, CrashOverride, OlympicDestroyer, GreyEngergy Mini as their 1st-stage implant, GCat, Delphocy, Zebrocy, Zekapab</t>
  </si>
  <si>
    <t xml:space="preserve">This threat actor targets industrial control systems, using a tool called Black Energy, associated with electricity and power generation for espionage, denial of service, and data destruction purposes. Ukrainian energy sector, Eastern Europe. </t>
  </si>
  <si>
    <t>Linked to Kiev Dec2016 ICS cyberattack</t>
  </si>
  <si>
    <t>http://www.isightpartners.com/2014/10/cve-2014-4114/</t>
  </si>
  <si>
    <t>http://www.isightpartners.com/2016/01/ukraine-and-sandworm-team/</t>
  </si>
  <si>
    <t>https://www.welivesecurity.com/wp-content/uploads/2017/06/Win32_Industroyer.pdf</t>
  </si>
  <si>
    <t>https://www.us-cert.gov/ncas/alerts/TA17-163A</t>
  </si>
  <si>
    <t>https://ics.sans.org/blog/2016/01/09/confirmation-of-a-coordinated-attack-on-the-ukrainian-power-grid</t>
  </si>
  <si>
    <t>https://www.welivesecurity.com/2017/06/30/telebots-back-supply-chain-attacks-against-ukraine/</t>
  </si>
  <si>
    <t>https://securelist.com/from-blackenergy-to-expetr/78937/</t>
  </si>
  <si>
    <t>https://securelist.com/blackenergy-apt-attacks-in-ukraine-employ-spearphishing-with-word-documents/73440/</t>
  </si>
  <si>
    <t>https://securelist.com/be2-custom-plugins-router-abuse-and-target-profiles/67353/</t>
  </si>
  <si>
    <t>https://securelist.com/greyenergys-overlap-with-zebrocy/89506/</t>
  </si>
  <si>
    <t>https://securelist.com/be2-extraordinary-plugins-siemens-targeting-dev-fails/68838/</t>
  </si>
  <si>
    <t>https://www.secureworks.com/research/resurgent-iron-liberty-targeting-energy-sector</t>
  </si>
  <si>
    <t>https://dragos.com/wp-content/uploads/CRASHOVERRIDE.pdf</t>
  </si>
  <si>
    <t>https://www.crowdstrike.com/blog/meet-crowdstrikes-adversary-of-the-month-for-january-voodoo-bear/</t>
  </si>
  <si>
    <t>https://securelist.com/olympicdestroyer-is-here-to-trick-the-industry/84295/</t>
  </si>
  <si>
    <t>https://securelist.com/olympic-destroyer-is-still-alive/86169/</t>
  </si>
  <si>
    <t>https://www.cert.ssi.gouv.fr/uploads/CERTFR-2021-CTI-005.pdf</t>
  </si>
  <si>
    <t>https://www.domaintools.com/resources/blog/centreon-to-exim-and-back-on-the-trail-of-sandworm</t>
  </si>
  <si>
    <t>https://cert.gov.ua/article/39518</t>
  </si>
  <si>
    <t>https://www.welivesecurity.com/2022/04/12/industroyer2-industroyer-reloaded/</t>
  </si>
  <si>
    <t>https://www.state.gov/rewards-for-justice-reward-offer-for-information-on-russian-military-intelligence-officers-conducting-malicious-activity-against-u-s-critical-infrastructure/</t>
  </si>
  <si>
    <t>https://cert.gov.ua/article/6123309</t>
  </si>
  <si>
    <t>https://www.mandiant.com/resources/blog/sandworm-disrupts-power-ukraine-operational-technology</t>
  </si>
  <si>
    <t>FIN7</t>
  </si>
  <si>
    <t>Carbanak</t>
  </si>
  <si>
    <t>Anunak</t>
  </si>
  <si>
    <t>Coried,Coreid</t>
  </si>
  <si>
    <t xml:space="preserve">ELBRUS </t>
  </si>
  <si>
    <t>Carbon Spider,CarbonSpider</t>
  </si>
  <si>
    <t>GOLD NIAGARA</t>
  </si>
  <si>
    <t>Sangria Tempest</t>
  </si>
  <si>
    <t>Calcium</t>
  </si>
  <si>
    <t>ITG14</t>
  </si>
  <si>
    <t>G0046,G0008</t>
  </si>
  <si>
    <t>PowerSource</t>
  </si>
  <si>
    <t>Bank of Valetta, Malta</t>
  </si>
  <si>
    <t>Overlaps with Carbanak (but not the same group)</t>
  </si>
  <si>
    <t>https://www.icebrg.io/blog/footprints-of-fin7-tracking-actor-patterns</t>
  </si>
  <si>
    <t>https://www.proofpoint.com/us/threat-insight/post/fin7carbanak-threat-actor-unleashes-bateleur-jscript-backdoor</t>
  </si>
  <si>
    <t>https://blog.cyber4sight.com/2017/04/similarities-between-carbanak-and-fin7-malware-suggest-actors-are-closely-related/</t>
  </si>
  <si>
    <t>https://www.fireeye.com/blog/threat-research/2018/08/fin7-pursuing-an-enigmatic-and-evasive-global-criminal-operation.html</t>
  </si>
  <si>
    <t>https://www.rsa.com/content/dam/en/white-paper/the-carbanak-fin7-syndicate.pdf</t>
  </si>
  <si>
    <t>https://www.rsa.com/content/dam/premium/en/white-paper/the-shadows-of-ghosts-carbanak-report.pdf</t>
  </si>
  <si>
    <t>https://www.flashpoint-intel.com/blog/fin7-revisited-inside-astra-panel-and-sqlrat-malware/</t>
  </si>
  <si>
    <t>https://securelist.com/fin7-5-the-infamous-cybercrime-rig-fin7-continues-its-activities/90703/</t>
  </si>
  <si>
    <t>https://securityaffairs.co/wordpress/64083/apt/fin7-new-techniques.html</t>
  </si>
  <si>
    <t>https://www.fireeye.com/blog/threat-research/2019/10/mahalo-fin7-responding-to-new-tools-and-techniques.html</t>
  </si>
  <si>
    <t>https://blog.malwarebytes.com/threat-analysis/2019/10/the-forgotten-domain-exploring-a-link-between-magecart-group-5-and-the-carbanak-apt/</t>
  </si>
  <si>
    <t>https://www.fortinet.com/blog/threat-research/bioload-fin7-boostwrite-lost-twin.html</t>
  </si>
  <si>
    <t>https://www.trustwave.com/en-us/resources/blogs/spiderlabs-blog/would-you-exchange-your-security-for-a-gift-card/</t>
  </si>
  <si>
    <t>https://blog.morphisec.com/the-evolution-of-the-fin7-jssloader</t>
  </si>
  <si>
    <t>https://www.esentire.com/security-advisories/notorious-cybercrime-gang-fin7-lands-malware-in-law-firm-using-fake-legal-complaint-against-jack-daniels-owner-brown-forman-inc</t>
  </si>
  <si>
    <t>https://www.sentinelone.com/labs/black-basta-ransomware-attacks-deploy-custom-edr-evasion-tools-tied-to-fin7-threat-actor/</t>
  </si>
  <si>
    <t>https://www.prodaft.com/m/reports/FIN7_TLPCLEAR.pdf</t>
  </si>
  <si>
    <t>FIN8</t>
  </si>
  <si>
    <t>PowerSniff, PUNCHBUGGY, PUNCHTRACK, ShellTea, BADHATCH, PoSlurp</t>
  </si>
  <si>
    <t>Hotel-Entertainment Industry, POS malware attack</t>
  </si>
  <si>
    <t>https://unit42.paloaltonetworks.com/powersniff-malware-used-in-macro-based-attacks/</t>
  </si>
  <si>
    <t>https://www.fireeye.com/blog/threat-research/2016/05/windows-zero-day-payment-cards.html</t>
  </si>
  <si>
    <t>https://www.root9b.com/sites/default/files/whitepapers/PoS%20Malware%20ShellTea%20PoSlurp_YARA.pdf</t>
  </si>
  <si>
    <t>https://www.fireeye.com/blog/threat-research/2017/06/obfuscation-in-the-wild.html</t>
  </si>
  <si>
    <t>http://blog.morphisec.com/security-alert-fin8-is-back</t>
  </si>
  <si>
    <t>https://atr-blog.gigamon.com/2019/07/23/abadbabe-8badf00d-discovering-badhatch-and-a-detailed-look-at-fin8s-tooling/</t>
  </si>
  <si>
    <t>https://www.bitdefender.com/files/News/CaseStudies/study/394/Bitdefender-PR-Whitepaper-BADHATCH-creat5237-en-EN.pdf</t>
  </si>
  <si>
    <t>https://businessinsights.bitdefender.com/deep-dive-into-a-fin8-attack-a-forensic-investigation</t>
  </si>
  <si>
    <t>Inception Framework</t>
  </si>
  <si>
    <t>Blue Odin</t>
  </si>
  <si>
    <t>G0100</t>
  </si>
  <si>
    <t>Red October</t>
  </si>
  <si>
    <t>Cloud Atlas</t>
  </si>
  <si>
    <t>This threat actor targets governments and diplomatic organizations for espionage purposes. Suspected Operator in Ukraine working for Russia or its allies.</t>
  </si>
  <si>
    <t>https://securelist.com/blog/incidents/57647/the-red-october-campaign/</t>
  </si>
  <si>
    <t>http://securelist.com/blog/research/68083/cloud-atlas-redoctober-apt-is-back-in-style/</t>
  </si>
  <si>
    <t>https://www.symantec.com/blogs/threat-intelligence/inception-framework-hiding-behind-proxies</t>
  </si>
  <si>
    <t>https://www.bluecoat.com/security-blog/2014-12-09/blue-coat-exposes-%E2%80%9C-inception-framework%E2%80%9D-very-sophisticated-layered-malware</t>
  </si>
  <si>
    <t>https://unit42.paloaltonetworks.com/unit42-inception-attackers-target-europe-year-old-office-vulnerability/</t>
  </si>
  <si>
    <t>https://securelist.com/recent-cloud-atlas-activity/92016/</t>
  </si>
  <si>
    <t>https://www.ptsecurity.com/ww-en/analytics/pt-esc-threat-intelligence/apt-cloud-atlas-unbroken-threat/</t>
  </si>
  <si>
    <t>https://research.checkpoint.com/2022/cloud-atlas-targets-entities-in-russia-and-belarus-amid-the-ongoing-war-in-ukraine/</t>
  </si>
  <si>
    <t>https://therecord.media/cloud-atlas-targets-russian-orgs-war-phishing</t>
  </si>
  <si>
    <t>TeamSpy Crew</t>
  </si>
  <si>
    <t>SIG39</t>
  </si>
  <si>
    <t>TeamSpy</t>
  </si>
  <si>
    <t>Malicious TeamViewer versions, JAVA RATs</t>
  </si>
  <si>
    <t>This threat actor primarily compromises government entities and human rights activists in Eastern Europe and Central Asia for espionage purposes. It has also compromised private and public sector entities in the Middle East and in Western countries.</t>
  </si>
  <si>
    <t>http://kasperskycontenthub.com/wp-content/uploads/sites/43/vlpdfs/theteamspystory_final_t2.pdf</t>
  </si>
  <si>
    <t>BuhTrap</t>
  </si>
  <si>
    <t>Ratopak</t>
  </si>
  <si>
    <t>AmmyAdmin, LURK, NSIS, Mimikatz, CVE-2012-0158, PuntoSwitcher (like Keylogger)</t>
  </si>
  <si>
    <t>https://www.welivesecurity.com/2015/04/09/operation-buhtrap/</t>
  </si>
  <si>
    <t>http://www.welivesecurity.com/2015/11/11/operation-buhtrap-malware-distributed-via-ammyy-com/</t>
  </si>
  <si>
    <t>http://www.group-ib.com/brochures/gib-buhtrap-report.pdf</t>
  </si>
  <si>
    <t>https://www.netscout.com/blog/asert/diving-buhtrap-banking-trojan-activity</t>
  </si>
  <si>
    <t>https://www.welivesecurity.com/2019/07/11/buhtrap-zero-day-espionage-campaigns/</t>
  </si>
  <si>
    <t>Carberb</t>
  </si>
  <si>
    <t>http://itlaw.wikia.com/wiki/Moonlight_Maze</t>
  </si>
  <si>
    <t>???</t>
  </si>
  <si>
    <t>RUAG Espionage</t>
  </si>
  <si>
    <t>Turla Family, Uroburos, Snake (Carbon) Rootkit, Tavdig/Wipbot/Epic, Mimikatz, dsquery, dsget</t>
  </si>
  <si>
    <t>Swiss defence department</t>
  </si>
  <si>
    <t>FSB 16th &amp; 18th Centers</t>
  </si>
  <si>
    <t>Gamaredon Group</t>
  </si>
  <si>
    <t>BlueAlpha</t>
  </si>
  <si>
    <t>Shuckworm</t>
  </si>
  <si>
    <t>ACTINIUM</t>
  </si>
  <si>
    <t>Primitive Bear</t>
  </si>
  <si>
    <t>Trident Ursa</t>
  </si>
  <si>
    <t>Iron Tilden</t>
  </si>
  <si>
    <t>Hive0051
(IBM)</t>
  </si>
  <si>
    <t>G0047</t>
  </si>
  <si>
    <t>OP Armageddon</t>
  </si>
  <si>
    <t>Op Gamework</t>
  </si>
  <si>
    <t>Pterodo, QuietSieve, DessertDown, DinoTrain</t>
  </si>
  <si>
    <t>Hijack infrastructure of Iranian APT33, APT35 &amp; Muddywater, overlap to Callisto</t>
  </si>
  <si>
    <t>https://lookingglasscyber.com/wp-content/uploads/2015/08/Operation_Armageddon_FINAL.pdf</t>
  </si>
  <si>
    <t>http://researchcenter.paloaltonetworks.com/2017/02/unit-42-title-gamaredon-group-toolset-evolution/</t>
  </si>
  <si>
    <t>https://blog.yoroi.company/research/the-russian-shadow-in-eastern-europe-ukrainian-mod-campaign/</t>
  </si>
  <si>
    <t>https://www.recordedfuture.com/bluealpha-iranian-apts/</t>
  </si>
  <si>
    <t>https://blog.trendmicro.com/trendlabs-security-intelligence/gamaredon-apt-group-use-covid-19-lure-in-campaigns/</t>
  </si>
  <si>
    <t>https://www.anomali.com/blog/primitive-bear-gamaredon-targets-ukraine-with-timely-themes</t>
  </si>
  <si>
    <t>https://mp.weixin.qq.com/s/OfDTcrTVAgjACeh0Z5wi7w</t>
  </si>
  <si>
    <t>https://symantec-enterprise-blogs.security.com/blogs/threat-intelligence/shuckworm-gamaredon-espionage-ukraine</t>
  </si>
  <si>
    <t>https://www.microsoft.com/security/blog/2022/02/04/actinium-targets-ukrainian-organizations/</t>
  </si>
  <si>
    <t>https://unit42.paloaltonetworks.com/gamaredon-primitive-bear-ukraine-update-2021/#indicators-of-compromise</t>
  </si>
  <si>
    <t>https://cert.gov.ua/article/39386</t>
  </si>
  <si>
    <t>https://symantec-enterprise-blogs.security.com/blogs/threat-intelligence/shuckworm-intense-campaign-ukraine</t>
  </si>
  <si>
    <t>https://blogs.cisco.com/security/network-footprints-of-gamaredon-group</t>
  </si>
  <si>
    <t>https://cert.gov.ua/article/1229152</t>
  </si>
  <si>
    <t>https://unit42.paloaltonetworks.com/trident-ursa/</t>
  </si>
  <si>
    <t>https://www.secureworks.com/research/threat-profiles/iron-tilden</t>
  </si>
  <si>
    <t>https://symantec-enterprise-blogs.security.com/blogs/threat-intelligence/shuckworm-russia-ukraine-military</t>
  </si>
  <si>
    <t>Cyber Berkut</t>
  </si>
  <si>
    <t>Bellingcat</t>
  </si>
  <si>
    <t>During Ukrainian Revolution</t>
  </si>
  <si>
    <t>https://www.threatconnect.com/blog/russia-hacks-bellingcat-mh17-investigation/#.V-wnrubaeEU.twitter</t>
  </si>
  <si>
    <t>WhiteBear</t>
  </si>
  <si>
    <t>Skipper Turla</t>
  </si>
  <si>
    <t>Kopiluwak</t>
  </si>
  <si>
    <t>embassies and diplomatic/foreign affair organizations, defense-related organizations</t>
  </si>
  <si>
    <t>Associated with Turla</t>
  </si>
  <si>
    <t>https://securelist.com/introducing-whitebear/81638/</t>
  </si>
  <si>
    <t>BugDrop</t>
  </si>
  <si>
    <t>This threat actor targets critical infrastructure entities in the oil and gas sector, primarily in Ukraine. The threat actors deploy the BugDrop malware to remotely access the microphones in their targets' computers to eavesdrop on conversations.</t>
  </si>
  <si>
    <t>https://cyberx-labs.com/en/blog/operation-bugdrop-cyberx-discovers-large-scale-cyber-reconnaissance-operation/</t>
  </si>
  <si>
    <t>GRU GTsST (Main Center for Special Technology)</t>
  </si>
  <si>
    <t>NotPetya</t>
  </si>
  <si>
    <t>https://www.washingtonpost.com/world/national-security/russian-military-was-behind-notpetya-cyberattack-in-ukraine-cia-concludes/2018/01/12/048d8506-f7ca-11e7-b34a-b85626af34ef_story.html?utm_term=.23e3c7810049</t>
  </si>
  <si>
    <t>TEMP.Veles</t>
  </si>
  <si>
    <t>Xenotime</t>
  </si>
  <si>
    <t>Triton</t>
  </si>
  <si>
    <t>Oil refinery, other infrastructure</t>
  </si>
  <si>
    <t>https://www.fireeye.com/blog/threat-research/2018/10/triton-attribution-russian-government-owned-lab-most-likely-built-tools.html</t>
  </si>
  <si>
    <t>https://dragos.com/resource/xenotime/</t>
  </si>
  <si>
    <t>https://dragos.com/resource/trisis-analyzing-safety-system-targeting-malware/</t>
  </si>
  <si>
    <t>https://www.fireeye.com/blog/threat-research/2017/12/attackers-deploy-new-ics-attack-framework-triton.html</t>
  </si>
  <si>
    <t>https://www.fireeye.com/blog/threat-research/2019/04/triton-actor-ttp-profile-custom-attack-tools-detections.html</t>
  </si>
  <si>
    <t>https://www.fireeye.com/blog/threat-research/2018/06/totally-tubular-treatise-on-triton-and-tristation.html</t>
  </si>
  <si>
    <t>https://dragos.com/wp-content/uploads/NA-EL-Threat-Perspective-2019.pdf</t>
  </si>
  <si>
    <t>https://www.dragos.com/blog/industry-news/manufacturing-sector-cyber-threats/</t>
  </si>
  <si>
    <t>Zebrocy</t>
  </si>
  <si>
    <t>Germany, Indonesia, the United States, Taiwan, India, France, Serbia, Ecuador, Argentina, South Korea, Japan, China, Britain, South Africa, Italy, Hong Kong, Romania, Ukraine, Macedonia, Russia, Switzerland, Senegal, the Philippines, UAE, Qatar, Saudi Arabia, Pakistan, Thailand, Bahrain, Turkey, Bulgaria, Bangladesh</t>
  </si>
  <si>
    <t>https://securelist.com/a-zebrocy-go-downloader/89419/</t>
  </si>
  <si>
    <t>https://unit42.paloaltonetworks.com/sofacy-creates-new-go-variant-of-zebrocy-tool/</t>
  </si>
  <si>
    <t>https://unit42.paloaltonetworks.com/dear-joohn-sofacy-groups-global-campaign/</t>
  </si>
  <si>
    <t>https://unit42.paloaltonetworks.com/unit42-sofacy-continues-global-attacks-wheels-new-cannon-trojan/</t>
  </si>
  <si>
    <t>https://securelist.com/zebrocys-multilanguage-malware-salad/90680/</t>
  </si>
  <si>
    <t>TA505</t>
  </si>
  <si>
    <t>CHIMBORAZO</t>
  </si>
  <si>
    <t>SectorJ04</t>
  </si>
  <si>
    <t>Dudear</t>
  </si>
  <si>
    <t>Spandex Tempest</t>
  </si>
  <si>
    <t>ATK103</t>
  </si>
  <si>
    <t>Hive0065</t>
  </si>
  <si>
    <t>G0092</t>
  </si>
  <si>
    <t>Dridex, The Trick, Locky, Jaff, FlawedAmmyy, GraceWire    malicious software signed with valid digital signatures</t>
  </si>
  <si>
    <t>TTP indicates possibly TA505  Microsoft Security Intelligence and McAfee Teams have affiliated TA505 with SectorJ04 aka Evil Corp aka Dudear since 2014 - reference in Link2     Department of Justice issues warrant for arrest of Dridex member, whom is working for Russian FSB since 2017</t>
  </si>
  <si>
    <t>https://threatrecon.nshc.net/2019/08/29/sectorj04-groups-increased-activity-in-2019/</t>
  </si>
  <si>
    <t>https://www.bankinfosecurity.com/ta505-apt-group-returns-new-techniques-report-a-13678</t>
  </si>
  <si>
    <t>https://www.databreachtoday.com/two-russians-indicted-over-100m-dridex-malware-thefts-a-13473</t>
  </si>
  <si>
    <t>https://www.mcafee.com/enterprise/en-us/threat-center/threat-landscape-dashboard/campaigns-details.operation-sectorj04-2019.html</t>
  </si>
  <si>
    <t>FullofDeep</t>
  </si>
  <si>
    <t>QNAPCrypt ransomware</t>
  </si>
  <si>
    <t>Operates from Union State &amp; Ukraine</t>
  </si>
  <si>
    <t>https://www.intezer.com/blog-russian-cybercrime-group-fullofdeep-behind-qnapcrypt-ransomware-campaigns/</t>
  </si>
  <si>
    <t>RedCurl</t>
  </si>
  <si>
    <t>Powershell scripts</t>
  </si>
  <si>
    <t>Russia, ukraine, Canada, Germany, the united Kingdom, norway, mainly targeting sectors: construction companies, financial and consulting companies, retailers, banks, insurance companies, law firms, travel agencies</t>
  </si>
  <si>
    <t>Corporate espionage and theft of documents</t>
  </si>
  <si>
    <t>https://www.group-ib.com/media/red-curl/</t>
  </si>
  <si>
    <t>TA551</t>
  </si>
  <si>
    <t>Shathak,Shatak</t>
  </si>
  <si>
    <t>ATK236</t>
  </si>
  <si>
    <t>Monster Libra</t>
  </si>
  <si>
    <t>G0127</t>
  </si>
  <si>
    <t>Gold Cabin</t>
  </si>
  <si>
    <t>IcedID, Valak, Sliver</t>
  </si>
  <si>
    <t>https://unit42.paloaltonetworks.com/valak-evolution/</t>
  </si>
  <si>
    <t>https://isc.sans.edu/diary/rss/26438</t>
  </si>
  <si>
    <t>https://isc.sans.edu/forums/diary/More+TA551+Shathak+Word+docs+push+IcedID+Bokbot/26674</t>
  </si>
  <si>
    <t>https://unit42.paloaltonetworks.com/ta551-shathak-icedid/</t>
  </si>
  <si>
    <t>https://threatresearch.ext.hp.com/detecting-ta551-domains/</t>
  </si>
  <si>
    <t>https://www.proofpoint.com/us/blog/security-briefs/ta551-uses-sliver-red-team-tool-new-activity</t>
  </si>
  <si>
    <t>UNC2452</t>
  </si>
  <si>
    <t>Dark Halo</t>
  </si>
  <si>
    <t>NOBELIUM</t>
  </si>
  <si>
    <t>Silver Fish</t>
  </si>
  <si>
    <t>StellarParticle</t>
  </si>
  <si>
    <t>Midnight Blizzard</t>
  </si>
  <si>
    <t>FireEye Compromise</t>
  </si>
  <si>
    <t>Solarwinds Supply Chain Attack</t>
  </si>
  <si>
    <t>SUNBURST, TEARDROP, SUPERNOVA Webshell (likely by other unknown group), COSMICGALE PowerShell Tool, CobaltStrike</t>
  </si>
  <si>
    <t>IT sector</t>
  </si>
  <si>
    <t>High sophistication, overlap to APT29, SVR, YTTRIUM, Midnight Blizzard</t>
  </si>
  <si>
    <t>https://www.fireeye.com/blog/products-and-services/2020/12/fireeye-shares-details-of-recent-cyber-attack-actions-to-protect-community.html</t>
  </si>
  <si>
    <t>https://www.fireeye.com/blog/threat-research/2020/12/evasive-attacker-leverages-solarwinds-supply-chain-compromises-with-sunburst-backdoor.html</t>
  </si>
  <si>
    <t>https://www.volexity.com/blog/2020/12/14/dark-halo-leverages-solarwinds-compromise-to-breach-organizations/</t>
  </si>
  <si>
    <t>https://blog.reversinglabs.com/blog/sunburst-the-next-level-of-stealth</t>
  </si>
  <si>
    <t>https://github.com/eanmeyer/SolarwindsVulnerablityInfo</t>
  </si>
  <si>
    <t>https://us-cert.cisa.gov/ncas/alerts/aa20-352a</t>
  </si>
  <si>
    <t>https://github.com/center-for-threat-informed-defense/public-resources/tree/master/solorigate</t>
  </si>
  <si>
    <t>https://www.microsoft.com/security/blog/2021/03/04/goldmax-goldfinder-sibot-analyzing-nobelium-malware/</t>
  </si>
  <si>
    <t>https://malpedia.caad.fkie.fraunhofer.de/actor/unc2452</t>
  </si>
  <si>
    <t>https://www.prodaft.com/m/uploads/SilverFish_TLPWHITE.pdf</t>
  </si>
  <si>
    <t>https://www.riskiq.com/blog/external-threat-management/solarwinds-c2-servers-new-tactics/</t>
  </si>
  <si>
    <t>https://www.microsoft.com/security/blog/2021/05/27/new-sophisticated-email-based-attack-from-nobelium/</t>
  </si>
  <si>
    <t>https://blogs.microsoft.com/on-the-issues/2021/05/27/nobelium-cyberattack-nativezone-solarwinds/</t>
  </si>
  <si>
    <t>https://labs.sentinelone.com/noblebaron-new-poisoned-installers-could-be-used-in-supply-chain-attacks/</t>
  </si>
  <si>
    <t>https://www.microsoft.com/security/blog/2022/08/24/magicweb-nobeliums-post-compromise-trick-to-authenticate-as-anyone/</t>
  </si>
  <si>
    <t>https://www.microsoft.com/en-us/security/blog/2023/02/08/solving-one-of-nobeliums-most-novel-attacks-cyberattack-series/</t>
  </si>
  <si>
    <t>https://www.microsoft.com/en-us/security/blog/2023/08/02/midnight-blizzard-conducts-targeted-social-engineering-over-microsoft-teams/</t>
  </si>
  <si>
    <t>https://msrc.microsoft.com/blog/2024/03/update-on-microsoft-actions-following-attack-by-nation-state-actor-midnight-blizzard/</t>
  </si>
  <si>
    <t>Ember Bear</t>
  </si>
  <si>
    <t>UAC-0056</t>
  </si>
  <si>
    <t>Lorec53</t>
  </si>
  <si>
    <t>Lorec Bear</t>
  </si>
  <si>
    <t>Bleeding Bear</t>
  </si>
  <si>
    <t>Saint Bear,SaintBear</t>
  </si>
  <si>
    <t>UNC2589</t>
  </si>
  <si>
    <t>TA471</t>
  </si>
  <si>
    <t>DEV-0586</t>
  </si>
  <si>
    <t>Nascent Ursa</t>
  </si>
  <si>
    <t>EmberBear</t>
  </si>
  <si>
    <t>Frozen Vista,FROZENVISTA</t>
  </si>
  <si>
    <t>Ruinous Ursa,Nodaria</t>
  </si>
  <si>
    <t>G1003</t>
  </si>
  <si>
    <t>WhisperGate wiper, Elephant Framework,Graphiron</t>
  </si>
  <si>
    <t>Ukraine, limited evidence to suggest that the group has been involved in attacks on targets in Kyrgyzstan. Third-party reporting has also linked the group to attacks on Georgia.</t>
  </si>
  <si>
    <t>https://www.microsoft.com/en-us/security/blog/2022/01/15/destructive-malware-targeting-ukrainian-organizations/</t>
  </si>
  <si>
    <t>https://cert.gov.ua/article/37704</t>
  </si>
  <si>
    <t>https://www.sentinelone.com/blog/threat-actor-uac-0056-targeting-ukraine-with-fake-translation-software/</t>
  </si>
  <si>
    <t>https://socprime.com/blog/cobalt-strike-beacon-grimplant-and-graphsteel-malware-massively-spread-by-uac-0056-threat-actors-in-targeted-phishing-emails-cert-ua-alert/</t>
  </si>
  <si>
    <t>https://www.crowdstrike.com/blog/who-is-ember-bear/</t>
  </si>
  <si>
    <t>https://www.intezer.com/blog/research/elephant-malware-targeting-ukrainian-orgs/</t>
  </si>
  <si>
    <t>https://cert.gov.ua/article/703548</t>
  </si>
  <si>
    <t>https://symantec-enterprise-blogs.security.com/blogs/threat-intelligence/nodaria-ukraine-infostealer</t>
  </si>
  <si>
    <t>https://www.mandiant.com/resources/blog/russia-invasion-ukraine-retaliation</t>
  </si>
  <si>
    <t>https://www.malwarebytes.com/blog/threat-intelligence/2021/04/a-deep-dive-into-saint-bot-downloader</t>
  </si>
  <si>
    <t>https://unit42.paloaltonetworks.com/ukraine-cyber-conflict-cve-2021-32648-whispergate/</t>
  </si>
  <si>
    <t>https://www.malwarebytes.com/blog/threat-intelligence/2022/07/cobalt-strikes-again-uac-0056-continues-to-target-ukraine-in-its-latest-campaign</t>
  </si>
  <si>
    <t>https://www.malwarebytes.com/blog/threat-intelligence/2022/04/new-uac-0056-activity-theres-a-go-elephant-in-the-room</t>
  </si>
  <si>
    <t>https://nsfocusglobal.com/apt-retrospection-lorec53-an-active-russian-hack-group-launched-phishing-attacks-against-georgian-government/</t>
  </si>
  <si>
    <t>COLDRIVER</t>
  </si>
  <si>
    <t>Callisto</t>
  </si>
  <si>
    <t>TA446</t>
  </si>
  <si>
    <t>SEABORGIUM</t>
  </si>
  <si>
    <t>Calisto</t>
  </si>
  <si>
    <t>TAG-53</t>
  </si>
  <si>
    <t>Overlap w/Gamaredon</t>
  </si>
  <si>
    <t>https://www.f-secure.com/documents/996508/1030745/callisto-group</t>
  </si>
  <si>
    <t>https://natoassociation.ca/phishing-on-the-dnieper-russian-offensive-cyber-operations-in-ukraine/</t>
  </si>
  <si>
    <t>https://www.microsoft.com/security/blog/2022/08/15/disrupting-seaborgiums-ongoing-phishing-operations/</t>
  </si>
  <si>
    <t>blog.sekoia.io/calisto-show-interests-into-entities-involved-in-ukraine-war-support/</t>
  </si>
  <si>
    <t>https://www.recordedfuture.com/exposing-tag-53-credential-harvesting-infrastructure-for-russia-aligned-espionage-operations</t>
  </si>
  <si>
    <t>https://www.pwc.com/gx/en/issues/cybersecurity/cyber-threat-intelligence/blue-callisto-orbits-around-us.html</t>
  </si>
  <si>
    <t>https://6068438.fs1.hubspotusercontent-na1.net/hubfs/6068438/Nisos-Research-Coldriver-Group.pdf</t>
  </si>
  <si>
    <t>https://blog.google/threat-analysis-group/google-tag-coldriver-russian-phishing-malware/</t>
  </si>
  <si>
    <t>Vice Society</t>
  </si>
  <si>
    <t>VICE SPIDER</t>
  </si>
  <si>
    <t>DEV-0832</t>
  </si>
  <si>
    <t>Vanilla Tempest</t>
  </si>
  <si>
    <t>Vicesociety</t>
  </si>
  <si>
    <t>PrintNightmare, HelloKitty and Zeppelin ransomware</t>
  </si>
  <si>
    <t>Education and research institutes</t>
  </si>
  <si>
    <t>https://socradar.io/dark-web-profile-vice-society/</t>
  </si>
  <si>
    <t>https://www.cybersecuritydive.com/news/microsoft-leaks-vice-society-playbook/634964/</t>
  </si>
  <si>
    <t>https://www.wired.com/story/vice-society-ransomware-gang/</t>
  </si>
  <si>
    <t>https://blog.sekoia.io/vice-society-a-discreet-but-steady-double-extortion-ransomware-group/</t>
  </si>
  <si>
    <t>https://www.cisa.gov/uscert/ncas/alerts/aa22-249a</t>
  </si>
  <si>
    <t>Karakurt</t>
  </si>
  <si>
    <t>Karakurt Lair</t>
  </si>
  <si>
    <t>Karakurt Team</t>
  </si>
  <si>
    <t>https://www.cisa.gov/uscert/ncas/alerts/aa22-152a</t>
  </si>
  <si>
    <t>Killnet</t>
  </si>
  <si>
    <t>Legion Spetsnaz RF</t>
  </si>
  <si>
    <t>CYBER SPETSNAZ</t>
  </si>
  <si>
    <t>Cyber Special Forces RF</t>
  </si>
  <si>
    <t xml:space="preserve">	Killmilk</t>
  </si>
  <si>
    <t>Blackside</t>
  </si>
  <si>
    <t>Phoenix, Rayd, Vera, FasoninnGung, Mirai, Jacky</t>
  </si>
  <si>
    <t>Sakurajima,Kratos,Phoenix squad,AKUR,XakNet</t>
  </si>
  <si>
    <t>Legion</t>
  </si>
  <si>
    <t>DDOSGUNG,Impulse</t>
  </si>
  <si>
    <t>killnet,aura,aura ddos,Mirai,Bobik</t>
  </si>
  <si>
    <t>USA,Ukraine,Nato,Latvia,Norway,Romania,Italy Pro-Russian Hacktivism</t>
  </si>
  <si>
    <t>https://cyware.com/news/cyber-spetsnazs-operation-panopticon-launches-espionage-attacks-3d49eade</t>
  </si>
  <si>
    <t>https://decoded.avast.io/martinchlumecky/bobik/</t>
  </si>
  <si>
    <t>https://www.google.com/url?q=https://www.bleepingcomputer.com/news/security/russian-hacktivists-take-down-norway-govt-sites-in-ddos-attacks/&amp;sa=D&amp;source=editors&amp;ust=1689053536672341&amp;usg=AOvVaw1CVKTzlK09YdPEyRlvYRhP</t>
  </si>
  <si>
    <t>https://threatmon.io/killnet-in-depth-analysis-on-the-roles-of-threat-actors-and-attacks-in-the-ukraine-russia-war/</t>
  </si>
  <si>
    <t>https://socradar.io/dark-web-profile-killnet-russian-hacktivist-group/</t>
  </si>
  <si>
    <t>https://www.reliaquest.com/blog/killnet-the-hactivist-group-that-started-a-global-cyber-war/</t>
  </si>
  <si>
    <t>Royal</t>
  </si>
  <si>
    <t>DEV-0569</t>
  </si>
  <si>
    <t>Conti</t>
  </si>
  <si>
    <t>Quantum</t>
  </si>
  <si>
    <t>Black Byte</t>
  </si>
  <si>
    <t>Diavol</t>
  </si>
  <si>
    <t>Black Basta,blackbasta</t>
  </si>
  <si>
    <t>Ryuk (as FIN12)</t>
  </si>
  <si>
    <t>Wizard Spider (DEV-0193)</t>
  </si>
  <si>
    <t>BazarCall Campaign</t>
  </si>
  <si>
    <t>BATLOADER, Royal Ransomware, Ursnif, Gozi, Vidar Stealer &amp; Cobals Strike as well as legitimate synchro remote monitoring and management (RMM) tools.</t>
  </si>
  <si>
    <t>Healthcare, manifacturing, professional, scientific, technical services, wholesale, education</t>
  </si>
  <si>
    <t>Former Conti and other groups around Wizard Spider</t>
  </si>
  <si>
    <t>https://blog.bushidotoken.net/2022/11/the-continuity-of-conti.html</t>
  </si>
  <si>
    <t>https://socradar.io/dark-web-profile-royal-ransomware/</t>
  </si>
  <si>
    <t>https://www.bleepingcomputer.com/news/security/new-royal-ransomware-emerges-in-multi-million-dollar-attacks/</t>
  </si>
  <si>
    <t>https://unit42.paloaltonetworks.com/bazarloader-malware/</t>
  </si>
  <si>
    <t>https://www.trendmicro.com/de_de/research/22/l/conti-team-one-splinter-group-resurfaces-as-royal-ransomware-wit.html</t>
  </si>
  <si>
    <t>https://github.com/pan-unit42/tweets/blob/master/2023-02-07-IOCs-for-probable-Matanbuchus-activity.txt</t>
  </si>
  <si>
    <t>https://twitter.com/Unit42_Intel/status/1623349272061136900</t>
  </si>
  <si>
    <t xml:space="preserve">Revil </t>
  </si>
  <si>
    <t>Water Mare</t>
  </si>
  <si>
    <t>GrandCrab</t>
  </si>
  <si>
    <t>Medibank November 2022</t>
  </si>
  <si>
    <t>Sodinokibi, IcedID, Qakbot, PsExec, FileZilla</t>
  </si>
  <si>
    <t>Transportation, Financial, Oil and Gas, Technology, Healthcare, in United States, Mexico, Germany, Japan, Israel</t>
  </si>
  <si>
    <t>They are again active since November 2022 attacking Medibank in Australia</t>
  </si>
  <si>
    <t>https://www.cyjax.com/2021/07/09/revilevolution/</t>
  </si>
  <si>
    <t>https://www.nomios.com/resources/what-is-revil-ransomware/</t>
  </si>
  <si>
    <t>https://img.nomios.com/images/Resources/2021/revil-ransomware-execution-flaw.png?auto=compress%2Cformat&amp;fit=max&amp;fm=jpg&amp;q=70&amp;w=2800&amp;s=48724d52aa9478208925e681d6a332d6</t>
  </si>
  <si>
    <t>https://analyst1.com/file-assets/History-of-REvil.pdf</t>
  </si>
  <si>
    <t>https://unit42.paloaltonetworks.com/tutorial-qakbot-infection/</t>
  </si>
  <si>
    <t>https://de.tenable.com/blog/cve-2019-11510-critical-pulse-connect-secure-vulnerability-used-in-sodinokibi-ransomware</t>
  </si>
  <si>
    <t>https://www.trendmicro.com/vinfo/us/security/news/ransomware-spotlight/ransomware-spotlight-revil</t>
  </si>
  <si>
    <t>https://thedfirreport.com/2021/03/29/sodinokibi-aka-revil-ransomware/</t>
  </si>
  <si>
    <t>https://www.hhs.gov/sites/default/files/revil-update-tlpwhite.pdf</t>
  </si>
  <si>
    <t>Bl00dy</t>
  </si>
  <si>
    <t>Bloody Gang</t>
  </si>
  <si>
    <t>Babuk,Conti,LockBit 3.0</t>
  </si>
  <si>
    <t>https://www.bleepingcomputer.com/news/security/leaked-lockbit-30-builder-used-by-bl00dy-ransomware-gang-in-attacks/</t>
  </si>
  <si>
    <t>https://radetskiy.wordpress.com/2022/09/26/bl00dy-ransomware-en/</t>
  </si>
  <si>
    <t>NoName057(16)</t>
  </si>
  <si>
    <t>Nnm05716</t>
  </si>
  <si>
    <t>NoName057</t>
  </si>
  <si>
    <t xml:space="preserve">NoName05716 </t>
  </si>
  <si>
    <t xml:space="preserve">05716nnm </t>
  </si>
  <si>
    <t>NoName</t>
  </si>
  <si>
    <t>mySingleMessenger</t>
  </si>
  <si>
    <t>NorthKorea vs Samsung</t>
  </si>
  <si>
    <t>http://securityfactory.tistory.com/332</t>
  </si>
  <si>
    <t>https://www.tagesanzeiger.ch/wir-haben-ddos-raketen-gegen-die-website-des-schweizer-parlaments-geschickt-250307088918</t>
  </si>
  <si>
    <t>https://www.admin.ch/gov/en/start/documentation/media-releases.msg-id-95641.html</t>
  </si>
  <si>
    <t>https://www.sentinelone.com/labs/noname05716-the-pro-russian-hacktivist-group-targeting-nato/</t>
  </si>
  <si>
    <t>DoppelPaymer</t>
  </si>
  <si>
    <t>PowerShell Empire, Cobalt Strike, PsExec,Mimikatz,BitPaymer ransomware</t>
  </si>
  <si>
    <t>Overlap EvilCorp</t>
  </si>
  <si>
    <t>https://www.trendmicro.com/en_dk/research/21/a/an-overview-of-the-doppelpaymer-ransomware.html</t>
  </si>
  <si>
    <t>https://www.malwarebytes.com/blog/news/2023/03/doppelpaymer-ransomware-group-disrupted-by-fbi-and-european-police-agencies</t>
  </si>
  <si>
    <t>Anonymous Sudan</t>
  </si>
  <si>
    <t>storm-1359</t>
  </si>
  <si>
    <t>https://thehackernews.com/2023/05/romcom-rat-using-deceptive-web-of-rogue.html</t>
  </si>
  <si>
    <t>https://www.darkreading.com/endpoint/romcom-spies-nato-summit-zelensky-arrival</t>
  </si>
  <si>
    <t>RomCom</t>
  </si>
  <si>
    <t>Storm-0978</t>
  </si>
  <si>
    <t>DEV-0978</t>
  </si>
  <si>
    <t>Void Rabisu</t>
  </si>
  <si>
    <t>The RomCom APT group is a threat actor that has been active since at least 2022. It was initially associated with the Cuba ransomware and was primarily focused on targeting individuals and organizations tied to the Ukrainian government. However, its activities have since expanded to have global political ambitions. The group has been known to distribute the RomCom backdoor malware through impersonating websites of well-known or fictional software, tricking users into downloading and launching malicious installers. They have also been observed using payload encryption and obfuscation, as well as introducing new and powerful commands to enhance their capabilities. RomCom has been linked to various campaigns against Ukrainian and pro-Ukraine targets in Eastern Europe and other parts of the world. The exact goals and motivations of the RomCom operators remain unclear, but they are considered a versatile and sophisticated threat. It is recommended to defend against RomCom and other APTs with security solutions that have behavior-monitoring capabilities, can detect malicious files and messages, and block malicious URLs. Additionally, inspecting emails for malicious attachments and URLs can help organizations and individuals avoid compromise.</t>
  </si>
  <si>
    <t>Overlap Cuba ransomware TA</t>
  </si>
  <si>
    <t>https://blogs.blackberry.com/en/2022/10/unattributed-romcom-threat-actor-spoofing-popular-apps-now-hits-ukrainian-militaries</t>
  </si>
  <si>
    <t>https://blogs.blackberry.com/en/2022/11/romcom-spoofing-solarwinds-keepass</t>
  </si>
  <si>
    <t>https://blogs.blackberry.com/en/2023/06/romcom-resurfaces-targeting-ukraine</t>
  </si>
  <si>
    <t>https://blogs.blackberry.com/en/2023/07/romcom-targets-ukraine-nato-membership-talks-at-nato-summit</t>
  </si>
  <si>
    <t>https://blogs.blackberry.com/en/2023/07/decoding-romcom-behaviors-and-opportunities-for-detection</t>
  </si>
  <si>
    <t>https://cert.gov.ua/article/2394117</t>
  </si>
  <si>
    <t>https://www.trendmicro.com/en_se/research/23/e/void-rabisu-s-use-of-romcom-backdoor-shows-a-growing-shift-in-th.html</t>
  </si>
  <si>
    <t>https://www.microsoft.com/en-us/security/blog/2023/07/11/storm-0978-attacks-reveal-financial-and-espionage-motives/</t>
  </si>
  <si>
    <t>DOPPEL SPIDER</t>
  </si>
  <si>
    <t>Gold Heron</t>
  </si>
  <si>
    <t>DoppelPaymer,doppel paymer</t>
  </si>
  <si>
    <t>DoppelPaymer group</t>
  </si>
  <si>
    <t>DoppelPaymer ransomware</t>
  </si>
  <si>
    <t>DoppelPaymer gang</t>
  </si>
  <si>
    <t>PowerShell Empire, Cobalt Strike, PsExec,Mimikatz,BitPaymer ransomware,DoppelDridex,DoppelPaymer</t>
  </si>
  <si>
    <t>healthcare, emergency services, education</t>
  </si>
  <si>
    <t>Salty Spider</t>
  </si>
  <si>
    <t xml:space="preserve"> KuKu</t>
  </si>
  <si>
    <t>SalLoad</t>
  </si>
  <si>
    <t>Kookoo</t>
  </si>
  <si>
    <t>Sality</t>
  </si>
  <si>
    <t>Kukacka</t>
  </si>
  <si>
    <t>SaliCode</t>
  </si>
  <si>
    <t>Salty Spider is a sophisticated advanced persistent threat (APT) group that is believed to be based in Russia. The group has been active since at least 2018 and is known for targeting organizations in various industries, including technology, healthcare, and government.</t>
  </si>
  <si>
    <t>https://www.crowdstrike.com/blog/who-is-salty-spider/</t>
  </si>
  <si>
    <t>Brain Spider</t>
  </si>
  <si>
    <t>RedTeam</t>
  </si>
  <si>
    <t>5BIRD</t>
  </si>
  <si>
    <t>exp3rt</t>
  </si>
  <si>
    <t>brain</t>
  </si>
  <si>
    <t>BOSS</t>
  </si>
  <si>
    <t>reverse5net</t>
  </si>
  <si>
    <t>bigrichy</t>
  </si>
  <si>
    <t>Signature</t>
  </si>
  <si>
    <t>bigboss</t>
  </si>
  <si>
    <t>RAID</t>
  </si>
  <si>
    <t>Skeleton Spider</t>
  </si>
  <si>
    <t>FIN6</t>
  </si>
  <si>
    <t>ITG08</t>
  </si>
  <si>
    <t>Magecart Group 6</t>
  </si>
  <si>
    <t>Gold Franklin</t>
  </si>
  <si>
    <t xml:space="preserve">ATK88 </t>
  </si>
  <si>
    <t xml:space="preserve">Trinity </t>
  </si>
  <si>
    <t>Camouflage Tempest, TAAL</t>
  </si>
  <si>
    <t xml:space="preserve">G0037 </t>
  </si>
  <si>
    <t>Criminal</t>
  </si>
  <si>
    <t xml:space="preserve">https://go.crowdstrike.com/rs/281-OBQ-266/images/Report2018GlobalThreatReport.pdf </t>
  </si>
  <si>
    <t>https://www.fireeye.com/blog/threat-research/2016/04/follow_the_money.html</t>
  </si>
  <si>
    <t>https://www2.fireeye.com/rs/848-DID-242/images/rpt-fin6.pdf</t>
  </si>
  <si>
    <t>https://webcache.googleusercontent.com/search?q=cache:wMkxJorBEKIJ:https://securityintelligence.com/x-force-iris-identifies-fin6-activity-on-pos-networks/+&amp;cd=1&amp;hl=en&amp;ct=clnk&amp;gl=uk&amp;client=firefox-b</t>
  </si>
  <si>
    <t>https://exchange.xforce.ibmcloud.com/collection/FIN6-Financial-Crime-Actor-f55930eb9f4438efe9101a618d6a8703</t>
  </si>
  <si>
    <t>https://www.proofpoint.com/us/search/site?search_text=TA530&amp;language=en</t>
  </si>
  <si>
    <t>https://www.fireeye.com/blog/threat-research/2019/04/pick-six-intercepting-a-fin6-intrusion.html</t>
  </si>
  <si>
    <t>https://securityintelligence.com/posts/more_eggs-anyone-threat-actor-itg08-strikes-again/</t>
  </si>
  <si>
    <t>https://blog.trendmicro.com/trendlabs-security-intelligence/fin6-compromised-e-commerce-platform-via-magecart-to-inject-credit-card-skimmers-into-thousands-of-online-shops/</t>
  </si>
  <si>
    <t xml:space="preserve">Winter Vivern </t>
  </si>
  <si>
    <t>TA473</t>
  </si>
  <si>
    <t>UAC-0114</t>
  </si>
  <si>
    <t>Alligned with security interests of Belarus and Russia’s governments</t>
  </si>
  <si>
    <t>https://www.domaintools.com/resources/blog/winter-vivern-a-look-at-re-crafted-government-maldocs/</t>
  </si>
  <si>
    <t>https://www.sentinelone.com/labs/winter-vivern-uncovering-a-wave-of-global-espionage/</t>
  </si>
  <si>
    <t>https://www.welivesecurity.com/en/eset-research/winter-vivern-exploits-zero-day-vulnerability-roundcube-webmail-servers/</t>
  </si>
  <si>
    <t>North Korea</t>
  </si>
  <si>
    <t>Talos Group</t>
  </si>
  <si>
    <t>Dell Secure Works</t>
  </si>
  <si>
    <t>Rep. of Korea FSI</t>
  </si>
  <si>
    <t>MITRE AT&amp;CK</t>
  </si>
  <si>
    <t>Operation 8</t>
  </si>
  <si>
    <t>Operation 9</t>
  </si>
  <si>
    <t>Link 32</t>
  </si>
  <si>
    <t>Link 33</t>
  </si>
  <si>
    <t>Link 34</t>
  </si>
  <si>
    <t>Link 35</t>
  </si>
  <si>
    <t>Link 36</t>
  </si>
  <si>
    <t>Link 37</t>
  </si>
  <si>
    <t>Link 38</t>
  </si>
  <si>
    <t>Link 39</t>
  </si>
  <si>
    <t>Link 40</t>
  </si>
  <si>
    <t>Link 41</t>
  </si>
  <si>
    <t>Link 42</t>
  </si>
  <si>
    <t>Link 43</t>
  </si>
  <si>
    <t>Link 44</t>
  </si>
  <si>
    <t>Link 45</t>
  </si>
  <si>
    <t>Lazarus Group</t>
  </si>
  <si>
    <t>Labyrinth Chollima</t>
  </si>
  <si>
    <t>Group 77</t>
  </si>
  <si>
    <t>Hastati Group</t>
  </si>
  <si>
    <t>Bureau 121,BeagleBoyzBureau121,BeagleBoyz</t>
  </si>
  <si>
    <t>Unit 121,Unit121</t>
  </si>
  <si>
    <t>Whois Hacking Team,WHOis Team</t>
  </si>
  <si>
    <t>NewRomanic Cyber Army Team</t>
  </si>
  <si>
    <t>ZINC,APT-C-26,UNC2970,UNC577,UNC4736</t>
  </si>
  <si>
    <t>Appleworm,NICKEL GLADSTONE,COVELLITE,ATK3</t>
  </si>
  <si>
    <t>Hidden Cobra,Diamond Sleet,Black Artemis,</t>
  </si>
  <si>
    <t>Nickel Academy, LolZarus</t>
  </si>
  <si>
    <t>G0032</t>
  </si>
  <si>
    <t>Troy</t>
  </si>
  <si>
    <t>Blockbuster</t>
  </si>
  <si>
    <t>Dark Seoul</t>
  </si>
  <si>
    <t>Applejeus</t>
  </si>
  <si>
    <t>Inception</t>
  </si>
  <si>
    <t>NorthStar</t>
  </si>
  <si>
    <t>Dream Job</t>
  </si>
  <si>
    <t>KuCoin Hack</t>
  </si>
  <si>
    <t>ThreatNeedle</t>
  </si>
  <si>
    <t>Tdrop, Tdrop2, Troy, Destover, FallChill RAT, Volgmer, Hawup, Manuscrypt, WolfRAT, SheepRAT, HtDnDownLoader, ThreatNeedle</t>
  </si>
  <si>
    <t>Believed to be responsible for Dark Seoul, Ten Days of Rain, the Sony Pictures Entertainment attack, the SWIFT-related bank heists, and WannaCry. Known to the U.S. government as Hidden Cobra. Targeting also BitCoin Exchanges, financial sector, technology/engineering sector</t>
  </si>
  <si>
    <t>Delivery: usually via spear phishing email.
Infrastructure: C2 often based on compromised servers,moving to own servers paid by bitcoin to preserve anonymity
Persistency: tipically launching ransomware after operation to destroy evidences</t>
  </si>
  <si>
    <t>Threat Recon.nshc.net alias=SectorA01</t>
  </si>
  <si>
    <t>http://www.mcafee.com/us/resources/white-papers/wp-dissecting-operation-troy.pdf</t>
  </si>
  <si>
    <t>http://researchcenter.paloaltonetworks.com/2015/11/tdrop2-attacks-suggest-dark-seoul-attackers-return/</t>
  </si>
  <si>
    <t>https://www.operationblockbuster.com/wp-content/uploads/2016/02/Operation-Blockbuster-Report.pdf</t>
  </si>
  <si>
    <t>https://www.alienvault.com/open-threat-exchange/blog/operation-blockbuster-unveils-the-actors-behind-the-sony-attacks</t>
  </si>
  <si>
    <t>https://www.us-cert.gov/ncas/alerts/TA17-164A</t>
  </si>
  <si>
    <t>http://www.fsec.or.kr/common/proc/fsec/bbs/21/fileDownLoad/1235.do</t>
  </si>
  <si>
    <t>https://researchcenter.paloaltonetworks.com/2017/08/unit42-blockbuster-saga-continues/</t>
  </si>
  <si>
    <t>https://www.crowdstrike.com/blog/unprecedented-announcement-fbi-implicates-north-korea-destructive-attacks/</t>
  </si>
  <si>
    <t>https://www.us-cert.gov/ncas/alerts/TA17-318A</t>
  </si>
  <si>
    <t>https://www.us-cert.gov/ncas/alerts/TA17-318B</t>
  </si>
  <si>
    <t>https://www.proofpoint.com/sites/default/files/pfpt-us-wp-north-korea-bitten-by-bitcoin-bug.pdf</t>
  </si>
  <si>
    <t>https://securingtomorrow.mcafee.com/mcafee-labs/lazarus-resurfaces-targets-global-banks-bitcoin-users/</t>
  </si>
  <si>
    <t>https://www.darkreading.com/vulnerabilities---threats/lazarus-group-fancy-bear-most-active-threat-groups-in-2017/d/d-id/1330954?print=yes</t>
  </si>
  <si>
    <t>https://www.us-cert.gov/HIDDEN-COBRA-North-Korean-Malicious-Cyber-Activity</t>
  </si>
  <si>
    <t xml:space="preserve"> https://securelist.com/operation-applejeus/87553/</t>
  </si>
  <si>
    <t>https://blogs.microsoft.com/on-the-issues/2017/12/19/microsoft-facebook-disrupt-zinc-malware-attack-protect-customers-internet-ongoing-cyberthreats/</t>
  </si>
  <si>
    <t>https://www.secureworks.com/about/press/media-alert-secureworks-discovers-north-korean-cyber-threat-group-lazarus-spearphishing</t>
  </si>
  <si>
    <t>https://threatrecon.nshc.net/2019/01/23/sectora01-custom-proxy-utility-tool-analysis/</t>
  </si>
  <si>
    <t>https://objective-see.com/blog/blog_0x49.html</t>
  </si>
  <si>
    <t>https://www.sentinelone.com/blog/lazarus-apt-targets-mac-users-poisoned-word-document/</t>
  </si>
  <si>
    <t>https://blog.alyac.co.kr/2827</t>
  </si>
  <si>
    <t>https://www.sentinelone.com/blog/four-distinct-families-of-lazarus-malware-target-apples-macos-platform/</t>
  </si>
  <si>
    <t>https://securelist.com/lazarus-on-the-hunt-for-big-game/97757/</t>
  </si>
  <si>
    <t>https://www.welivesecurity.com/2020/06/17/operation-interception-aerospace-military-companies-cyberspies/</t>
  </si>
  <si>
    <t>https://www.mcafee.com/blogs/other-blogs/mcafee-labs/operation-north-star-a-job-offer-thats-too-good-to-be-true/</t>
  </si>
  <si>
    <t>https://www.clearskysec.com/operation-dream-job/</t>
  </si>
  <si>
    <t>https://blogs.jpcert.or.jp/en/2020/08/Lazarus-malware.html</t>
  </si>
  <si>
    <t>https://medium.com/s2wlab/analysis-of-threatneedle-c-c-communication-feat-google-tag-warning-to-researchers-782aa51cf74</t>
  </si>
  <si>
    <t>https://blog.google/threat-analysis-group/new-campaign-targeting-security-researchers/</t>
  </si>
  <si>
    <t>https://www.microsoft.com/security/blog/2021/01/28/zinc-attacks-against-security-researchers/</t>
  </si>
  <si>
    <t>https://www.hvs-consulting.de/lazarus-report/</t>
  </si>
  <si>
    <t>https://blog.chainalysis.com/reports/lazarus-group-kucoin-exchange-hack</t>
  </si>
  <si>
    <t>https://securelist.com/lazarus-threatneedle/100803/</t>
  </si>
  <si>
    <t>https://www.clearskysec.com/wp-content/uploads/2021/05/CryptoCore-Lazarus-Clearsky.pdf</t>
  </si>
  <si>
    <t>https://blog.alyac.co.kr/3814</t>
  </si>
  <si>
    <t>https://www.cisa.gov/uscert/ncas/alerts/aa22-108a</t>
  </si>
  <si>
    <t>https://www.sentinelone.com/blog/lazarus-operation-interception-targets-macos-users-dreaming-of-jobs-in-crypto/</t>
  </si>
  <si>
    <t>https://www.microsoft.com/security/blog/2022/09/29/zinc-weaponizing-open-source-software/</t>
  </si>
  <si>
    <t>https://securelist.com/dtrack-targeting-europe-latin-america/107798/</t>
  </si>
  <si>
    <t>https://www.volexity.com/blog/2022/12/01/buyer-beware-fake-cryptocurrency-applications-serving-as-front-for-applejeus-malware/</t>
  </si>
  <si>
    <t>https://www.microsoft.com/en-us/security/blog/2022/12/06/dev-0139-launches-targeted-attacks-against-the-cryptocurrency-industry/</t>
  </si>
  <si>
    <t>https://labs.withsecure.com/content/dam/labs/docs/WithSecure-Lazarus-No-Pineapple-Threat-Intelligence-Report-2023.pdf</t>
  </si>
  <si>
    <t>https://www.reddit.com/r/crowdstrike/comments/125r3uu/20230329_situational_awareness_crowdstrike/</t>
  </si>
  <si>
    <t>https://www.crowdstrike.com/blog/crowdstrike-detects-and-prevents-active-intrusion-campaign-targeting-3cxdesktopapp-customers/</t>
  </si>
  <si>
    <t>https://www.welivesecurity.com/en/eset-research/lazarus-luring-employees-trojanized-coding-challenges-case-spanish-aerospace-company/</t>
  </si>
  <si>
    <t>APT37</t>
  </si>
  <si>
    <t>Ricochet Chollima</t>
  </si>
  <si>
    <t>Group 123</t>
  </si>
  <si>
    <t>ScarCruft</t>
  </si>
  <si>
    <t>Red Eyes</t>
  </si>
  <si>
    <t>Reaper</t>
  </si>
  <si>
    <t>Venus 121 
(금성121)</t>
  </si>
  <si>
    <t>THALLIUM</t>
  </si>
  <si>
    <t>G0067</t>
  </si>
  <si>
    <t>Erebus</t>
  </si>
  <si>
    <t>Golden Time</t>
  </si>
  <si>
    <t>Evil New Year</t>
  </si>
  <si>
    <t>Are you Happy?</t>
  </si>
  <si>
    <t>FreeMilk</t>
  </si>
  <si>
    <t>North Korean Human Rights</t>
  </si>
  <si>
    <t>Evil New Year 2018</t>
  </si>
  <si>
    <t>Operation Earth Kitsune</t>
  </si>
  <si>
    <t>KARAE, SOUNDWAVE, ZUMKONG, RICECURRY, CORALDECK, POORAIM, SLOWDRIFT, MILKDROP, GELCAPSULE, DOGCALL, HAPPYWORK, RUHAPPY, SHUTTERSPEED, Flash Exploit CVE-2016-4117, ROKRAT, KEVDROID, BabyShark, KimJongRAT, GOLDBACKDOOR</t>
  </si>
  <si>
    <t>Primarily South Korea – though also Japan, Vietnam and the Middle East – in various industry verticals, including chemicals, electronics, manufacturing, aerospace, automotive, and healthcare; Scarcruft Tracking: Russia, Nepal, South Korea, China, India, Kuwait and Romania</t>
  </si>
  <si>
    <t>FireEye iSIGHT Intelligence believes that APT37 is aligned with the activity publicly reported as Scarcruft and Group123</t>
  </si>
  <si>
    <t>https://www.fireeye.com/blog/threat-research/2018/02/apt37-overlooked-north-korean-actor.html</t>
  </si>
  <si>
    <t>http://blog.talosintelligence.com/2018/01/korea-in-crosshairs.html</t>
  </si>
  <si>
    <t>https://securelist.com/blog/research/75082/cve-2016-4171-adobe-flash-zero-day-used-in-targeted-attacks/</t>
  </si>
  <si>
    <t>https://exchange.xforce.ibmcloud.com/collection/Fear-The-Reaper-North-Korean-Group-APT37-dc96e8bdff7573efb87d43d7584c1fbc</t>
  </si>
  <si>
    <t>https://unit42.paloaltonetworks.com/unit42-nokki-almost-ties-the-knot-with-dogcall-reaper-group-uses-new-malware-to-deploy-rat/</t>
  </si>
  <si>
    <t>https://unit42.paloaltonetworks.com/unit42-reaper-groups-updated-mobile-arsenal/</t>
  </si>
  <si>
    <t>https://blog.alyac.co.kr/1985</t>
  </si>
  <si>
    <t>https://unit42.paloaltonetworks.com/new-babyshark-malware-targets-u-s-national-security-think-tanks/</t>
  </si>
  <si>
    <t>https://securelist.com/scarcruft-continues-to-evolve-introduces-bluetooth-harvester/90729/</t>
  </si>
  <si>
    <t>https://blogs.microsoft.com/on-the-issues/2019/12/30/microsoft-court-action-against-nation-state-cybercrime/</t>
  </si>
  <si>
    <t>https://www.zdnet.com/article/microsoft-takes-down-50-domains-operated-by-north-korean-hackers/?mid=1#cid=8960026</t>
  </si>
  <si>
    <t>https://blog.malwarebytes.com/threat-analysis/2021/01/retrohunting-apt37-north-korean-apt-used-vba-self-decode-technique-to-inject-rokrat/</t>
  </si>
  <si>
    <t>https://blog.alyac.co.kr/3489</t>
  </si>
  <si>
    <t>https://www.volexity.com/blog/2021/08/17/north-korean-apt-inkysquid-infects-victims-using-browser-exploits/?utm_source=rss&amp;utm_medium=rss&amp;utm_campaign=north-korean-apt-inkysquid-infects-victims-using-browser-exploits</t>
  </si>
  <si>
    <t>https://blog.malwarebytes.com/threat-intelligence/2021/08/new-variant-of-konni-malware-used-in-campaign-targetting-russia/</t>
  </si>
  <si>
    <t>https://www.volexity.com/blog/2021/08/24/north-korean-bluelight-special-inkysquid-deploys-rokrat/</t>
  </si>
  <si>
    <t>https://0xthreatintel.medium.com/static-analysis-of-bluelight-malware-7bb0a399a54e</t>
  </si>
  <si>
    <t>https://securelist.com/scarcruft-surveilling-north-korean-defectors-and-human-rights-activists/105074/</t>
  </si>
  <si>
    <t>https://stairwell.com/wp-content/uploads/2022/04/Stairwell-threat-report-The-ink-stained-trail-of-GOLDBACKDOOR.pdf</t>
  </si>
  <si>
    <t>https://www.securonix.com/blog/stiffbizon-detection-new-attack-campaign-observed/</t>
  </si>
  <si>
    <t>https://blog.google/threat-analysis-group/internet-explorer-0-day-exploited-by-north-korean-actor-apt37/</t>
  </si>
  <si>
    <t>https://blog.alyac.co.kr/5009</t>
  </si>
  <si>
    <t>https://documents.trendmicro.com/assets/white_papers/wp-operation-earth-kitsune.pdf</t>
  </si>
  <si>
    <t>https://www.trendmicro.com/en_us/research/20/l/who-is-the-threat-actor-behind-operation-earth-kitsune-.html</t>
  </si>
  <si>
    <t>https://www.trendmicro.com/en_us/research/23/b/earth-kitsune-delivers-new-whiskerspy-backdoor.html</t>
  </si>
  <si>
    <t>https://interlab.or.kr/archives/2567</t>
  </si>
  <si>
    <t>https://www.verfassungsschutz.de/SharedDocs/publikationen/DE/wirtschafts-wissenschaftsschutz/2023-03-20-sicherheitshinweis-cyberaktivitaeten.pdf?__blob=publicationFile&amp;v=2</t>
  </si>
  <si>
    <t>https://asec.ahnlab.com/en/51751/</t>
  </si>
  <si>
    <t>https://research.checkpoint.com/2023/chain-reaction-rokrats-missing-link/</t>
  </si>
  <si>
    <t>https://asec.ahnlab.com/en/54349/</t>
  </si>
  <si>
    <t>Andariel</t>
  </si>
  <si>
    <t>Silent Chollima</t>
  </si>
  <si>
    <t>DEV-0530,DEV0530, APT45, Jumpy Pisces</t>
  </si>
  <si>
    <t>DarkSeoul,Dark Seoul</t>
  </si>
  <si>
    <t>PLUTONIUM</t>
  </si>
  <si>
    <t>Guardian of Peace</t>
  </si>
  <si>
    <t xml:space="preserve">GOP </t>
  </si>
  <si>
    <t>Onyx Sleet</t>
  </si>
  <si>
    <t>Storm-0530</t>
  </si>
  <si>
    <t>H0lyGh0st</t>
  </si>
  <si>
    <t>G0138</t>
  </si>
  <si>
    <t>Dark Hotel</t>
  </si>
  <si>
    <t>DesertWolf</t>
  </si>
  <si>
    <t>Vanxatm</t>
  </si>
  <si>
    <t>Mayday</t>
  </si>
  <si>
    <t>INITROY</t>
  </si>
  <si>
    <t>XEDA</t>
  </si>
  <si>
    <t>Sony</t>
  </si>
  <si>
    <t>RifDoor,Phandoor,H0lyGh0st</t>
  </si>
  <si>
    <t>Information gathering and profit</t>
  </si>
  <si>
    <t>Lazarus subgroup</t>
  </si>
  <si>
    <t>https://www.scmagazineuk.com/war-plans-including-assassination-plan-stolen-by-north-korean-hackers/article/699089/</t>
  </si>
  <si>
    <t>https://gsec.hitb.org/materials/sg2017/D1%20-%20Ashley%20Shen%20and%20Moonbeom%20Park%20-%20A%20Deep%20Dive%20into%20the%20Digital%20Weapons%20of%20the%20North%20Korean%20Cyber%20Army.pdf</t>
  </si>
  <si>
    <t>http://www.fsec.or.kr/user/bbs/fsec/21/13/bbsDataView/910.do</t>
  </si>
  <si>
    <t>http://online.wsj.com/public/resources/documents/print/WSJ_-A006-20170728.pdf</t>
  </si>
  <si>
    <t>https://blog.trendmicro.com/trendlabs-security-intelligence/new-andariel-reconnaissance-tactics-hint-at-next-targets/</t>
  </si>
  <si>
    <t>https://asec.ahnlab.com/en/48198/</t>
  </si>
  <si>
    <t>Kimsuky</t>
  </si>
  <si>
    <t>Velvet Chollima</t>
  </si>
  <si>
    <t>Kimsuki</t>
  </si>
  <si>
    <t>Thallium,TA408,TA427, TAG-115</t>
  </si>
  <si>
    <t>CloudDragon,Cloud Dragon</t>
  </si>
  <si>
    <t>TA406,TA-406</t>
  </si>
  <si>
    <t>SharpTongue</t>
  </si>
  <si>
    <t>Crooked Pisces,Osmium</t>
  </si>
  <si>
    <t>Cerium,Emerald Sleet</t>
  </si>
  <si>
    <t>Black Banshee,APT43,Archipelago,Ruby Sleet</t>
  </si>
  <si>
    <t>G0094</t>
  </si>
  <si>
    <t>Campaign Rifle</t>
  </si>
  <si>
    <t>KPortScan, PsExec, Procdump, Mimikatz, Eternal suite of exploits, NirSoft MailPassView/Network Password Recovery/Remote Desktop PassView/SniffPass/WebBrowserPassView, Mechanical, Grease, KGH_SPY</t>
  </si>
  <si>
    <t>This threat actor targets South Korean think tanks, industry, nuclear power operators, and the Ministry of Unification for espionage purposes.</t>
  </si>
  <si>
    <t>http://securelist.com/analysis/57915/the-kimsuky-operation-a-north-korean-apt/</t>
  </si>
  <si>
    <t>http://www.reuters.com/article/us-nuclear-southkorea-northkorea-idUSKBN0MD0GR20150317</t>
  </si>
  <si>
    <t>https://asert.arbornetworks.com/stolen-pencil-campaign-targets-academia/</t>
  </si>
  <si>
    <t>https://apt.securelist.com/#!/threat/972</t>
  </si>
  <si>
    <t>https://www.anomali.com/blog/suspected-north-korean-cyber-espionage-campaign-targets-multiple-foreign-ministries-and-think-tanks#When:14:00:00Z</t>
  </si>
  <si>
    <t>https://crowdstrike.lookbookhq.com/web-global-threat-report-2019/crowdstrike-2019-gtr</t>
  </si>
  <si>
    <t>https://www.zdnet.com/article/cyber-espionage-group-uses-chrome-extension-to-infect-victims/</t>
  </si>
  <si>
    <t>https://www.cert.ssi.gouv.fr/uploads/CERTFR-2019-ACT-009.pdf</t>
  </si>
  <si>
    <t>https://blog.alyac.co.kr/2243</t>
  </si>
  <si>
    <t>https://blog.alyac.co.kr/attachment/cfile5.uf@99A0CD415CB67E210DCEB3.pdf</t>
  </si>
  <si>
    <t>https://blog.prevailion.com/2019/09/autumn-aperture-report.html</t>
  </si>
  <si>
    <t>https://www.dailynk.com/english/north-korean-hackers-mount-phishing-attack-nkhr-groups/</t>
  </si>
  <si>
    <t>https://blog.yoroi.company/research/the-north-korean-kimsuky-apt-keeps-threatening-south-korea-evolving-its-ttps/</t>
  </si>
  <si>
    <t>https://asec.ahnlab.com/1313?category=342979</t>
  </si>
  <si>
    <t>https://blog.alyac.co.kr/2906</t>
  </si>
  <si>
    <t>https://www.cybereason.com/blog/back-to-the-future-inside-the-kimsuky-kgh-spyware-suite</t>
  </si>
  <si>
    <t>https://blog.alyac.co.kr/3368</t>
  </si>
  <si>
    <t>http://i.blackhat.com/asia-21/Friday-Handouts/as-21-Kuo-We-Are-About-To-Land-How-CloudDragon-Turns-A-Nightmare-Into-Reality.pdf</t>
  </si>
  <si>
    <t>https://blog.alyac.co.kr/3799</t>
  </si>
  <si>
    <t>https://blog.malwarebytes.com/threat-analysis/2021/06/kimsuky-apt-continues-to-target-south-korean-government-using-appleseed-backdoor/</t>
  </si>
  <si>
    <t>https://cybleinc.com/2021/06/03/kimsuky-apt-group-distributes-fake-security-app-disguised-as-kisa-security-program/</t>
  </si>
  <si>
    <t>https://teamt5.org/en/posts/clouddragon-campaign-vpn-zero-day-vulnerability-new-backdoor/</t>
  </si>
  <si>
    <t>https://blog.alyac.co.kr/4130</t>
  </si>
  <si>
    <t>https://www.proofpoint.com/sites/default/files/threat-reports/pfpt-us-tr-threat-insight-paper-triple-threat-N-Korea-aligned-TA406-steals-scams-spies.pdf</t>
  </si>
  <si>
    <t>https://securelist.com/kimsukys-golddragon-cluster-and-its-c2-operations/107258/</t>
  </si>
  <si>
    <t>https://ti.qianxin.com/blog/articles/spikes-from-the-kimsuky-organization-targeted-killing-of-south-korea-with-multiple-assault-weapons/</t>
  </si>
  <si>
    <t>https://asec.ahnlab.com/en/54678/</t>
  </si>
  <si>
    <t>OnionDog</t>
  </si>
  <si>
    <t>This threat actor targets the South Korean government, transportation, and energy sectors.</t>
  </si>
  <si>
    <t>False Positive. APT Training by SK Government</t>
  </si>
  <si>
    <t>http://news.softpedia.com/news/korean-energy-and-transportation-targets-attacked-by-oniondog-apt-501534.shtml</t>
  </si>
  <si>
    <t>http://zhuiri.360.cn/upload/APT-C-03-en.pdf</t>
  </si>
  <si>
    <t>http://www.chinadaily.com.cn/china/2016-03/09/content_23794129.htm</t>
  </si>
  <si>
    <t>TEMP.Hermit</t>
  </si>
  <si>
    <t>APT38</t>
  </si>
  <si>
    <t>G0082</t>
  </si>
  <si>
    <t>VOLGMER, PEACHPIT</t>
  </si>
  <si>
    <t>Korean Peninsula, US Aerospace, SWIFT-fraud operations in East Asia</t>
  </si>
  <si>
    <t>Media, government, but mainly financial institutions in order to raise money for the North Korean regime: Russia, Turkey, US, Poland, Mexico, Brazil, Ururguay, Taiwan, Malaysia, Chile, Vietnam, Philippines</t>
  </si>
  <si>
    <t>http://www.scmagazine.com/sony-hackers-are-still-hacking-researchers-say/article/474166/</t>
  </si>
  <si>
    <t>https://www.fireeye.com/blog/threat-research/2018/10/apt38-details-on-new-north-korean-regime-backed-threat-group.html</t>
  </si>
  <si>
    <t>MaoCheng Dropper</t>
  </si>
  <si>
    <t>Humanitarian Aid Groups</t>
  </si>
  <si>
    <t>https://securingtomorrow.mcafee.com/mcafee-labs/mcafee-uncovers-operation-honeybee-malicious-document-campaign-targeting-humanitarian-aid-groups/</t>
  </si>
  <si>
    <t>Stardust Chollima</t>
  </si>
  <si>
    <t>ElectricFish</t>
  </si>
  <si>
    <t>BlueNoroff</t>
  </si>
  <si>
    <t>TA444 
(Proofpoint)</t>
  </si>
  <si>
    <r>
      <rPr>
        <rFont val="Roboto Condensed"/>
        <color rgb="FF1155CC"/>
        <sz val="10.0"/>
        <u/>
      </rPr>
      <t>COPERNICIUM</t>
    </r>
    <r>
      <rPr>
        <rFont val="Roboto Condensed"/>
        <sz val="10.0"/>
      </rPr>
      <t xml:space="preserve"> 
(Microsoft)</t>
    </r>
  </si>
  <si>
    <t>TAG-71</t>
  </si>
  <si>
    <t>Far Eastern International Bank</t>
  </si>
  <si>
    <t>Dimens, MBR Killer, ElectricFish</t>
  </si>
  <si>
    <t>Latin America, Mexico, Costa Rica, Chile, Argentina, financial institutions in Asia and Africa in 2018</t>
  </si>
  <si>
    <t>https://app.cdn.lookbookhq.com/lbhq-production/10339/content/original/9dd0e31a-c9c0-4e1c-aea1-f35d3e930f3d/CrowdStrike_GTR_2019_.pdf</t>
  </si>
  <si>
    <t>https://www.crowdstrike.com/blog/meet-crowdstrikes-adversary-of-the-month-for-april-stardust-chollima/</t>
  </si>
  <si>
    <t>https://www.crowdstrike.com/blog/big-game-hunting-with-ryuk-another-lucrative-targeted-ransomware/</t>
  </si>
  <si>
    <t>https://baesystemsai.blogspot.com/2017/10/taiwan-heist-lazarus-tools.html</t>
  </si>
  <si>
    <t>https://techcrunch.com/2019/08/15/cyber-command-north-korea-malware/</t>
  </si>
  <si>
    <t>https://www.thedailybeast.com/north-korean-hackers-caught-snooping-on-chinas-cyber-squad</t>
  </si>
  <si>
    <t>https://securelist.com/bluenoroff-methods-bypass-motw/108383/</t>
  </si>
  <si>
    <t>https://www.proofpoint.com/us/blog/threat-insight/ta444-apt-startup-aimed-at-your-funds</t>
  </si>
  <si>
    <t>APT43</t>
  </si>
  <si>
    <t>Archipelago</t>
  </si>
  <si>
    <t>Honeybee</t>
  </si>
  <si>
    <t>https://www.mandiant.com/resources/reports/apt43-north-korea-cybercrime-espionage</t>
  </si>
  <si>
    <t>https://blog.google/threat-analysis-group/how-were-protecting-users-from-government-backed-attacks-from-north-korea/</t>
  </si>
  <si>
    <t>https://blog.virustotal.com/2023/04/apt43-investigation-into-north-korean.html</t>
  </si>
  <si>
    <t>WASSONITE</t>
  </si>
  <si>
    <t>FASTCash</t>
  </si>
  <si>
    <t>DTrack</t>
  </si>
  <si>
    <t>WASSONITE targeting focuses on Asian entities, largely in India, as well as possibly Japan and South Korea. At this time, WASSONITE does not appear to have an ICS-specific disruptive or destructive capability. All the activity represents Stage 1 ICS kill-chain: access operations within IT networks.
WASSONITE operations rely on deploying DTrack malware for remote access to victim machines, capturing credentials via Mimikatz and publicly available tools, and utilizing system tools to transfer files and move laterally within the enterprise system. Researchers first disclosed DTrack in late September 2019, and identified the tool targeting Indian financial institutions and research centers. DTrack is loosely connected to an earlier observed malware family, ATMDTrack, used for robbing ATM machines.
Third-party security firms associate DTrack and its related malware to the Lazarus Group. Dragos also associates the activity group COVELLITE to Lazarus Group. However, while COVELLITE is also linked to broader Lazarus activity, this group leveraged substantially different capabilities and infrastructure to pursue a target set that does not overlap with observed WASSONITE activity.</t>
  </si>
  <si>
    <t>Overlaps Lazarus Group</t>
  </si>
  <si>
    <t>https://www.dragos.com/threat/wassonite/</t>
  </si>
  <si>
    <t>Iran</t>
  </si>
  <si>
    <t>FireEye Name</t>
  </si>
  <si>
    <t>Crowdstrike</t>
  </si>
  <si>
    <t>Cisco Name</t>
  </si>
  <si>
    <t>Cutting Kitten</t>
  </si>
  <si>
    <t>TG-2889</t>
  </si>
  <si>
    <t>Ghambar</t>
  </si>
  <si>
    <t>CuttingKitten</t>
  </si>
  <si>
    <t>alibaba</t>
  </si>
  <si>
    <t>Cleaver</t>
  </si>
  <si>
    <t>Tarh andishan</t>
  </si>
  <si>
    <t xml:space="preserve">ITSecTeam
</t>
  </si>
  <si>
    <t>G0003</t>
  </si>
  <si>
    <t>TinyZBot, PupyRAT</t>
  </si>
  <si>
    <t>This threat actor targets governments and private sector entities for espionage and sabotage purposes. It is believed to be responsible for compromising U.S. Navy computers at the Navy Marine Corps Intranet in San Diego, the U.S. energy company Calpine Corporation, Saudi Aramco, Pemex, Qatar Airways, and Korean Air</t>
  </si>
  <si>
    <t>COBALT GYPSY overlap with OilRig</t>
  </si>
  <si>
    <t>http://www.secureworks.com/cyber-threat-intelligence/threats/suspected-iran-based-hacker-group-creates-network-of-fake-linkedin-profiles/</t>
  </si>
  <si>
    <t>https://cdn2.hubspot.net/hubfs/270968/assets/Cleaver/Cylance_Operation_Cleaver_Report.pdf</t>
  </si>
  <si>
    <t>https://www.secureworks.com/research/the-curious-case-of-mia-ash</t>
  </si>
  <si>
    <t>Shamoon</t>
  </si>
  <si>
    <t>Volatile Kitten</t>
  </si>
  <si>
    <t>S0140</t>
  </si>
  <si>
    <t>Shamoon / Disttrack</t>
  </si>
  <si>
    <t>This threat actor targets energy sector, oil and gas industry as well as transportation and telecommunication services.</t>
  </si>
  <si>
    <t>wiper</t>
  </si>
  <si>
    <t>https://en.wikipedia.org/wiki/Shamoon</t>
  </si>
  <si>
    <t>http://www.nytimes.com/2012/10/24/business/global/cyberattack-on-saudi-oil-firm-disquiets-us.html</t>
  </si>
  <si>
    <t>Clever Kitten</t>
  </si>
  <si>
    <t>Group 41</t>
  </si>
  <si>
    <t>Acunetix Web Vulnerability Scanner, PHP Webshell RC SHELL</t>
  </si>
  <si>
    <t>http://www.crowdstrike.com/blog/whois-clever-kitten/</t>
  </si>
  <si>
    <t>Madi</t>
  </si>
  <si>
    <t>This threat actor compromises engineering firms, government entities, and financial and academic institutions in the United States, Israel, Iran, and Pakistan</t>
  </si>
  <si>
    <t>Social engineering</t>
  </si>
  <si>
    <t>https://securelist.com/blog/incidents/33693/the-madi-campaign-part-i-5/</t>
  </si>
  <si>
    <t>https://securelist.com/blog/incidents/33701/the-madi-campaign-part-ii-53/</t>
  </si>
  <si>
    <t>Cyber fighters of Izz Ad-Din Al Qassam</t>
  </si>
  <si>
    <t>Fraternal Jackal</t>
  </si>
  <si>
    <t>Ababil / ApAbabil</t>
  </si>
  <si>
    <t>The websites of Bank of America, JPMorgan Chase, Wells Fargo, and other U.S. financial institutions suffered simultaneous outages due to a coordinated denial of service cyberattack in September 2012. Attackers flooded bank servers with junk traffic, preventing users from online banking. An Iranian group called Izz ad-Din al-Qassam Cyber Fighters initially claimed responsibility for the incident. At the time, the media reported that U.S. intelligence believed the denial of service was in response to U.S. imposed economic sanctions to counter Iran's nuclear program. Seven Iranian individuals linked to the Islamic Revolutionary Guard Corps were eventually indicted by the U.S. Department of Justice in 2016 for their involvement in the incident. Israel, French and U.Kingdom</t>
  </si>
  <si>
    <t>DoS</t>
  </si>
  <si>
    <t>http://pastebin.com/u/QassamCyberFighters</t>
  </si>
  <si>
    <t>http://ddanchev.blogspot.com.es/2012/09/dissecting-operation-ababil-osint.html</t>
  </si>
  <si>
    <t>http://www.nytimes.com/2013/01/09/technology/online-banking-attacks-were-work-of-iran-us-officials-say.html</t>
  </si>
  <si>
    <t>https://www.washingtonpost.com/world/national-security/iran-blamed-for-cyberattacks/2012/09/21/afbe2be4-0412-11e2-9b24-ff730c7f6312_story.html</t>
  </si>
  <si>
    <t>Chafer</t>
  </si>
  <si>
    <t>Cadelle</t>
  </si>
  <si>
    <t>ITG07</t>
  </si>
  <si>
    <t>Rana</t>
  </si>
  <si>
    <t>APT39</t>
  </si>
  <si>
    <t>Remix Kitten</t>
  </si>
  <si>
    <t>G0087</t>
  </si>
  <si>
    <r>
      <rPr>
        <rFont val="Roboto Condensed"/>
        <sz val="10.0"/>
      </rPr>
      <t>Remexi, PsExec, Mimikatz, Web Shells (aspx spy, b374k), nbtscan, plink,</t>
    </r>
    <r>
      <rPr>
        <rFont val="Roboto Condensed"/>
        <b/>
        <sz val="10.0"/>
      </rPr>
      <t xml:space="preserve"> </t>
    </r>
    <r>
      <rPr>
        <rFont val="Roboto Condensed"/>
        <sz val="10.0"/>
      </rPr>
      <t>RemCom</t>
    </r>
    <r>
      <rPr>
        <rFont val="Roboto Condensed"/>
        <b/>
        <sz val="10.0"/>
      </rPr>
      <t xml:space="preserve">, </t>
    </r>
    <r>
      <rPr>
        <rFont val="Roboto Condensed"/>
        <sz val="10.0"/>
      </rPr>
      <t>VNC Bypass scanner, CoreSecurity tools, Impacket / Python exploits, NSSM, Remcom, HTTPTunnel, Cadelspy, PLink, SSH Tunnels to Windows Servers</t>
    </r>
  </si>
  <si>
    <t>Airlines, Airports, Transportation, Logistics - worldwide</t>
  </si>
  <si>
    <t>Uses the same C2 infrastructure as OilRig</t>
  </si>
  <si>
    <t>http://www.symantec.com/connect/blogs/iran-based-attackers-use-back-door-threats-spy-middle-eastern-targets</t>
  </si>
  <si>
    <t>https://www.symantec.com/blogs/threat-intelligence/chafer-latest-attacks-reveal-heightened-ambitions</t>
  </si>
  <si>
    <t>https://www.fireeye.com/blog/threat-research/2019/01/apt39-iranian-cyber-espionage-group-focused-on-personal-information.html</t>
  </si>
  <si>
    <t>https://securelist.com/chafer-used-remexi-malware/89538/</t>
  </si>
  <si>
    <t>https://www.crowdstrike.com/blog/meet-crowdstrikes-adversary-of-the-month-for-november-helix-kitten/</t>
  </si>
  <si>
    <t>https://unit42.paloaltonetworks.com/new-python-based-payload-mechaflounder-used-by-chafer/</t>
  </si>
  <si>
    <t>https://securityintelligence.com/posts/observations-of-itg07-cyber-operations/</t>
  </si>
  <si>
    <t>https://www.bitdefender.com/files/News/CaseStudies/study/332/Bitdefender-Whitepaper-Chafer-creat4491-en-EN-interactive.pdf</t>
  </si>
  <si>
    <t>https://threatconnect.com/blog/research-roundup-apt39-adversaries/</t>
  </si>
  <si>
    <t>https://www.fbi.gov/contact-us/field-offices/boston/news/press-releases/fbi-releases-cybersecurity-advisory-on-previously-undisclosed-iranian-malware-used-to-monitor-dissidents-and-travel-and-telecommunications-companies</t>
  </si>
  <si>
    <t>Prince of Persia</t>
  </si>
  <si>
    <t>APT-C-50</t>
  </si>
  <si>
    <t>Infy</t>
  </si>
  <si>
    <t>This threat actor targets governments and businesses of multiple countries, including the United States, Israel, and Denmark.</t>
  </si>
  <si>
    <t>https://iranthreats.github.io/</t>
  </si>
  <si>
    <t>http://researchcenter.paloaltonetworks.com/2016/05/prince-of-persia-infy-malware-active-in-decade-of-targeted-attacks/</t>
  </si>
  <si>
    <t>https://researchcenter.paloaltonetworks.com/2017/08/unit42-prince-persia-ride-lightning-infy-returns-foudre/</t>
  </si>
  <si>
    <t>https://researchcenter.paloaltonetworks.com/2016/06/unit42-prince-of-persia-game-over/</t>
  </si>
  <si>
    <t>https://blogs.360.cn/post/APT-C-50.html</t>
  </si>
  <si>
    <t>https://download.bitdefender.com/resources/files/News/CaseStudies/study/393/Bitdefender-Whitepaper-Iranian-APT-Makes-a-Comeback-with-Thunder-and-Lightning-Backdoor-and-Espionage-Combo.pdf</t>
  </si>
  <si>
    <t>https://research.checkpoint.com/2021/after-lightning-comes-thunder/</t>
  </si>
  <si>
    <t>Sima</t>
  </si>
  <si>
    <t xml:space="preserve">focus on dissidents, woman rights activists, human rights organizations </t>
  </si>
  <si>
    <t>Oilrig</t>
  </si>
  <si>
    <t>COBALT GYPSY</t>
  </si>
  <si>
    <t>Crambus</t>
  </si>
  <si>
    <t>ITG13</t>
  </si>
  <si>
    <t>Chrysene</t>
  </si>
  <si>
    <t>Evasive Serpens</t>
  </si>
  <si>
    <t>IRN2,ATK40,Hazel Sandstorm,Helminth,EUROPIUM,Clayslide</t>
  </si>
  <si>
    <t>APT34,APT 34</t>
  </si>
  <si>
    <t>Helix Kitten,HelixKitten</t>
  </si>
  <si>
    <t>G0049</t>
  </si>
  <si>
    <t>Helminth, ISMDoor, Clayslide, QUADAGENT, OopsIE, ALMA Communicator, customized Mimikatz, Invoke-Obfuscation,POWBAT, POWRUNER (PS Backdoor), BONDUPDATER, malicious RTF files CVE-2017-0199 and CVE-2017-11882, ELVENDOOR, PLink, PsExec, SSH Tunnels to Windows Servers, Webshells (TwoFace, DarkSeaGreenShell, LittleFace), PowDesk,Menorah,SideTwist</t>
  </si>
  <si>
    <t>Uses the same C2 infrastructure as Chafer - which caused a major mixup of OilRig campaigns falsely attributed to Chafer. 
Also note that Turla used OilRigs implants</t>
  </si>
  <si>
    <t>https://www.fireeye.com/blog/threat-research/2016/05/targeted_attacksaga.html</t>
  </si>
  <si>
    <t>http://researchcenter.paloaltonetworks.com/2016/10/unit42-oilrig-malware-campaign-updates-toolset-and-expands-targets/</t>
  </si>
  <si>
    <t>http://researchcenter.paloaltonetworks.com/2016/05/the-oilrig-campaign-attacks-on-saudi-arabian-organizations-deliver-helminth-backdoor/</t>
  </si>
  <si>
    <t>http://www.clearskysec.com/oilrig/</t>
  </si>
  <si>
    <t>https://cert.gov.il/Updates/Alerts/SiteAssets/CERT-IL-ALERT-W-120.pdf</t>
  </si>
  <si>
    <t>http://researchcenter.paloaltonetworks.com/2017/04/unit42-oilrig-actors-provide-glimpse-development-testing-efforts/</t>
  </si>
  <si>
    <t>http://blog.morphisec.com/iranian-fileless-cyberattack-on-israel-word-vulnerability%20</t>
  </si>
  <si>
    <t>https://www.forbes.com/sites/thomasbrewster/2017/02/15/oilrig-iran-hackers-cyberespionage-us-turkey-saudi-arabia/#56749aa2468a</t>
  </si>
  <si>
    <t>https://researchcenter.paloaltonetworks.com/2017/07/unit42-twoface-webshell-persistent-access-point-lateral-movement/</t>
  </si>
  <si>
    <t>https://researchcenter.paloaltonetworks.com/2017/07/unit42-oilrig-uses-ismdoor-variant-possibly-linked-greenbug-threat-group/</t>
  </si>
  <si>
    <t>https://researchcenter.paloaltonetworks.com/2017/09/unit42-striking-oil-closer-look-adversary-infrastructure/</t>
  </si>
  <si>
    <t>https://www.fireeye.com/blog/threat-research/2017/12/targeted-attack-in-middle-east-by-apt34.html</t>
  </si>
  <si>
    <t>https://researchcenter.paloaltonetworks.com/2017/12/unit42-introducing-the-adversary-playbook-first-up-oilrig/</t>
  </si>
  <si>
    <t>https://www.dragos.com/blog/20180517Chrysene.html</t>
  </si>
  <si>
    <t>https://www.fireeye.com/content/dam/collateral/en/mtrends-2018.pdf</t>
  </si>
  <si>
    <t>https://sec0wn.blogspot.com/2018/05/prb-backdoor-fully-loaded-powershell.html</t>
  </si>
  <si>
    <t>https://securityintelligence.com/posts/new-destructive-wiper-zerocleare-targets-energy-sector-in-the-middle-east/</t>
  </si>
  <si>
    <t>https://www.clearskysec.com/powdesk-apt34/</t>
  </si>
  <si>
    <t>https://unit42.paloaltonetworks.com/oilrig-novel-c2-channel-steganography/</t>
  </si>
  <si>
    <t>https://blog.talosintelligence.com/2018/11/dnspionage-campaign-targets-middle-east.html</t>
  </si>
  <si>
    <t>https://blog.talosintelligence.com/2019/04/dnspionage-brings-out-karkoff.html</t>
  </si>
  <si>
    <t>https://www.crowdstrike.com/blog/widespread-dns-hijacking-activity-targets-multiple-sectors/</t>
  </si>
  <si>
    <t>https://blog-cert.opmd.fr/dnspionage-retour-factuel-sur-les-attaques-annoncees-dans-differents-medias/</t>
  </si>
  <si>
    <t>https://www.trendmicro.com/en_us/research/23/b/new-apt34-malware-targets-the-middle-east.html</t>
  </si>
  <si>
    <t>https://www.trendmicro.com/en_no/research/23/i/apt34-deploys-phishing-attack-with-new-malware.html</t>
  </si>
  <si>
    <t>https://research.checkpoint.com/2023/from-albania-to-the-middle-east-the-scarred-manticore-is-listening/</t>
  </si>
  <si>
    <t>CopyKittens</t>
  </si>
  <si>
    <t>Slayer Kitten</t>
  </si>
  <si>
    <t>DarkHydrus</t>
  </si>
  <si>
    <t>LazyMeerkat</t>
  </si>
  <si>
    <t>G0052</t>
  </si>
  <si>
    <t>Wilted Tulip</t>
  </si>
  <si>
    <t>TDTESS backdoor, Vminst, NetSrv, Cobalt Strike, ZPP, Matryoshka v1 and Matryoshka v2</t>
  </si>
  <si>
    <t>Israel’s Ministry of Foreign Affairs and some well-known Israeli academic researchers specializing in Middle East Studies. Israel, Saudi Arabia, United States, Jordan, Germany</t>
  </si>
  <si>
    <t>DarkHydrus C2 Infra Overlap</t>
  </si>
  <si>
    <t>https://s3-eu-west-1.amazonaws.com/minervaresearchpublic/CopyKittens/CopyKittens.pdf</t>
  </si>
  <si>
    <t>https://blog.domaintools.com/2017/03/hunt-case-study-hunting-campaign-indicators-on-privacy-protected-attack-infrastructure/</t>
  </si>
  <si>
    <t>http://www.clearskysec.com/copykitten-jpost/</t>
  </si>
  <si>
    <t>http://www.clearskysec.com/tulip/</t>
  </si>
  <si>
    <t>https://researchcenter.paloaltonetworks.com/2018/07/unit42-new-threat-actor-group-darkhydrus-targets-middle-east-government/</t>
  </si>
  <si>
    <t>Charming Kitten</t>
  </si>
  <si>
    <t>Parastoo</t>
  </si>
  <si>
    <t>iKittens</t>
  </si>
  <si>
    <t>NEWSCASTER</t>
  </si>
  <si>
    <t>NewsBeef</t>
  </si>
  <si>
    <t>Phosphorus / Mint Sandstorm</t>
  </si>
  <si>
    <t>TA453</t>
  </si>
  <si>
    <t>COBALT MIRAGE, Ballistic Bobcat</t>
  </si>
  <si>
    <t>APT35</t>
  </si>
  <si>
    <t>Group 83</t>
  </si>
  <si>
    <t>G0059</t>
  </si>
  <si>
    <t>Sponsoring Access</t>
  </si>
  <si>
    <t>ALFA TEaM Shell, DROPSHOT, TURNEDUP, SHAPESHIFT, malicious HTA files, MacDownloader</t>
  </si>
  <si>
    <t>This threat actor uses watering hole attacks and fake profiles to lure targets from the U.S. government for espionage purposes.</t>
  </si>
  <si>
    <t xml:space="preserve">Fake Social Media Account </t>
  </si>
  <si>
    <t>IBM=ITG18, Overlap w/Yellow Garuda, UNC788</t>
  </si>
  <si>
    <t>https://iranthreats.github.io/resources/macdownloader-macos-malware/</t>
  </si>
  <si>
    <t>https://www.isightpartners.com/2014/05/newscaster-iranian-threat-inside-social-media/</t>
  </si>
  <si>
    <t>https://github.com/gasgas4/APT_CyberCriminal_Campagin/tree/master/2014/2014.05.28.NewsCaster_An_Iranian_Threat_Within_Social_Networks</t>
  </si>
  <si>
    <t>https://www.verfassungsschutz.de/download/broschuere-2016-10-bfv-cyber-brief-2016-04.pdf</t>
  </si>
  <si>
    <t>https://securelist.com/blog/software/74503/freezer-paper-around-free-meat/</t>
  </si>
  <si>
    <t>https://securelist.com/files/2017/03/Report_Shamoon_StoneDrill_final.pdf</t>
  </si>
  <si>
    <t>https://cryptome.org/2012/11/parastoo-hacks-iaea.htm</t>
  </si>
  <si>
    <t>https://www.forbes.com/sites/thomasbrewster/2017/07/27/iran-hackers-oilrig-use-fake-personas-on-facebook-linkedin-for-cyberespionage/</t>
  </si>
  <si>
    <t>http://www.clearskysec.com/charmingkitten/</t>
  </si>
  <si>
    <t>https://noticeofpleadings.com/phosphorus/files/Sealing.pdf?fbclid=IwAR1HMnynb0AaGyCI-8ejHjH-pNORfuHYOzQdsTrSpin2eRww6rRh-6VK2SI</t>
  </si>
  <si>
    <t>https://securelist.com/twas-the-night-before/91599/</t>
  </si>
  <si>
    <t>https://www.clearskysec.com/wp-content/uploads/2019/09/The-Kittens-Are-Back-in-Town-Charming-Kitten-2019.pdf</t>
  </si>
  <si>
    <t>https://blogs.microsoft.com/on-the-issues/2019/10/04/recent-cyberattacks-require-us-all-to-be-vigilant/</t>
  </si>
  <si>
    <t>https://www.clearskysec.com/the-kittens-are-back-in-town-2/</t>
  </si>
  <si>
    <t>https://securityintelligence.com/posts/new-research-exposes-iranian-threat-group-operations/</t>
  </si>
  <si>
    <t>https://www.clearskysec.com/the-kittens-are-back-in-town-3/</t>
  </si>
  <si>
    <t>https://www.cybereason.com/blog/powerless-trojan-iranian-apt-phosphorus-adds-new-powershell-backdoor-for-espionage</t>
  </si>
  <si>
    <t>https://www.secureworks.com/blog/cobalt-mirage-conducts-ransomware-operations-in-us</t>
  </si>
  <si>
    <t>https://www.deepinstinct.com/blog/iranian-threat-actor-continues-to-develop-mass-exploitation-tools</t>
  </si>
  <si>
    <t>https://www.pwc.com/gx/en/issues/cybersecurity/cyber-threat-intelligence/old-cat-new-tricks.html</t>
  </si>
  <si>
    <t>https://www.microsoft.com/security/blog/2022/09/07/profiling-dev-0270-phosphorus-ransomware-operations/</t>
  </si>
  <si>
    <t>https://www.proofpoint.com/us/blog/threat-insight/ta453-uses-multi-persona-impersonation-capitalize-fomo</t>
  </si>
  <si>
    <t>https://thedfirreport.com/2021/11/15/exchange-exploit-leads-to-domain-wide-ransomware/</t>
  </si>
  <si>
    <t>https://www.hrw.org/news/2022/12/05/iran-state-backed-hacking-activists-journalists-politicians</t>
  </si>
  <si>
    <t>https://www.secureworks.com/blog/drokbk-malware-uses-github-as-dead-drop-resolver</t>
  </si>
  <si>
    <t>https://www.microsoft.com/en-us/security/blog/2023/04/18/nation-state-threat-actor-mint-sandstorm-refines-tradecraft-to-attack-high-value-targets/</t>
  </si>
  <si>
    <t>https://www.bitdefender.com/blog/businessinsights/unpacking-bellaciao-a-closer-look-at-irans-latest-malware/</t>
  </si>
  <si>
    <t>https://research.checkpoint.com/2023/educated-manticore-iran-aligned-threat-actor-targeting-israel-via-improved-arsenal-of-tools/</t>
  </si>
  <si>
    <t>https://www.welivesecurity.com/en/eset-research/sponsor-batch-filed-whiskers-ballistic-bobcats-scan-strike-backdoor/</t>
  </si>
  <si>
    <t>https://www.eset.com/int/about/newsroom/press-releases/research/eset-research-iran-aligned-ballistic-bobcat-targets-businesses-in-israel-with-a-new-backdoor/</t>
  </si>
  <si>
    <t>https://www.microsoft.com/en-us/security/blog/2024/01/17/new-ttps-observed-in-mint-sandstorm-campaign-targeting-high-profile-individuals-at-universities-and-research-orgs/</t>
  </si>
  <si>
    <t>https://www.volexity.com/blog/2024/02/13/charmingcypress-innovating-persistence/</t>
  </si>
  <si>
    <t xml:space="preserve">Greenbug </t>
  </si>
  <si>
    <t>ISMdoor</t>
  </si>
  <si>
    <t>Saudi Arabia</t>
  </si>
  <si>
    <t>Sub group of APT34 according to Mandiant</t>
  </si>
  <si>
    <t>https://www.symantec.com/connect/blogs/greenbug-cyberespionage-group-targeting-middle-east-possible-links-shamoon</t>
  </si>
  <si>
    <t>https://www.arbornetworks.com/blog/asert/greenbugs-dns-isms/</t>
  </si>
  <si>
    <t>https://www.nccgroup.trust/us/about-us/newsroom-and-events/blog/2017/february/ism-rat/</t>
  </si>
  <si>
    <t>http://www.clearskysec.com/ismagent/</t>
  </si>
  <si>
    <t>https://symantec-enterprise-blogs.security.com/blogs/threat-intelligence/greenbug-espionage-telco-south-asia</t>
  </si>
  <si>
    <t>Magic Hound</t>
  </si>
  <si>
    <t>Timberworm</t>
  </si>
  <si>
    <t>MAGNALLIUM</t>
  </si>
  <si>
    <t>Elfin</t>
  </si>
  <si>
    <t>Refined Kitten</t>
  </si>
  <si>
    <t>Holmium</t>
  </si>
  <si>
    <t>APT33</t>
  </si>
  <si>
    <t>Stonedrill/ Shamoon2.0</t>
  </si>
  <si>
    <t>Shamoon, POWERTON, Ruler, PUPYRAT, POSHC2 (.NET backdoor), TURNEDUP, AutoIt backdoor, Gpppassword, LaZagne, Quasar RAT, Remcos, SniffPass, DarkComet, AutoIt FTP tool, .NET FTP tool, PowerShell downloader (registry.ps1), POSHC2 backdoor, different keyloggers</t>
  </si>
  <si>
    <t xml:space="preserve">A threat actor used malware known as Shamoon 2.0 to exfiltrate and delete data from computers in the Saudi transportation sector. Commercial entities, Middle East, US, South Korea, DND focussed entities, Airlines, Airline suppliers. </t>
  </si>
  <si>
    <t>possibly associated with Rocket Kitten and Cobalt Gypsy, Sandcat, use Recruitment themes</t>
  </si>
  <si>
    <t>http://researchcenter.paloaltonetworks.com/2017/02/unit42-magic-hound-campaign-attacks-saudi-targets/</t>
  </si>
  <si>
    <t>https://securityintelligence.com/the-full-shamoon-how-the-devastating-malware-was-inserted-into-networks/</t>
  </si>
  <si>
    <t>https://www.symantec.com/connect/blogs/shamoon-multi-staged-destructive-attacks-limited-specific-targets</t>
  </si>
  <si>
    <t>https://www.fireeye.com/current-threats/annual-threat-report/mtrends.html</t>
  </si>
  <si>
    <t>https://researchcenter.paloaltonetworks.com/2016/11/unit42-shamoon-2-return-disttrack-wiper/</t>
  </si>
  <si>
    <t>https://webcache.googleusercontent.com/search?q=cache:Dicnr9-eKKYJ:https://securelist.com/files/2017/03/Report_Shamoon_StoneDrill_final.pdf+&amp;cd=6&amp;hl=en&amp;ct=clnk&amp;gl=ie</t>
  </si>
  <si>
    <t>https://gallery.logrhythm.com/threat-intelligence-reports/shamoon-2-malware-analysis-logrhythm-labs-threat-intelligence-report.pdf</t>
  </si>
  <si>
    <t>https://blog.trendmicro.com/trendlabs-security-intelligence/more-than-a-dozen-obfuscated-apt33-botnets-used-for-extreme-narrow-targeting/</t>
  </si>
  <si>
    <t>https://www.fireeye.com/blog/threat-research/2018/12/overruled-containing-a-potentially-destructive-adversary.html</t>
  </si>
  <si>
    <t>https://www.symantec.com/blogs/threat-intelligence/elfin-apt33-espionage</t>
  </si>
  <si>
    <t>https://www.securityweek.com/iranian-hackers-caused-losses-hundreds-millions-report</t>
  </si>
  <si>
    <t>https://go.recordedfuture.com/hubfs/reports/cta-2019-0626.pdf</t>
  </si>
  <si>
    <t>https://www.wired.com/story/iran-apt33-industrial-control-systems/</t>
  </si>
  <si>
    <t>https://thehackernews.com/2022/12/iranian-hackers-strike-diamond-industry.html</t>
  </si>
  <si>
    <t>https://www.microsoft.com/en-us/security/blog/2023/09/14/peach-sandstorm-password-spray-campaigns-enable-intelligence-collection-at-high-value-targets/</t>
  </si>
  <si>
    <t>https://x.com/MsftSecIntel/status/1737895710169628824?s=20</t>
  </si>
  <si>
    <t>Rocket Kitten</t>
  </si>
  <si>
    <t>Flying Kitten</t>
  </si>
  <si>
    <t>TEMP.Beanie</t>
  </si>
  <si>
    <t>Saffron Rose</t>
  </si>
  <si>
    <t>Ajax Security Team</t>
  </si>
  <si>
    <t>Group 26</t>
  </si>
  <si>
    <t>Woolen Goldfish</t>
  </si>
  <si>
    <t>Thamar Reservoir</t>
  </si>
  <si>
    <t>GHOLE / Core Impact, CWoolger, FireMalv, .NETWoolger, MPK, Open source tools, Puppy RAT, MagicHound.Leash (IRC Bot), PowGoop (Downloader.Covic)</t>
  </si>
  <si>
    <t>Saudi Arabia, Israel, US, Iran, high ranking defense officials, embassies of various target countries, notable Iran researchers, human rights activists, media and journalists, academic institutions and various scholars, including scientists in the fields of physics and nuclear sciences. It seeks out material related to diplomacy, defense, security, journalism, and human rights for espionage purposes.</t>
  </si>
  <si>
    <t>https://www.trendmicro.com/vinfo/us/security/news/cyber-attacks/operation-woolen-goldfish-when-kittens-go-phishing</t>
  </si>
  <si>
    <t>https://www.trendmicro.com/cloud-content/us/pdfs/security-intelligence/white-papers/wp-the-spy-kittens-are-back.pdf</t>
  </si>
  <si>
    <t>http://www.clearskysec.com/thamar-reservoir/</t>
  </si>
  <si>
    <t>https://citizenlab.org/2015/08/iran_two_factor_phishing/</t>
  </si>
  <si>
    <t>https://blog.checkpoint.com/wp-content/uploads/2015/11/rocket-kitten-report.pdf</t>
  </si>
  <si>
    <t>http://www.crowdstrike.com/blog/cat-scratch-fever-crowdstrike-tracks-newly-reported-iranian-actor-flying-kitten/</t>
  </si>
  <si>
    <t>https://www.nccgroup.trust/uk/about-us/newsroom-and-events/blogs/2014/july/a-new-flying-kitten/</t>
  </si>
  <si>
    <t>https://www.fireeye.com/content/dam/fireeye-www/global/en/current-threats/pdfs/rpt-operation-saffron-rose.pdf</t>
  </si>
  <si>
    <t>Mermaid</t>
  </si>
  <si>
    <t>This threat actor is based in the Middle East (possibly Iran) and targets English- and Persian-language organizations. It is alleged to be the same group behind a compromise of the Danish Ministry of Foreign Affairs.</t>
  </si>
  <si>
    <t>https://ti.360.com/upload/report/file/mryxdgkb20160707en.pdf</t>
  </si>
  <si>
    <t>ITSecTeam</t>
  </si>
  <si>
    <t>One of the threat actors responsible for the denial of service attacks against U.S in 2012/2013. Three individuals associated with the group believed to be have been working on behalf of Iran's Islamic Revolutionary Guard Corps were indicted by the Justice Department in 2016.</t>
  </si>
  <si>
    <t>http://pastebin.com/mCHia4W5</t>
  </si>
  <si>
    <t>MuddyWater</t>
  </si>
  <si>
    <t>TEMP.Zagros</t>
  </si>
  <si>
    <t>Seedworm</t>
  </si>
  <si>
    <t>Cobalt Ulster</t>
  </si>
  <si>
    <t>SectorD02</t>
  </si>
  <si>
    <t>MERCURY</t>
  </si>
  <si>
    <t>Muddy Water,DarkBit</t>
  </si>
  <si>
    <t>Mango Sandstorm,Boggy Serpens,ATK51</t>
  </si>
  <si>
    <t>Static Kitten,Yellow nix,POWERSTATS,NTSTATS</t>
  </si>
  <si>
    <t>G0069</t>
  </si>
  <si>
    <t>BlackWater</t>
  </si>
  <si>
    <t>Operation Quicksand</t>
  </si>
  <si>
    <t>POWERSTATS, PoweMuddy, LaZagne, Crackmapexec, ScreenConnect, MoriAgent, Pudpoul, Thanos Ransomware, PowGoop, Covicli,DarkBit,MuddyRot</t>
  </si>
  <si>
    <t>Israel,Academic Sector,individuals in Asia and the Middle East, government and defense entities in Central and Southwest Asia</t>
  </si>
  <si>
    <t>Struggle with Kaspersky, relates to UNC3313</t>
  </si>
  <si>
    <t>https://researchcenter.paloaltonetworks.com/2017/11/unit42-muddying-the-water-targeted-attacks-in-the-middle-east/</t>
  </si>
  <si>
    <t>https://sec0wn.blogspot.co.il/2018/03/a-quick-dip-into-muddywaters-recent.html</t>
  </si>
  <si>
    <t>https://blog.trendmicro.com/trendlabs-security-intelligence/campaign-possibly-connected-muddywater-surfaces-middle-east-central-asia/</t>
  </si>
  <si>
    <t>https://www.fireeye.com/blog/threat-research/2018/03/iranian-threat-group-updates-ttps-in-spear-phishing-campaign.html</t>
  </si>
  <si>
    <t>https://www.symantec.com/blogs/threat-intelligence/seedworm-espionage-group</t>
  </si>
  <si>
    <t>https://www.clearskysec.com/wp-content/uploads/2018/11/MuddyWater-Operations-in-Lebanon-and-Oman.pdf</t>
  </si>
  <si>
    <t>https://sec0wn.blogspot.com/2018/02/burping-on-muddywater.html</t>
  </si>
  <si>
    <t>https://threatrecon.nshc.net/2019/03/07/sectord02-powershell-backdoor-analysis/</t>
  </si>
  <si>
    <t>https://blog.talosintelligence.com/2019/05/recent-muddywater-associated-blackwater.html</t>
  </si>
  <si>
    <t>https://blog.trendmicro.com/trendlabs-security-intelligence/muddywater-resurfaces-uses-multi-stage-backdoor-powerstats-v3-and-new-post-exploitation-tools/</t>
  </si>
  <si>
    <t>https://documents.trendmicro.com/assets/white_papers/wp_new_muddywater_findings_uncovered.pdf</t>
  </si>
  <si>
    <t>https://www.clearskysec.com/wp-content/uploads/2019/06/Clearsky-Iranian-APT-group-%E2%80%98MuddyWater%E2%80%99-Adds-Exploits-to-Their-Arsenal.pdf</t>
  </si>
  <si>
    <t>https://securelist.com/muddywaters-arsenal/90659/</t>
  </si>
  <si>
    <t>https://www.prevailion.com/summer-mirage-2/</t>
  </si>
  <si>
    <t>https://www.secureworks.com/blog/business-as-usual-for-iranian-operations-despite-increased-tensions</t>
  </si>
  <si>
    <t>https://www.bleepingcomputer.com/news/security/microsoft-iranian-hackers-actively-exploiting-windows-zerologon-flaw/</t>
  </si>
  <si>
    <t>https://www.clearskysec.com/wp-content/uploads/2020/10/Operation-Quicksand.pdf</t>
  </si>
  <si>
    <t>https://www.telsy.com/operation-space-race-reaching-the-stars-through-professional-social-networks/</t>
  </si>
  <si>
    <t>https://symantec-enterprise-blogs.security.com/blogs/threat-intelligence/seedworm-apt-iran-middle-east</t>
  </si>
  <si>
    <t>https://www.anomali.com/blog/probable-iranian-cyber-actors-static-kitten-conducting-cyberespionage-campaign-targeting-uae-and-kuwait-government-agencies</t>
  </si>
  <si>
    <t>https://www.clearskysec.com/operation-quicksand/</t>
  </si>
  <si>
    <t>https://www.cybercom.mil/Media/News/Article/2897570/iranian-intel-cyber-suite-of-malware-uses-open-source-tools/</t>
  </si>
  <si>
    <t>https://www.picussecurity.com/resource/blog/ttp-ioc-used-by-muddywater-apt-group-attacks</t>
  </si>
  <si>
    <t>https://www.cisa.gov/uscert/ncas/alerts/aa22-055a</t>
  </si>
  <si>
    <t>https://www.microsoft.com/security/blog/2022/08/25/mercury-leveraging-log4j-2-vulnerabilities-in-unpatched-systems-to-target-israeli-organizations/</t>
  </si>
  <si>
    <t>https://www.group-ib.com/blog/muddywater-infrastructure/</t>
  </si>
  <si>
    <t>https://www.microsoft.com/en-us/security/blog/2023/04/07/mercury-and-dev-1084-destructive-attack-on-hybrid-environment/</t>
  </si>
  <si>
    <t>https://www.deepinstinct.com/blog/muddywater-en-able-spear-phishing-with-new-ttps</t>
  </si>
  <si>
    <t>https://www.proofpoint.com/us/blog/threat-insight/security-brief-ta450-uses-embedded-links-pdf-attachments-latest-campaign</t>
  </si>
  <si>
    <t>https://therecord.media/iran-muddywater-hackers-target-israel-new-malware</t>
  </si>
  <si>
    <t>Silent Librarian</t>
  </si>
  <si>
    <t>Mabna Institute</t>
  </si>
  <si>
    <t>TA407</t>
  </si>
  <si>
    <t>Cobalt Dickens</t>
  </si>
  <si>
    <t>Yellow Nabu</t>
  </si>
  <si>
    <t>SCHOLAR KITTEN</t>
  </si>
  <si>
    <t>G0122</t>
  </si>
  <si>
    <t>144 universities in the United States, 176 foreign universities in 21 countries, five federal and state government agencies in the United States, 36 private companies in the United States, 11 foreign private companies, and two international non-governmental organizations</t>
  </si>
  <si>
    <t>https://www.fbi.gov/wanted/cyber/iranian-mabna-hackers</t>
  </si>
  <si>
    <t>https://info.phishlabs.com/blog/silent-librarian-more-to-the-story-of-the-iranian-mabna-institute-indictment</t>
  </si>
  <si>
    <t>https://twitter.com/ClearskySec/status/977899578346430464</t>
  </si>
  <si>
    <t>https://www.secureworks.com/blog/back-to-school-cobalt-dickens-targets-universities</t>
  </si>
  <si>
    <t>https://www.proofpoint.com/us/threat-insight/post/seems-phishy-back-school-lures-target-university-students-and-staff</t>
  </si>
  <si>
    <t>https://www.secureworks.com/blog/cobalt-dickens-goes-back-to-school-again</t>
  </si>
  <si>
    <t>https://www.bleepingcomputer.com/news/security/iranian-hackers-create-credible-phishing-to-steal-library-access/</t>
  </si>
  <si>
    <t>https://www.secureworks.com/research/threat-profiles/cobalt-dickens</t>
  </si>
  <si>
    <t>https://blog.malwarebytes.com/malwarebytes-news/2020/10/silent-librarian-apt-phishing-attack/</t>
  </si>
  <si>
    <t>https://blog.malwarebytes.com/cybercrime/2020/10/fake-covid-19-survey-hides-ransomware-in-canadian-university-attack/</t>
  </si>
  <si>
    <t xml:space="preserve">DarkHydrus </t>
  </si>
  <si>
    <t>G0079</t>
  </si>
  <si>
    <t>RogueRobin</t>
  </si>
  <si>
    <t>https://docs.google.com/document/d/1oYX3uN6KxIX_StzTH0s0yFNNoHDnV8VgmVqU5WoeErc/edit#heading=h.ez428aw98bca</t>
  </si>
  <si>
    <t>Domestic Kitten</t>
  </si>
  <si>
    <t>https://research.checkpoint.com/domestic-kitten-an-iranian-surveillance-operation/</t>
  </si>
  <si>
    <t>https://research.checkpoint.com/2021/domestic-kitten-an-inside-look-at-the-iranian-surveillance-operations/</t>
  </si>
  <si>
    <t>Flash Kitten</t>
  </si>
  <si>
    <t>Raspite</t>
  </si>
  <si>
    <t>Leafminer</t>
  </si>
  <si>
    <t>G0077</t>
  </si>
  <si>
    <t>Sorgu, guester / Trojan.Imecab</t>
  </si>
  <si>
    <t>MENA Region</t>
  </si>
  <si>
    <t>long-running SWC campaigns from December 2016 until public disclosure in July 2018</t>
  </si>
  <si>
    <t>https://www.symantec.com/blogs/threat-intelligence/leafminer-espionage-middle-east</t>
  </si>
  <si>
    <t>https://www.dragos.com/blog/20180802Raspite.html</t>
  </si>
  <si>
    <t>Gold lowell</t>
  </si>
  <si>
    <t>Boss Spider</t>
  </si>
  <si>
    <t>SamSam</t>
  </si>
  <si>
    <t>https://www.secureworks.com/research/samsam-ransomware-campaigns</t>
  </si>
  <si>
    <t>https://www.crowdstrike.com/blog/an-in-depth-analysis-of-samsam-ransomware-and-boss-spider/</t>
  </si>
  <si>
    <t>https://www.justice.gov/opa/pr/two-iranian-men-indicted-deploying-ransomware-extort-hospitals-municipalities-and-public</t>
  </si>
  <si>
    <t>https://garwarner.blogspot.com/2018/11/two-iranian-hackers-charged-with-6.html</t>
  </si>
  <si>
    <t>Australian Parliament Hack</t>
  </si>
  <si>
    <t>Citrix Hack</t>
  </si>
  <si>
    <t>China Chopper / Ckife Webshells, LazyCat, reGeorge</t>
  </si>
  <si>
    <t>NOTHING CONFIRMED YET, Resecurity page, original source, is 404</t>
  </si>
  <si>
    <t>https://resecurity.com/blog/parliament_races/</t>
  </si>
  <si>
    <t>https://www.scmagazine.com/home/security-news/apts-cyberespionage/iridium-cyberespionage-gang-behind-aussie-parliament-attacks/</t>
  </si>
  <si>
    <t>https://www.zdnet.com/article/citrix-discloses-security-breach-of-internal-network/</t>
  </si>
  <si>
    <t>https://www.forbes.com/sites/kateoflahertyuk/2019/03/15/who-is-resecurity-the-firm-that-named-the-iranian-group-allegedly-behind-the-citrix-hack/</t>
  </si>
  <si>
    <t>https://www.wsj.com/articles/iran-blamed-for-cyberattack-on-australias-parliament-11550736796</t>
  </si>
  <si>
    <t>DNSpionage</t>
  </si>
  <si>
    <t>COBALT EDGEWATER</t>
  </si>
  <si>
    <t>Tortoiseshell</t>
  </si>
  <si>
    <t>FunRun RAT, Liderc</t>
  </si>
  <si>
    <t>CURIUM,Tortoise Shell</t>
  </si>
  <si>
    <t>DEV-0228
UNC1549</t>
  </si>
  <si>
    <t>Crimson Sandstorm
Smoke Sandstorm</t>
  </si>
  <si>
    <t>Cuboid Sandstorm</t>
  </si>
  <si>
    <t>Yellow Liderc</t>
  </si>
  <si>
    <t>TA456</t>
  </si>
  <si>
    <t>ImperialKitten, Imperial Kitten</t>
  </si>
  <si>
    <t>G1012</t>
  </si>
  <si>
    <t xml:space="preserve">Backdoor.Syskit,  Poison Frog, Infostealer/Sha.exe/Sha432.exe, Infostealer/stereoversioncontrol.exe, get-logon-history.ps1, FunRun RAT, Liderc,MINIBUS, MINIBIKE
</t>
  </si>
  <si>
    <t xml:space="preserve">IT providers in Saudi Arabia, Aerospace &amp; Defense (Israel, UAE)
</t>
  </si>
  <si>
    <t>Inconclusive link to OilRig/APT34</t>
  </si>
  <si>
    <t>https://www.symantec.com/blogs/threat-intelligence/tortoiseshell-apt-supply-chain</t>
  </si>
  <si>
    <t>https://www.cyberscoop.com/saudi-arabia-hackers-it-providers-symantec/</t>
  </si>
  <si>
    <t>https://blog.talosintelligence.com/2019/09/tortoiseshell-fake-veterans.html</t>
  </si>
  <si>
    <t>https://www.pwc.com/gx/en/issues/cybersecurity/cyber-threat-intelligence/yellow-liderc-ships-its-scripts-delivers-imaploader-malware.html</t>
  </si>
  <si>
    <t>https://www.crowdstrike.com/blog/imperial-kitten-deploys-novel-malware-families/</t>
  </si>
  <si>
    <t>https://www.mandiant.com/resources/blog/suspected-iranian-unc1549-targets-israel-middle-east</t>
  </si>
  <si>
    <t>Bapco Attack</t>
  </si>
  <si>
    <t>Zerocleare, DUSTMAN</t>
  </si>
  <si>
    <t>Oil companies in the middle east</t>
  </si>
  <si>
    <t>https://www.ibm.com/downloads/cas/OAJ4VZNJ?_ga=2.162718588.1703640646.1575470035-355468858.1568634484&amp;cm_mc_uid=62832336079115590460108&amp;cm_mc_sid_50200000=12616311575470030712</t>
  </si>
  <si>
    <t>https://www.wired.com/story/iran-soleimani-cyberattack-hackers/</t>
  </si>
  <si>
    <t>Fox Kitten</t>
  </si>
  <si>
    <t>Parisite</t>
  </si>
  <si>
    <t>Pioneer Kitten</t>
  </si>
  <si>
    <t>Pay2key</t>
  </si>
  <si>
    <t>UNC757</t>
  </si>
  <si>
    <t>Pay2Key</t>
  </si>
  <si>
    <t>SSHNET, Juicy Potato, Port, STSRCHECK, LPManager, Invoke-SMBClient, Invoke-SMBEnum, Invoke-SMBExec, Invoke-TheHash, Invoke-WMIExec, SOCKET-Based Backdoor, Ngrok, Pay2Key ransomware, FRPC, Ngrok</t>
  </si>
  <si>
    <t>IT, Telecommunication, Oil and Gas, Aviation, Government, and Security sectors around the world.</t>
  </si>
  <si>
    <t>Overlaps with APT33, APT34 and Chafer</t>
  </si>
  <si>
    <t xml:space="preserve">https://www.clearskysec.com/fox-kitten/
https://www.clearskysec.com/pay2kitten/
</t>
  </si>
  <si>
    <t>https://dragos.com/blog/industry-news/the-state-of-threats-to-electric-entities-in-north-america/</t>
  </si>
  <si>
    <t>https://www.crowdstrike.com/blog/who-is-pioneer-kitten/</t>
  </si>
  <si>
    <t>https://us-cert.cisa.gov/ncas/alerts/aa20-259a</t>
  </si>
  <si>
    <t>Tracer KItten</t>
  </si>
  <si>
    <t>https://go.crowdstrike.com/rs/281-OBQ-266/images/Report2020OverWatchNowheretoHide.pdf</t>
  </si>
  <si>
    <t>Agrius</t>
  </si>
  <si>
    <t>BlackShadow</t>
  </si>
  <si>
    <t>Deadwood</t>
  </si>
  <si>
    <t>SharpBoys</t>
  </si>
  <si>
    <t>AMERICIUM</t>
  </si>
  <si>
    <t>Pink Sandstorm</t>
  </si>
  <si>
    <t>DEV-0227</t>
  </si>
  <si>
    <t>Agoniznig Serpens</t>
  </si>
  <si>
    <t>Deadwood, Detbosit, IPSecHelper, Apstole</t>
  </si>
  <si>
    <t>Finance, Hosting, Telecomminication, Israeli people, Academic Sector</t>
  </si>
  <si>
    <t>Influence Operations, Ransomware</t>
  </si>
  <si>
    <t>https://assets.sentinelone.com/sentinellabs/evol-agrius</t>
  </si>
  <si>
    <t>https://www.sentinelone.com/labs/new-version-of-apostle-ransomware-reemerges-in-targeted-attack-on-higher-education/</t>
  </si>
  <si>
    <t>https://www.welivesecurity.com/2022/12/07/fantasy-new-agrius-wiper-supply-chain-attack/</t>
  </si>
  <si>
    <t>https://research.checkpoint.com/2023/agrius-deploys-moneybird-in-targeted-attacks-against-israeli-organizations/</t>
  </si>
  <si>
    <t>https://unit42.paloaltonetworks.com/agonizing-serpens-targets-israeli-tech-higher-ed-sectors/</t>
  </si>
  <si>
    <t>MalKamak</t>
  </si>
  <si>
    <t>Operation GhostShell</t>
  </si>
  <si>
    <t>ShellClient</t>
  </si>
  <si>
    <t>https://www.cybereason.com/blog/operation-ghostshell-novel-rat-targets-global-aerospace-and-telecoms-firms</t>
  </si>
  <si>
    <t>Nemesis Kitten</t>
  </si>
  <si>
    <t>DireFate</t>
  </si>
  <si>
    <t>FRP, Plink, Bitlocker, Shredder (wiper)</t>
  </si>
  <si>
    <t>Oil and Gas, Manufacturing, Media, Telecommunications, Government</t>
  </si>
  <si>
    <t>https://www.cisa.gov/uscert/ncas/alerts/aa21-321a</t>
  </si>
  <si>
    <t>https://therecord.media/iranian-hackers-behind-cox-media-group-ransomware-attack/</t>
  </si>
  <si>
    <t>UNC3313</t>
  </si>
  <si>
    <t>GRAMDOOR, STARWHALE</t>
  </si>
  <si>
    <t>Relates to MuddyWater</t>
  </si>
  <si>
    <t>https://www.mandiant.com/resources/telegram-malware-iranian-espionage</t>
  </si>
  <si>
    <t>DEV-0343</t>
  </si>
  <si>
    <t xml:space="preserve">US &amp; Israeli defense technology companies, Persian Gulf ports of entry, or global maritime transportation companies </t>
  </si>
  <si>
    <t>https://www.microsoft.com/security/blog/2021/10/11/iran-linked-dev-0343-targeting-defense-gis-and-maritime-sectors/</t>
  </si>
  <si>
    <t xml:space="preserve">APT42 </t>
  </si>
  <si>
    <t>Western think tanks, researchers, journalists, current Western government officials, former Iranian government officials, and the Iranian diaspora abroad</t>
  </si>
  <si>
    <t>Credential harvesting and Android malware</t>
  </si>
  <si>
    <t>Subordinate to IRGC-IO, links/overlap to TA453, Yellow Garuda, ITG18, Phosphorus, Charming Kitten</t>
  </si>
  <si>
    <t>https://www.mandiant.com/sites/default/files/2022-09/apt42-report-mandiant.pdf</t>
  </si>
  <si>
    <t>HomeLand Justice</t>
  </si>
  <si>
    <t>https://www.cisa.gov/uscert/ncas/alerts/aa22-264a</t>
  </si>
  <si>
    <t>Magic KITTEN</t>
  </si>
  <si>
    <t>Black Magic,Emennet Pasargad</t>
  </si>
  <si>
    <t>Holy Souls,ViceLeaker</t>
  </si>
  <si>
    <t>NEPTUNIUM,Cotton Sandstorm</t>
  </si>
  <si>
    <t>Vice Leaker,kalin3t</t>
  </si>
  <si>
    <t>Eeleyanet Gostar,EeleyanetGostar,Net Peygard Samavat</t>
  </si>
  <si>
    <t>Hackers of Savior,Deus</t>
  </si>
  <si>
    <t>Group 42, VOYEUR</t>
  </si>
  <si>
    <t>HAYWIRE KITTEN</t>
  </si>
  <si>
    <t>In January 2015, the German news outlet Der Spiegel released previously unpublished documents on cyber espionage conducted by American intelligence agencies.50 One of them revealed an NSA tactic labeled “fourth party collection,” which is the practice of breaking into the command and control infrastructure of foreign-state-sponsored hackers to look over their shoulders. The presentation describes a real-life example of acquiring intelligence and stealing victims from a group code-named VOYEUR by the NSA, otherwise known as Magic Kitten.
Magic Kitten appears to be among the oldest and most elaborate threat actors originating in Iran. It is also distinct from other groups because of its apparent relationship with the Iranian Ministry of Intelligence rather than the IRGC. However, Magic Kitten’s activities mirror those of other groups, with the primary targets being Iranians inside Iran and Tehran’s regional rivals. The earliest observed samples of Magic Kitten’s custom malware agent dates to 2007, well before other known malware apparently originated, and the threat actor continues to be active.</t>
  </si>
  <si>
    <t>https://www.cisa.gov/uscert/ncas/current-activity/2022/01/27/fbi-releases-pin-iranian-cyber-group-emennet-pasargad</t>
  </si>
  <si>
    <t>https://securelist.com/fanning-the-flames-viceleaker-operation/90877/</t>
  </si>
  <si>
    <t>https://irancybernews.org/magic-kitten-the-oldest-kitten/</t>
  </si>
  <si>
    <t>https://www.microsoft.com/en-us/security/business/security-insider/threat-briefs/iran-response-for-charlie-hebdo-attacks/</t>
  </si>
  <si>
    <t>https://blogs.microsoft.com/on-the-issues/2024/10/23/as-the-u-s-election-nears-russia-iran-and-china-step-up-influence-efforts/</t>
  </si>
  <si>
    <t>Predatory Sparrow</t>
  </si>
  <si>
    <t>Gonjeshke Darande</t>
  </si>
  <si>
    <t>گنجشک درنده</t>
  </si>
  <si>
    <t>GonjeshkDarand</t>
  </si>
  <si>
    <t>Gonjeshk Darand</t>
  </si>
  <si>
    <t xml:space="preserve">Indra </t>
  </si>
  <si>
    <t>https://malpedia.caad.fkie.fraunhofer.de/actor/predatory_sparrow</t>
  </si>
  <si>
    <t>Bohrium</t>
  </si>
  <si>
    <t>DEV-0056</t>
  </si>
  <si>
    <t>Smoke Sandstorm</t>
  </si>
  <si>
    <t>https://securityaffairs.com/132002/apt/microsoft-seized-bohrium-apt-domains.html</t>
  </si>
  <si>
    <t>Vengeful Kitten</t>
  </si>
  <si>
    <t>Moses Staff</t>
  </si>
  <si>
    <t>Mosesstaff</t>
  </si>
  <si>
    <t>Abraham's Ax</t>
  </si>
  <si>
    <t>abrahams-ax</t>
  </si>
  <si>
    <t>تبر ابراهیم</t>
  </si>
  <si>
    <t>DEV-0500</t>
  </si>
  <si>
    <t>Marigold Sandstorm</t>
  </si>
  <si>
    <t>G1009</t>
  </si>
  <si>
    <t>https://www.cybereason.com/blog/research/strifewater-rat-iranian-apt-moses-staff-adds-new-trojan-to-ransomware-operations</t>
  </si>
  <si>
    <t>Israel</t>
  </si>
  <si>
    <t>NSA</t>
  </si>
  <si>
    <t>Unit 8200</t>
  </si>
  <si>
    <t>Olympic Games / Stuxnet</t>
  </si>
  <si>
    <t>Stuxnet</t>
  </si>
  <si>
    <t>Directed at Iranian nuclear facilities</t>
  </si>
  <si>
    <t>Stuxnet is typically introduced to the target environment via an infected USB flash drive.</t>
  </si>
  <si>
    <t xml:space="preserve">http://www.langner.com/en/wp-content/uploads/2013/11/To-kill-a-centrifuge.pdf </t>
  </si>
  <si>
    <t>https://archive.org/details/Stuxnet</t>
  </si>
  <si>
    <t>Duqu Group</t>
  </si>
  <si>
    <t>SIG35</t>
  </si>
  <si>
    <t>Duqu 2.0</t>
  </si>
  <si>
    <t>Duqu</t>
  </si>
  <si>
    <t xml:space="preserve">A threat actor, using a tool dubbed Duqu 2.0, targeted individuals and companies linked to the P5+1 (the five permanent member states of the UN Security Council, plus Germany), which was conducting negotiations on Iran's nuclear program. </t>
  </si>
  <si>
    <t>https://securelist.com/blog/research/70504/the-mystery-of-duqu-2-0-a-sophisticated-cyberespionage-actor-returns/</t>
  </si>
  <si>
    <t>https://securelist.com/files/2015/06/The_Mystery_of_Duqu_2_0_a_sophisticated_cyberespionage_actor_returns.pdf</t>
  </si>
  <si>
    <t>http://www.wsj.com/articles/spy-virus-linked-to-israel-targeted-hotels-used-for-iran-nuclear-talks-1433937601</t>
  </si>
  <si>
    <t>SunFlower</t>
  </si>
  <si>
    <t>MoonFlower</t>
  </si>
  <si>
    <t>Cheshire Cat</t>
  </si>
  <si>
    <t>Flowershop</t>
  </si>
  <si>
    <t>SIG17 / SIG18</t>
  </si>
  <si>
    <t>Might be related to Duqu, Stuxnet
and might attributed to Israel.</t>
  </si>
  <si>
    <t>https://malware-research.org/prepare-father-of-stuxnet-news-are-coming/</t>
  </si>
  <si>
    <t>https://github.com/Yara-Rules/rules/blob/master/malware/APT_CheshireCat.yar</t>
  </si>
  <si>
    <t>Team Jorge</t>
  </si>
  <si>
    <t>https://forbiddenstories.org/story-killers/team-jorge-disinformation/</t>
  </si>
  <si>
    <t>WeRedEvils</t>
  </si>
  <si>
    <t>RedEvils</t>
  </si>
  <si>
    <t>https://malpedia.caad.fkie.fraunhofer.de/actor/weredevils</t>
  </si>
  <si>
    <t>https://www.jpost.com/israel-news/article-770599</t>
  </si>
  <si>
    <t>NATO</t>
  </si>
  <si>
    <t>GOSSIPGIRL</t>
  </si>
  <si>
    <t>Flame, Stuxnet, Miniflame, Duqu, Gauss</t>
  </si>
  <si>
    <t>Collaborative umbrella of varioius threat actors</t>
  </si>
  <si>
    <t>Equation Group</t>
  </si>
  <si>
    <t>Tilded Team</t>
  </si>
  <si>
    <t>EQGRP</t>
  </si>
  <si>
    <t>Housefly</t>
  </si>
  <si>
    <t>Remsec</t>
  </si>
  <si>
    <t>Socialist</t>
  </si>
  <si>
    <t>Project Sauron / Strider</t>
  </si>
  <si>
    <t>Triangulation</t>
  </si>
  <si>
    <t>Regin, EquationLaser, EquationDrug, DoubleFantasy, TripleFantasy, Fanny, Grayfish, RemSec, Gauss, Apple iOS 0days</t>
  </si>
  <si>
    <t>NSA, GCHQ, CSIS, ASIS, GCSB, FiveEyes, FVEY</t>
  </si>
  <si>
    <t>http://securelist.com/blog/research/67741/regin-nation-state-ownage-of-gsm-networks/</t>
  </si>
  <si>
    <t>https://securelist.com/blog/research/68750/equation-the-death-star-of-malware-galaxy/</t>
  </si>
  <si>
    <t>http://www.symantec.com/connect/blogs/strider-cyberespionage-group-turns-eye-sauron-targets</t>
  </si>
  <si>
    <t>https://securelist.com/analysis/publications/75533/faq-the-projectsauron-apt/</t>
  </si>
  <si>
    <t>https://www.bleepingcomputer.com/news/security/longhorn-cyber-espionage-group-is-actually-the-cia/</t>
  </si>
  <si>
    <t>https://web.archive.org/web/20160304022846/http://www.kaspersky.com/about/news/virus/2012/Kaspersky_Lab_and_ITU_Discover_Gauss_A_New_Complex_Cyber_Threat_Designed_to_Monitor_Online_Banking_Accounts</t>
  </si>
  <si>
    <t>https://twitter.com/RedDrip7/status/1178511323954434048</t>
  </si>
  <si>
    <t>https://securelist.com/operation-triangulation/109842/</t>
  </si>
  <si>
    <t>Lamberts</t>
  </si>
  <si>
    <t>APT-C-39</t>
  </si>
  <si>
    <t xml:space="preserve">Rattlesnake </t>
  </si>
  <si>
    <t>Longhorn</t>
  </si>
  <si>
    <t>PRC</t>
  </si>
  <si>
    <t>CIA</t>
  </si>
  <si>
    <t>http://blogs.360.cn/post/APT-C-39_CIA_EN.html</t>
  </si>
  <si>
    <t>https://securityaffairs.co/wordpress/57916/apt/longhorn-group-cia.html</t>
  </si>
  <si>
    <t>https://community.broadcom.com/symantecenterprise/communities/community-home/librarydocuments/viewdocument?DocumentKey=7ca2e331-2209-46a8-9e60-4cb83f9602de&amp;CommunityKey=1ecf5f55-9545-44d6-b0f4-4e4a7f5f5e68&amp;tab=librarydocuments</t>
  </si>
  <si>
    <t>http://securelist.com/blog/research/77990/unraveling-the-lamberts-toolkit/</t>
  </si>
  <si>
    <t>Snowglobe</t>
  </si>
  <si>
    <t>Animal Farm</t>
  </si>
  <si>
    <t>Babar, Bunny, Dino, Casper, Tafacalou, NBot, Chocopop</t>
  </si>
  <si>
    <t>Probably French origins</t>
  </si>
  <si>
    <t>https://securelist.com/blog/research/69114/animals-in-the-apt-farm/</t>
  </si>
  <si>
    <t>https://motherboard.vice.com/read/meet-babar-a-new-malware-almost-certainly-created-by-france</t>
  </si>
  <si>
    <t>http://www.cyphort.com/evilbunny-malware-instrumented-lua/</t>
  </si>
  <si>
    <t>http://www.cyphort.com/babar-suspected-nation-state-spyware-spotlight/</t>
  </si>
  <si>
    <t>https://blog.gdatasoftware.com/blog/article/babar-espionage-software-finally-found-and-put-under-the-microscope.html</t>
  </si>
  <si>
    <t>Slingshot</t>
  </si>
  <si>
    <t>Mikrotik Router Compromise</t>
  </si>
  <si>
    <t>Slingshot, Cahnadr, GollumApp, SsCB, ffproxy, NeedleWatch, Sfc2, Minisling, Spork downloader</t>
  </si>
  <si>
    <t>Kenya, Yemen, Libya, Afghanistan, Iraq, Tanzania, Jordan, Mauritius, Somalia, Democratic Republic of the Congo, Turkey, Sudan and United Arab Emirates</t>
  </si>
  <si>
    <t>US Joint Special Operations Command</t>
  </si>
  <si>
    <t>https://securelist.com/apt-slingshot/84312/</t>
  </si>
  <si>
    <t>https://www.cyberscoop.com/kaspersky-slingshot-isis-operation-socom-five-eyes/</t>
  </si>
  <si>
    <t>Project Tajmahal</t>
  </si>
  <si>
    <t>full-blown spying framework consists of two packages named ‘Tokyo’ and ‘Yokohama</t>
  </si>
  <si>
    <t>single victim – a diplomatic entity from a country in Central Asia</t>
  </si>
  <si>
    <t>https://securelist.com/project-tajmahal/90240/</t>
  </si>
  <si>
    <t>Sea Turtle</t>
  </si>
  <si>
    <t>DNS hijacking, CVE-2009-1151, CVE-2014-6271, CVE-2017-3881, CVE-2017-6736, CVE-2017-12617, CVE-2018-0296, CVE-2018-7600, Drupalgeddon</t>
  </si>
  <si>
    <t>industries: Ministries of foreign affairs, Military organizations, Intelligence agencies, Prominent energy organizations in US, Libya, Egypt, Lebanon, UAE, Albania, Cyprus, Turkey, Iraq, Jordan, Syria, Armenia, Sweden</t>
  </si>
  <si>
    <t>Turkish threat group</t>
  </si>
  <si>
    <t>https://blog.talosintelligence.com/2019/04/seaturtle.html</t>
  </si>
  <si>
    <t>https://blog.talosintelligence.com/2019/07/sea-turtle-keeps-on-swimming.html</t>
  </si>
  <si>
    <t>https://www.reuters.com/article/us-cyber-attack-hijack-exclusive/exclusive-hackers-acting-in-turkeys-interests-believed-to-be-behind-recent-cyberattacks-sources-idUSKBN1ZQ10X</t>
  </si>
  <si>
    <t>Origin</t>
  </si>
  <si>
    <t>Molerats</t>
  </si>
  <si>
    <t>Gaza cyber gang</t>
  </si>
  <si>
    <t>Gaza Hacker Team</t>
  </si>
  <si>
    <t>ALUMINUM SARATOGA</t>
  </si>
  <si>
    <t>G0021</t>
  </si>
  <si>
    <t>DustySky</t>
  </si>
  <si>
    <t>TopHat</t>
  </si>
  <si>
    <t>Gaza</t>
  </si>
  <si>
    <t>Poison Ivy, DustySky, NeD Worm, Scote, Don’t Kill My Cat (DKMC), RTFs Exploiting CVE-2017-0199</t>
  </si>
  <si>
    <t>Israel, Palestine, Egypt, Saudi Arabia, United Arab Emirates, Turkey, USA. (Targeted sectors include governmental and diplomatic institutions, including embassies; companies from the aerospace and defence Industries; financial institutions; journalists; software developers.
)</t>
  </si>
  <si>
    <t>targeted emails with malware. fake website with malicipretending to be a legitimate iOS management software, and linking to it in an online freelancing marketplace.</t>
  </si>
  <si>
    <t>https://www.fireeye.com/blog/threat-research/2013/08/operation-molerats-middle-east-cyber-attacks-using-poison-ivy.html</t>
  </si>
  <si>
    <t>http://www.clearskysec.com/dustysky/</t>
  </si>
  <si>
    <t>https://securelist.com/blog/research/72283/gaza-cybergang-wheres-your-ir-team</t>
  </si>
  <si>
    <t>http://pwc.blogs.com/cyber_security_updates/2015/04/attacks-against-israeli-palestinian-interests.html</t>
  </si>
  <si>
    <t>https://github.com/kbandla/APTnotes/raw/master/2012/Cyberattack_against_Israeli_and_Palestinian_targets.pdf</t>
  </si>
  <si>
    <t>http://pwc.blogs.com/cyber_security_updates/2016/11/molerats-theres-more-to-the-naked-eye.html</t>
  </si>
  <si>
    <t>http://www.clearskysec.com/molerats-iec/</t>
  </si>
  <si>
    <t>https://securelist.com/gaza-cybergang-updated-2017-activity</t>
  </si>
  <si>
    <t>https://researchcenter.paloaltonetworks.com/2018/01/unit42-the-tophat-campaign-attacks-within-the-middle-east-region-using-popular-third-party-services/</t>
  </si>
  <si>
    <t>https://www.cybereason.com/blog/new-cyber-espionage-campaigns-targeting-palestinians-part-one</t>
  </si>
  <si>
    <t>https://www.cybereason.com/blog/new-cyber-espionage-campaigns-targeting-palestinians-part-2-the-discovery-of-the-new-mysterious-pierogi-backdoor</t>
  </si>
  <si>
    <t>https://unit42.paloaltonetworks.com/molerats-delivers-spark-backdoor/</t>
  </si>
  <si>
    <t>https://www.proofpoint.com/us/blog/threat-insight/new-ta402-molerats-malware-targets-governments-middle-east</t>
  </si>
  <si>
    <t>https://www.proofpoint.com/us/blog/threat-insight/ugg-boots-4-sale-tale-palestinian-aligned-espionage</t>
  </si>
  <si>
    <t>https://www.zscaler.com/blogs/security-research/new-espionage-attack-molerats-apt-targeting-users-middle-east</t>
  </si>
  <si>
    <t>AridViper</t>
  </si>
  <si>
    <t>Desert Falcon</t>
  </si>
  <si>
    <t>APT-C-23</t>
  </si>
  <si>
    <t>Two-tailed Scorpion</t>
  </si>
  <si>
    <t>APT_C_23</t>
  </si>
  <si>
    <t>Bearded Barbie</t>
  </si>
  <si>
    <t>Egypt, Palestine, Israel, Jordan, UAE,
Israeli-based organizations in the government, transport/infrastructure, military, and academia. One organization based in Kuwait is also as one of Arid Viper’s victims.</t>
  </si>
  <si>
    <t>spear phishing</t>
  </si>
  <si>
    <t>Related: Operation Advtravel</t>
  </si>
  <si>
    <t>http://www.trendmicro.com/cloud-content/us/pdfs/security-intelligence/white-papers/wp-operation-arid-viper.pdf</t>
  </si>
  <si>
    <t>http://securityaffairs.co/wordpress/33785/cyber-crime/arid-viper-israel-sex-video.html</t>
  </si>
  <si>
    <t>https://securelist.com/blog/research/68817/the-desert-falcons-targeted-attacks/</t>
  </si>
  <si>
    <t>https://ti.360.com/upload/report/file/APTSWXLVJ8fnjoxck.pdf</t>
  </si>
  <si>
    <t>https://blog.lookout.com/blog/2017/02/16/viperrat-mobile-apt/</t>
  </si>
  <si>
    <t>https://securelist.com/blog/incidents/77562/breaking-the-weakest-link-of-the-strongest-chain/</t>
  </si>
  <si>
    <t>https://www.proofpoint.com/us/threat-insight/post/Operation-Arid-Viper-Slithers-Back-Into-View</t>
  </si>
  <si>
    <t>https://www.ci-project.org/blog/2017/3/4/arid-viper</t>
  </si>
  <si>
    <t>http://blog.talosintelligence.com/2017/06/palestine-delphi.html</t>
  </si>
  <si>
    <t>https://www.threatconnect.com/blog/kasperagent-malware-campaign/</t>
  </si>
  <si>
    <t>https://blog.trendmicro.com/trendlabs-security-intelligence/new-gnatspy-mobile-malware-family-discovered/</t>
  </si>
  <si>
    <t>https://research.checkpoint.com/2020/hamas-android-malware-on-idf-soldiers-this-is-how-it-happened/</t>
  </si>
  <si>
    <t>https://unit42.paloaltonetworks.com/pymicropsia/</t>
  </si>
  <si>
    <t>https://blog.cyble.com/2021/09/15/apt-c-23-using-new-variant-of-android-spyware-to-target-users-in-the-middle-east/</t>
  </si>
  <si>
    <t>Volatile Cedar</t>
  </si>
  <si>
    <t>Lebanese Cedar</t>
  </si>
  <si>
    <t>Lebanon</t>
  </si>
  <si>
    <t>Explosive, Caterpillar 2</t>
  </si>
  <si>
    <t>USA, Canada, UK, Turkey, Lebanon and Israel. Nation-state/political-group interests</t>
  </si>
  <si>
    <t>The modus operandi for this attacker group initially targets publicly facing web servers, with both automatic and manual vulnerability discovery. Once in control of a server, the attackers further penetrate the targeted internal network via various means, including manual online hacking as well as an automated USB infection mechanism.</t>
  </si>
  <si>
    <t>The main threat is sensitive data theft and cyber espionage</t>
  </si>
  <si>
    <t>http://www.checkpoint.com/downloads/volatile-cedar-technical-report.pdf</t>
  </si>
  <si>
    <t>http://blog.checkpoint.com/2015/03/31/volatilecedar/</t>
  </si>
  <si>
    <t>https://securelist.com/sinkholing-volatile-cedar-dga-infrastructure/69421/</t>
  </si>
  <si>
    <t>https://www.clearskysec.com/cedar/</t>
  </si>
  <si>
    <t>https://securelist.com/defttorero-tactics-techniques-and-procedures/107610/</t>
  </si>
  <si>
    <t>Syrian Electronic Army (SEA)</t>
  </si>
  <si>
    <t>Deadeye Jackal</t>
  </si>
  <si>
    <t>Syria</t>
  </si>
  <si>
    <t>SeANux: Sea Shell (Basic Web Shell), Executer Webshell</t>
  </si>
  <si>
    <t>Commercial, Financial, Media, Social Networking</t>
  </si>
  <si>
    <t>http://www.crowdstrike.com/blog/dns-lifeblood-your-domain/</t>
  </si>
  <si>
    <t>https://www.rsaconference.com/writable/presentations/file_upload/anf-t07b-the-art-of-attribution-identifying-and-pursuing-your-cyber-adversaries_final.pdf</t>
  </si>
  <si>
    <t>http://blogs.360.cn/post/Syrian_Electronic_Army.html</t>
  </si>
  <si>
    <t>Cyber Caliphate Army (CCA)</t>
  </si>
  <si>
    <t>United Cyber Caliphate (UCC)</t>
  </si>
  <si>
    <t>Islamic State Hacking Division</t>
  </si>
  <si>
    <t>Syria/Irak (Islamic State)</t>
  </si>
  <si>
    <t>Pro-ISIS</t>
  </si>
  <si>
    <t>https://ent.siteintelgroup.com/index.php?option=com_customproperties&amp;view=search&amp;task=tag&amp;bind_to_category=content:37&amp;tagId=697</t>
  </si>
  <si>
    <t>https://en.wikipedia.org/wiki/Islamic_State_Hacking_Division</t>
  </si>
  <si>
    <t>Ghost Jackal</t>
  </si>
  <si>
    <t>AnonGhost</t>
  </si>
  <si>
    <t>Commercial, Energy, Financial</t>
  </si>
  <si>
    <t>Corsair Jackal</t>
  </si>
  <si>
    <t>Tunisian Cyber Army</t>
  </si>
  <si>
    <t>Commercial, Technology, Financial, Energy</t>
  </si>
  <si>
    <t>Extreme Jackal</t>
  </si>
  <si>
    <t>Gaza Hackers Team</t>
  </si>
  <si>
    <t>Military, Government</t>
  </si>
  <si>
    <t>Electric Powder</t>
  </si>
  <si>
    <t>Downloader, keyloger</t>
  </si>
  <si>
    <t>Israel Electric Company</t>
  </si>
  <si>
    <t>spreading malware via fake Facebook profiles and pages, breached websites, self-hosted and cloud based websites</t>
  </si>
  <si>
    <t>http://www.clearskysec.com/iec/</t>
  </si>
  <si>
    <t>https://www.riskiq.com/blog/analyst/powering-threat-investigations/</t>
  </si>
  <si>
    <t>Operation Bearded Barbie</t>
  </si>
  <si>
    <t>KASPERAGENT and MICROPSIA, Desert Scorpion</t>
  </si>
  <si>
    <t>http://researchcenter.paloaltonetworks.com/2017/04/unit42-targeted-attacks-middle-east-using-kasperagent-micropsia/</t>
  </si>
  <si>
    <t>https://blog.lookout.com/frozencell-mobile-threat</t>
  </si>
  <si>
    <t>https://ti.360.net/blog/uploads/2017/09/22/f41a337e10e992f17986af386a62c7ad.pdf</t>
  </si>
  <si>
    <t>https://blog.lookout.com/desert-scorpion-google-play</t>
  </si>
  <si>
    <t>https://www.cyberscoop.com/hamas-spyware-desert-scorpion-apt-c-23-google-play-lookout/</t>
  </si>
  <si>
    <t>https://www.cadosecurity.com/post/threat-group-uses-voice-changing-software-in-espionage-attempt</t>
  </si>
  <si>
    <t>https://www.cybereason.com/blog/operation-bearded-barbie-apt-c-23-campaign-targeting-israeli-officials</t>
  </si>
  <si>
    <t>Golden Rat</t>
  </si>
  <si>
    <t>Goldmouse</t>
  </si>
  <si>
    <t>https://www.anquanke.com/post/id/94072</t>
  </si>
  <si>
    <t>https://securityaffairs.co/wordpress/74670/malware/apt-c-27-syria-espionage.html</t>
  </si>
  <si>
    <t>Dark Caracal</t>
  </si>
  <si>
    <t xml:space="preserve">Pallas 
Bandook 
CrossRAT 
Infected Documents </t>
  </si>
  <si>
    <t>https://info.lookout.com/rs/051-ESQ-475/images/Lookout_Dark-Caracal_srr_20180118_us_v.1.0.pdf</t>
  </si>
  <si>
    <t>Tempting Cedar</t>
  </si>
  <si>
    <t>people in Eastern European and Middle Eastern countries</t>
  </si>
  <si>
    <t>https://blog.avast.com/avast-tracks-down-tempting-cedar-spyware</t>
  </si>
  <si>
    <t>Big Bang</t>
  </si>
  <si>
    <t>MICROPSIA</t>
  </si>
  <si>
    <t>Palestinian authorities</t>
  </si>
  <si>
    <t>https://blog.talosintelligence.com/2017/06/palestine-delphi.html</t>
  </si>
  <si>
    <t>https://research.checkpoint.com/apt-attack-middle-east-big-bang/</t>
  </si>
  <si>
    <t>Sandcat</t>
  </si>
  <si>
    <t>CHAINSHOT, FinFisher/FinSpy, CVE-2018-8589</t>
  </si>
  <si>
    <t>https://securelist.com/zero-day-in-windows-kernel-transaction-manager-cve-2018-8611/89253/</t>
  </si>
  <si>
    <t>Group WITRE</t>
  </si>
  <si>
    <t>WIRTE</t>
  </si>
  <si>
    <t>people from the Palestinian authority and UAE</t>
  </si>
  <si>
    <t>1. Rar file with a geo-political name in Arabic, usually conerns the Palestinian Authority and Gaza 
2. VBS/SCR with the same name.
3. Decoy Doc contains copied content that was published by media outlet (modified content)
4. Backdoor</t>
  </si>
  <si>
    <t>https://blog.talosintelligence.com/2018/02/targeted-attacks-in-middle-east.html</t>
  </si>
  <si>
    <t>https://www.securityartwork.es/2019/01/18/grupo-wirte-atacando-a-oriente-medio/</t>
  </si>
  <si>
    <t xml:space="preserve"> https://twitter.com/ClearskySec/status/1085160222233112577</t>
  </si>
  <si>
    <t xml:space="preserve"> https://twitter.com/ItsReallyNick/status/1033413803470467072</t>
  </si>
  <si>
    <t>https://twitter.com/jeFF0Falltrades/status/1085247772582912003</t>
  </si>
  <si>
    <t>https://www.securityartwork.es/2019/01/25/wirte-group-attacking-the-middle-east/</t>
  </si>
  <si>
    <t>https://lab52.io/blog/wirte-group-attacking-the-middle-east/</t>
  </si>
  <si>
    <t>https://securelist.com/wirtes-campaign-in-the-middle-east-living-off-the-land-since-at-least-2019/105044/</t>
  </si>
  <si>
    <t>ZooPark</t>
  </si>
  <si>
    <t>APT-C-38</t>
  </si>
  <si>
    <t>Saber Lion</t>
  </si>
  <si>
    <t>Egypt, Jordan, Morocco, Lebanon, Iran, Iraqi Kurdistan</t>
  </si>
  <si>
    <t>Android malware, Windows malware</t>
  </si>
  <si>
    <t>https://media.kasperskycontenthub.com/wp-content/uploads/sites/43/2018/05/24122414/ZooPark_for_public_final_edited.pdf</t>
  </si>
  <si>
    <t>http://blogs.360.cn/post/analysis-of-APT-C-38.html</t>
  </si>
  <si>
    <t>Pat Bear</t>
  </si>
  <si>
    <t>Racquet Bear</t>
  </si>
  <si>
    <t>DroidJack, SpyNote, SSLove, NJRAT, H-Worm</t>
  </si>
  <si>
    <t>https://github.com/StrangerealIntel/CyberThreatIntel/blob/master/Unknown/APT-C-37/26-08-19/APT-C-37%20analysis.md</t>
  </si>
  <si>
    <t>POLONIUM</t>
  </si>
  <si>
    <t>Lebanon-based Iranian Ministry of Intelligence and Security (MOIS) proxy</t>
  </si>
  <si>
    <t>Israeli critical manufacturing, information technology, transportation systems, defense industrial base, government agencies and services, food and agriculture, financial services, healthcare and public health</t>
  </si>
  <si>
    <t>https://www.microsoft.com/security/blog/2022/06/02/exposing-polonium-activity-and-infrastructure-targeting-israeli-organizations/</t>
  </si>
  <si>
    <t>https://www.welivesecurity.com/2022/10/11/polonium-targets-israel-creepy-malware/</t>
  </si>
  <si>
    <t>Quarian</t>
  </si>
  <si>
    <t>Gallmaker</t>
  </si>
  <si>
    <t>https://symantec-enterprise-blogs.security.com/blogs/threat-intelligence/gallmaker-attack-group</t>
  </si>
  <si>
    <t>TurkHackTeam</t>
  </si>
  <si>
    <t>Turk Hack Team</t>
  </si>
  <si>
    <t>Turkey</t>
  </si>
  <si>
    <t>https://malpedia.caad.fkie.fraunhofer.de/actor/turkhackteam</t>
  </si>
  <si>
    <t>Aslan Neferler Tim</t>
  </si>
  <si>
    <t>Lion Soldiers Team</t>
  </si>
  <si>
    <t>Phantom Turk</t>
  </si>
  <si>
    <t>Ayyıldız Tim</t>
  </si>
  <si>
    <t>Crescent and Star</t>
  </si>
  <si>
    <t>THUNDERBOLT JACKAL</t>
  </si>
  <si>
    <t>Other Actors</t>
  </si>
  <si>
    <t>Tunisia</t>
  </si>
  <si>
    <t>https://www.crowdstrike.com/blog/regional-conflict-and-cyber-blowback/</t>
  </si>
  <si>
    <t>The Mask</t>
  </si>
  <si>
    <t>Careto</t>
  </si>
  <si>
    <t>Spanish Speaking Country</t>
  </si>
  <si>
    <t>https://securelist.com/blog/research/58254/the-caretomask-apt-frequently-asked-questions/</t>
  </si>
  <si>
    <t>El Machete</t>
  </si>
  <si>
    <t>Machete</t>
  </si>
  <si>
    <t>Ragua</t>
  </si>
  <si>
    <t xml:space="preserve">G0095 </t>
  </si>
  <si>
    <t>This threat actor targets military, government entities, and telecommunications providers, primarily in Latin America, for the purpose of espionage.</t>
  </si>
  <si>
    <t>https://securelist.com/blog/research/66108/el-machete/</t>
  </si>
  <si>
    <t>https://www.cylance.com/en_us/blog/el-machete-malware-attacks-cut-through-latam.html</t>
  </si>
  <si>
    <t>https://www.welivesecurity.com/2019/08/05/sharpening-machete-cyberespionage/</t>
  </si>
  <si>
    <t>https://blog.360totalsecurity.com/en/apt-c-43-steals-venezuelan-military-secrets-to-provide-intelligence-support-for-the-reactionaries-hpreact-campaign/</t>
  </si>
  <si>
    <t>Patchwork</t>
  </si>
  <si>
    <t>Dropping Elephant</t>
  </si>
  <si>
    <t>Chinastrats</t>
  </si>
  <si>
    <t xml:space="preserve">Capricorn Organisation </t>
  </si>
  <si>
    <t>APT-C-09,Maha Grass</t>
  </si>
  <si>
    <t>Viceroy Tiger</t>
  </si>
  <si>
    <t>Mahaboo</t>
  </si>
  <si>
    <t>Neon, Confucius</t>
  </si>
  <si>
    <t xml:space="preserve">G0040 </t>
  </si>
  <si>
    <t>Hangover</t>
  </si>
  <si>
    <t>Monsoon</t>
  </si>
  <si>
    <t>Unknown Logger Public, TINYTYPHON, BADNEWS, AutoIt backdoor</t>
  </si>
  <si>
    <t>global, including targets in the US, Europe, and the Middle East, many of the target countries are in the area surrounding the Indian subcontinent</t>
  </si>
  <si>
    <t>offshore APT organization from South Asia</t>
  </si>
  <si>
    <t xml:space="preserve">Overlaps with BITTER (group) </t>
  </si>
  <si>
    <t>http://normanshark.com/wp-content/uploads/2013/08/NS-Unveiling-an-Indian-Cyberattack-Infrastructure_FINAL_Web.pdf</t>
  </si>
  <si>
    <t>https://www.cymmetria.com/patchwork-targeted-attack/</t>
  </si>
  <si>
    <t>https://blogs.forcepoint.com/security-labs/monsoon-analysis-apt-campaign</t>
  </si>
  <si>
    <t>https://securelist.com/the-dropping-elephant-actor/75328/</t>
  </si>
  <si>
    <t>http://blog.trendmicro.com/trendlabs-security-intelligence/untangling-the-patchwork-cyberespionage-group/</t>
  </si>
  <si>
    <t>http://www.sohu.com/a/211497788_764248</t>
  </si>
  <si>
    <t>https://ti.360.net/blog/articles/analysis-of-apt-c-09-target-china/</t>
  </si>
  <si>
    <t>https://mp.weixin.qq.com/s/AfGrEi-ViJxHEEDtSLvQSg</t>
  </si>
  <si>
    <t>https://blog.trendmicro.com/trendlabs-security-intelligence/deciphering-confucius-cyberespionage-operations/</t>
  </si>
  <si>
    <t>https://blog.trendmicro.com/trendlabs-security-intelligence/the-urpage-connection-to-bahamut-confucius-and-patchwork/</t>
  </si>
  <si>
    <t>https://blog.trendmicro.com/trendlabs-security-intelligence/confucius-update-new-tools-and-techniques-further-connections-with-patchwork/</t>
  </si>
  <si>
    <t>https://ti.qianxin.com/blog/articles/coronavirus-analysis-of-global-outbreak-related-cyber-attacks/</t>
  </si>
  <si>
    <t>https://unit42.paloaltonetworks.com/updated-backconfig-malware-targeting-government-and-military-organizations/</t>
  </si>
  <si>
    <t>https://paper.seebug.org/2074/</t>
  </si>
  <si>
    <t>Hellsing APT</t>
  </si>
  <si>
    <t>Asia</t>
  </si>
  <si>
    <t>https://securelist.com/the-chronicles-of-the-hellsing-apt-the-empire-strikes-back/69567/</t>
  </si>
  <si>
    <t>https://www.kaspersky.com/blog/deny-the-hellsing-apt-by-default/3851/</t>
  </si>
  <si>
    <t>Wild Neutron</t>
  </si>
  <si>
    <t>WildNeutron</t>
  </si>
  <si>
    <t>Jripbot</t>
  </si>
  <si>
    <t>Morpho</t>
  </si>
  <si>
    <t>Deceptikons</t>
  </si>
  <si>
    <t>Sphinx Moth</t>
  </si>
  <si>
    <t>Jiripbot, Hesperbot</t>
  </si>
  <si>
    <t>https://securelist.com/blog/research/71275/wild-neutron-economic-espionage-threat-actor-returns-with-new-tricks/</t>
  </si>
  <si>
    <t>https://cyware.com/news/new-hacker-for-hire-threat-actor-unearthed-by-security-researchers-e59eba70/?web_view=true</t>
  </si>
  <si>
    <t xml:space="preserve">Sykipot </t>
  </si>
  <si>
    <t xml:space="preserve">S0018 </t>
  </si>
  <si>
    <t>https://www.sans.org/reading-room/whitepapers/malicious/detailed-analysis-sykipot-smartcard-proxy-variant-33919</t>
  </si>
  <si>
    <t>Platinum</t>
  </si>
  <si>
    <t>TwoForOne</t>
  </si>
  <si>
    <t>DeadlyKiss</t>
  </si>
  <si>
    <t>G0068</t>
  </si>
  <si>
    <t xml:space="preserve">Hotpatching techniques, CVE-2015-2545 </t>
  </si>
  <si>
    <t>primarily targets governmental organizations, defense institutes, intelligence agencies, and telecommunication providers in South and Southeast Asia</t>
  </si>
  <si>
    <t>https://download.microsoft.com/download/2/2/5/225BFE3E-E1DE-4F5B-A77B-71200928D209/Platinum%20feature%20article%20-%20Targeted%20attacks%20in%20South%20and%20Southeast%20Asia%20April%202016.pdf</t>
  </si>
  <si>
    <t>https://www.microsoft.com/security/blog/2017/06/07/platinum-continues-to-evolve-find-ways-to-maintain-invisibility/?source=mmpc</t>
  </si>
  <si>
    <t>https://securelist.com/platinum-is-back/91135/</t>
  </si>
  <si>
    <t>https://blog.telsy.com/deadlykiss-malware/</t>
  </si>
  <si>
    <t>Danti</t>
  </si>
  <si>
    <t>Transparent Tribe</t>
  </si>
  <si>
    <t>Mythic Leopard</t>
  </si>
  <si>
    <t>ProjectM</t>
  </si>
  <si>
    <t>APT36 / APT-36</t>
  </si>
  <si>
    <t>Temp.Lapis</t>
  </si>
  <si>
    <t>Copper Fieldstone</t>
  </si>
  <si>
    <t>Green Havildar</t>
  </si>
  <si>
    <t>APT-C-56</t>
  </si>
  <si>
    <t>G0134</t>
  </si>
  <si>
    <t>Operation C-Major</t>
  </si>
  <si>
    <t>Crimson RAT, Limepad</t>
  </si>
  <si>
    <t>Government of India diplomatic and military</t>
  </si>
  <si>
    <t>Vietnam or Pakistan</t>
  </si>
  <si>
    <t>possible link to Gorgon Group</t>
  </si>
  <si>
    <t>https://www.proofpoint.com/sites/default/files/proofpoint-operation-transparent-tribe-threat-insight-en.pdf</t>
  </si>
  <si>
    <t>https://www.fireeye.com/blog/threat-research/2016/06/apt_group_sends_spea.html</t>
  </si>
  <si>
    <t>https://blog.360totalsecurity.com/en/cyber-suspicious-cloud-behind-the-peace-treaty-transparent-tribe-reveals-cyber-attacks-in-afghanistan/</t>
  </si>
  <si>
    <t>https://ti.qianxin.com/blog/articles/analysis-of-apt-attack-activities-in-neighboring-countries-and-regions/</t>
  </si>
  <si>
    <t>https://www.crowdstrike.com/blog/adversary-of-the-month-for-may/</t>
  </si>
  <si>
    <t>https://unit42.paloaltonetworks.com/unit42-projectm-link-found-between-pakistani-actor-and-operation-transparent-tribe/</t>
  </si>
  <si>
    <t>https://www.trendmicro.com/en_us/research/16/c/indian-military-personnel-targeted-by-information-theft-campaign.html</t>
  </si>
  <si>
    <t>https://blog.malwarebytes.com/threat-analysis/2020/03/apt36-jumps-on-the-coronavirus-bandwagon-delivers-crimson-rat/</t>
  </si>
  <si>
    <t>https://cybleinc.com/2020/10/12/transparent-tribe-apt-targets-indian-military/</t>
  </si>
  <si>
    <t>https://cybleinc.com/2021/04/30/transparent-tribe-operating-with-a-new-variant-of-crimson-rat/</t>
  </si>
  <si>
    <t>https://blog.talosintelligence.com/2021/05/transparent-tribe-infra-and-targeting.html</t>
  </si>
  <si>
    <t>https://www.trendmicro.com/en_us/research/22/a/investigating-apt36-or-earth-karkaddans-attack-chain-and-malware.html</t>
  </si>
  <si>
    <t>https://lab52.io/blog/new-transparentribe-operation-targeting-india-with-weaponized-covid-19-lure-documents/</t>
  </si>
  <si>
    <t>https://blog.talosintelligence.com/2022/02/whats-with-shared-vba-code.html</t>
  </si>
  <si>
    <t>https://blog.talosintelligence.com/2022/03/transparent-tribe-new-campaign.html</t>
  </si>
  <si>
    <t>https://blog.talosintelligence.com/2022/07/transparent-tribe-targets-education.html</t>
  </si>
  <si>
    <t>https://www.zscaler.com/blogs/security-research/apt-36-uses-new-ttps-and-new-tools-target-indian-governmental-organizations</t>
  </si>
  <si>
    <t>https://mp.weixin.qq.com/s?__biz=MzUyMjk4NzExMA==&amp;mid=2247491361&amp;idx=1&amp;sn=244adf7e3491d79b163c627a92cc9218</t>
  </si>
  <si>
    <t>https://mp.weixin.qq.com/s?__biz=MzUyMjk4NzExMA==&amp;mid=2247491963&amp;idx=1&amp;sn=7926f96c1319a8179770e7fc09bb1fee</t>
  </si>
  <si>
    <t>https://www.welivesecurity.com/2023/03/07/love-scam-espionage-transparent-tribe-lures-indian-pakistani-officials/</t>
  </si>
  <si>
    <t>https://www.zscaler.com/blogs/security-research/peek-apt36-s-updated-arsenal</t>
  </si>
  <si>
    <t>https://www.sentinelone.com/labs/capratube-transparent-tribes-caprarat-mimics-youtube-to-hijack-android-phones/</t>
  </si>
  <si>
    <t>https://www.seqrite.com/blog/pakistani-apts-escalate-attacks-on-indian-gov-seqrite-labs-unveils-threats-and-connections/</t>
  </si>
  <si>
    <t>https://blogs.blackberry.com/en/2024/05/transparent-tribe-targets-indian-government-defense-and-aerospace-sectors</t>
  </si>
  <si>
    <t>APT32</t>
  </si>
  <si>
    <t>Ocean Lotus,OceanLotus Group,OceanLotus,APT-32,POND LOACH,TIN WOODLAWN, BISMUTH, ATK17</t>
  </si>
  <si>
    <t>APT-C-00,Saaiwc Group, APT-LY-100, APT-C-00</t>
  </si>
  <si>
    <t xml:space="preserve">SeaLotus </t>
  </si>
  <si>
    <t>SectorF01</t>
  </si>
  <si>
    <t>CyberOne Security, CyberOne Technologies, Hành Tinh Company Limited, Planet,Diacauso</t>
  </si>
  <si>
    <t>OCEAN BUFFALO</t>
  </si>
  <si>
    <t>Dark Pink,Canvas Cyclone</t>
  </si>
  <si>
    <t>G0050</t>
  </si>
  <si>
    <t>Cobalt Kitty</t>
  </si>
  <si>
    <t>Unique suitem,OTS, Microsoft ActiveMime file attachments, KerrDown, CobaltStrike, SOUNDBITE, Denis, RotaJakiro,KamiKakaBot</t>
  </si>
  <si>
    <t xml:space="preserve">This threat actor targets organizations of interest to the Vietnamese government for espionage purposes. Victims have included human rights organizations, research institutes and maritime construction firms in China, and media organizations. Heavily targeting the automotive sector since 2018. </t>
  </si>
  <si>
    <t>Vietnam</t>
  </si>
  <si>
    <t>https://www.fireeye.com/blog/threat-research/2017/05/cyber-espionage-apt32.html</t>
  </si>
  <si>
    <t>https://www.cybereason.com/labs-operation-cobalt-kitty-a-large-scale-apt-in-asia-carried-out-by-the-oceanlotus-group/</t>
  </si>
  <si>
    <t>https://www.scmagazineuk.com/ocean-lotus-groupapt-32-identified-as-vietnamese-apt-group/article/663565/</t>
  </si>
  <si>
    <t>https://www.brighttalk.com/webcast/10703/261205</t>
  </si>
  <si>
    <t>https://www.volexity.com/blog/2017/11/06/oceanlotus-blossoms-mass-digital-surveillance-and-exploitation-of-asean-nations-the-media-human-rights-and-civil-society/</t>
  </si>
  <si>
    <t>https://www.welivesecurity.com/2018/03/13/oceanlotus-ships-new-backdoor/</t>
  </si>
  <si>
    <t>https://s.tencent.com/research/report/471.html</t>
  </si>
  <si>
    <t>https://unit42.paloaltonetworks.com/tracking-oceanlotus-new-downloader-kerrdown/</t>
  </si>
  <si>
    <t>https://blog.cystack.net/word-based-malware-attack/</t>
  </si>
  <si>
    <t>https://threatvector.cylance.com/en_us/home/report-oceanlotus-apt-group-leveraging-steganography.html</t>
  </si>
  <si>
    <t>https://blog.malwarebytes.com/threat-analysis/2019/04/funky-malware-format-found-in-ocean-lotus-sample/</t>
  </si>
  <si>
    <t>https://ti.qianxin.com/blog/articles/english-version-of-new-approaches-utilized-by-oceanLotus-to-target-vietnamese-environmentalist/</t>
  </si>
  <si>
    <t>https://threatrecon.nshc.net/2019/07/25/growth-of-sectorf01-groups-cyber-espionage-activities/</t>
  </si>
  <si>
    <t>https://blog.malwarebytes.com/malwarebytes-news/2020/10/kraken-attack-abuses-wer-service/</t>
  </si>
  <si>
    <t>https://www.volexity.com/blog/2020/11/06/oceanlotus-extending-cyber-espionage-operations-through-fake-websites/</t>
  </si>
  <si>
    <t>https://www.recordedfuture.com/apt32-malware-campaign/</t>
  </si>
  <si>
    <t>https://www.microsoft.com/security/blog/2020/11/30/threat-actor-leverages-coin-miner-techniques-to-stay-under-the-radar-heres-how-to-spot-them/</t>
  </si>
  <si>
    <t>https://www.trendmicro.com/en_us/research/20/k/new-macos-backdoor-connected-to-oceanlotus-surfaces.html</t>
  </si>
  <si>
    <t>https://about.fb.com/news/2020/12/taking-action-against-hackers-in-bangladesh-and-vietnam/</t>
  </si>
  <si>
    <t>https://blog.netlab.360.com/rotajakiro_linux_version_of_oceanlotus/</t>
  </si>
  <si>
    <t>https://thehackernews.com/2023/03/kamikakabot-malware-used-in-latest-dark.html</t>
  </si>
  <si>
    <t>BlackOasis</t>
  </si>
  <si>
    <t xml:space="preserve">G0063 </t>
  </si>
  <si>
    <t>CVE-2015-5119 – June 2015, CVE-2016-0984 – June 2015, CVE-2016-4117 – May 2016, CVE-2017-8759 – Sept 2017, CVE-2017-11292 – Oct 2017, FinSpy Malware</t>
  </si>
  <si>
    <t>Russia, Iraq, Afghanistan, Nigeria, Libya, Jordan, Tunisia, Saudi Arabia, Iran, Netherlands, Bahrain, United Kingdom and Angola</t>
  </si>
  <si>
    <t>https://securelist.com/blackoasis-apt-and-new-targeted-attacks-leveraging-zero-day-exploit/82732/</t>
  </si>
  <si>
    <t>NEODYMIUM</t>
  </si>
  <si>
    <t>G0055</t>
  </si>
  <si>
    <t>https://blogs.technet.microsoft.com/mmpc/2016/12/14/twin-zero-day-attacks-promethium-and-neodymium-target-individuals-in-europe/</t>
  </si>
  <si>
    <t>PROMETHIUM</t>
  </si>
  <si>
    <t>APT-C-41</t>
  </si>
  <si>
    <t>StrongPity</t>
  </si>
  <si>
    <t>G0056</t>
  </si>
  <si>
    <t>Imminent RAT, Quasar RAT, APKs</t>
  </si>
  <si>
    <t>Possibly Turkey</t>
  </si>
  <si>
    <t>https://securelist.com/on-the-strongpity-waterhole-attacks-targeting-italian-and-belgian-encryption-users/76147/</t>
  </si>
  <si>
    <t>https://www.welivesecurity.com/2017/12/08/strongpity-like-spyware-replaces-finfisher/</t>
  </si>
  <si>
    <t>https://citizenlab.ca/2018/03/bad-traffic-sandvines-packetlogic-devices-deploy-government-spyware-turkey-syria/</t>
  </si>
  <si>
    <t>https://threatvector.cylance.com/en_us/home/whack-a-mole-the-impact-of-threat-intelligence-on-adversaries.html</t>
  </si>
  <si>
    <t>https://www.alienvault.com/blogs/labs-research/newly-identified-strongpity-operations</t>
  </si>
  <si>
    <t>https://blog.talosintelligence.com/2020/06/promethium-extends-with-strongpity3.html</t>
  </si>
  <si>
    <t>https://www.bitdefender.com/files/News/CaseStudies/study/353/Bitdefender-Whitepaper-StrongPity-APT.pdf</t>
  </si>
  <si>
    <t>https://cybleinc.com/2020/12/31/strongpity-apt-extends-global-reach-with-new-infrastructure/</t>
  </si>
  <si>
    <t>https://www.welivesecurity.com/2023/01/10/strongpity-espionage-campaign-targeting-android-users/</t>
  </si>
  <si>
    <t>https://www.trendmicro.com/en_us/research/21/g/strongpity-apt-group-deploys-android-malware-for-the-first-time.html</t>
  </si>
  <si>
    <t>Andromeda Spider</t>
  </si>
  <si>
    <t>Bamboo Spider</t>
  </si>
  <si>
    <t>Developed Panda Zeus</t>
  </si>
  <si>
    <t>https://go.crowdstrike.com/rs/281-OBQ-266/images/Report2018GlobalThreatReport.pdf page 19</t>
  </si>
  <si>
    <t>Boson Spider</t>
  </si>
  <si>
    <t>CoreBot</t>
  </si>
  <si>
    <t>https://www.sig-switzerland.ch/wp-content/uploads/2016/03/SIGS_SOC_Forum_Sep2017_CrowdStrike_On_the_Hunt_for_Pandas_Kittens_and_Bears.pdf see slide 15</t>
  </si>
  <si>
    <t>https://go.crowdstrike.com/rs/281-OBQ-266/images/Report_BosonSpider.pdf</t>
  </si>
  <si>
    <t>Cobalt Spider</t>
  </si>
  <si>
    <t>Magecart Group 4</t>
  </si>
  <si>
    <t>Point of Sale</t>
  </si>
  <si>
    <t>Criminal, linked to Cobalt</t>
  </si>
  <si>
    <t>https://go.crowdstrike.com/rs/281-OBQ-266/images/Report2018GlobalThreatReport.pdf</t>
  </si>
  <si>
    <t>https://www.crowdstrike.com/blog/meet-crowdstrikes-adversary-of-the-month-for-september-cobalt-spider/</t>
  </si>
  <si>
    <t>https://blog.malwarebytes.com/threat-analysis/2019/10/magecart-group-4:-a-link-with-cobalt-group/</t>
  </si>
  <si>
    <t>Dextorous Spider</t>
  </si>
  <si>
    <t>Retail</t>
  </si>
  <si>
    <t>Dungeon Spider</t>
  </si>
  <si>
    <t>https://www.crowdstrike.com/blog/meet-crowdstrikes-adversary-of-the-month-for-october-dungeon-spider/</t>
  </si>
  <si>
    <t>Grim Spider</t>
  </si>
  <si>
    <t>TEMP.MixMaster</t>
  </si>
  <si>
    <t>G0102</t>
  </si>
  <si>
    <t>Onslow, North Carolina water</t>
  </si>
  <si>
    <t>Dataresolution.net (MSP for multiple US newpapers)</t>
  </si>
  <si>
    <t>Ryuk, Trickbot</t>
  </si>
  <si>
    <t>Criminal / Currently refers to Ryuk deployments following TrickBot infections, Indeterminate overlap with Indrik Spider, Mummy Spider and Wizard Spider</t>
  </si>
  <si>
    <t>https://www.fireeye.com/blog/threat-research/2019/01/a-nasty-trick-from-credential-theft-malware-to-business-disruption.html</t>
  </si>
  <si>
    <t>https://research.checkpoint.com/ryuk-ransomware-targeted-campaign-break/</t>
  </si>
  <si>
    <t>https://blog.kryptoslogic.com/malware/2019/01/10/dprk-emotet.html</t>
  </si>
  <si>
    <t>https://securingtomorrow.mcafee.com/other-blogs/mcafee-labs/ryuk-ransomware-attack-rush-to-attribution-misses-the-point/</t>
  </si>
  <si>
    <t>https://securingtomorrow.mcafee.com/other-blogs/mcafee-labs/ryuk-exploring-the-human-connection/</t>
  </si>
  <si>
    <t>https://www.onwasa.com/DocumentCenter/View/3701/Scan-from-2018-10-15-08_08_13-A</t>
  </si>
  <si>
    <t>https://krebsonsecurity.com/2019/01/cloud-hosting-provider-dataresolution-net-battling-christmas-eve-ransomware-attack/</t>
  </si>
  <si>
    <t>Hound Spider</t>
  </si>
  <si>
    <t>Indrik Spider</t>
  </si>
  <si>
    <t>Evil Corp</t>
  </si>
  <si>
    <t>GOLD TAHOE</t>
  </si>
  <si>
    <t>Dridex, FlawedAmmyy, Remote Manipulator System, WastedLocker, Cl0p</t>
  </si>
  <si>
    <t>Financial institutions, Retail</t>
  </si>
  <si>
    <t>Criminal, cooperates with Lazarus group, Indeterminate overlap with Grim Spider, Mummy Spider and Wizard Spider</t>
  </si>
  <si>
    <t>https://www.crowdstrike.com/blog/big-game-hunting-the-evolution-of-indrik-spider-from-dridex-wire-fraud-to-bitpaymer-targeted-ransomware/</t>
  </si>
  <si>
    <t>https://ti.360.net/blog/articles/excel-4.0-macro-utilized-by-ta505-to-target-financial-institutions-recently-en/</t>
  </si>
  <si>
    <t>https://www.proofpoint.com/us/threat-insight/post/threat-actor-profile-ta505-dridex-globeimposter</t>
  </si>
  <si>
    <t>https://www.proofpoint.com/us/threat-insight/post/servhelper-and-flawedgrace-new-malware-introduced-ta505</t>
  </si>
  <si>
    <t>https://www.proofpoint.com/us/threat-insight/post/ta505-abusing-settingcontent-ms-within-pdf-files-distribute-flawedammyy-rat</t>
  </si>
  <si>
    <t>https://www.proofpoint.com/us/threat-insight/post/ta505-shifts-times</t>
  </si>
  <si>
    <t>https://www.proofpoint.com/us/threat-insight/post/ta505-targets-us-retail-industry-personalized-attachments</t>
  </si>
  <si>
    <t>https://seguranca-informatica.pt/flawedammyy-leveraging-undetected-xlm-macros-as-an-infection-vehicle/</t>
  </si>
  <si>
    <t>https://e.cyberint.com/hubfs/CyberInt_Cybercriminals%20go%20after%20USA%20retailers_Report.pdf</t>
  </si>
  <si>
    <t>https://www.cybereason.com/blog/threat-actor-ta505-targets-financial-enterprises-using-lolbins-and-a-new-backdoor-malware</t>
  </si>
  <si>
    <t>https://blog.yoroi.company/research/the-stealthy-email-stealer-in-the-ta505-arsenal/</t>
  </si>
  <si>
    <t>https://blog.yoroi.company/research/ta505-is-expanding-its-operations/</t>
  </si>
  <si>
    <t>https://blog.trendmicro.com/trendlabs-security-intelligence/shifting-tactics-breaking-down-ta505-groups-use-of-html-rats-and-other-techniques-in-latest-campaigns/</t>
  </si>
  <si>
    <t>https://www.proofpoint.com/us/threat-insight/post/ta505-begins-summer-campaigns-new-pet-malware-downloader-andromut-uae-south</t>
  </si>
  <si>
    <t>https://blog.trendmicro.com/trendlabs-security-intelligence/latest-spam-campaigns-from-ta505-now-using-new-malware-tools-gelup-and-flowerpippi/</t>
  </si>
  <si>
    <t>https://blog.prevailion.com/2020/01/ta-505-global-ransomware-criminals.html</t>
  </si>
  <si>
    <t>https://www.group-ib.com/media/silence_ta505_attacks_in_europe/</t>
  </si>
  <si>
    <t>https://www.telekom.com/en/blog/group/article/eager-beaver-a-short-overview-of-the-restless-threat-actor-ta505-609546</t>
  </si>
  <si>
    <t>https://blog.truesec.com/2021/05/05/are-the-notorious-cyber-criminals-evil-corp-actually-russian-spies/</t>
  </si>
  <si>
    <t>https://www.hhs.gov/sites/default/files/evil-corp-threat-profile.pdf</t>
  </si>
  <si>
    <t>https://www.prodaft.com/m/reports/TeslaGun_TLPWHITE.pdf</t>
  </si>
  <si>
    <t>https://outpost24.com/sites/default/files/2022-10/Outpost24_Gracewrapper_Report_2022.pdf?_hsmi=229071559&amp;_hsenc=p2ANqtz-8LbwN6mbVB-7DS8oiDgKye4vn0bjQ9bnubYFk5LhtP8RYUJzqu8J3_Sfva-PJ1sQdARqp_eGOFzM_Wrl80GS1ujNlEap9T2hkmJQkq2u5TN2cMBTA</t>
  </si>
  <si>
    <t>http://www.microsoft.com/en-us/security/blog/2022/10/27/raspberry-robin-worm-part-of-larger-ecosystem-facilitating-pre-ransomware-activity/</t>
  </si>
  <si>
    <t>Lunar Spider</t>
  </si>
  <si>
    <t>IcedID (BokBot)</t>
  </si>
  <si>
    <t>Financial Crime</t>
  </si>
  <si>
    <t>Cooperation with Wizard Spider</t>
  </si>
  <si>
    <t>https://www.crowdstrike.com/blog/wizard-spider-lunar-spider-shared-proxy-module/</t>
  </si>
  <si>
    <t>https://www.crowdstrike.com/blog/bokbots-man-in-the-browser-overview/</t>
  </si>
  <si>
    <t>Magnetic Spider</t>
  </si>
  <si>
    <t>Russia based "financial-crime motivated actor" - Crowdstike 2014 Global TIR pg 57</t>
  </si>
  <si>
    <t>Mimic Spider</t>
  </si>
  <si>
    <t>Monty Spider</t>
  </si>
  <si>
    <t>Mummy Spider</t>
  </si>
  <si>
    <t>TA542</t>
  </si>
  <si>
    <t>Mealybug</t>
  </si>
  <si>
    <t xml:space="preserve">Emotet </t>
  </si>
  <si>
    <t>Criminal, Indeterminate overlap with Grim Spider, Indrik Spider and Wizard Spider</t>
  </si>
  <si>
    <t>https://www.crowdstrike.com/blog/meet-crowdstrikes-adversary-of-the-month-for-february-mummy-spider/</t>
  </si>
  <si>
    <t>https://www.proofpoint.com/us/threat-insight/post/threat-actor-profile-ta542-banker-malware-distribution-service</t>
  </si>
  <si>
    <t>Overlord Spider</t>
  </si>
  <si>
    <t>Entertainment and healthcare sector</t>
  </si>
  <si>
    <t>Criminal / Data Extortion</t>
  </si>
  <si>
    <t>https://go.crowdstrike.com/rs/281-OBQ-266/images/Report2018GlobalThreatReport.pdf page 7</t>
  </si>
  <si>
    <t>Pinchy Spider</t>
  </si>
  <si>
    <t>GandCrab</t>
  </si>
  <si>
    <t>https://www.crowdstrike.com/blog/pinchy-spider-adopts-big-game-hunting/</t>
  </si>
  <si>
    <t>Pizzo Spider</t>
  </si>
  <si>
    <t>Shark Spider</t>
  </si>
  <si>
    <t>Singing Spider</t>
  </si>
  <si>
    <t>Commercial, Fiancial</t>
  </si>
  <si>
    <t>FrameworkPoS, Vawtrak/Neverquest, Ransomware</t>
  </si>
  <si>
    <t>Static Spider</t>
  </si>
  <si>
    <t>Union Spider</t>
  </si>
  <si>
    <t>Manufacturing</t>
  </si>
  <si>
    <t>Wicked Spider</t>
  </si>
  <si>
    <t>https://www.crowdstrike.com/blog/meet-crowdstrikes-adversary-of-the-month-for-july-wicked-spider/</t>
  </si>
  <si>
    <t>Wizard Spider</t>
  </si>
  <si>
    <t>ITG23</t>
  </si>
  <si>
    <t>TrickBot, Ryuk</t>
  </si>
  <si>
    <t>Criminal, Indeterminate overlap with Grim Spider, Indirk Spider and Mummy Spider</t>
  </si>
  <si>
    <t>https://www.crowdstrike.com/blog/wizard-spider-adds-new-feature-to-ryuk-ransomware/</t>
  </si>
  <si>
    <t>https://www.crowdstrike.com/blog/wizard-spider-adversary-update/</t>
  </si>
  <si>
    <t>https://securityintelligence.com/posts/trickbot-gang-doubles-down-enterprise-infection/</t>
  </si>
  <si>
    <t>https://www.prodaft.com/m/reports/WizardSpider_TLPWHITE_v.1.4.pdf</t>
  </si>
  <si>
    <t>Wold Spider</t>
  </si>
  <si>
    <t>Zombie Spider</t>
  </si>
  <si>
    <t xml:space="preserve">Pytor Levashov </t>
  </si>
  <si>
    <t>Kelihos</t>
  </si>
  <si>
    <t>https://www.crowdstrike.com/blog/inside-the-takedown-of-zombie-spider-and-the-kelihos-botnet/</t>
  </si>
  <si>
    <t>Curious Jackal</t>
  </si>
  <si>
    <t>Activist</t>
  </si>
  <si>
    <t xml:space="preserve">Gaza Hackers Team </t>
  </si>
  <si>
    <t>Aluminum Saratoga</t>
  </si>
  <si>
    <t xml:space="preserve">Molerats </t>
  </si>
  <si>
    <t>https://docs.rapid7.com/insightidr/molerats/</t>
  </si>
  <si>
    <t>Gekko Jackal</t>
  </si>
  <si>
    <t>Shifty Jackal</t>
  </si>
  <si>
    <t>Mythic Leopard</t>
  </si>
  <si>
    <t>Pakistan</t>
  </si>
  <si>
    <t>GravityRAT</t>
  </si>
  <si>
    <t>India</t>
  </si>
  <si>
    <t>https://blog.talosintelligence.com/2018/04/gravityrat-two-year-evolution-of-apt.html</t>
  </si>
  <si>
    <t>https://www.cyberscoop.com/gravityrat-cisco-talos-india-pakistan/</t>
  </si>
  <si>
    <t>SilverTerrier</t>
  </si>
  <si>
    <t>G0083</t>
  </si>
  <si>
    <t xml:space="preserve">Predator Pain, Pony, KeyBase, ISpySoftware, ISR Stealer, Agent Tesla, LokiBot, Zeus and Atmos, NetWire, DarkComet and NanoCore </t>
  </si>
  <si>
    <t>Nigeria</t>
  </si>
  <si>
    <t>https://www.paloaltonetworks.com/resources/whitepapers/unit42-silverterrier-rise-of-nigerian-business-email-compromise.html</t>
  </si>
  <si>
    <t>https://unit42.paloaltonetworks.com/silverterrier-covid-19-themed-business-email-compromise/</t>
  </si>
  <si>
    <t>InvisiMole</t>
  </si>
  <si>
    <t>https://www.welivesecurity.com/2018/06/07/invisimole-equipped-spyware-undercover/</t>
  </si>
  <si>
    <t>https://www.welivesecurity.com/2020/06/18/digging-up-invisimole-hidden-arsenal/</t>
  </si>
  <si>
    <t xml:space="preserve">SideWinder </t>
  </si>
  <si>
    <t>T-APT-04</t>
  </si>
  <si>
    <t>Rattlesnake</t>
  </si>
  <si>
    <t>SideWinder.AntiBot.Script</t>
  </si>
  <si>
    <t>Military, Govenment, Pakistan, "South Asian countries"</t>
  </si>
  <si>
    <t>Origins believed to be traced back to 2012</t>
  </si>
  <si>
    <t>https://s.tencent.com/research/report/479.html</t>
  </si>
  <si>
    <t>https://medium.com/@Sebdraven/apt-sidewinder-tricks-powershell-anti-forensics-and-execution-side-loading-5bc1a7e7c84c</t>
  </si>
  <si>
    <t xml:space="preserve">https://blog.trendmicro.com/trendlabs-security-intelligence/first-active-attack-exploiting-cve-2019-2215-found-on-google-play-linked-to-sidewinder-apt-group/ </t>
  </si>
  <si>
    <t>http://www.deependresearch.org/2021/03/renewed-sidewinder-activity-in-south.html</t>
  </si>
  <si>
    <t>https://cluster25.io/wp-content/uploads/2021/09/a_rattlesnake_in_the_navy.pdf</t>
  </si>
  <si>
    <t>https://blog.group-ib.com/sidewinder-antibot</t>
  </si>
  <si>
    <t>https://www.zscaler.com/blogs/security-research/warhawk-new-backdoor-arsenal-sidewinder-apt-group-0</t>
  </si>
  <si>
    <t>https://www.group-ib.com/media-center/press-releases/sidewinder-apt-report/</t>
  </si>
  <si>
    <t>Blackgear</t>
  </si>
  <si>
    <t>Topgear</t>
  </si>
  <si>
    <t>Comnie</t>
  </si>
  <si>
    <t>Protux, Eliriks</t>
  </si>
  <si>
    <t>Japan, Taiwan, South Korea</t>
  </si>
  <si>
    <t>Dates back to 2008</t>
  </si>
  <si>
    <t>http://blog.trendmicro.com/trendlabs-security-intelligence/blackgear-espionage-campaign-evolves-adds-japan-target-list/</t>
  </si>
  <si>
    <t>https://blog.trendmicro.com/trendlabs-security-intelligence/blackgear-cyberespionage-campaign-resurfaces-abuses-social-media-for-cc-communication/</t>
  </si>
  <si>
    <t>Gorgon Group</t>
  </si>
  <si>
    <t>Subaat</t>
  </si>
  <si>
    <t>Aggah</t>
  </si>
  <si>
    <t>NanoCoreRAT, QuasarRAT, NJRAT, RevengeRat</t>
  </si>
  <si>
    <t>Government organizations in the United Kingdom, Spain, Russia, the United States and MSMEs in India.</t>
  </si>
  <si>
    <t>https://researchcenter.paloaltonetworks.com/2018/08/unit42-gorgon-group-slithering-nation-state-cybercrime/</t>
  </si>
  <si>
    <t>https://unit42.paloaltonetworks.com/aggah-campaign-bit-ly-blogspot-and-pastebin-used-for-c2-in-large-scale-campaign/</t>
  </si>
  <si>
    <t>https://blog.yoroi.company/research/the-evolution-of-aggah-from-roma225-to-the-rg-campaign/</t>
  </si>
  <si>
    <t>https://blog.360totalsecurity.com/en/fishing-activities-in-kenya-and-india-by-suspected-gorgon-hacking-organization/</t>
  </si>
  <si>
    <t>https://blog.prevailion.com/2019/10/mastermana-botnet.html</t>
  </si>
  <si>
    <t>https://blog.prevailion.com/2020/02/the-triune-threat-mastermana-returns.html</t>
  </si>
  <si>
    <t>https://medium.com/@paul.k.burbage/aggah-not-exactly-apt-5e51aaff95f5</t>
  </si>
  <si>
    <t>https://blog.360totalsecurity.com/en/gorgon-uses-covid-19-outbreak-to-launch-cyber-attacks-on-canada-and-other-regions/</t>
  </si>
  <si>
    <t>https://yoroi.company/research/cyber-criminal-espionage-operation-insists-on-italian-manufacturing/</t>
  </si>
  <si>
    <t>https://threatresearch.ext.hp.com/aggah-campaigns-latest-tactics-victimology-powerpoint-dropper-and-cryptocurrency-stealer/</t>
  </si>
  <si>
    <t>https://www.anomali.com/blog/aggah-using-compromised-websites-to-target-businesses-across-asia-including-taiwan-manufacturing-industry</t>
  </si>
  <si>
    <t>https://yoroi.company/research/serverless-infostealer-delivered-in-est-european-countries/</t>
  </si>
  <si>
    <t>Donot Team</t>
  </si>
  <si>
    <t>APT-C-35</t>
  </si>
  <si>
    <t>APTC35</t>
  </si>
  <si>
    <t>SectorE02</t>
  </si>
  <si>
    <t>Lucky Elephant</t>
  </si>
  <si>
    <t>EHDevel, yty</t>
  </si>
  <si>
    <t>Government officials, Pakistan, Kashmir</t>
  </si>
  <si>
    <t>Possible links to Hangover</t>
  </si>
  <si>
    <t>https://ti.360.net/blog/articles/pakistan-targeted-apt-campaign/</t>
  </si>
  <si>
    <t>https://www.reuters.com/article/us-india-cyber-threat/exclusive-india-and-pakistan-hit-by-spy-malware-cybersecurity-firm-idUSKCN1B80Y2</t>
  </si>
  <si>
    <t>https://labs.bitdefender.com/wp-content/uploads/downloads/ehdevel-the-story-of-a-continuously-improving-advanced-threat-creation-toolkit/</t>
  </si>
  <si>
    <t>https://asert.arbornetworks.com/donot-team-leverages-new-modular-malware-framework-south-asia/</t>
  </si>
  <si>
    <t>https://ti.360.net/blog/articles/latest-activity-of-apt-c-35/</t>
  </si>
  <si>
    <t>https://github.com/aptnotes/data/files/679036/Snake.In.The.Grass.-.Python-based.Malware.Used.For.Targeted.Attacks.-.BLUE.COAT.LABS.pdf</t>
  </si>
  <si>
    <t>https://ti.360.net/blog/articles/donot-group-is-targeting-pakistani-businessman-working-in-china/</t>
  </si>
  <si>
    <t>https://www.netscout.com/blog/asert/lucky-elephant-campaign-masquerading</t>
  </si>
  <si>
    <t>https://threatrecon.nshc.net/2019/08/02/sectore02-updates-yty-framework-in-new-targeted-campaign-against-pakistan-government/</t>
  </si>
  <si>
    <t>http://blog.ptsecurity.com/2019/11/studying-donot-team.html</t>
  </si>
  <si>
    <t>https://blogs.360.cn/post/APT-C-35_target_at_armed_forces_in_Pakistan.html</t>
  </si>
  <si>
    <t>https://cybleinc.com/2021/04/21/donot-team-apt-group-is-back-to-using-old-malicious-patterns/</t>
  </si>
  <si>
    <t>https://www.amnesty.org/en/wp-content/uploads/2021/10/AFR5747562021ENGLISH.pdf</t>
  </si>
  <si>
    <t>https://www.welivesecurity.com/2022/01/18/donot-go-do-not-respawn/</t>
  </si>
  <si>
    <t>https://blog.morphisec.com/apt-c-35-new-windows-framework-revealed</t>
  </si>
  <si>
    <t>https://www.cyfirma.com/outofband/donot-apt-elevates-its-tactics-by-deploying-malicious-android-apps-on-google-play-store/</t>
  </si>
  <si>
    <t>https://cyble.com/blog/donot-apt-expands-its-arsenal-to-spy-on-victims-voip-calls/</t>
  </si>
  <si>
    <t>Nomadic Octopus</t>
  </si>
  <si>
    <t>DustSquad</t>
  </si>
  <si>
    <t>Paperbug Operation</t>
  </si>
  <si>
    <t>Central Asian users and diplomatic entities</t>
  </si>
  <si>
    <t>Russian-speaking</t>
  </si>
  <si>
    <t>https://securelist.com/octopus-infested-seas-of-central-asia/88200/</t>
  </si>
  <si>
    <t>https://www.prodaft.com/m/reports/PAPERBUG_TLPWHITE-1.pdf</t>
  </si>
  <si>
    <t>Carbanak Group</t>
  </si>
  <si>
    <t>Carbon Spider</t>
  </si>
  <si>
    <t>G0008</t>
  </si>
  <si>
    <t>Odinaff</t>
  </si>
  <si>
    <t>Mimikatz, MBR Eraser, SoftPerfect Network Scanner, SSHd with BackDoor, Ammy Admin, CVE-2012-2539 and CVE-2012-0158, Netscan, PsExec, Backdoor Batel, Bateleur JScript Backdoor, Cobalt Strike, Sekur, Agent ORM, VB Flash, JS FLash, Bateleur</t>
  </si>
  <si>
    <t>Banks of Russia and payment system</t>
  </si>
  <si>
    <t>Ukraine</t>
  </si>
  <si>
    <t>Overlaps with FIN7</t>
  </si>
  <si>
    <t>https://securelist.com/files/2015/02/Carbanak_APT_eng.pdf</t>
  </si>
  <si>
    <t>http://2014.zeronights.ru/assets/files/slides/ivanovb-zeronights.pdf</t>
  </si>
  <si>
    <t>https://www.symantec.com/connect/blogs/odinaff-new-trojan-used-high-level-financial-attacks</t>
  </si>
  <si>
    <t>https://www.crowdstrike.com/blog/arrests-put-new-focus-on-carbon-spider-adversary-group/</t>
  </si>
  <si>
    <t>TA505              (merged w/Indrik Spider)</t>
  </si>
  <si>
    <t>WastedLocker</t>
  </si>
  <si>
    <t>https://blog.fox-it.com/2020/06/23/wastedlocker-a-new-ransomware-variant-developed-by-the-evil-corp-group/</t>
  </si>
  <si>
    <t>TA544</t>
  </si>
  <si>
    <t>Narwhal Spider</t>
  </si>
  <si>
    <t>URLZone, Ursnif, Panda Banker, Nymaim, Chthonic, Smoke Loader</t>
  </si>
  <si>
    <t>Online banking, Italy, Poland, Germany, Spain, Japan</t>
  </si>
  <si>
    <t>https://www.proofpoint.com/us/threat-insight/post/threat-actor-profile-ta544-targets-geographies-italy-japan-range-malware</t>
  </si>
  <si>
    <t xml:space="preserve">GOLD CABIN
</t>
  </si>
  <si>
    <t>UNC2420</t>
  </si>
  <si>
    <t>DEV-0365</t>
  </si>
  <si>
    <t>Hive0106</t>
  </si>
  <si>
    <t>Valak, IcedID</t>
  </si>
  <si>
    <t>https://redcanary.com/threat-detection-report/threats/ta551/</t>
  </si>
  <si>
    <t>TA555</t>
  </si>
  <si>
    <t>AdvisorsBot, PoshAdvisor,</t>
  </si>
  <si>
    <t>hotel employees, restaurant workers, recruiters for telecom</t>
  </si>
  <si>
    <t>https://www.proofpoint.com/us/threat-insight/post/new-modular-downloaders-fingerprint-systems-part-2-advisorsbot</t>
  </si>
  <si>
    <t>Blind Eagle</t>
  </si>
  <si>
    <t>APT-C-36</t>
  </si>
  <si>
    <t>Imminent RAT</t>
  </si>
  <si>
    <t>Colombian government institutions</t>
  </si>
  <si>
    <t>South America</t>
  </si>
  <si>
    <t>https://ti.360.net/blog/articles/apt-c-36-continuous-attacks-targeting-colombian-government-institutions-and-corporations-en/</t>
  </si>
  <si>
    <t>https://redskyalliance.org/xindustry/apt-c-36-blind-eagle-and-colombia</t>
  </si>
  <si>
    <t>https://lab52.io/blog/apt-c-36-new-anti-detection-tricks/</t>
  </si>
  <si>
    <t>https://research.checkpoint.com/2023/blindeagle-targeting-ecuador-with-sharpened-tools/</t>
  </si>
  <si>
    <t>https://blogs.blackberry.com/en/2023/02/blind-eagle-apt-c-36-targets-colombia</t>
  </si>
  <si>
    <t>https://lab52.io/blog/dll-side-loading-through-iobit-against-colombia/</t>
  </si>
  <si>
    <t>Bitter</t>
  </si>
  <si>
    <t>APT-C-08</t>
  </si>
  <si>
    <t>Manling Flower (Manlinghua)</t>
  </si>
  <si>
    <t>BitterRAT, ArtraDownloader, SlideRAT</t>
  </si>
  <si>
    <t>Pakistan, Saudi Arabia, PRC</t>
  </si>
  <si>
    <t>ArtraDownloader: earliest timestamp Feb 2015</t>
  </si>
  <si>
    <t>https://ti.360.net/blog/articles/analysis-of-targeted-attack-against-pakistan-by-exploiting-inpage-vulnerability-and-related-apt-groups-english/</t>
  </si>
  <si>
    <t>https://unit42.paloaltonetworks.com/multiple-artradownloader-variants-used-by-bitter-to-target-pakistan/</t>
  </si>
  <si>
    <t>https://cert.360.cn/report/detail?id=137867e159331b7a968aa45050502d13</t>
  </si>
  <si>
    <t>https://www.anomali.com/blog/suspected-bitter-apt-continues-targeting-government-of-china-and-chinese-organizations#When:19:24:00Z</t>
  </si>
  <si>
    <t>https://meltx0r.github.io/tech/2019/09/06/bitter-apt-not-so-sweet.html</t>
  </si>
  <si>
    <t>https://meltx0r.github.io/tech/2019/09/09/bitter-apt-not-so-sweet-pt2.html</t>
  </si>
  <si>
    <t>http://blogs.360.cn/post/analysis_of_APT_C_08.html</t>
  </si>
  <si>
    <t>https://labs.bitdefender.com/2020/06/bitterapt-revisited-the-untold-evolution-of-an-android-espionage-tool/</t>
  </si>
  <si>
    <t>https://securelist.com/zero-day-vulnerability-in-desktop-window-manager-cve-2021-28310-used-in-the-wild/101898/</t>
  </si>
  <si>
    <t>https://www.forbes.com/sites/thomasbrewster/2021/09/17/exodus-american-tech-helped-india-spy-on-china/</t>
  </si>
  <si>
    <t>https://www.secuinfra.com/en/techtalk/whatever-floats-your-boat-bitter-apt-continues-to-target-bangladesh/</t>
  </si>
  <si>
    <t>https://blog.cyble.com/2022/08/09/bitter-apt-group-using-dracarys-android-spyware/</t>
  </si>
  <si>
    <t>https://mp-weixin-qq-com.translate.goog/s/7Q2nulqLsofjSftbWQt2kA?_x_tr_sl=auto&amp;_x_tr_tl=en&amp;_x_tr_hl=en-US&amp;_x_tr_pto=wapp</t>
  </si>
  <si>
    <t>https://www.intezer.com/blog/research/phishing-campaign-targets-nuclear-energy-industry/</t>
  </si>
  <si>
    <t>https://lab52.io/blog/apt-c-36-from-njrat-to-apt-c-36/</t>
  </si>
  <si>
    <t>https://paper.seebug.org/2075/</t>
  </si>
  <si>
    <t>Bahamut</t>
  </si>
  <si>
    <t>URPAGE</t>
  </si>
  <si>
    <t>EHDEVEL</t>
  </si>
  <si>
    <t>WINDSHIFT</t>
  </si>
  <si>
    <t>The White Company</t>
  </si>
  <si>
    <t>G0112</t>
  </si>
  <si>
    <t>InPage zero-day</t>
  </si>
  <si>
    <t>Malicious MDM</t>
  </si>
  <si>
    <t>Middle Eastern human rights activists</t>
  </si>
  <si>
    <t>Possibly linked to WindShift, Patchwork, Dropping Elephant, possibly commercial/mercenary</t>
  </si>
  <si>
    <t>https://www.bellingcat.com/news/mena/2017/06/12/bahamut-pursuing-cyber-espionage-actor-middle-east/</t>
  </si>
  <si>
    <t>https://www.bellingcat.com/resources/case-studies/2017/10/27/bahamut-revisited-cyber-espionage-middle-east-south-asia/</t>
  </si>
  <si>
    <t>https://blog.talosintelligence.com/2018/07/Mobile-Malware-Campaign-uses-Malicious-MDM.html</t>
  </si>
  <si>
    <t>https://blog.talosintelligence.com/2018/07/Mobile-Malware-Campaign-uses-Malicious-MDM-Part2.html</t>
  </si>
  <si>
    <t>https://blogs.blackberry.com/en/2020/10/blackberry-uncovers-massive-hack-for-hire-group-targeting-governments-businesses-human-rights-groups-and-influential-individuals</t>
  </si>
  <si>
    <t>https://www.blackberry.com/us/en/pdfviewer?file=/content/dam/blackberry-com/asset/enterprise/pdf/direct/report-spark-bahamut.pdf</t>
  </si>
  <si>
    <t>https://www.anomali.com/blog/bahamut-possibly-responsible-for-multi-stage-infection-chain-campaign</t>
  </si>
  <si>
    <t>https://blog.cyble.com/2021/08/10/bahamut-threat-group-targeting-users-through-phishing-campaign/</t>
  </si>
  <si>
    <t>https://www.welivesecurity.com/2022/11/23/bahamut-cybermercenary-group-targets-android-users-fake-vpn-apps/</t>
  </si>
  <si>
    <t>https://www.cyfirma.com/outofband/apt-bahamut-attacks-indian-intelligence-operative-using-android-malware/</t>
  </si>
  <si>
    <t>WindShift</t>
  </si>
  <si>
    <t>WindTail, WindTape</t>
  </si>
  <si>
    <t>Gulf Cooperation Council</t>
  </si>
  <si>
    <t>Possibly linked to Bahamut, Patchwork, Dropping Elephant</t>
  </si>
  <si>
    <t>https://gsec.hitb.org/materials/sg2018/D1%20COMMSEC%20-%20In%20the%20Trails%20of%20WINDSHIFT%20APT%20-%20Taha%20Karim.pdf</t>
  </si>
  <si>
    <t>https://objective-see.com/blog/blog_0x38.html</t>
  </si>
  <si>
    <t>https://unit42.paloaltonetworks.com/shifting-in-the-wind-windshift-attacks-target-middle-eastern-governments/</t>
  </si>
  <si>
    <t>https://digitasecurity.com/blog/2018/12/20/windtail/</t>
  </si>
  <si>
    <t>EmpireMonkey</t>
  </si>
  <si>
    <t>CobaltGoblin</t>
  </si>
  <si>
    <t>Bank of Valletta</t>
  </si>
  <si>
    <t>Criminal, overlap with FIN7 &amp; Carbanak</t>
  </si>
  <si>
    <t>https://www.timesofmalta.com/articles/view/20190225/local/how-bov-hackers-got-away-with-13-million.702800</t>
  </si>
  <si>
    <t>http://blog.morphisec.com/new-global-attack-on-point-of-sale-systems</t>
  </si>
  <si>
    <t>Pacha Group</t>
  </si>
  <si>
    <t>https://www.intezer.com/blog-pacha-group-deploying-undetected-cryptojacking-campaigns/</t>
  </si>
  <si>
    <t>https://www.intezer.com/blog-technical-analysis-pacha-group/</t>
  </si>
  <si>
    <t>Lebanon, UAE</t>
  </si>
  <si>
    <t>https://twitter.com/_CPResearch_/status/1103525899515973632</t>
  </si>
  <si>
    <t>https://blog-cert.opmd.fr/dnspionage-weird-apt32-stuff/</t>
  </si>
  <si>
    <t>PLATINUM</t>
  </si>
  <si>
    <t>Hotpatching techniques, CVE-2015-2545, AMT Feature FW evasion</t>
  </si>
  <si>
    <t>Singapore</t>
  </si>
  <si>
    <t>https://blogs.technet.microsoft.com/mmpc/2016/04/26/digging-deep-for-platinum/</t>
  </si>
  <si>
    <t>https://threatpost.com/platinum-apt-first-to-abuse-intel-chip-management-feature/126166/</t>
  </si>
  <si>
    <t>https://securelist.com/69567/the-chronicles-of-the-hellsing-apt-the-empire-strikes-back/</t>
  </si>
  <si>
    <t>http://download.microsoft.com/download/2/2/5/225BFE3E-E1DE-4F5B-A77B-71200928D209/Platinum%20feature%20article%20-%20Targeted%20attacks%20in%20South%20and%20Southeast%20Asia%20April%202016.pdf</t>
  </si>
  <si>
    <t>https://securelist.com/analysis/publications/69567/the-chronicles-of-the-hellsing-apt-the-empire-strikes-back/</t>
  </si>
  <si>
    <t>https://securelist.com/titanium-the-platinum-group-strikes-again/</t>
  </si>
  <si>
    <t>GreyEnergy Group</t>
  </si>
  <si>
    <t>Maldoc, GreyEnergy Dropper, GreyEnergy Min/FELIXROOT</t>
  </si>
  <si>
    <t>Industries: Energy (in Ukraine &amp; Eastern Europe)</t>
  </si>
  <si>
    <t>https://www.welivesecurity.com/wp-content/uploads/2018/10/ESET_GreyEnergy.pdf</t>
  </si>
  <si>
    <t>https://www.nozominetworks.com/resources/research-paper/greyenergy-dissecting-the-malware-from-maldoc-to-backdoor-2/</t>
  </si>
  <si>
    <t>https://github.com/NozomiNetworks/greyenergy-unpacker</t>
  </si>
  <si>
    <t>https://www.fireeye.com/blog/threat-research/2018/07/microsoft-office-vulnerabilities-used-to-distribute-felixroot-backdoor.html</t>
  </si>
  <si>
    <t>TA516</t>
  </si>
  <si>
    <t>SmokingDro</t>
  </si>
  <si>
    <t>Remocs</t>
  </si>
  <si>
    <t>TA564</t>
  </si>
  <si>
    <t>Captain Cha</t>
  </si>
  <si>
    <t>Delivered Nymaim to Poland and Danabot to Canada</t>
  </si>
  <si>
    <t>https://www2.gov.bc.ca/assets/gov/british-columbians-our-governments/services-policies-for-government/information-management-technology/information-security/global_threat_landscape_-_bc_security_day.pdf</t>
  </si>
  <si>
    <t>TA543</t>
  </si>
  <si>
    <t>Sagrid</t>
  </si>
  <si>
    <t>TA545</t>
  </si>
  <si>
    <t>AirCanada</t>
  </si>
  <si>
    <t>TA2101</t>
  </si>
  <si>
    <t>Maze ransomware</t>
  </si>
  <si>
    <t>Criminal, Cyfirma asserts link to APT29</t>
  </si>
  <si>
    <t>https://www.proofpoint.com/us/threat-insight/post/ta2101-plays-government-imposter-distribute-malware-german-italian-and-us</t>
  </si>
  <si>
    <t>https://securityintelligence.com/news/ta2101-threat-actor-targeted-german-italian-and-us-organizations-with-maze-ransomware/</t>
  </si>
  <si>
    <t>https://www.cyfirma.com/maze-ransomware-group-declared-successful-exploits-of-many-organizations-and-released-massive-data-on-public-site-in-one-day/</t>
  </si>
  <si>
    <t>Evilnum</t>
  </si>
  <si>
    <t>Decepticons</t>
  </si>
  <si>
    <t>https://unit42.paloaltonetworks.com/cardinal-rat-sins-again-targets-israeli-fin-tech-firms/</t>
  </si>
  <si>
    <t>https://blog.prevailion.com/2020/05/phantom-in-command-shell5.html</t>
  </si>
  <si>
    <t>https://www.welivesecurity.com/2020/07/09/more-evil-deep-look-evilnum-toolset/</t>
  </si>
  <si>
    <t>https://www.brighttalk.com/webcast/15591/424426/new-threats-in-a-changing-world-apt-trends-in-q2-2020</t>
  </si>
  <si>
    <t>https://www.rewterz.com/rewterz-news/rewterz-threat-alert-evilnum-apt-group-targeting-financial-sector-2</t>
  </si>
  <si>
    <t>https://www.zscaler.com/blogs/security-research/return-evilnum-apt-updated-ttps-and-new-targets</t>
  </si>
  <si>
    <t>Golden Chickens</t>
  </si>
  <si>
    <t>Malware-as-a-service</t>
  </si>
  <si>
    <t>https://quointelligence.eu/2018/11/golden-chickens-uncovering-a-malware-as-a-service-maas-provider-and-two-new-threat-actors-using/</t>
  </si>
  <si>
    <t>https://quointelligence.eu/2020/01/the-chicken-keeps-laying-new-eggs-uncovering-new-gc-maas-tools-used-by-top-tier-threat-actors/</t>
  </si>
  <si>
    <t>IamtheKing</t>
  </si>
  <si>
    <t>Powerpool</t>
  </si>
  <si>
    <t>SLOTHFULMEDIA</t>
  </si>
  <si>
    <t>active since 2017</t>
  </si>
  <si>
    <t>https://us-cert.cisa.gov/ncas/analysis-reports/ar20-275a</t>
  </si>
  <si>
    <t>https://twitter.com/craiu/status/1311920398259367942</t>
  </si>
  <si>
    <t>UNC1945</t>
  </si>
  <si>
    <t>LightBasin</t>
  </si>
  <si>
    <t>DecisiveArchitect</t>
  </si>
  <si>
    <t>Evilsun, Slapstick, Lemonstick, Logbleach, Oksolo, Openshackle, Pupyrat, Steelcorgi, Tinyshell, QEMU, PingPong</t>
  </si>
  <si>
    <t>https://www.fireeye.com/blog/threat-research/2020/11/live-off-the-land-an-overview-of-unc1945.html</t>
  </si>
  <si>
    <t>https://www.fireeye.com/blog/threat-research/2020/11/critical-buffer-overflow-vulnerability-in-solaris-can-allow-remote-takeover.html</t>
  </si>
  <si>
    <t>https://yoroi.company/research/shadows-from-the-past-threaten-italian-enterprises/</t>
  </si>
  <si>
    <t>https://www.crowdstrike.com/blog/an-analysis-of-lightbasin-telecommunications-attacks/</t>
  </si>
  <si>
    <t>https://www.crowdstrike.com/blog/how-to-hunt-for-decisivearchitect-and-justforfun-implant/</t>
  </si>
  <si>
    <t>APT-C-44</t>
  </si>
  <si>
    <t>Fox Group</t>
  </si>
  <si>
    <t>North Africa</t>
  </si>
  <si>
    <t>https://blogs.360.cn/post/APT-C-44.html</t>
  </si>
  <si>
    <t>DarkHotel</t>
  </si>
  <si>
    <t>Tardigrade Spider</t>
  </si>
  <si>
    <t>Luder</t>
  </si>
  <si>
    <t>Karba</t>
  </si>
  <si>
    <t>Tapaoux</t>
  </si>
  <si>
    <t>Nemim</t>
  </si>
  <si>
    <t>Dubnium (Microsoft)</t>
  </si>
  <si>
    <t>APT-C-06, SHADOW CRANE, T-APT-02, SIG25 (NSA),</t>
  </si>
  <si>
    <t>G0012</t>
  </si>
  <si>
    <t>Daybreak?</t>
  </si>
  <si>
    <t>Fallout Team</t>
  </si>
  <si>
    <t>WizardOpium</t>
  </si>
  <si>
    <t>Inexsmar, Higaisa, Win32.Karba, Win32.Pioneer, CVE-2015-8651, Asruex,  CVE-2012-0158, CVE-2010-2883, CVE-2016-4171 and CVE-2018-817</t>
  </si>
  <si>
    <t>Japan, Taiwan, China, Russia, South Korea, North Korea Government, Utilities, High-Tech, Automotive</t>
  </si>
  <si>
    <t>Information on Chinese forum indicating group may have targeted CVE-2015-8651, most likely a South Korean actor</t>
  </si>
  <si>
    <t>https://securelist.com/blog/research/66779/the-darkhotel-apt/</t>
  </si>
  <si>
    <t>http://drops.wooyun.org/tips/11726</t>
  </si>
  <si>
    <t>https://labs.bitdefender.com/wp-content/uploads/downloads/inexsmar-an-unusual-darkhotel-campaign/</t>
  </si>
  <si>
    <t>http://www.wired.com/2014/11/darkhotel-malware/</t>
  </si>
  <si>
    <t>https://securelist.com/operation-daybreak/75100/</t>
  </si>
  <si>
    <t>https://www.forcepoint.com/sites/default/files/resources/files/report_jaku_analysis_of_botnet_campaign_en_0.pdf</t>
  </si>
  <si>
    <t>https://research.checkpoint.com/silivaccine-a-look-inside-north-koreas-anti-virus/</t>
  </si>
  <si>
    <t>https://github.com/aptnotes/data/issues/56</t>
  </si>
  <si>
    <t>https://blogs.jpcert.or.jp/en/2016/06/asruex-malware-infecting-through-shortcut-files.html</t>
  </si>
  <si>
    <t>https://blog.trendmicro.com/trendlabs-security-intelligence/asruex-backdoor-variant-infects-word-documents-and-pdfs-through-old-ms-office-and-adobe-vulnerabilities/</t>
  </si>
  <si>
    <t>https://securelist.com/chrome-0-day-exploit-cve-2019-13720-used-in-operation-wizardopium/94866/</t>
  </si>
  <si>
    <t>https://translate.google.com/translate?hl=&amp;sl=zh-CN&amp;tl=en&amp;u=https%3A%2F%2Fmp.weixin.qq.com%2Fs%2FW87E6_v9YCnsmQWDd7NOHw&amp;sandbox=1</t>
  </si>
  <si>
    <t>https://s.tencent.com/research/report/836.html</t>
  </si>
  <si>
    <t>https://s.tencent.com/research/report/1000.html</t>
  </si>
  <si>
    <t>https://blog.malwarebytes.com/threat-analysis/2020/06/higaisa/</t>
  </si>
  <si>
    <t>https://www.anomali.com/blog/covid-19-themes-are-being-utilized-by-threat-actors-of-varying-sophistication</t>
  </si>
  <si>
    <t>https://blog.prevailion.com/2020/06/the-gh0st-remains-same8.html</t>
  </si>
  <si>
    <t>https://www.zscaler.com/blogs/research/return-higaisa-apt</t>
  </si>
  <si>
    <t>https://www.cfr.org/blog/questioning-chinas-politicization-cyber-intelligence-during-pandemic</t>
  </si>
  <si>
    <t>https://www.trellix.com/en-us/about/newsroom/stories/threat-labs/suspected-darkhotel-apt-activity-update.html</t>
  </si>
  <si>
    <t>https://insight-jp.nttsecurity.com/post/102hojk/operation-restylink-apt-campaign-targeting-japanese-companies</t>
  </si>
  <si>
    <t>https://cyble.com/blog/higaisa-apt-resurfaces-via-phishing-website-targeting-chinese-users/</t>
  </si>
  <si>
    <t>https://security.macnica.co.jp/blog/2022/05/iso.html</t>
  </si>
  <si>
    <t>UNC1151</t>
  </si>
  <si>
    <t>Ghostwriter</t>
  </si>
  <si>
    <t>TA445</t>
  </si>
  <si>
    <t>UAC-0057</t>
  </si>
  <si>
    <t>Operation Ghostwriter</t>
  </si>
  <si>
    <t>Belarus</t>
  </si>
  <si>
    <t>https://www.fireeye.com/content/dam/fireeye-www/blog/pdfs/unc1151-ghostwriter-update-report.pdf</t>
  </si>
  <si>
    <t>https://www.prevailion.com/diving-deep-into-unc1151s-infrastructure-ghostwriter-and-beyond/</t>
  </si>
  <si>
    <t>https://www.mandiant.com/resources/unc1151-linked-to-belarus-government</t>
  </si>
  <si>
    <t>https://cert.gov.ua/article/37626</t>
  </si>
  <si>
    <t>https://blog.google/threat-analysis-group/update-threat-landscape-ukraine/</t>
  </si>
  <si>
    <t>https://www.duskrise.com/2022/03/08/ghostwriter-unc1151-adopts-microbackdoor-variants-in-cyber-operations-against-ukraine/</t>
  </si>
  <si>
    <t>https://go.recordedfuture.com/hubfs/reports/cta-2022-0318.pdf</t>
  </si>
  <si>
    <t>https://nsfocusglobal.com/novel-browser-in-the-browser-bitb-technique-used-by-threat-actor-unc-1151-for-phishing-attacks/</t>
  </si>
  <si>
    <t>https://www.gov.pl/web/special-services/russian-cyberattacks</t>
  </si>
  <si>
    <t>https://www.proofpoint.com/us/blog/threat-insight/asylum-ambuscade-state-actor-uses-compromised-private-ukrainian-military-emails</t>
  </si>
  <si>
    <t>https://cert.gov.ua/article/4905718</t>
  </si>
  <si>
    <t>https://cloud.google.com/blog/topics/threat-intelligence/espionage-group-unc1151-likely-conducts-ghostwriter-influence-activity</t>
  </si>
  <si>
    <t>https://cyble.com/blog/unc1151-strikes-again-unveiling-their-tactics-against-ukraines-ministry-of-defence/</t>
  </si>
  <si>
    <t>ModifiedElephant</t>
  </si>
  <si>
    <t>Activists, human rights defenders, journalists, academics, and law professionals in India</t>
  </si>
  <si>
    <t>"ModifiedElephant activity aligns sharply with Indian state interests"</t>
  </si>
  <si>
    <t>https://www.sentinelone.com/labs/modifiedelephant-apt-and-a-decade-of-fabricating-evidence/#report</t>
  </si>
  <si>
    <t>https://assets.sentinelone.com/sentinellabs-apt/modified-elephant-apt?lb-mode=overlay</t>
  </si>
  <si>
    <t>STIBNITE</t>
  </si>
  <si>
    <t>PoetRAT</t>
  </si>
  <si>
    <t>https://blog.talosintelligence.com/2020/10/poetrat-update.html</t>
  </si>
  <si>
    <t xml:space="preserve">Scattered Spider </t>
  </si>
  <si>
    <t>UNC3944</t>
  </si>
  <si>
    <t>Roasted 0ktapus</t>
  </si>
  <si>
    <t>Linpeas</t>
  </si>
  <si>
    <t>https://www.crowdstrike.com/blog/analysis-of-intrusion-campaign-targeting-telecom-and-bpo-companies/</t>
  </si>
  <si>
    <t>https://www.crowdstrike.com/blog/scattered-spider-attempts-to-avoid-detection-with-bring-your-own-vulnerable-driver-tactic/</t>
  </si>
  <si>
    <t>SideCopy</t>
  </si>
  <si>
    <t>G1008</t>
  </si>
  <si>
    <t>Partial overlaps with Transparent Tribe / name intended to cause confusion with Indian actor SideWinder</t>
  </si>
  <si>
    <t>https://www.seqrite.com/documents/en/white-papers/Seqrite-WhitePaper-Operation-SideCopy.pdf</t>
  </si>
  <si>
    <t>https://s3.amazonaws.com/talos-intelligence-site/production/document_files/files/000/095/591/original/062521_SideCopy_%281%29.pdf?1625657388</t>
  </si>
  <si>
    <t>https://about.fb.com/news/2021/11/taking-action-against-hackers-in-pakistan-and-syria/</t>
  </si>
  <si>
    <t>https://www.malwarebytes.com/blog/threat-intelligence/2021/12/sidecopy-apt-connecting-lures-to-victims-payloads-to-infrastructure</t>
  </si>
  <si>
    <t>https://threatmon.io/apt-sidecopy-targeting-indian-government-entities/</t>
  </si>
  <si>
    <t>Cyber Partisans</t>
  </si>
  <si>
    <t>кіберпартызаны</t>
  </si>
  <si>
    <t>киберпартизаны</t>
  </si>
  <si>
    <t>Cyber-Partisans</t>
  </si>
  <si>
    <t>cpartisans</t>
  </si>
  <si>
    <t>Кібер-Партызаны</t>
  </si>
  <si>
    <t>Cyber Partisans is a decentralized anonymous activist/hacktivist collective that emerged in Belarus in September 2020. The group is known for its cyber attacks against the authoritarian Belarusian government and is part of the broader Belarusian opposition movement. Comprising around 15 IT workers living abroad, the group is not formed by professional hackers, with only 3 or 4 members performing hacks while others analyze the obtained data.
The group's primary objective is to stop violence and repression by the Belarusian government and restore democratic principles and rule of law. They have carried out various cyber attacks, including hacking sensitive databases, obtaining personal information about top government officials, and disrupting Belarusian involvement in the Russian invasion of Ukraine by targeting railroad supply lines.
Belarusian authorities have declared Cyber Partisans an extremist group and a terrorist organization. The group has garnered praise from the Belarusian opposition and experts, who acknowledge its importance in potentially holding the Lukashenko regime accountable in the future.</t>
  </si>
  <si>
    <t>https://cyberscoop.com/belarus-cyber-upstart-or-russian-staging-ground/</t>
  </si>
  <si>
    <t>https://euroradio.fm/en/belarusian-cyber-partisans-hack-important-state-database</t>
  </si>
  <si>
    <t>https://securelist.com/reassessing-cyberwarfare-lessons-learned-in-2022/108328/</t>
  </si>
  <si>
    <t>theMx0nday</t>
  </si>
  <si>
    <t>mx0nday</t>
  </si>
  <si>
    <t>Monday Group</t>
  </si>
  <si>
    <t>Hacktivist group "theMx0nday" has been conducting DDoS attacks against Ukrainian entities and defacing Ukrainian education websites in support of Russia. The group is based in Brazil and operates through a Swedish ISP, Njalla. Their motivation for supporting Russia's invasion of Ukraine is currently unknown.</t>
  </si>
  <si>
    <t>Brazil</t>
  </si>
  <si>
    <t>KNOTWEED</t>
  </si>
  <si>
    <t>Denim Tsunami</t>
  </si>
  <si>
    <t>DSIRF</t>
  </si>
  <si>
    <t>Chisel,mimikatz,SharpHound3,Curl,Ping Castle,SharpOxidResolver,Grouper2,Rubeus,PharpPrinter,Internal Monologue,SCShell,SpoolSample,Inveigh,Seatbelt,StandIn,Lockless,SharpExec,Subzero,Jumplump</t>
  </si>
  <si>
    <t xml:space="preserve">KNOTWEED is an advanced persistent threat (APT) group that has been active since at least 2017. The group is believed to be based in Austria and is thought to be associated with the Austrian government or a private security firm. KNOTWEED has been observed targeting a wide range of organizations, including governments, businesses, and research institutions. The group has been known to use a variety of methods to gain access to victim systems, including spear phishing, watering hole attacks, and zero-day exploits. Once KNOTWEED has gained access to a system, the group can then steal data, install malware, or disrupt operations.
In July 2022, Microsoft published a report that detailed KNOTWEED's operations. The report found that the group had used a variety of zero-day exploits to target victims. Microsoft also found that KNOTWEED had been using a custom backdoor called "PIPEDREAM" to maintain access to victim systems.
KNOTWEED is a serious threat to organizations around the world. The group's use of zero-day exploits and custom malware makes it difficult to defend against. Organizations should be aware of the threat posed by KNOTWEED and take steps to protect their systems.
</t>
  </si>
  <si>
    <t>Austria</t>
  </si>
  <si>
    <t>https://www.microsoft.com/en-us/security/blog/2022/07/27/untangling-knotweed-european-private-sector-offensive-actor-using-0-day-exploits/</t>
  </si>
  <si>
    <t>Stealth Mango and Tangelo</t>
  </si>
  <si>
    <t>Stealth Mango</t>
  </si>
  <si>
    <t>Stealth Mango &amp; Tangelo</t>
  </si>
  <si>
    <t>https://www.lookout.com/documents/reports/lookout-stealth-mango-srr-us.pdf</t>
  </si>
  <si>
    <t>Unknown / Unmapped Actors</t>
  </si>
  <si>
    <t>Links to Energetic Bear</t>
  </si>
  <si>
    <t>https://securelist.com/blog/research/65240/energetic-bear-more-like-a-crouching-yeti/</t>
  </si>
  <si>
    <t xml:space="preserve">NewRomanic Cyber Army Team </t>
  </si>
  <si>
    <t>Whois Wiper</t>
  </si>
  <si>
    <t>The Whois Hacking Team</t>
  </si>
  <si>
    <t>Roaming Tiger</t>
  </si>
  <si>
    <t>TOPNEWS</t>
  </si>
  <si>
    <t>SOGU, GHOST, TEMPFUN, FIRSTBLOOD, PI</t>
  </si>
  <si>
    <t>Gov, Oil and Gas, Aerospace, Defense in UZ, MN, MY, RU, BY, KZ, US, Tibet, UA</t>
  </si>
  <si>
    <t>http://researchcenter.paloaltonetworks.com/2015/12/bbsrat-attacks-targeting-russian-organizations-linked-to-roaming-tiger/</t>
  </si>
  <si>
    <t>Blue Termite</t>
  </si>
  <si>
    <t>Emdivi</t>
  </si>
  <si>
    <t>Cloudy Omega</t>
  </si>
  <si>
    <t>This threat actor is believed to have been responsible for the Japan Pension Service incident. It is also known as Emdivi and Cloudy Omega.</t>
  </si>
  <si>
    <t>http://www.kaspersky.com/about/news/virus/2015/Blue-Termite-A-Sophisticated-Cyber-Espionage-Campaign-is-After-High-Profile-Japanese-Targets</t>
  </si>
  <si>
    <t>https://web.archive.org/web/20160303010953/http://www.kaspersky.com/about/news/virus/2015/Blue-Termite-A-Sophisticated-Cyber-Espionage-Campaign-is-After-High-Profile-Japanese-Targets</t>
  </si>
  <si>
    <t>http://www.symantec.com/connect/blogs/operation-cloudyomega-ichitaro-zero-day-and-ongoing-cyberespionage-campaign-targeting-japan</t>
  </si>
  <si>
    <t>http://blog.trendmicro.com/trendlabs-security-intelligence/attackers-target-organizations-in-japan-transform-local-sites-into-cc-servers-for-emdivi-backdoor/</t>
  </si>
  <si>
    <t>tcpscan, smbscan, wce, gsecdump, credentialdumper</t>
  </si>
  <si>
    <t>South Korea, India</t>
  </si>
  <si>
    <t>Alleged to be China based</t>
  </si>
  <si>
    <t>http://www.symantec.com/connect/blogs/indian-organizations-targeted-suckfly-attacks</t>
  </si>
  <si>
    <t>Groundbait</t>
  </si>
  <si>
    <t>Win32/Prikormka</t>
  </si>
  <si>
    <t>http://www.welivesecurity.com/wp-content/uploads/2016/05/Operation-Groundbait.pdf</t>
  </si>
  <si>
    <t xml:space="preserve">PoisonIvy, CVE-2015-2545 </t>
  </si>
  <si>
    <t>Organisations in Hong Kong</t>
  </si>
  <si>
    <t>EvilPost</t>
  </si>
  <si>
    <t xml:space="preserve">CVE-2015-2545 </t>
  </si>
  <si>
    <t>Japanese Defence Sector</t>
  </si>
  <si>
    <t>C2 Server in Japan</t>
  </si>
  <si>
    <t>Kazakhstan, Kyrgyzstan, Uzbekistan, Myanmar, Nepal and the Philippines</t>
  </si>
  <si>
    <t>probably related to NetTraveller and DragonOK</t>
  </si>
  <si>
    <t>IronGate</t>
  </si>
  <si>
    <t>Industrial Control Systems (ICS)</t>
  </si>
  <si>
    <t>MitM, Sandbox Evasion</t>
  </si>
  <si>
    <t>https://www.fireeye.com/blog/threat-research/2016/06/irongate_ics_malware.html</t>
  </si>
  <si>
    <t>Evanescent Bat</t>
  </si>
  <si>
    <t>Tracked by Crowdstrike</t>
  </si>
  <si>
    <t>Poseidon</t>
  </si>
  <si>
    <t>https://securelist.com/blog/research/73673/poseidon-group-a-targeted-attack-boutique-specializing-in-global-cyber-espionage/</t>
  </si>
  <si>
    <t>Ghoul</t>
  </si>
  <si>
    <t>Operation Ghoul</t>
  </si>
  <si>
    <t>mainly industrial, engineering and manufacturing organizations in more than 30 countries</t>
  </si>
  <si>
    <t>Financial interests</t>
  </si>
  <si>
    <t>https://securelist.com/blog/research/75718/operation-ghoul-targeted-attacks-on-industrial-and-engineering-organizations/</t>
  </si>
  <si>
    <t>FruityArmor</t>
  </si>
  <si>
    <t>Stealth Falcon</t>
  </si>
  <si>
    <t>MS16-120 / CVE-2016-3393 0day exploits, 0day CVE-2018-8453, PowerShell backdoor, CVE-2018-8611</t>
  </si>
  <si>
    <t>Middle Eastern region</t>
  </si>
  <si>
    <t>https://securelist.com/blog/research/76396/windows-zero-day-exploit-used-in-targeted-attacks-by-fruityarmor-apt/</t>
  </si>
  <si>
    <t>https://securelist.com/cve-2018-8453-used-in-targeted-attacks/88151/</t>
  </si>
  <si>
    <t>https://www.welivesecurity.com/en/eset-research/stealth-falcon-preying-middle-eastern-skies-deadglyph/</t>
  </si>
  <si>
    <t>Snake Wine</t>
  </si>
  <si>
    <t>Ham Backdoor, Tofu Backdoor</t>
  </si>
  <si>
    <t>Japanese Targets</t>
  </si>
  <si>
    <t>Tracked by Cylance</t>
  </si>
  <si>
    <t>https://www.cylance.com/en_us/blog/the-deception-project-a-new-japanese-centric-threat.html</t>
  </si>
  <si>
    <t>Manganese</t>
  </si>
  <si>
    <t>Leouncia</t>
  </si>
  <si>
    <t>Telecommunications and technology companies, particularly in Southeast Asia, as well as high-tech manufacturing firms and military application technology</t>
  </si>
  <si>
    <t>https://twitter.com/bkMSFT/status/1164881831830929411</t>
  </si>
  <si>
    <t>https://www.zdnet.com/article/a-chinese-apt-is-now-going-after-pulse-secure-and-fortinet-vpn-servers/</t>
  </si>
  <si>
    <t>Sowbug</t>
  </si>
  <si>
    <t>Felismus</t>
  </si>
  <si>
    <t>South American and Southeast Asian governments</t>
  </si>
  <si>
    <t>Tracked by Symantec</t>
  </si>
  <si>
    <t>https://www.symantec.com/connect/blogs/sowbug-cyber-espionage-group-targets-south-american-and-southeast-asian-governments</t>
  </si>
  <si>
    <t>TRISIS</t>
  </si>
  <si>
    <t>https://ics-cert.us-cert.gov/MAR-17-352-01-HatMan%E2%80%94Safety-System-Targeted-Malware</t>
  </si>
  <si>
    <t>Olympic Destroyer</t>
  </si>
  <si>
    <t>Olympic Destroyer (destructive malware), PsExec</t>
  </si>
  <si>
    <t>Winter Olympics in Pyeongchang, South Korea; adversaries looking for information from the games but instead they are aimed to disrupt the games</t>
  </si>
  <si>
    <t>Probably Sandworm Team.  Highly sophisticated false flag</t>
  </si>
  <si>
    <t>http://blog.talosintelligence.com/2018/02/olympic-destroyer.html</t>
  </si>
  <si>
    <t>https://www.recordedfuture.com/olympic-destroyer-malware/</t>
  </si>
  <si>
    <t>http://www.intezer.com/2018-winter-cyber-olympics-code-similarities-cyber-attacks-pyeongchang/</t>
  </si>
  <si>
    <t>https://www.endgame.com/blog/technical-blog/stopping-olympic-destroyer-new-process-injection-insights</t>
  </si>
  <si>
    <t>https://securelist.com/the-devils-in-the-rich-header/84348/</t>
  </si>
  <si>
    <t>https://blog.talosintelligence.com/2018/02/who-wasnt-responsible-for-olympic.html</t>
  </si>
  <si>
    <t>https://research.checkpoint.com/new-strain-of-olympic-destroyer-droppers/</t>
  </si>
  <si>
    <t>Orangeworm</t>
  </si>
  <si>
    <t>Kwampirs backdoor</t>
  </si>
  <si>
    <t>Known victims include healthcare providers, pharmaceuticals, IT solution providers for healthcare and equipment manufacturers that serve the healthcare industry, likely for the purpose of corporate espionage</t>
  </si>
  <si>
    <t>Possibly FIN10 Tracked by Symantec cybercriminal</t>
  </si>
  <si>
    <t>https://www.symantec.com/blogs/threat-intelligence/orangeworm-targets-healthcare-us-europe-asia</t>
  </si>
  <si>
    <t>https://www.databreaches.net/team-orangeworm-claims-to-be-dumping-carepartners-data-from-2018-breach/</t>
  </si>
  <si>
    <t>https://www.databreaches.net/team_orangeworm-issues-new-threats-to-carepartners/</t>
  </si>
  <si>
    <t>https://lab52.io/blog/orangeworm-group-kwampirs-analysis-update/</t>
  </si>
  <si>
    <t>https://blog.reversinglabs.com/blog/unpacking-kwampirs-rat</t>
  </si>
  <si>
    <t>FIN10</t>
  </si>
  <si>
    <t>Casinos and mining (natural resources)</t>
  </si>
  <si>
    <t>cybercriminal</t>
  </si>
  <si>
    <t>https://www2.fireeye.com/rs/848-DID-242/images/rpt-fin10.pdf</t>
  </si>
  <si>
    <t>BlackTech</t>
  </si>
  <si>
    <t>Palmerworm</t>
  </si>
  <si>
    <t>Phantom of Routers</t>
  </si>
  <si>
    <t>G0098</t>
  </si>
  <si>
    <t>PLEAD</t>
  </si>
  <si>
    <t>Shrouded Crossbow</t>
  </si>
  <si>
    <t>Waterbear</t>
  </si>
  <si>
    <t>BendyBear</t>
  </si>
  <si>
    <t>targets in East Asia, particularly Taiwan, and occasionally, Japan and Hong Kong</t>
  </si>
  <si>
    <t>Probably Chinese actor, "PLEAD" and Waterbear labels apply to: (1) actors, (2) malware and (3) operations</t>
  </si>
  <si>
    <t>https://blog.trendmicro.com/trendlabs-security-intelligence/following-trail-blacktech-cyber-espionage-campaigns/</t>
  </si>
  <si>
    <t>https://documents.trendmicro.com/assets/appendix-following-the-trail-of-blacktechs-cyber-espionage-campaigns.pdf</t>
  </si>
  <si>
    <t>https://blogs.jpcert.or.jp/en/2018/03/malware-tscooki-7aa0.html</t>
  </si>
  <si>
    <t>https://blog.jpcert.or.jp/2018/06/plead-downloader-used-by-blacktech.html</t>
  </si>
  <si>
    <t>https://www.welivesecurity.com/2018/07/09/certificates-stolen-taiwanese-tech-companies-plead-malware-campaign/</t>
  </si>
  <si>
    <t>https://www.welivesecurity.com/2019/05/14/plead-malware-mitm-asus-webstorage/</t>
  </si>
  <si>
    <t>https://blogs.jpcert.or.jp/en/2019/09/tscookie-loader.html</t>
  </si>
  <si>
    <t>https://blogs.jpcert.or.jp/en/2019/11/icondown-downloader-used-by-blacktech.html</t>
  </si>
  <si>
    <t>https://blog.trendmicro.com/trendlabs-security-intelligence/waterbear-is-back-uses-api-hooking-to-evade-security-product-detection/</t>
  </si>
  <si>
    <t>https://symantec-enterprise-blogs.security.com/blogs/threat-intelligence/palmerworm-blacktech-espionage-apt</t>
  </si>
  <si>
    <t>https://unit42.paloaltonetworks.com/bendybear-shellcode-blacktech/</t>
  </si>
  <si>
    <t>https://blogs.jpcert.or.jp/en/2021/10/gh0sttimes.html</t>
  </si>
  <si>
    <t>https://vblocalhost.com/conference/presentations/back-to-blacktech-an-analysis-of-recent-blacktech-operations-and-an-open-directory-full-of-exploits/</t>
  </si>
  <si>
    <t>https://www.trendmicro.com/en_us/research/24/d/earth-hundun-waterbear-deuterbear.html</t>
  </si>
  <si>
    <t>White Company</t>
  </si>
  <si>
    <t>Shaheen</t>
  </si>
  <si>
    <t>Pakistani government and military — in particular, the Pakistani Air Force</t>
  </si>
  <si>
    <t>https://threatvector.cylance.com/en_us/home/the-white-company-inside-the-operation-shaheen-espionage-campaign.html</t>
  </si>
  <si>
    <t>Silence Group</t>
  </si>
  <si>
    <t>Malicious CHM files, Truebot</t>
  </si>
  <si>
    <t>Targets are located in Eastern Europe and Russia</t>
  </si>
  <si>
    <t>https://reaqta.com/2019/01/silence-group-targeting-russian-banks/</t>
  </si>
  <si>
    <t>https://www.group-ib.com/media/silence/</t>
  </si>
  <si>
    <t>https://www.group-ib.com/resources/threat-research/silence_moving-into-the-darkside.pdf</t>
  </si>
  <si>
    <t>https://www.group-ib.com/resources/threat-research/silence_2.0.going_global.pdf</t>
  </si>
  <si>
    <t>CVE-2016-0051, Vcrodat, Nibatad, Termite, Mimikatz</t>
  </si>
  <si>
    <t>Healthcare, media, telecommunications, and engineering sectors. Singapore</t>
  </si>
  <si>
    <t>Has been seen targeting organisations based in Singaport and additionally some multinational organizations with a presence in Singapore.</t>
  </si>
  <si>
    <t>https://www.symantec.com/blogs/threat-intelligence/whitefly-espionage-singapore</t>
  </si>
  <si>
    <t>Roaming Mantis</t>
  </si>
  <si>
    <t>Shaoye</t>
  </si>
  <si>
    <t>malicious APK, MITRE: S0509, Wroba.o</t>
  </si>
  <si>
    <t>Russia, Japan, India, Bangladesh, Kazakhstan, Azerbaijan, Iran and Vietnam</t>
  </si>
  <si>
    <t>July 2020 Cybereason assessed it is a Chinese TA</t>
  </si>
  <si>
    <t>https://securelist.com/it-threat-evolution-q2-2019/91994/</t>
  </si>
  <si>
    <t>https://securelist.com/roaming-mantis-uses-dns-hijacking-to-infect-android-smartphones/85178/</t>
  </si>
  <si>
    <t>https://securelist.com/roaming-mantis-dabbles-in-mining-and-phishing-multilingually/85607/</t>
  </si>
  <si>
    <t>https://securelist.com/roaming-mantis-part-3/88071/</t>
  </si>
  <si>
    <t>https://securelist.com/roaming-mantis-part-iv/90332/</t>
  </si>
  <si>
    <t>https://securingtomorrow.mcafee.com/other-blogs/mcafee-labs/moqhao-related-android-spyware-targeting-japan-and-korea-found-on-google-play/</t>
  </si>
  <si>
    <t>https://securelist.com/roaming-mantis-part-v/96250/</t>
  </si>
  <si>
    <t>https://www.cybereason.com/blog/research/fakespy-masquerades-as-postal-service-apps-around-the-world</t>
  </si>
  <si>
    <t>https://securelist.com/roaming-mantis-reaches-europe/105596/</t>
  </si>
  <si>
    <t>https://securelist.com/roaming-mantis-dns-changer-in-malicious-mobile-app/108464/</t>
  </si>
  <si>
    <t>https://www.kaspersky.com/about/press-releases/2023_roaming-mantis-uses-dns-changers-to-target-users-via-compromised-public-routers</t>
  </si>
  <si>
    <t>https://www.mcafee.com/blogs/other-blogs/mcafee-labs/moqhao-evolution-new-variants-start-automatically-right-after-installation/</t>
  </si>
  <si>
    <t>LYCEUM</t>
  </si>
  <si>
    <t>HEXANE</t>
  </si>
  <si>
    <t>Siamesekitten</t>
  </si>
  <si>
    <t>DanBot, DanDrop, Invoke-Obfuscation, PowerShell, PoshC2</t>
  </si>
  <si>
    <t>Middle East, Kuwait, South Africa</t>
  </si>
  <si>
    <t>Most likely Iranian group</t>
  </si>
  <si>
    <t>https://www.secureworks.com/blog/lyceum-takes-center-stage-in-middle-east-campaign</t>
  </si>
  <si>
    <t>https://dragos.com/resource/hexane/</t>
  </si>
  <si>
    <t>https://www.clearskysec.com/wp-content/uploads/2021/08/Siamesekitten.pdf</t>
  </si>
  <si>
    <t>BRAINDAMAGE, GOSLU, STITCH, PLUGDAT</t>
  </si>
  <si>
    <t>Tibetan Community</t>
  </si>
  <si>
    <t>Likely a Chinese group</t>
  </si>
  <si>
    <t>https://www.volexity.com/blog/2020/03/31/storm-cloud-unleashed-tibetan-community-focus-of-highly-targeted-fake-flash-campaign/</t>
  </si>
  <si>
    <t>Chimera</t>
  </si>
  <si>
    <t>GELSEMIUM</t>
  </si>
  <si>
    <t>OwlProxy, SessionManager</t>
  </si>
  <si>
    <t>Taiwan semiconductors</t>
  </si>
  <si>
    <t>Likely a Chinese group, inconclusive overlap w/Winnti</t>
  </si>
  <si>
    <t>https://cycraft.com/download/%5BTLP-White%5D20200415%20Chimera_V4.1.pdf</t>
  </si>
  <si>
    <t>https://blog.fox-it.com/2021/01/12/abusing-cloud-services-to-fly-under-the-radar/</t>
  </si>
  <si>
    <t>https://cycrafttechnology.medium.com/threat-attribution-chimera-under-the-radar-7c4cce390efd</t>
  </si>
  <si>
    <t>https://medium.com/@cycraft_corp/taiwan-government-targeted-by-multiple-cyberattacks-in-april-2020-3b20cea1dc20?source=rss-2eb56b81d7e4------2</t>
  </si>
  <si>
    <t>https://i.blackhat.com/USA-20/Thursday/us-20-Chen-Operation-Chimera-APT-Operation-Targets-Semiconductor-Vendors.pdf</t>
  </si>
  <si>
    <t>https://lab52.io/blog/chimera-apt-updates-on-its-owlproxy-malware/</t>
  </si>
  <si>
    <t>https://www.welivesecurity.com/wp-content/uploads/2021/06/eset_gelsemium.pdf</t>
  </si>
  <si>
    <t>https://securelist.com/owowa-credential-stealer-and-remote-access/105219/</t>
  </si>
  <si>
    <t>https://securelist.com/the-sessionmanager-iis-backdoor/106868/</t>
  </si>
  <si>
    <t>https://www.fortinet.com/blog/threat-research/pivnoxy-and-chinoxy-puppeteer-analysis</t>
  </si>
  <si>
    <t>AcidBox</t>
  </si>
  <si>
    <t>MagicScroll</t>
  </si>
  <si>
    <t>https://unit42.paloaltonetworks.com/acidbox-rare-malware/</t>
  </si>
  <si>
    <t>https://www.epicturla.com/blog/acidbox-clustering</t>
  </si>
  <si>
    <t>FIN12</t>
  </si>
  <si>
    <t>Link or overlap to BlackCat/ALPHV Microsoft:DEV-0237, Microsoft:DEV-0504, Conti</t>
  </si>
  <si>
    <t>https://www.mandiant.com/resources/fin12-ransomware-intrusion-actor-pursuing-healthcare-targets</t>
  </si>
  <si>
    <t>https://www.microsoft.com/security/blog/2022/06/13/the-many-lives-of-blackcat-ransomware/</t>
  </si>
  <si>
    <t>White Tur</t>
  </si>
  <si>
    <t>https://www.pwc.com/gx/en/issues/cybersecurity/cyber-threat-intelligence/threat-actor-of-in-tur-est.html</t>
  </si>
  <si>
    <t>Keksec</t>
  </si>
  <si>
    <t>FreakOut</t>
  </si>
  <si>
    <t>Necro</t>
  </si>
  <si>
    <t>Kek Security</t>
  </si>
  <si>
    <t>EnemyBot</t>
  </si>
  <si>
    <t>VMware Workspace ONE, Adobe ColdFusion, WordPress, PHP Scriptcase, IoT, Android</t>
  </si>
  <si>
    <t>https://research.checkpoint.com/2021/freakout-leveraging-newest-vulnerabilities-for-creating-a-botnet/</t>
  </si>
  <si>
    <t>https://blog.netlab.360.com/not-really-new-pyhton-ddos-bot-n3cr0m0rph-necromorph/</t>
  </si>
  <si>
    <t>https://blog.netlab.360.com/necro-shi-yong-tor-dong-tai-yu-ming-dga-shuang-sha-windows-linux/</t>
  </si>
  <si>
    <t>https://www.lacework.com/blog/the-kek-security-network/</t>
  </si>
  <si>
    <t>https://www.uptycs.com/blog/discovery-of-simps-botnet-leads-ties-to-keksec-group</t>
  </si>
  <si>
    <t>https://www.lacework.com/blog/keksec-tsunami-ryuk/</t>
  </si>
  <si>
    <t>https://vblocalhost.com/uploads/VB2021-Jin-Tu.pdf</t>
  </si>
  <si>
    <t>https://www.fortinet.com/blog/threat-research/enemybot-a-look-into-keksecs-latest-ddos-botnet</t>
  </si>
  <si>
    <t>https://cybersecurity.att.com/blogs/labs-research/rapidly-evolving-iot-malware-enemybot-now-targeting-content-management-system-servers</t>
  </si>
  <si>
    <t>BlueHornet</t>
  </si>
  <si>
    <t>AgainstTheWest</t>
  </si>
  <si>
    <t xml:space="preserve"> APT49</t>
  </si>
  <si>
    <t>major organizations and APTs originating in Russia, China, Iran, North Korea</t>
  </si>
  <si>
    <t>https://cyberint.com/blog/research/bluehornet-one-apt-to-terrorize-them-all/</t>
  </si>
  <si>
    <t>Worok</t>
  </si>
  <si>
    <t>Proxy Shell, CVE-2021-34523</t>
  </si>
  <si>
    <t>Central &amp; SE Asia, Middle East, South Africa</t>
  </si>
  <si>
    <t>Inconclusive: Chinese actor. Partial overlap with TA428 and LuckyMouse</t>
  </si>
  <si>
    <t>https://www.welivesecurity.com/2022/09/06/worok-big-picture/</t>
  </si>
  <si>
    <t>GhostSec</t>
  </si>
  <si>
    <t>https://www.cybersecurity-help.cz/blog/2882.html</t>
  </si>
  <si>
    <t>NB65</t>
  </si>
  <si>
    <t>https://www.bleepingcomputer.com/news/security/hackers-use-contis-leaked-ransomware-to-attack-russian-companies/</t>
  </si>
  <si>
    <t>GNG</t>
  </si>
  <si>
    <t>https://therecord.media/russia-or-ukraine-hacking-groups-take-sides/</t>
  </si>
  <si>
    <t>BlackByte</t>
  </si>
  <si>
    <t>https://blog.talosintelligence.com/the-blackbyte-ransomware-group-is/</t>
  </si>
  <si>
    <t>WIP26</t>
  </si>
  <si>
    <t>https://www.sentinelone.com/labs/wip26-espionage-threat-actors-abuse-cloud-infrastructure-in-targeted-telco-attacks/</t>
  </si>
  <si>
    <t>YoroTrooper</t>
  </si>
  <si>
    <t>https://blog.talosintelligence.com/yorotrooper-espionage-campaign-cis-turkey-europe/</t>
  </si>
  <si>
    <t>Medusa</t>
  </si>
  <si>
    <t>https://www.bleepingcomputer.com/news/security/medusa-ransomware-gang-picks-up-steam-as-it-targets-companies-worldwide/</t>
  </si>
  <si>
    <t>Mysterious Metador</t>
  </si>
  <si>
    <t>Mystery Metador</t>
  </si>
  <si>
    <t xml:space="preserve">https://www.sentinelone.com/labs/the-mystery-of-metador-an-unattributed-threat-hiding-in-telcos-isps-and-universities/
</t>
  </si>
  <si>
    <t>https://www.securityweek.com/researchers-crowdsourcing-effort-identify-mysterious-metador-apt/#:~:text=Application%20Security-,Researchers%20Crowdsourcing%20Effort%20to%20Identify%20Mysterious%20Metador%20APT,the%20Middle%20East%20and%20Africa.</t>
  </si>
  <si>
    <t>Winter Vivern</t>
  </si>
  <si>
    <t>APERETIF</t>
  </si>
  <si>
    <t>Lithuania, India, Vatican, Slovakia, Poland, Ukraine, Italy, India, sectors: govt., telecom</t>
  </si>
  <si>
    <t>https://lab52.io/blog/winter-vivern-all-summer/</t>
  </si>
  <si>
    <t>https://cert.gov.ua/article/3761023</t>
  </si>
  <si>
    <t>Dark Power</t>
  </si>
  <si>
    <t>https://www.trellix.com/en-us/about/newsroom/stories/research/shining-light-on-dark-power.html</t>
  </si>
  <si>
    <t>Toddy Cat</t>
  </si>
  <si>
    <t>https://www.kaspersky.com/about/press-releases/2022_toddycat-an-advanced-threat-actor-targets-high-profile-entities-with-new-malware</t>
  </si>
  <si>
    <t xml:space="preserve">https://socprime.com/blog/toddycat-apt-targets-microsoft-exchange-servers-to-deploy-samurai-backdoor-and-ninja-trojan/
</t>
  </si>
  <si>
    <t>La Piovra</t>
  </si>
  <si>
    <t>https://redpiranha.net/news/threat-intelligence-report-june-13-june-19-2023</t>
  </si>
  <si>
    <t>Snatch</t>
  </si>
  <si>
    <t>Snatch group</t>
  </si>
  <si>
    <t>Snatch ransomware</t>
  </si>
  <si>
    <t>Snatch gang</t>
  </si>
  <si>
    <t>Unsafe</t>
  </si>
  <si>
    <t>Unsafe group</t>
  </si>
  <si>
    <t>Unsafe ransomware</t>
  </si>
  <si>
    <t>Unsafe gang</t>
  </si>
  <si>
    <t>Darkrace</t>
  </si>
  <si>
    <t>Darkrace group</t>
  </si>
  <si>
    <t>Darkrace ransomware</t>
  </si>
  <si>
    <t>Darkrace gang</t>
  </si>
  <si>
    <t>Noescape</t>
  </si>
  <si>
    <t>Noescape group</t>
  </si>
  <si>
    <t>Noescape ransomware</t>
  </si>
  <si>
    <t>Noescape gang</t>
  </si>
  <si>
    <t>Golden Jackal</t>
  </si>
  <si>
    <t>GoldenJackal</t>
  </si>
  <si>
    <t>JackalControl, JackalWorm, JackalSteal, JackalPerInfo,JackalScreenWatcher</t>
  </si>
  <si>
    <t>GoldenJackal is an APT group, active since 2019, that usually targets government and diplomatic entities in the Middle East and South Asia. Despite the fact that they began their activities years ago, this group is generally unknown and, as far as we know, has not been publicly described.
We started monitoring the group in mid-2020 and have observed a constant level of activity that indicates a capable and stealthy actor. The main feature of this group is a specific toolset of .NET malware, JackalControl, JackalWorm, JackalSteal, JackalPerInfo and JackalScreenWatcher</t>
  </si>
  <si>
    <t>https://securelist.com/goldenjackal-apt-group/109677/</t>
  </si>
  <si>
    <t>SCARLETEEL</t>
  </si>
  <si>
    <t>ScarletEel</t>
  </si>
  <si>
    <t>SCARLETEEL was discovered by cybersecurity intelligence firm Sysdig while responding to an incident in one of their customers' cloud environments.</t>
  </si>
  <si>
    <t>cryptojacking, DDoS</t>
  </si>
  <si>
    <t>https://sysdig.com/blog/cloud-breach-terraform-data-theft/</t>
  </si>
  <si>
    <t>https://www.scmagazine.com/news/cloud-security/scarleteel-targets-aws-fargate-launches-ddos-as-a-service-campaigns</t>
  </si>
  <si>
    <t>Black Kingdom</t>
  </si>
  <si>
    <t>Black KingDom</t>
  </si>
  <si>
    <t>Black Kingdom gang</t>
  </si>
  <si>
    <t>Black Kingdom ransom</t>
  </si>
  <si>
    <t>ChackLogsPL</t>
  </si>
  <si>
    <t>Black Kingdom ransomware appeared on the scene back in 2019, but we observed some activity again in 2021. The ransomware was used by an unknown adversary for exploiting a Microsoft Exchange vulnerability (CVE-2021-27065).
The complexity and sophistication of the Black Kingdom family cannot bear a comparison with other Ransomware-as-a-Service (RaaS) or Big Game Hunting (BGH) families. The ransomware is coded in Python and compiled to an executable using PyInstaller; it supports two encryption modes: one generated dynamically and one using a hardcoded key. Code analysis revealed an amateurish development cycle and a possibility to recover files encrypted with Black Kingdom with the help of the hardcoded key. The industry already provided a script to recover encrypted files in case they were encrypted with the embedded key.</t>
  </si>
  <si>
    <t>https://securelist.com/black-kingdom-ransomware/102873/</t>
  </si>
  <si>
    <t>https://www.bleepingcomputer.com/news/security/black-kingdom-ransomware-hacks-networks-with-pulse-vpn-flaws/</t>
  </si>
  <si>
    <t>Void Balaur</t>
  </si>
  <si>
    <t>https://www.sentinelone.com/labs/the-sprawling-infrastructure-of-a-careless-mercenary/</t>
  </si>
  <si>
    <t>RansomHouse</t>
  </si>
  <si>
    <t>AMD</t>
  </si>
  <si>
    <t>https://techcrunch.com/2022/06/28/amd-extortion-ransomhouse/</t>
  </si>
  <si>
    <t>https://webz.io/dwp/new-ransomware-group-ransomhouse-is-it-real-or-fake/</t>
  </si>
  <si>
    <t>CiphBit</t>
  </si>
  <si>
    <t>ThreeAM</t>
  </si>
  <si>
    <t>THREEAMTIME,3AM</t>
  </si>
  <si>
    <t>ThreeAM, 3 AM,3AM</t>
  </si>
  <si>
    <t>https://www.bleepingcomputer.com/news/security/hackers-use-new-3am-ransomware-to-save-failed-lockbit-attack/</t>
  </si>
  <si>
    <t>Ransomed.vc</t>
  </si>
  <si>
    <t>RansomedVC</t>
  </si>
  <si>
    <t>Ransomed group</t>
  </si>
  <si>
    <t>RansomForums</t>
  </si>
  <si>
    <t>Ransomed</t>
  </si>
  <si>
    <t>https://flashpoint.io/blog/ransomed-uncertain-cyber-threat/</t>
  </si>
  <si>
    <t>Qilin</t>
  </si>
  <si>
    <t>Qilin Gang, Qilin Group</t>
  </si>
  <si>
    <t>Agenda,Qilin</t>
  </si>
  <si>
    <t>The ransomware-as-a-service group (RaaS) — also known by the name “Agenda” — initially emerged in July 2022, attacking a slate of healthcare organizations, tech companies and more across the world.
They have victimized at least 12 organizations since July 2022 from Canada, the United States, Colombia, France, Netherlands, Serbia, the United Kingdom and Japan. The group explicitly tells affiliates it will not attack countries within the Commonwealth of Independent States, including Russia and several neighbors.</t>
  </si>
  <si>
    <t>https://therecord.media/researchers-infiltrate-qilin-ransomware</t>
  </si>
  <si>
    <t>https://www.group-ib.com/blog/qilin-ransomware/</t>
  </si>
  <si>
    <t>Earth Kapre</t>
  </si>
  <si>
    <t>Red Wolf</t>
  </si>
  <si>
    <t>The espionage group Earth Kapre (aka RedCurl and Red Wolf) has been actively conducting phishing campaigns targeting organizations in Russia, Germany, Ukraine, the United Kingdom, Slovenia, Canada, Australia, and the US. It uses phishing emails that contain malicious attachments (.iso and .img), which lead to successful infections upon opening. This triggers the creation of a scheduled task for persistence, alongside the unauthorized collection and transmission of sensitive data to command-and-control (C&amp;C) servers.</t>
  </si>
  <si>
    <t>https://www.trendmicro.com/en_us/research/24/c/unveiling-earth-kapre-aka-redcurls-cyberespionage-tactics-with-t.html</t>
  </si>
  <si>
    <t>https://orkl.eu/taEntry/79e95381-8008-48dc-b981-fd66e1c46ca6</t>
  </si>
  <si>
    <t>INC Ransom</t>
  </si>
  <si>
    <t>Inc. Ransom</t>
  </si>
  <si>
    <t>INC ransomware</t>
  </si>
  <si>
    <t>INC ransomware group</t>
  </si>
  <si>
    <t>Inc. ransomware</t>
  </si>
  <si>
    <t>INC Virus,IncRansom</t>
  </si>
  <si>
    <t>INC Ransom is a new ransomware group that emerged in August 2023, spreading ransomware with the same name.  From the start of the operation till mid-September of the same year the group leaked the data of more than a dozen victims on their blog similarly to other groups of this type.  The ransomware group exercises double and triple extortion on them.
The INC Ransom group was first observed by security researchers in early August 2023.
The group’s victims are mostly private sector businesses and the also includes a government organization and a charity association. All known victims are exclusively from Western countries with the majority of them from the United States and Europe (a single victim was from Singapore).</t>
  </si>
  <si>
    <t>https://www.cybereason.com/blog/threat-alert-inc-ransomware</t>
  </si>
  <si>
    <t>https://www.sentinelone.com/anthology/inc-ransom/</t>
  </si>
  <si>
    <t>https://www.malwarebytes.com/blog/threat-intelligence/2023/09/ransomware-review-september-2023</t>
  </si>
  <si>
    <t>Download Links</t>
  </si>
  <si>
    <t>Download as XLSX</t>
  </si>
  <si>
    <t>https://docs.google.com/spreadsheets/d/1H9_xaxQHpWaa4O_Son4Gx0YOIzlcBWMsdvePFX68EKU/pub?output=xlsx</t>
  </si>
  <si>
    <t>Download as ODS</t>
  </si>
  <si>
    <t>https://docs.google.com/spreadsheets/d/1H9_xaxQHpWaa4O_Son4Gx0YOIzlcBWMsdvePFX68EKU/pub?output=ods</t>
  </si>
  <si>
    <t>Naming Taxonomies</t>
  </si>
  <si>
    <t>Country / Selector</t>
  </si>
  <si>
    <t>FireEye / Mandiant / Trellix</t>
  </si>
  <si>
    <t>DELL SecureWorks</t>
  </si>
  <si>
    <t>DELL SecureWorks (old)</t>
  </si>
  <si>
    <t>Palo Alto Unit 42 (2022-*)</t>
  </si>
  <si>
    <t>Check Point</t>
  </si>
  <si>
    <t>Trend Micro Labs</t>
  </si>
  <si>
    <t>Cisco Talos</t>
  </si>
  <si>
    <t>Verisign iDefense</t>
  </si>
  <si>
    <t>Microsoft Windows Defender Research</t>
  </si>
  <si>
    <t>Microsoft (2023-*)</t>
  </si>
  <si>
    <t>Dragos</t>
  </si>
  <si>
    <t>Thalos Group</t>
  </si>
  <si>
    <t>ProofPoint</t>
  </si>
  <si>
    <t>Sophos</t>
  </si>
  <si>
    <t>RecordedFuture</t>
  </si>
  <si>
    <t>IBM X-Force</t>
  </si>
  <si>
    <t>Elastic</t>
  </si>
  <si>
    <t>Name Space</t>
  </si>
  <si>
    <t>Animals</t>
  </si>
  <si>
    <t>Metals</t>
  </si>
  <si>
    <t>Threat Group (TG)</t>
  </si>
  <si>
    <t>Star Constellations + modifier word</t>
  </si>
  <si>
    <t>Elements</t>
  </si>
  <si>
    <t>Fish Names</t>
  </si>
  <si>
    <t>Elements, Trees, Volcano, DEV</t>
  </si>
  <si>
    <t>Environmental Hazards</t>
  </si>
  <si>
    <t>Bug Names</t>
  </si>
  <si>
    <t>Minerals</t>
  </si>
  <si>
    <t>Color + NATO Phonetic Alphabet word</t>
  </si>
  <si>
    <t>Generic</t>
  </si>
  <si>
    <t>APT[X]</t>
  </si>
  <si>
    <t>TG-[X]</t>
  </si>
  <si>
    <t>Group [X]</t>
  </si>
  <si>
    <t>APT-C-[X]</t>
  </si>
  <si>
    <t>ATK-[#]</t>
  </si>
  <si>
    <t>TA[#]</t>
  </si>
  <si>
    <t>[X] Panda</t>
  </si>
  <si>
    <t>[X] Dragon*</t>
  </si>
  <si>
    <t>BRONZE [X]</t>
  </si>
  <si>
    <t>[X] Taurus</t>
  </si>
  <si>
    <t>Typhoon</t>
  </si>
  <si>
    <t>[X] Bear</t>
  </si>
  <si>
    <t>[X] Duke*</t>
  </si>
  <si>
    <t>IRON [X]</t>
  </si>
  <si>
    <t>[X] Ursa</t>
  </si>
  <si>
    <t>Blizzard</t>
  </si>
  <si>
    <t>[X] Chollima</t>
  </si>
  <si>
    <t>NICKEL [X]</t>
  </si>
  <si>
    <t>[X] Pisces</t>
  </si>
  <si>
    <t>Sleet</t>
  </si>
  <si>
    <t>South Korea</t>
  </si>
  <si>
    <t>[X] Crane</t>
  </si>
  <si>
    <t>TUNGSTEN [X]</t>
  </si>
  <si>
    <t>Hail</t>
  </si>
  <si>
    <t>[X] Kitten</t>
  </si>
  <si>
    <t>COBALT [X]</t>
  </si>
  <si>
    <t>[X] Serpens</t>
  </si>
  <si>
    <t>Sandstorm</t>
  </si>
  <si>
    <t>[X] Tiger</t>
  </si>
  <si>
    <t>ZINC [X]</t>
  </si>
  <si>
    <t>[X] Gemini</t>
  </si>
  <si>
    <t>[X] Buffalo</t>
  </si>
  <si>
    <t>TIN [X]</t>
  </si>
  <si>
    <t>Cyclone</t>
  </si>
  <si>
    <t>[X] Cedar</t>
  </si>
  <si>
    <t>Rain</t>
  </si>
  <si>
    <t>[X] Hawk</t>
  </si>
  <si>
    <t>Arab Countries</t>
  </si>
  <si>
    <t>[X] Falcon</t>
  </si>
  <si>
    <t>[X] Viper **</t>
  </si>
  <si>
    <t>[X] Leopard</t>
  </si>
  <si>
    <t>COPPER [X]</t>
  </si>
  <si>
    <t>[X] Draco</t>
  </si>
  <si>
    <t>Georgia</t>
  </si>
  <si>
    <t>[X] Lynx</t>
  </si>
  <si>
    <t>[X] Wolf</t>
  </si>
  <si>
    <t>Dust</t>
  </si>
  <si>
    <t>Colombia</t>
  </si>
  <si>
    <t>[X] Ocelot</t>
  </si>
  <si>
    <t>Egypt</t>
  </si>
  <si>
    <t>[X] Sphinx</t>
  </si>
  <si>
    <t>Kasakhstan</t>
  </si>
  <si>
    <t>[X] Saiga</t>
  </si>
  <si>
    <t>Criminal / Financial</t>
  </si>
  <si>
    <t>FIN[X]</t>
  </si>
  <si>
    <t>[X] Spider</t>
  </si>
  <si>
    <t>GOLD [X]</t>
  </si>
  <si>
    <t>[X] Libra</t>
  </si>
  <si>
    <t>Water [X]</t>
  </si>
  <si>
    <t>Volcanos, e.g. CHIMBORAZO, TAAL</t>
  </si>
  <si>
    <t>Tempest</t>
  </si>
  <si>
    <t>Activists</t>
  </si>
  <si>
    <t>[X] Jackal</t>
  </si>
  <si>
    <t>[X] Virgo</t>
  </si>
  <si>
    <t>Wind [X]</t>
  </si>
  <si>
    <t>Espionage</t>
  </si>
  <si>
    <t>[X] Bat **</t>
  </si>
  <si>
    <t>Earth [X]</t>
  </si>
  <si>
    <t>Damage / Destruction</t>
  </si>
  <si>
    <t>Fire [X]</t>
  </si>
  <si>
    <t>BEC</t>
  </si>
  <si>
    <t>[X] Orion</t>
  </si>
  <si>
    <t>Private Sector Offensive Actors</t>
  </si>
  <si>
    <t>Plants, e.g. KNOTWEED, SORGHUM</t>
  </si>
  <si>
    <t>Tsunami</t>
  </si>
  <si>
    <t>Influence Operations</t>
  </si>
  <si>
    <t>Flood</t>
  </si>
  <si>
    <t>Ransom</t>
  </si>
  <si>
    <t>[X] Scorpius</t>
  </si>
  <si>
    <t>Temporary</t>
  </si>
  <si>
    <t>TEMP.[X]**</t>
  </si>
  <si>
    <t>CLU[X]</t>
  </si>
  <si>
    <t>DEV-[#]</t>
  </si>
  <si>
    <t>Storm</t>
  </si>
  <si>
    <t>Uncategorized Intrusion Clusters</t>
  </si>
  <si>
    <t>UNC[X]</t>
  </si>
  <si>
    <t>TG[X]</t>
  </si>
  <si>
    <t>Void [X]</t>
  </si>
  <si>
    <t>TAT[X]</t>
  </si>
  <si>
    <t>UNK[X]</t>
  </si>
  <si>
    <t>STAC[X]</t>
  </si>
  <si>
    <t>TAG-[X]</t>
  </si>
  <si>
    <t>HIVE[X]</t>
  </si>
  <si>
    <t>REF[X]</t>
  </si>
  <si>
    <t>URL (with explanations)</t>
  </si>
  <si>
    <t>https://www.mandiant.com/resources/blog/how-mandiant-tracks-uncategorized-threat-actors</t>
  </si>
  <si>
    <t>https://www.crowdstrike.com/blog/naming-adversaries-and-why-it-matters-to-security-teams/</t>
  </si>
  <si>
    <t>https://www.secureworks.com/research/threat-profiles</t>
  </si>
  <si>
    <t>https://unit42.paloaltonetworks.com/unit-42-threat-group-naming-update/</t>
  </si>
  <si>
    <t>https://www.microsoft.com/en-us/security/blog/2023/04/18/microsoft-shifts-to-a-new-threat-actor-naming-taxonomy/</t>
  </si>
  <si>
    <t>https://cyberthreathitmap.thalesgroup.com/attackers</t>
  </si>
  <si>
    <t xml:space="preserve">* not consistently used / malware focused </t>
  </si>
  <si>
    <t>** not used anymore</t>
  </si>
  <si>
    <t>Malware / Tools</t>
  </si>
  <si>
    <t>(Families / Overlaps)</t>
  </si>
  <si>
    <t>Name 1</t>
  </si>
  <si>
    <t>Name 2</t>
  </si>
  <si>
    <t>Name 3</t>
  </si>
  <si>
    <t>Name 4</t>
  </si>
  <si>
    <t>Name 5</t>
  </si>
  <si>
    <t>Name 6</t>
  </si>
  <si>
    <t>Name 7</t>
  </si>
  <si>
    <t>Family</t>
  </si>
  <si>
    <t>Gh0st RAT</t>
  </si>
  <si>
    <t>Moudoor</t>
  </si>
  <si>
    <t>Piano Gh0st</t>
  </si>
  <si>
    <t>Zegost</t>
  </si>
  <si>
    <t>https://cysinfo.com/hunting-and-decrypting-communications-of-gh0st-rat-in-memory/</t>
  </si>
  <si>
    <t>http://researchcenter.paloaltonetworks.com/2015/09/musical-chairs-multi-year-campaign-involving-new-variant-of-gh0st-malware/</t>
  </si>
  <si>
    <t>https://sentinelone.com/blogs/the-curious-case-of-gh0st-malware/</t>
  </si>
  <si>
    <t>http://download01.norman.no/documents/ThemanyfacesofGh0stRat.pdf</t>
  </si>
  <si>
    <t>Poison Ivy</t>
  </si>
  <si>
    <t>Darkmoon</t>
  </si>
  <si>
    <t>PIVY</t>
  </si>
  <si>
    <t>http://www.fireeye.com/resources/pdfs/fireeye-poison-ivy-report.pdf</t>
  </si>
  <si>
    <t>HydraQ</t>
  </si>
  <si>
    <t>9002 RAT</t>
  </si>
  <si>
    <t>McRAT</t>
  </si>
  <si>
    <t>Naid</t>
  </si>
  <si>
    <t>BKDR_MDMBOT</t>
  </si>
  <si>
    <t>Troj/Agent-XAL</t>
  </si>
  <si>
    <t>http://cybercampaigns.net/wp-content/uploads/2013/05/Hydraq.pdf</t>
  </si>
  <si>
    <t>https://cysinfo.com/hunting-apt-rat-9002-in-memory-using-volatility-plugin/</t>
  </si>
  <si>
    <t>Hikit</t>
  </si>
  <si>
    <t>Matrix RAT</t>
  </si>
  <si>
    <t>Gaolmay</t>
  </si>
  <si>
    <t>Zxshell</t>
  </si>
  <si>
    <t>Sensode</t>
  </si>
  <si>
    <t>http://pastebin.com/jCaLHvkM</t>
  </si>
  <si>
    <t>https://blogs.cisco.com/security/talos/opening-zxshell</t>
  </si>
  <si>
    <t>DeputyDog</t>
  </si>
  <si>
    <t>Fexel</t>
  </si>
  <si>
    <t>Destory RAT</t>
  </si>
  <si>
    <t>Thoper</t>
  </si>
  <si>
    <t>Sogu</t>
  </si>
  <si>
    <t>Korplug</t>
  </si>
  <si>
    <t>TVT</t>
  </si>
  <si>
    <t>Kaba</t>
  </si>
  <si>
    <t>Often uses DLL side-loading</t>
  </si>
  <si>
    <t>http://blogs.cisco.com/security/talos/threat-spotlight-group-72</t>
  </si>
  <si>
    <t>https://www.circl.lu/pub/tr-24/</t>
  </si>
  <si>
    <t>http://labs.lastline.com/an-analysis-of-plugx</t>
  </si>
  <si>
    <t>BACKSPACe</t>
  </si>
  <si>
    <t>Lecna</t>
  </si>
  <si>
    <t>BARYS</t>
  </si>
  <si>
    <t>Regin</t>
  </si>
  <si>
    <t>Prax</t>
  </si>
  <si>
    <t>WarriorPride</t>
  </si>
  <si>
    <t>QUERTY</t>
  </si>
  <si>
    <t>FEYES malware</t>
  </si>
  <si>
    <t>HttpBrowser</t>
  </si>
  <si>
    <t>TokenControl</t>
  </si>
  <si>
    <t>TravNet</t>
  </si>
  <si>
    <t>RedStar</t>
  </si>
  <si>
    <t>Netfile</t>
  </si>
  <si>
    <t>Fucobha</t>
  </si>
  <si>
    <t>https://web.archive.org/web/20160825001253/http://www.kaspersky.com/about/news/virus/2013/Kaspersky_Lab_exposes_Icefog_a_new_cyber-espionage_campaign_focusing_on_supply_chain_attacks</t>
  </si>
  <si>
    <t>HTran</t>
  </si>
  <si>
    <t>CTran</t>
  </si>
  <si>
    <t>ONHAT (similar)</t>
  </si>
  <si>
    <t>Xdoor</t>
  </si>
  <si>
    <t>Chinese Tunneling Tool</t>
  </si>
  <si>
    <t>http://www.secureworks.com/cyber-threat-intelligence/threats/htran/</t>
  </si>
  <si>
    <t>Agent.BTZ</t>
  </si>
  <si>
    <t>SillyFDC</t>
  </si>
  <si>
    <t>http://cybercampaigns.net/wp-content/uploads/2013/05/Agent-BTZ.pdf</t>
  </si>
  <si>
    <t>Comfoo</t>
  </si>
  <si>
    <t>RSA incident, Red October</t>
  </si>
  <si>
    <t>http://www.secureworks.com/cyber-threat-intelligence/threats/secrets-of-the-comfoo-masters/</t>
  </si>
  <si>
    <t>DNSChanger</t>
  </si>
  <si>
    <t>RSPlug</t>
  </si>
  <si>
    <t>ZLob</t>
  </si>
  <si>
    <t>IEXPLORE RAT</t>
  </si>
  <si>
    <t>Sharky RAT</t>
  </si>
  <si>
    <t>Briba</t>
  </si>
  <si>
    <t>https://citizenlab.org/2012/09/citizen-lab-technical-brief-iexpl0re-rat/</t>
  </si>
  <si>
    <t>https://www.secureworks.com/research/secrets-of-the-comfoo-masters</t>
  </si>
  <si>
    <t>https://www.symantec.com/security_response/writeup.jsp?docid=2012-051515-2843-99&amp;tabid=2</t>
  </si>
  <si>
    <t>LSB</t>
  </si>
  <si>
    <t>https://github.com/RobinDavid/LSB-Steganography</t>
  </si>
  <si>
    <t>http://ijact.org/volume3issue4/IJ0340004.pdf</t>
  </si>
  <si>
    <t>LStudio</t>
  </si>
  <si>
    <t>Emissary</t>
  </si>
  <si>
    <t>Elise</t>
  </si>
  <si>
    <t>MNKit</t>
  </si>
  <si>
    <t>WingD</t>
  </si>
  <si>
    <t>Tran Duy Linh</t>
  </si>
  <si>
    <t>Derusbi</t>
  </si>
  <si>
    <t>Photo</t>
  </si>
  <si>
    <t>Shyape</t>
  </si>
  <si>
    <t>Sakula (variant)</t>
  </si>
  <si>
    <t>Mivast</t>
  </si>
  <si>
    <t>PHOTO</t>
  </si>
  <si>
    <t>Chinese Backdoor, Winnti</t>
  </si>
  <si>
    <t>https://www.rsaconference.com/writable/presentations/file_upload/hta-w02-dissecting-derusbi.pdf</t>
  </si>
  <si>
    <t>Wipbot</t>
  </si>
  <si>
    <t>Epic</t>
  </si>
  <si>
    <t>Tavdig</t>
  </si>
  <si>
    <t>Carbon Rootkit</t>
  </si>
  <si>
    <t>Snake Rootkit</t>
  </si>
  <si>
    <t>Cobra</t>
  </si>
  <si>
    <t>Turla</t>
  </si>
  <si>
    <t>Winnti (Network Driver Component)</t>
  </si>
  <si>
    <t>HIGHNOON</t>
  </si>
  <si>
    <t>Rbdoor</t>
  </si>
  <si>
    <t>P2P Backdoor, Driver loaded into memory</t>
  </si>
  <si>
    <t>https://securelist.com/?s=winnti</t>
  </si>
  <si>
    <t>http://blog.vsec.com.vn/apt/initial-winnti-analysis-against-vietnam-game-company.html#more-73</t>
  </si>
  <si>
    <t>WCE</t>
  </si>
  <si>
    <t>AceHash</t>
  </si>
  <si>
    <t>Password Dumper, PTH</t>
  </si>
  <si>
    <t>http://www.ampliasecurity.com/research/windows-credentials-editor/</t>
  </si>
  <si>
    <t>Mimikatz</t>
  </si>
  <si>
    <t>Powerkatz</t>
  </si>
  <si>
    <t>Password Dumper, PTH, DCSync, SkeletonKey, Golden/Silver Tickets</t>
  </si>
  <si>
    <t>https://github.com/gentilkiwi/mimikatz</t>
  </si>
  <si>
    <t>HDRoot</t>
  </si>
  <si>
    <t>HDD Rootkit</t>
  </si>
  <si>
    <t>Winnti / Axiom Group</t>
  </si>
  <si>
    <t>http://williamshowalter.com/a-universal-windows-bootkit/</t>
  </si>
  <si>
    <t>OrcaRAT</t>
  </si>
  <si>
    <t>LeoUnica</t>
  </si>
  <si>
    <t>Found with Comfoo malware</t>
  </si>
  <si>
    <t>http://pwc.blogs.com/cyber_security_updates/2014/10/orcarat-a-whale-of-a-tale.html</t>
  </si>
  <si>
    <t>https://github.com/kbandla/APTnotes/blob/master/2014/LeoUncia_OrcaRat.pdf</t>
  </si>
  <si>
    <t>Etumbot</t>
  </si>
  <si>
    <t>Assocaited with Numbered Panda/APT12</t>
  </si>
  <si>
    <t>https://www.arbornetworks.com/blog/asert/illuminating-the-etumbot-apt-backdoor/</t>
  </si>
  <si>
    <t>xcmd</t>
  </si>
  <si>
    <t>Similar to psexec. Used in OPM and Anthem breaches</t>
  </si>
  <si>
    <t>NjRAT</t>
  </si>
  <si>
    <t>X-Agent</t>
  </si>
  <si>
    <t>Fysbis</t>
  </si>
  <si>
    <t>CHOPSTICK</t>
  </si>
  <si>
    <t>Backdoor.SofacyX</t>
  </si>
  <si>
    <t>SPLM</t>
  </si>
  <si>
    <t>webhp</t>
  </si>
  <si>
    <t>Used by Sofacy group, Linux backdoor</t>
  </si>
  <si>
    <t>http://www.welivesecurity.com/2016/10/25/lifting-lid-sednit-closer-look-software-uses/</t>
  </si>
  <si>
    <t>Adwind RAT</t>
  </si>
  <si>
    <t>Frutas</t>
  </si>
  <si>
    <t>jFrutas</t>
  </si>
  <si>
    <t>AlienSpy</t>
  </si>
  <si>
    <t>Unrecom</t>
  </si>
  <si>
    <t>Sockrat</t>
  </si>
  <si>
    <t>jSocket</t>
  </si>
  <si>
    <t>jRAT</t>
  </si>
  <si>
    <t>jBifrost RAT</t>
  </si>
  <si>
    <t>Adwind</t>
  </si>
  <si>
    <t>https://t.co/x0jmdEp45w</t>
  </si>
  <si>
    <t>Jiripbot</t>
  </si>
  <si>
    <t>Flacher</t>
  </si>
  <si>
    <t>Quasar RAT</t>
  </si>
  <si>
    <t>https://github.com/quasar/QuasarRAT/tree/v1.2.0.0</t>
  </si>
  <si>
    <t>Mtool</t>
  </si>
  <si>
    <t>MultiTool</t>
  </si>
  <si>
    <t>Cn Group Tool for Recon</t>
  </si>
  <si>
    <t>FallChill</t>
  </si>
  <si>
    <t xml:space="preserve">Manuscrypt </t>
  </si>
  <si>
    <t>Backdoor. Used by Lazarus Group, Bluenoroff.</t>
  </si>
  <si>
    <t>https://securelist.com/apt-trends-report-q2-2017/79332/</t>
  </si>
  <si>
    <t>Infy M</t>
  </si>
  <si>
    <t>https://researchcenter.paloaltonetworks.com/2016/05/prince-of-persia-infy-malware-active-in-decade-of-targeted-attacks/</t>
  </si>
  <si>
    <t>NeD Worm</t>
  </si>
  <si>
    <t>Exforel</t>
  </si>
  <si>
    <t>SIG30 in NSA report, Chinese origin</t>
  </si>
  <si>
    <t>https://www.microsoft.com/en-us/wdsi/threats/malware-encyclopedia-description?Name=VirTool:WinNT/Exforel.A</t>
  </si>
  <si>
    <t>LoJax</t>
  </si>
  <si>
    <t>ROKRAT</t>
  </si>
  <si>
    <t>https://blog.talosintelligence.com/2018/01/korea-in-crosshairs.html</t>
  </si>
  <si>
    <t>http://v3lo.tistory.com/24</t>
  </si>
  <si>
    <t>Ryuk</t>
  </si>
  <si>
    <t>Hermes</t>
  </si>
  <si>
    <t>Ryuk based on Hermes GRIM SPIDER (cybercrime)</t>
  </si>
  <si>
    <t>Xtunnel</t>
  </si>
  <si>
    <t>X-Tunnel</t>
  </si>
  <si>
    <t>Shunnael</t>
  </si>
  <si>
    <t>XAP</t>
  </si>
  <si>
    <t>Used by APT28 / Sofacy, A family of modular backdoors with Windows, Linux, and iOS variants. The malware,
which includes espionage functionalities like keystroke logging and file exfiltration, is typically dropped after a reconnaissance phase as second-stage malware.</t>
  </si>
  <si>
    <t>Flame</t>
  </si>
  <si>
    <t>Flamer</t>
  </si>
  <si>
    <t>sKyWIper</t>
  </si>
  <si>
    <t>Used by GOSSIPGIRL (umbrella group)</t>
  </si>
  <si>
    <t>Zekapab</t>
  </si>
  <si>
    <t>A multilanguage family of modular downloaders, droppers, and backdoors deriving from Delphocy</t>
  </si>
  <si>
    <t>SeduUploader</t>
  </si>
  <si>
    <t>JHUHUGIT</t>
  </si>
  <si>
    <t>JKEYSKW</t>
  </si>
  <si>
    <t>SofacyCarberp</t>
  </si>
  <si>
    <t>GAMEFISH</t>
  </si>
  <si>
    <t>A first-stage downloader based on the Carberp banking Trojan. It serves as reconnaissance malware and can download a secondary backdoor such as XAgent</t>
  </si>
  <si>
    <t>SOURFACE</t>
  </si>
  <si>
    <t>A first-stage downloader that retrieves a second stage backdoor from a command-and-control server</t>
  </si>
  <si>
    <t>BlackEnergy</t>
  </si>
  <si>
    <t>BE</t>
  </si>
  <si>
    <t xml:space="preserve">BlackEnergy2 </t>
  </si>
  <si>
    <t>BE2</t>
  </si>
  <si>
    <t>GreyEnergy Mini</t>
  </si>
  <si>
    <t>FELIXROOT</t>
  </si>
  <si>
    <t>Industroyer</t>
  </si>
  <si>
    <t>CrashOverride</t>
  </si>
  <si>
    <t>A modular malware designed to disrupt ICS processes in electrical substations. Industroyer consists of an initial backdoor, loader module, and several supporting and payload modules. The malware also includes a data wiper and a denial of service (DoS) tool targeted at Siemens SIPROTEC protection relays.</t>
  </si>
  <si>
    <t>GoldenEye</t>
  </si>
  <si>
    <t>ExPetr</t>
  </si>
  <si>
    <t>Nyetya</t>
  </si>
  <si>
    <t>Diskcoder.C</t>
  </si>
  <si>
    <t>PetrWrap</t>
  </si>
  <si>
    <t>Sources</t>
  </si>
  <si>
    <t>Source</t>
  </si>
  <si>
    <t>Link</t>
  </si>
  <si>
    <t>APTNotes - Github Repo</t>
  </si>
  <si>
    <t>https://github.com/kbandla/APTnotes</t>
  </si>
  <si>
    <t>APTNotes - Website</t>
  </si>
  <si>
    <t>https://aptnotes.malwareconfig.com/</t>
  </si>
  <si>
    <t>Targeted Cyber Attacks Logbook (Kaspersky)</t>
  </si>
  <si>
    <t>https://apt.securelist.com/</t>
  </si>
  <si>
    <t>Cyber Campaigns</t>
  </si>
  <si>
    <t>http://cybercampaigns.net/</t>
  </si>
  <si>
    <t>(Slides) Cyber Espionage Nation-State APT Attacks on the Rise</t>
  </si>
  <si>
    <t>http://www.slideshare.net/Cyphort/cyber-espionage-nation-stateaptattacksontherise</t>
  </si>
  <si>
    <t>(Slides) CrowdCasts Monthly: You Have an Adversary Problem</t>
  </si>
  <si>
    <t>CrowdStrike Blog</t>
  </si>
  <si>
    <t>http://www.crowdstrike.com/blog/</t>
  </si>
  <si>
    <t>Securelist.com Blog (Kaspersky)</t>
  </si>
  <si>
    <t>https://securelist.com/</t>
  </si>
  <si>
    <t>Cyber Operations by CFR</t>
  </si>
  <si>
    <t>https://www.cfr.org/interactive/cyber-operations</t>
  </si>
  <si>
    <t xml:space="preserve">Symantec Health Care Attacks </t>
  </si>
  <si>
    <t>https://www.symantec.com/content/dam/symantec/docs/reports/istr-healthcare-2017-en.pdf</t>
  </si>
  <si>
    <t>FireEye Threat Actors</t>
  </si>
  <si>
    <t>MITRE ATT&amp;CK Groups</t>
  </si>
  <si>
    <t>https://attack.mitre.org/wiki/Groups</t>
  </si>
  <si>
    <t>APT_CyberCriminal_Campagin_Collections</t>
  </si>
  <si>
    <t>https://github.com/CyberMonitor/APT_CyberCriminal_Campagin_Collections</t>
  </si>
  <si>
    <t>Dragos' Adversary Groups (ICS Specialists)</t>
  </si>
  <si>
    <t>https://dragos.com/adversaries.html</t>
  </si>
  <si>
    <t>ClearSky Raw Threat Intel</t>
  </si>
  <si>
    <t>https://docs.google.com/document/u/1/d/e/2PACX-1vR2TWm68bLidO3e2X0wTCqs0609vo5RXB85f6VL_Zm79wtTK59xADKh6MG0G7hSBZi8cPOiQVWAIie0/pub</t>
  </si>
  <si>
    <t>MISP Galaxy</t>
  </si>
  <si>
    <t>https://github.com/MISP/misp-galaxy/blob/main/clusters/threat-actor.json</t>
  </si>
  <si>
    <t>Electronic Transactions Development Agency (formerly ThaiCERT; Thailand)</t>
  </si>
  <si>
    <t>https://apt.etda.or.th/cgi-bin/listgroups.cgi</t>
  </si>
  <si>
    <t>Malpedia</t>
  </si>
  <si>
    <t>https://malpedia.caad.fkie.fraunhofer.de/actors</t>
  </si>
  <si>
    <t>Threat Group Cards</t>
  </si>
  <si>
    <t>Previous name</t>
  </si>
  <si>
    <t>New name</t>
  </si>
  <si>
    <t>Origin/Threat</t>
  </si>
  <si>
    <t>Other names</t>
  </si>
  <si>
    <t>Aqua Blizzard</t>
  </si>
  <si>
    <t>UNC530, Primitive Bear, Gamaredon</t>
  </si>
  <si>
    <t>DEV-0146</t>
  </si>
  <si>
    <t>Pumpkin Sandstorm</t>
  </si>
  <si>
    <t>ZeroCleare</t>
  </si>
  <si>
    <t>Agrius, Deadwood, BlackShadow, SharpBoys</t>
  </si>
  <si>
    <t>DEV-0193</t>
  </si>
  <si>
    <t>Periwinkle Tempest</t>
  </si>
  <si>
    <t>Financially motivated</t>
  </si>
  <si>
    <t xml:space="preserve">Wizard Spider, UNC2053.   </t>
  </si>
  <si>
    <t>Brass Typhoon</t>
  </si>
  <si>
    <t>DEV-0196</t>
  </si>
  <si>
    <t>Carmine Tsunami</t>
  </si>
  <si>
    <t>Private sector offensive actor</t>
  </si>
  <si>
    <t>QuaDream</t>
  </si>
  <si>
    <t>BISMUTH</t>
  </si>
  <si>
    <t>Canvas Cyclone</t>
  </si>
  <si>
    <t>APT32, OceanLotus</t>
  </si>
  <si>
    <t>DEV-0198 (NEPTUNIUM)</t>
  </si>
  <si>
    <t>Cotton Sandstorm</t>
  </si>
  <si>
    <t>Vice Leaker</t>
  </si>
  <si>
    <t>BOHRIUM</t>
  </si>
  <si>
    <t>DEV-0206</t>
  </si>
  <si>
    <t>Mustard Tempest</t>
  </si>
  <si>
    <t>Purple Vallhund</t>
  </si>
  <si>
    <t>BROMINE</t>
  </si>
  <si>
    <t>Ghost Blizzard</t>
  </si>
  <si>
    <t>Energetic Bear, Crouching Yeti</t>
  </si>
  <si>
    <t>DEV-0215 (LAWRENCIUM)</t>
  </si>
  <si>
    <t>Pearl Sleet</t>
  </si>
  <si>
    <t>CERIUM</t>
  </si>
  <si>
    <t>Ruby Sleet</t>
  </si>
  <si>
    <t>DEV-0227 (AMERICIUM)</t>
  </si>
  <si>
    <t>DEV-0228</t>
  </si>
  <si>
    <t>CHROMIUM</t>
  </si>
  <si>
    <t>Charcoal Typhoon</t>
  </si>
  <si>
    <t>ControlX</t>
  </si>
  <si>
    <t>DEV-0234</t>
  </si>
  <si>
    <t>Lilac Typhoon</t>
  </si>
  <si>
    <t>COPERNICIUM</t>
  </si>
  <si>
    <t>Sapphire Sleet</t>
  </si>
  <si>
    <t>Genie Spider, BlueNoroff</t>
  </si>
  <si>
    <t>DEV-0237</t>
  </si>
  <si>
    <t>Pistachio Tempest</t>
  </si>
  <si>
    <t>CURIUM</t>
  </si>
  <si>
    <t>Crimson Sandstorm</t>
  </si>
  <si>
    <t>TA456, Tortoise Shell</t>
  </si>
  <si>
    <t>DEV-0243</t>
  </si>
  <si>
    <t>Manatee Tempest</t>
  </si>
  <si>
    <t>EvilCorp, UNC2165, Indrik Spider</t>
  </si>
  <si>
    <t>DUBNIUM</t>
  </si>
  <si>
    <t>Zigzag Hail</t>
  </si>
  <si>
    <t>Dark Hotel, Tapaoux</t>
  </si>
  <si>
    <t>DEV-0257</t>
  </si>
  <si>
    <t>Storm-0257</t>
  </si>
  <si>
    <t>Group in development</t>
  </si>
  <si>
    <t>ELBRUS</t>
  </si>
  <si>
    <t>Carbon Spider, FIN7</t>
  </si>
  <si>
    <t>EUROPIUM</t>
  </si>
  <si>
    <t>Hazel Sandstorm</t>
  </si>
  <si>
    <t>Cobalt Gypsy, APT34, OilRig</t>
  </si>
  <si>
    <t>DEV-0336</t>
  </si>
  <si>
    <t>Night Tsunami</t>
  </si>
  <si>
    <t>NSO Group</t>
  </si>
  <si>
    <t>GADOLINIUM</t>
  </si>
  <si>
    <t>Gingham Typhoon</t>
  </si>
  <si>
    <t>APT40, Leviathan, TEMP.Periscope, Kryptonite Panda</t>
  </si>
  <si>
    <t>Gray Sandstorm</t>
  </si>
  <si>
    <t>Granite Typhoon</t>
  </si>
  <si>
    <t>DEV-0401</t>
  </si>
  <si>
    <t>Cinnamon Tempest</t>
  </si>
  <si>
    <t>Emperor Dragonfly, Bronze Starlight</t>
  </si>
  <si>
    <t>Silk Typhoon</t>
  </si>
  <si>
    <t>HOLMIUM</t>
  </si>
  <si>
    <t>Peach Sandstorm</t>
  </si>
  <si>
    <t>APT33, Refined Kitten</t>
  </si>
  <si>
    <t>DEV-0504</t>
  </si>
  <si>
    <t>Velvet Tempest</t>
  </si>
  <si>
    <t>IRIDIUM</t>
  </si>
  <si>
    <t>Seashell Blizzard</t>
  </si>
  <si>
    <t>Sandworm</t>
  </si>
  <si>
    <t>DEV-0530</t>
  </si>
  <si>
    <t>DEV-0537</t>
  </si>
  <si>
    <t>Strawberry Tempest</t>
  </si>
  <si>
    <t>LAPSUS$</t>
  </si>
  <si>
    <t>KRYPTON</t>
  </si>
  <si>
    <t>Secret Blizzard</t>
  </si>
  <si>
    <t>Venomous Bear, Turla, Snake</t>
  </si>
  <si>
    <t>Cadet Blizzard</t>
  </si>
  <si>
    <t>LAWRENCIUM</t>
  </si>
  <si>
    <t>DEV-0605</t>
  </si>
  <si>
    <t>Wisteria Tsunami</t>
  </si>
  <si>
    <t>CyberRoot</t>
  </si>
  <si>
    <t>Mulberry Typhoon</t>
  </si>
  <si>
    <t>APT5, Keyhole Panda, TABCTENG</t>
  </si>
  <si>
    <t>DEV-0665</t>
  </si>
  <si>
    <t>Sunglow Blizzard</t>
  </si>
  <si>
    <t>Mango Sandstorm</t>
  </si>
  <si>
    <t>MuddyWater, SeedWorm, Static Kitten, TEMP.Zagros</t>
  </si>
  <si>
    <t>DEV-0796</t>
  </si>
  <si>
    <t>Phlox Tempest</t>
  </si>
  <si>
    <t>ClickPirate, Chrome Loader, Choziosi loader</t>
  </si>
  <si>
    <t>NEPTUNIUM</t>
  </si>
  <si>
    <t>NICKEL</t>
  </si>
  <si>
    <t>Nylon Typhoon</t>
  </si>
  <si>
    <t>ke3chang, APT15, Vixen Panda</t>
  </si>
  <si>
    <t>DEV-0950</t>
  </si>
  <si>
    <t>Lace Tempest</t>
  </si>
  <si>
    <t>FIN11, TA505</t>
  </si>
  <si>
    <t>APT29, Cozy Bear</t>
  </si>
  <si>
    <t>OSMIUM</t>
  </si>
  <si>
    <t>Opal Sleet</t>
  </si>
  <si>
    <t>Konni</t>
  </si>
  <si>
    <t>PARINACOTA</t>
  </si>
  <si>
    <t>Wine Tempest</t>
  </si>
  <si>
    <t>Wadhrama</t>
  </si>
  <si>
    <t>PHOSPHORUS</t>
  </si>
  <si>
    <t>Mint Sandstorm</t>
  </si>
  <si>
    <t>APT35, Charming Kitten</t>
  </si>
  <si>
    <t>Plaid Rain</t>
  </si>
  <si>
    <t>RADIUM</t>
  </si>
  <si>
    <t>Raspberry Typhoon</t>
  </si>
  <si>
    <t>APT30, LotusBlossom</t>
  </si>
  <si>
    <t>RUBIDIUM</t>
  </si>
  <si>
    <t>Lemon Sandstorm</t>
  </si>
  <si>
    <t>Fox Kitten, UNC757, PioneerKitten.</t>
  </si>
  <si>
    <t>Star Blizzard</t>
  </si>
  <si>
    <t>Callisto, Reuse Team</t>
  </si>
  <si>
    <t>SILICON</t>
  </si>
  <si>
    <t>Marbled Dust</t>
  </si>
  <si>
    <t>SOURGUM</t>
  </si>
  <si>
    <t>Caramel Tsunami</t>
  </si>
  <si>
    <t>Candiru</t>
  </si>
  <si>
    <t>SPURR</t>
  </si>
  <si>
    <t>Tomato Tempest</t>
  </si>
  <si>
    <t>Vatet</t>
  </si>
  <si>
    <t>STRONTIUM</t>
  </si>
  <si>
    <t>Forest Blizzard</t>
  </si>
  <si>
    <t>APT28, Fancy Bear</t>
  </si>
  <si>
    <t>TAAL</t>
  </si>
  <si>
    <t>Camouflage Tempest</t>
  </si>
  <si>
    <t>FIN6, Skeleton Spider</t>
  </si>
  <si>
    <t>Emerald Sleet</t>
  </si>
  <si>
    <t>Kimsuky, Velvet Chollima</t>
  </si>
  <si>
    <t>ZINC</t>
  </si>
  <si>
    <t>Diamond Sleet</t>
  </si>
  <si>
    <t>Labyrinth Chollima, Lazarus</t>
  </si>
  <si>
    <t>ZIRCONIUM</t>
  </si>
  <si>
    <t>Violet Typhoon</t>
  </si>
</sst>
</file>

<file path=xl/styles.xml><?xml version="1.0" encoding="utf-8"?>
<styleSheet xmlns="http://schemas.openxmlformats.org/spreadsheetml/2006/main" xmlns:x14ac="http://schemas.microsoft.com/office/spreadsheetml/2009/9/ac" xmlns:mc="http://schemas.openxmlformats.org/markup-compatibility/2006">
  <fonts count="112">
    <font>
      <sz val="10.0"/>
      <color rgb="FF000000"/>
      <name val="Arial"/>
    </font>
    <font>
      <b/>
      <sz val="14.0"/>
      <color rgb="FFFFFFFF"/>
      <name val="Roboto Condensed"/>
    </font>
    <font>
      <b/>
      <sz val="14.0"/>
      <name val="Roboto Condensed"/>
    </font>
    <font>
      <color rgb="FFFFFFFF"/>
      <name val="Roboto Condensed"/>
    </font>
    <font>
      <name val="Roboto Condensed"/>
    </font>
    <font>
      <u/>
      <color rgb="FF0000FF"/>
      <name val="Roboto Condensed"/>
    </font>
    <font>
      <color rgb="FF000000"/>
      <name val="Roboto Condensed"/>
    </font>
    <font>
      <b/>
      <sz val="14.0"/>
      <color rgb="FFFFFF00"/>
      <name val="Roboto Condensed"/>
    </font>
    <font>
      <sz val="14.0"/>
      <color rgb="FFFFFF00"/>
      <name val="Roboto Condensed"/>
    </font>
    <font>
      <name val="Arial"/>
    </font>
    <font>
      <sz val="14.0"/>
      <color rgb="FF000000"/>
      <name val="Roboto Condensed"/>
    </font>
    <font>
      <sz val="10.0"/>
      <color rgb="FFFFFF00"/>
      <name val="Roboto Condensed"/>
    </font>
    <font>
      <color rgb="FFFFFFFF"/>
      <name val="&quot;Roboto Condensed&quot;"/>
    </font>
    <font>
      <sz val="10.0"/>
      <color rgb="FFFFFFFF"/>
      <name val="Roboto Condensed"/>
    </font>
    <font>
      <sz val="10.0"/>
      <color rgb="FF000000"/>
      <name val="Roboto Condensed"/>
    </font>
    <font>
      <u/>
      <sz val="10.0"/>
      <color rgb="FF000000"/>
      <name val="Roboto Condensed"/>
    </font>
    <font>
      <color rgb="FF000000"/>
      <name val="&quot;Roboto Condensed&quot;"/>
    </font>
    <font>
      <u/>
      <sz val="10.0"/>
      <color rgb="FF0000FF"/>
      <name val="Roboto Condensed"/>
    </font>
    <font>
      <u/>
      <sz val="10.0"/>
      <color rgb="FF0000FF"/>
      <name val="Roboto Condensed"/>
    </font>
    <font>
      <sz val="10.0"/>
      <color rgb="FF0000FF"/>
      <name val="Roboto Condensed"/>
    </font>
    <font>
      <u/>
      <sz val="10.0"/>
      <color rgb="FF0000FF"/>
      <name val="Roboto Condensed"/>
    </font>
    <font>
      <sz val="10.0"/>
      <name val="Roboto Condensed"/>
    </font>
    <font>
      <u/>
      <sz val="10.0"/>
      <color rgb="FF0000FF"/>
      <name val="Roboto Condensed"/>
    </font>
    <font>
      <u/>
      <sz val="10.0"/>
      <color rgb="FF0000FF"/>
      <name val="Roboto Condensed"/>
    </font>
    <font>
      <u/>
      <sz val="10.0"/>
      <color rgb="FF000000"/>
      <name val="Roboto Condensed"/>
    </font>
    <font>
      <u/>
      <sz val="10.0"/>
      <color rgb="FF1155CC"/>
      <name val="Roboto Condensed"/>
    </font>
    <font>
      <u/>
      <sz val="10.0"/>
      <color rgb="FF1155CC"/>
      <name val="Roboto Condensed"/>
    </font>
    <font>
      <u/>
      <sz val="10.0"/>
      <color rgb="FF000000"/>
      <name val="Roboto Condensed"/>
    </font>
    <font>
      <u/>
      <sz val="10.0"/>
      <color rgb="FF0000FF"/>
      <name val="Roboto Condensed"/>
    </font>
    <font>
      <u/>
      <sz val="10.0"/>
      <color rgb="FF0000FF"/>
      <name val="Roboto Condensed"/>
    </font>
    <font>
      <sz val="10.0"/>
      <color rgb="FF343741"/>
      <name val="Roboto Condensed"/>
    </font>
    <font>
      <u/>
      <sz val="10.0"/>
      <color rgb="FF0000FF"/>
      <name val="Roboto Condensed"/>
    </font>
    <font>
      <u/>
      <sz val="10.0"/>
      <color rgb="FF0000FF"/>
      <name val="Roboto Condensed"/>
    </font>
    <font>
      <u/>
      <sz val="10.0"/>
      <color rgb="FF0000FF"/>
      <name val="Roboto Condensed"/>
    </font>
    <font>
      <u/>
      <sz val="10.0"/>
      <color rgb="FF0000FF"/>
      <name val="Roboto Condensed"/>
    </font>
    <font>
      <sz val="10.0"/>
      <color rgb="FF292B2C"/>
      <name val="Roboto Condensed"/>
    </font>
    <font>
      <u/>
      <sz val="10.0"/>
      <color rgb="FF1155CC"/>
      <name val="Roboto Condensed"/>
    </font>
    <font>
      <u/>
      <color rgb="FF0000FF"/>
      <name val="Roboto Condensed"/>
    </font>
    <font>
      <sz val="14.0"/>
      <color rgb="FFFFFFFF"/>
      <name val="Roboto Condensed"/>
    </font>
    <font>
      <sz val="14.0"/>
      <name val="Roboto Condensed"/>
    </font>
    <font>
      <sz val="10.0"/>
    </font>
    <font>
      <name val="&quot;Roboto Condensed&quot;"/>
    </font>
    <font/>
    <font>
      <u/>
      <sz val="10.0"/>
      <color rgb="FF0000FF"/>
      <name val="Roboto Condensed"/>
    </font>
    <font>
      <u/>
      <sz val="10.0"/>
      <color rgb="FF0000FF"/>
      <name val="Roboto Condensed"/>
    </font>
    <font>
      <u/>
      <sz val="10.0"/>
      <color rgb="FF0000FF"/>
    </font>
    <font>
      <color rgb="FF1F1F1F"/>
      <name val="&quot;Roboto Condensed&quot;"/>
    </font>
    <font>
      <sz val="10.0"/>
      <name val="&quot;Roboto Condensed&quot;"/>
    </font>
    <font>
      <sz val="10.0"/>
      <name val="Arial"/>
    </font>
    <font>
      <sz val="10.0"/>
      <color rgb="FF000000"/>
      <name val="&quot;docs-Roboto Condensed&quot;"/>
    </font>
    <font>
      <u/>
      <sz val="10.0"/>
      <color rgb="FF0000FF"/>
      <name val="Roboto Condensed"/>
    </font>
    <font>
      <u/>
      <sz val="10.0"/>
      <color rgb="FF0B57D0"/>
      <name val="&quot;Google Sans&quot;"/>
    </font>
    <font>
      <u/>
      <sz val="10.0"/>
      <color rgb="FF0000FF"/>
      <name val="Roboto Condensed"/>
    </font>
    <font>
      <u/>
      <sz val="10.0"/>
      <color rgb="FF0B57D0"/>
      <name val="&quot;Google Sans&quot;"/>
    </font>
    <font>
      <u/>
      <sz val="10.0"/>
      <color rgb="FF1155CC"/>
      <name val="&quot;Roboto Condensed&quot;"/>
    </font>
    <font>
      <u/>
      <sz val="10.0"/>
      <color rgb="FF0000FF"/>
      <name val="Roboto Condensed"/>
    </font>
    <font>
      <u/>
      <sz val="10.0"/>
      <color rgb="FF1155CC"/>
      <name val="Roboto Condensed"/>
    </font>
    <font>
      <u/>
      <sz val="10.0"/>
      <color rgb="FF1155CC"/>
      <name val="&quot;Roboto Condensed&quot;"/>
    </font>
    <font>
      <u/>
      <sz val="10.0"/>
      <color rgb="FF1155CC"/>
      <name val="&quot;Roboto Condensed&quot;"/>
    </font>
    <font>
      <u/>
      <sz val="10.0"/>
      <color rgb="FF1155CC"/>
      <name val="&quot;Roboto Condensed&quot;"/>
    </font>
    <font>
      <u/>
      <sz val="10.0"/>
      <color rgb="FF1155CC"/>
      <name val="Arial"/>
    </font>
    <font>
      <u/>
      <sz val="10.0"/>
      <color rgb="FF0000FF"/>
      <name val="&quot;Roboto Condensed&quot;"/>
    </font>
    <font>
      <u/>
      <sz val="10.0"/>
      <color rgb="FF0000FF"/>
      <name val="Arial"/>
    </font>
    <font>
      <u/>
      <sz val="10.0"/>
      <color rgb="FF1155CC"/>
      <name val="&quot;Roboto Condensed&quot;"/>
    </font>
    <font>
      <u/>
      <sz val="10.0"/>
      <color rgb="FF1155CC"/>
      <name val="Arial"/>
    </font>
    <font>
      <u/>
      <color rgb="FF1155CC"/>
      <name val="&quot;Roboto Condensed&quot;"/>
    </font>
    <font>
      <u/>
      <color rgb="FF0000FF"/>
      <name val="&quot;Roboto Condensed&quot;"/>
    </font>
    <font>
      <sz val="10.0"/>
      <color rgb="FF000000"/>
      <name val="&quot;Roboto Condensed&quot;"/>
    </font>
    <font>
      <sz val="10.0"/>
      <color rgb="FF000000"/>
      <name val="Roboto"/>
    </font>
    <font>
      <u/>
      <sz val="10.0"/>
      <color rgb="FF0000FF"/>
      <name val="Roboto Condensed"/>
    </font>
    <font>
      <u/>
      <sz val="10.0"/>
      <color rgb="FF0000FF"/>
      <name val="Roboto Condensed"/>
    </font>
    <font>
      <i/>
      <sz val="10.0"/>
      <name val="Roboto Condensed"/>
    </font>
    <font>
      <u/>
      <sz val="10.0"/>
      <color rgb="FF0B57D0"/>
      <name val="&quot;Google Sans&quot;"/>
    </font>
    <font>
      <u/>
      <color rgb="FF0000FF"/>
      <name val="&quot;Roboto Condensed&quot;"/>
    </font>
    <font>
      <sz val="10.0"/>
      <color rgb="FF333333"/>
      <name val="Roboto Condensed"/>
    </font>
    <font>
      <u/>
      <sz val="10.0"/>
      <color rgb="FF1155CC"/>
      <name val="Roboto Condensed"/>
    </font>
    <font>
      <u/>
      <sz val="10.0"/>
      <color rgb="FF0B57D0"/>
      <name val="Roboto Condensed"/>
    </font>
    <font>
      <u/>
      <sz val="10.0"/>
      <color rgb="FF0000FF"/>
      <name val="Roboto Condensed"/>
    </font>
    <font>
      <sz val="10.0"/>
      <color rgb="FF073763"/>
      <name val="Roboto Condensed"/>
    </font>
    <font>
      <u/>
      <sz val="10.0"/>
      <color rgb="FF0000FF"/>
      <name val="Roboto Condensed"/>
    </font>
    <font>
      <u/>
      <sz val="10.0"/>
      <color rgb="FF1155CC"/>
      <name val="Roboto Condensed"/>
    </font>
    <font>
      <u/>
      <sz val="10.0"/>
      <color rgb="FF0000FF"/>
      <name val="Roboto Condensed"/>
    </font>
    <font>
      <sz val="10.0"/>
      <color rgb="FF4C4C4C"/>
      <name val="Roboto Condensed"/>
    </font>
    <font>
      <u/>
      <sz val="10.0"/>
      <color rgb="FF0000FF"/>
      <name val="Roboto Condensed"/>
    </font>
    <font>
      <sz val="10.0"/>
      <color rgb="FF232627"/>
      <name val="Roboto Condensed"/>
    </font>
    <font>
      <u/>
      <sz val="10.0"/>
      <color rgb="FF0000FF"/>
      <name val="Roboto Condensed"/>
    </font>
    <font>
      <u/>
      <sz val="10.0"/>
      <color rgb="FF1155CC"/>
      <name val="Arial"/>
    </font>
    <font>
      <u/>
      <sz val="10.0"/>
      <color rgb="FF0000FF"/>
      <name val="&quot;Roboto Condensed&quot;"/>
    </font>
    <font>
      <u/>
      <sz val="10.0"/>
      <color rgb="FF0000FF"/>
      <name val="&quot;Roboto Condensed&quot;"/>
    </font>
    <font>
      <u/>
      <sz val="10.0"/>
      <color rgb="FF1155CC"/>
      <name val="Arial"/>
    </font>
    <font>
      <u/>
      <sz val="10.0"/>
      <color rgb="FF0000FF"/>
      <name val="Roboto Condensed"/>
    </font>
    <font>
      <u/>
      <sz val="10.0"/>
      <color rgb="FF0000FF"/>
      <name val="Roboto Condensed"/>
    </font>
    <font>
      <u/>
      <sz val="10.0"/>
      <color rgb="FF1155CC"/>
      <name val="Roboto Condensed"/>
    </font>
    <font>
      <u/>
      <sz val="10.0"/>
      <color rgb="FF1155CC"/>
      <name val="Roboto Condensed"/>
    </font>
    <font>
      <u/>
      <color rgb="FF1155CC"/>
      <name val="&quot;Roboto Condensed&quot;"/>
    </font>
    <font>
      <sz val="11.0"/>
      <color rgb="FF444746"/>
      <name val="&quot;Google Sans&quot;"/>
    </font>
    <font>
      <u/>
      <sz val="11.0"/>
      <color rgb="FF0B57D0"/>
      <name val="&quot;Google Sans&quot;"/>
    </font>
    <font>
      <b/>
      <color rgb="FFFFFFFF"/>
      <name val="Roboto Condensed"/>
    </font>
    <font>
      <b/>
      <name val="Roboto Condensed"/>
    </font>
    <font>
      <u/>
      <color rgb="FF0000FF"/>
      <name val="Roboto Condensed"/>
    </font>
    <font>
      <strike/>
      <name val="Roboto Condensed"/>
    </font>
    <font>
      <u/>
      <color rgb="FF0000FF"/>
      <name val="Roboto Condensed"/>
    </font>
    <font>
      <u/>
      <color rgb="FF0000FF"/>
      <name val="Roboto Condensed"/>
    </font>
    <font>
      <u/>
      <color rgb="FF1155CC"/>
      <name val="Roboto Condensed"/>
    </font>
    <font>
      <u/>
      <color rgb="FF0000FF"/>
      <name val="Roboto Condensed"/>
    </font>
    <font>
      <u/>
      <color rgb="FF0000FF"/>
      <name val="Roboto Condensed"/>
    </font>
    <font>
      <u/>
      <color rgb="FF0000FF"/>
      <name val="Roboto Condensed"/>
    </font>
    <font>
      <sz val="10.0"/>
      <color rgb="FF000000"/>
      <name val="-apple-system"/>
    </font>
    <font>
      <u/>
      <color rgb="FF0000FF"/>
      <name val="Roboto Condensed"/>
    </font>
    <font>
      <sz val="11.0"/>
      <color/>
      <name val="Quattrocento Sans"/>
    </font>
    <font>
      <b/>
      <sz val="11.0"/>
      <color/>
      <name val="Quattrocento Sans"/>
    </font>
    <font>
      <sz val="11.0"/>
      <color rgb="FF000000"/>
      <name val="Quattrocento Sans"/>
    </font>
  </fonts>
  <fills count="21">
    <fill>
      <patternFill patternType="none"/>
    </fill>
    <fill>
      <patternFill patternType="lightGray"/>
    </fill>
    <fill>
      <patternFill patternType="solid">
        <fgColor rgb="FF434343"/>
        <bgColor rgb="FF434343"/>
      </patternFill>
    </fill>
    <fill>
      <patternFill patternType="solid">
        <fgColor rgb="FFD9D9D9"/>
        <bgColor rgb="FFD9D9D9"/>
      </patternFill>
    </fill>
    <fill>
      <patternFill patternType="solid">
        <fgColor rgb="FFFFFFFF"/>
        <bgColor rgb="FFFFFFFF"/>
      </patternFill>
    </fill>
    <fill>
      <patternFill patternType="solid">
        <fgColor rgb="FF990000"/>
        <bgColor rgb="FF990000"/>
      </patternFill>
    </fill>
    <fill>
      <patternFill patternType="solid">
        <fgColor rgb="FFCCCCCC"/>
        <bgColor rgb="FFCCCCCC"/>
      </patternFill>
    </fill>
    <fill>
      <patternFill patternType="solid">
        <fgColor rgb="FFEFEFEF"/>
        <bgColor rgb="FFEFEFEF"/>
      </patternFill>
    </fill>
    <fill>
      <patternFill patternType="solid">
        <fgColor rgb="FF1155CC"/>
        <bgColor rgb="FF1155CC"/>
      </patternFill>
    </fill>
    <fill>
      <patternFill patternType="solid">
        <fgColor rgb="FFF3F3F3"/>
        <bgColor rgb="FFF3F3F3"/>
      </patternFill>
    </fill>
    <fill>
      <patternFill patternType="solid">
        <fgColor rgb="FFE7EDF8"/>
        <bgColor rgb="FFE7EDF8"/>
      </patternFill>
    </fill>
    <fill>
      <patternFill patternType="solid">
        <fgColor rgb="FF1C4587"/>
        <bgColor rgb="FF1C4587"/>
      </patternFill>
    </fill>
    <fill>
      <patternFill patternType="solid">
        <fgColor rgb="FFCC0000"/>
        <bgColor rgb="FFCC0000"/>
      </patternFill>
    </fill>
    <fill>
      <patternFill patternType="solid">
        <fgColor rgb="FF6AA84F"/>
        <bgColor rgb="FF6AA84F"/>
      </patternFill>
    </fill>
    <fill>
      <patternFill patternType="solid">
        <fgColor rgb="FF000000"/>
        <bgColor rgb="FF000000"/>
      </patternFill>
    </fill>
    <fill>
      <patternFill patternType="solid">
        <fgColor rgb="FFB4A7D6"/>
        <bgColor rgb="FFB4A7D6"/>
      </patternFill>
    </fill>
    <fill>
      <patternFill patternType="solid">
        <fgColor rgb="FF666666"/>
        <bgColor rgb="FF666666"/>
      </patternFill>
    </fill>
    <fill>
      <patternFill patternType="solid">
        <fgColor rgb="FFD9EAD3"/>
        <bgColor rgb="FFD9EAD3"/>
      </patternFill>
    </fill>
    <fill>
      <patternFill patternType="solid">
        <fgColor rgb="FF073763"/>
        <bgColor rgb="FF073763"/>
      </patternFill>
    </fill>
    <fill>
      <patternFill patternType="solid">
        <fgColor rgb="FFC9DAF8"/>
        <bgColor rgb="FFC9DAF8"/>
      </patternFill>
    </fill>
    <fill>
      <patternFill patternType="solid">
        <fgColor rgb="FFD8D8D8"/>
        <bgColor rgb="FFD8D8D8"/>
      </patternFill>
    </fill>
  </fills>
  <borders count="9">
    <border/>
    <border>
      <right style="thin">
        <color rgb="FF000000"/>
      </right>
    </border>
    <border>
      <left/>
      <right/>
      <top/>
      <bottom/>
    </border>
    <border>
      <left style="thin">
        <color/>
      </left>
      <right/>
      <top style="thin">
        <color/>
      </top>
      <bottom style="thin">
        <color/>
      </bottom>
    </border>
    <border>
      <left/>
      <right/>
      <top style="thin">
        <color/>
      </top>
      <bottom style="thin">
        <color/>
      </bottom>
    </border>
    <border>
      <left/>
      <right style="thin">
        <color/>
      </right>
      <top style="thin">
        <color/>
      </top>
      <bottom style="thin">
        <color/>
      </bottom>
    </border>
    <border>
      <left style="thin">
        <color/>
      </left>
      <top style="thin">
        <color/>
      </top>
      <bottom style="thin">
        <color/>
      </bottom>
    </border>
    <border>
      <top style="thin">
        <color/>
      </top>
      <bottom style="thin">
        <color/>
      </bottom>
    </border>
    <border>
      <right style="thin">
        <color/>
      </right>
      <top style="thin">
        <color/>
      </top>
      <bottom style="thin">
        <color/>
      </bottom>
    </border>
  </borders>
  <cellStyleXfs count="1">
    <xf borderId="0" fillId="0" fontId="0" numFmtId="0" applyAlignment="1" applyFont="1"/>
  </cellStyleXfs>
  <cellXfs count="359">
    <xf borderId="0" fillId="0" fontId="0" numFmtId="0" xfId="0" applyAlignment="1" applyFont="1">
      <alignment readingOrder="0" shrinkToFit="0" vertical="bottom" wrapText="0"/>
    </xf>
    <xf borderId="0" fillId="2" fontId="1" numFmtId="0" xfId="0" applyAlignment="1" applyFill="1" applyFont="1">
      <alignment readingOrder="0" vertical="top"/>
    </xf>
    <xf borderId="0" fillId="2" fontId="1" numFmtId="0" xfId="0" applyAlignment="1" applyFont="1">
      <alignment horizontal="left" readingOrder="0" shrinkToFit="0" vertical="top" wrapText="1"/>
    </xf>
    <xf borderId="0" fillId="0" fontId="2" numFmtId="0" xfId="0" applyAlignment="1" applyFont="1">
      <alignment vertical="top"/>
    </xf>
    <xf borderId="0" fillId="2" fontId="3" numFmtId="0" xfId="0" applyAlignment="1" applyFont="1">
      <alignment horizontal="left" readingOrder="0" shrinkToFit="0" vertical="top" wrapText="1"/>
    </xf>
    <xf borderId="0" fillId="2" fontId="3" numFmtId="0" xfId="0" applyAlignment="1" applyFont="1">
      <alignment readingOrder="0" vertical="top"/>
    </xf>
    <xf borderId="0" fillId="0" fontId="4" numFmtId="0" xfId="0" applyAlignment="1" applyFont="1">
      <alignment vertical="top"/>
    </xf>
    <xf borderId="0" fillId="3" fontId="4" numFmtId="0" xfId="0" applyAlignment="1" applyFill="1" applyFont="1">
      <alignment readingOrder="0" vertical="top"/>
    </xf>
    <xf borderId="0" fillId="0" fontId="4" numFmtId="0" xfId="0" applyAlignment="1" applyFont="1">
      <alignment horizontal="left" readingOrder="0" shrinkToFit="0" vertical="top" wrapText="1"/>
    </xf>
    <xf borderId="0" fillId="0" fontId="4" numFmtId="0" xfId="0" applyAlignment="1" applyFont="1">
      <alignment readingOrder="0" shrinkToFit="0" vertical="top" wrapText="1"/>
    </xf>
    <xf borderId="0" fillId="0" fontId="4" numFmtId="14" xfId="0" applyAlignment="1" applyFont="1" applyNumberFormat="1">
      <alignment horizontal="left" readingOrder="0" shrinkToFit="0" vertical="top" wrapText="1"/>
    </xf>
    <xf borderId="0" fillId="0" fontId="5" numFmtId="0" xfId="0" applyAlignment="1" applyFont="1">
      <alignment horizontal="left" readingOrder="0" shrinkToFit="0" vertical="top" wrapText="1"/>
    </xf>
    <xf borderId="0" fillId="4" fontId="1" numFmtId="0" xfId="0" applyAlignment="1" applyFill="1" applyFont="1">
      <alignment readingOrder="0"/>
    </xf>
    <xf borderId="0" fillId="0" fontId="2" numFmtId="0" xfId="0" applyFont="1"/>
    <xf borderId="0" fillId="2" fontId="1" numFmtId="0" xfId="0" applyAlignment="1" applyFont="1">
      <alignment readingOrder="0"/>
    </xf>
    <xf borderId="0" fillId="2" fontId="3" numFmtId="0" xfId="0" applyAlignment="1" applyFont="1">
      <alignment readingOrder="0"/>
    </xf>
    <xf borderId="0" fillId="0" fontId="4" numFmtId="0" xfId="0" applyFont="1"/>
    <xf borderId="0" fillId="0" fontId="4" numFmtId="0" xfId="0" applyAlignment="1" applyFont="1">
      <alignment readingOrder="0"/>
    </xf>
    <xf borderId="0" fillId="0" fontId="6" numFmtId="0" xfId="0" applyAlignment="1" applyFont="1">
      <alignment readingOrder="0"/>
    </xf>
    <xf borderId="0" fillId="0" fontId="4" numFmtId="0" xfId="0" applyAlignment="1" applyFont="1">
      <alignment readingOrder="0" vertical="top"/>
    </xf>
    <xf borderId="0" fillId="0" fontId="4" numFmtId="0" xfId="0" applyAlignment="1" applyFont="1">
      <alignment horizontal="left" shrinkToFit="0" vertical="top" wrapText="1"/>
    </xf>
    <xf borderId="0" fillId="5" fontId="7" numFmtId="0" xfId="0" applyAlignment="1" applyFill="1" applyFont="1">
      <alignment horizontal="left" shrinkToFit="0" vertical="top" wrapText="0"/>
    </xf>
    <xf borderId="0" fillId="5" fontId="8" numFmtId="0" xfId="0" applyAlignment="1" applyFont="1">
      <alignment horizontal="left" shrinkToFit="0" vertical="top" wrapText="0"/>
    </xf>
    <xf borderId="0" fillId="5" fontId="8" numFmtId="0" xfId="0" applyAlignment="1" applyFont="1">
      <alignment horizontal="left" shrinkToFit="0" vertical="top" wrapText="1"/>
    </xf>
    <xf borderId="0" fillId="2" fontId="9" numFmtId="0" xfId="0" applyAlignment="1" applyFont="1">
      <alignment vertical="top"/>
    </xf>
    <xf borderId="0" fillId="2" fontId="10" numFmtId="0" xfId="0" applyAlignment="1" applyFont="1">
      <alignment horizontal="left" shrinkToFit="0" vertical="top" wrapText="0"/>
    </xf>
    <xf borderId="0" fillId="6" fontId="10" numFmtId="0" xfId="0" applyAlignment="1" applyFill="1" applyFont="1">
      <alignment horizontal="left" shrinkToFit="0" vertical="top" wrapText="1"/>
    </xf>
    <xf borderId="0" fillId="7" fontId="10" numFmtId="0" xfId="0" applyAlignment="1" applyFill="1" applyFont="1">
      <alignment horizontal="left" shrinkToFit="0" vertical="top" wrapText="1"/>
    </xf>
    <xf borderId="0" fillId="7" fontId="10" numFmtId="0" xfId="0" applyAlignment="1" applyFont="1">
      <alignment horizontal="left" shrinkToFit="0" vertical="top" wrapText="0"/>
    </xf>
    <xf borderId="0" fillId="7" fontId="10" numFmtId="0" xfId="0" applyAlignment="1" applyFont="1">
      <alignment horizontal="left" shrinkToFit="0" vertical="top" wrapText="0"/>
    </xf>
    <xf borderId="0" fillId="0" fontId="10" numFmtId="0" xfId="0" applyAlignment="1" applyFont="1">
      <alignment horizontal="left" shrinkToFit="0" vertical="top" wrapText="0"/>
    </xf>
    <xf borderId="0" fillId="5" fontId="11" numFmtId="0" xfId="0" applyAlignment="1" applyFont="1">
      <alignment horizontal="left" readingOrder="0" shrinkToFit="0" vertical="top" wrapText="0"/>
    </xf>
    <xf borderId="0" fillId="5" fontId="11" numFmtId="0" xfId="0" applyAlignment="1" applyFont="1">
      <alignment horizontal="left" readingOrder="0" shrinkToFit="0" vertical="top" wrapText="1"/>
    </xf>
    <xf borderId="0" fillId="2" fontId="12" numFmtId="0" xfId="0" applyAlignment="1" applyFont="1">
      <alignment vertical="top"/>
    </xf>
    <xf borderId="0" fillId="2" fontId="13" numFmtId="0" xfId="0" applyAlignment="1" applyFont="1">
      <alignment horizontal="left" readingOrder="0" shrinkToFit="0" vertical="top" wrapText="0"/>
    </xf>
    <xf borderId="0" fillId="6" fontId="14" numFmtId="0" xfId="0" applyAlignment="1" applyFont="1">
      <alignment horizontal="left" readingOrder="0" shrinkToFit="0" vertical="top" wrapText="1"/>
    </xf>
    <xf borderId="0" fillId="7" fontId="14" numFmtId="0" xfId="0" applyAlignment="1" applyFont="1">
      <alignment horizontal="left" readingOrder="0" shrinkToFit="0" vertical="top" wrapText="1"/>
    </xf>
    <xf borderId="0" fillId="7" fontId="14" numFmtId="0" xfId="0" applyAlignment="1" applyFont="1">
      <alignment horizontal="left" readingOrder="0" shrinkToFit="0" vertical="top" wrapText="0"/>
    </xf>
    <xf borderId="0" fillId="7" fontId="14" numFmtId="0" xfId="0" applyAlignment="1" applyFont="1">
      <alignment horizontal="left" readingOrder="0" shrinkToFit="0" vertical="top" wrapText="0"/>
    </xf>
    <xf borderId="0" fillId="0" fontId="14" numFmtId="0" xfId="0" applyAlignment="1" applyFont="1">
      <alignment horizontal="left" shrinkToFit="0" vertical="top" wrapText="0"/>
    </xf>
    <xf borderId="0" fillId="0" fontId="14" numFmtId="0" xfId="0" applyAlignment="1" applyFont="1">
      <alignment horizontal="left" readingOrder="0" shrinkToFit="0" vertical="top" wrapText="0"/>
    </xf>
    <xf borderId="0" fillId="4" fontId="14" numFmtId="0" xfId="0" applyAlignment="1" applyFont="1">
      <alignment horizontal="left" readingOrder="0" shrinkToFit="0" vertical="top" wrapText="1"/>
    </xf>
    <xf borderId="0" fillId="0" fontId="14" numFmtId="0" xfId="0" applyAlignment="1" applyFont="1">
      <alignment horizontal="left" readingOrder="0" shrinkToFit="0" vertical="top" wrapText="1"/>
    </xf>
    <xf borderId="0" fillId="0" fontId="15" numFmtId="0" xfId="0" applyAlignment="1" applyFont="1">
      <alignment horizontal="left" readingOrder="0" shrinkToFit="0" vertical="top" wrapText="0"/>
    </xf>
    <xf borderId="0" fillId="0" fontId="16" numFmtId="0" xfId="0" applyAlignment="1" applyFont="1">
      <alignment vertical="top"/>
    </xf>
    <xf borderId="0" fillId="0" fontId="14" numFmtId="0" xfId="0" applyAlignment="1" applyFont="1">
      <alignment horizontal="left" shrinkToFit="0" vertical="top" wrapText="1"/>
    </xf>
    <xf borderId="0" fillId="0" fontId="17" numFmtId="0" xfId="0" applyAlignment="1" applyFont="1">
      <alignment horizontal="left" shrinkToFit="0" vertical="top" wrapText="0"/>
    </xf>
    <xf borderId="0" fillId="0" fontId="18" numFmtId="0" xfId="0" applyAlignment="1" applyFont="1">
      <alignment horizontal="left" readingOrder="0" shrinkToFit="0" vertical="top" wrapText="0"/>
    </xf>
    <xf borderId="0" fillId="0" fontId="19" numFmtId="0" xfId="0" applyAlignment="1" applyFont="1">
      <alignment horizontal="left" readingOrder="0" shrinkToFit="0" vertical="top" wrapText="0"/>
    </xf>
    <xf borderId="0" fillId="0" fontId="14" numFmtId="0" xfId="0" applyAlignment="1" applyFont="1">
      <alignment horizontal="left" shrinkToFit="0" vertical="top" wrapText="0"/>
    </xf>
    <xf borderId="0" fillId="0" fontId="9" numFmtId="0" xfId="0" applyAlignment="1" applyFont="1">
      <alignment vertical="top"/>
    </xf>
    <xf borderId="0" fillId="0" fontId="19" numFmtId="0" xfId="0" applyAlignment="1" applyFont="1">
      <alignment horizontal="left" shrinkToFit="0" vertical="top" wrapText="0"/>
    </xf>
    <xf borderId="0" fillId="0" fontId="16" numFmtId="0" xfId="0" applyAlignment="1" applyFont="1">
      <alignment vertical="top"/>
    </xf>
    <xf borderId="0" fillId="0" fontId="20" numFmtId="0" xfId="0" applyAlignment="1" applyFont="1">
      <alignment horizontal="left" readingOrder="0" shrinkToFit="0" vertical="top" wrapText="0"/>
    </xf>
    <xf borderId="0" fillId="0" fontId="21" numFmtId="0" xfId="0" applyAlignment="1" applyFont="1">
      <alignment horizontal="left" vertical="top"/>
    </xf>
    <xf borderId="0" fillId="0" fontId="9" numFmtId="0" xfId="0" applyAlignment="1" applyFont="1">
      <alignment vertical="top"/>
    </xf>
    <xf borderId="0" fillId="0" fontId="21" numFmtId="0" xfId="0" applyAlignment="1" applyFont="1">
      <alignment horizontal="left" readingOrder="0" shrinkToFit="0" vertical="top" wrapText="1"/>
    </xf>
    <xf borderId="0" fillId="0" fontId="21" numFmtId="0" xfId="0" applyAlignment="1" applyFont="1">
      <alignment horizontal="left" shrinkToFit="0" vertical="top" wrapText="1"/>
    </xf>
    <xf borderId="0" fillId="0" fontId="21" numFmtId="0" xfId="0" applyAlignment="1" applyFont="1">
      <alignment horizontal="left"/>
    </xf>
    <xf borderId="0" fillId="0" fontId="16" numFmtId="0" xfId="0" applyAlignment="1" applyFont="1">
      <alignment shrinkToFit="0" vertical="top" wrapText="0"/>
    </xf>
    <xf borderId="0" fillId="0" fontId="22" numFmtId="0" xfId="0" applyAlignment="1" applyFont="1">
      <alignment horizontal="left" readingOrder="0" shrinkToFit="0" vertical="top" wrapText="0"/>
    </xf>
    <xf borderId="0" fillId="0" fontId="23" numFmtId="0" xfId="0" applyAlignment="1" applyFont="1">
      <alignment horizontal="left" readingOrder="0"/>
    </xf>
    <xf borderId="0" fillId="0" fontId="24" numFmtId="0" xfId="0" applyAlignment="1" applyFont="1">
      <alignment horizontal="left" readingOrder="0" shrinkToFit="0" vertical="top" wrapText="1"/>
    </xf>
    <xf borderId="0" fillId="0" fontId="21" numFmtId="0" xfId="0" applyAlignment="1" applyFont="1">
      <alignment horizontal="left" shrinkToFit="0" wrapText="1"/>
    </xf>
    <xf borderId="0" fillId="4" fontId="14" numFmtId="0" xfId="0" applyAlignment="1" applyFont="1">
      <alignment horizontal="left" readingOrder="0" vertical="top"/>
    </xf>
    <xf borderId="0" fillId="0" fontId="25" numFmtId="0" xfId="0" applyAlignment="1" applyFont="1">
      <alignment horizontal="left" readingOrder="0" shrinkToFit="0" vertical="top" wrapText="0"/>
    </xf>
    <xf borderId="0" fillId="0" fontId="26" numFmtId="0" xfId="0" applyAlignment="1" applyFont="1">
      <alignment horizontal="left" readingOrder="0" shrinkToFit="0" vertical="top" wrapText="0"/>
    </xf>
    <xf borderId="0" fillId="0" fontId="16" numFmtId="0" xfId="0" applyAlignment="1" applyFont="1">
      <alignment shrinkToFit="0" vertical="top" wrapText="0"/>
    </xf>
    <xf borderId="0" fillId="0" fontId="21" numFmtId="0" xfId="0" applyAlignment="1" applyFont="1">
      <alignment horizontal="left" readingOrder="0" vertical="top"/>
    </xf>
    <xf borderId="0" fillId="0" fontId="27" numFmtId="0" xfId="0" applyAlignment="1" applyFont="1">
      <alignment horizontal="left" readingOrder="0" vertical="top"/>
    </xf>
    <xf borderId="0" fillId="0" fontId="9" numFmtId="0" xfId="0" applyAlignment="1" applyFont="1">
      <alignment vertical="bottom"/>
    </xf>
    <xf borderId="0" fillId="0" fontId="21" numFmtId="0" xfId="0" applyAlignment="1" applyFont="1">
      <alignment horizontal="left" readingOrder="0" shrinkToFit="0" vertical="top" wrapText="0"/>
    </xf>
    <xf borderId="0" fillId="0" fontId="21" numFmtId="0" xfId="0" applyAlignment="1" applyFont="1">
      <alignment horizontal="left" readingOrder="0" shrinkToFit="0" wrapText="1"/>
    </xf>
    <xf borderId="0" fillId="0" fontId="21" numFmtId="0" xfId="0" applyAlignment="1" applyFont="1">
      <alignment horizontal="left" shrinkToFit="0" vertical="top" wrapText="0"/>
    </xf>
    <xf borderId="0" fillId="0" fontId="28" numFmtId="0" xfId="0" applyAlignment="1" applyFont="1">
      <alignment horizontal="left" vertical="center"/>
    </xf>
    <xf borderId="0" fillId="0" fontId="29" numFmtId="0" xfId="0" applyAlignment="1" applyFont="1">
      <alignment horizontal="left" readingOrder="0" shrinkToFit="0" vertical="center" wrapText="0"/>
    </xf>
    <xf borderId="0" fillId="0" fontId="30" numFmtId="0" xfId="0" applyAlignment="1" applyFont="1">
      <alignment horizontal="left" readingOrder="0"/>
    </xf>
    <xf borderId="0" fillId="0" fontId="21" numFmtId="0" xfId="0" applyAlignment="1" applyFont="1">
      <alignment horizontal="left" readingOrder="0"/>
    </xf>
    <xf borderId="0" fillId="0" fontId="21" numFmtId="0" xfId="0" applyAlignment="1" applyFont="1">
      <alignment horizontal="left" vertical="center"/>
    </xf>
    <xf borderId="0" fillId="0" fontId="21" numFmtId="0" xfId="0" applyAlignment="1" applyFont="1">
      <alignment horizontal="left" shrinkToFit="0" vertical="center" wrapText="1"/>
    </xf>
    <xf borderId="0" fillId="0" fontId="14" numFmtId="0" xfId="0" applyAlignment="1" applyFont="1">
      <alignment horizontal="left" shrinkToFit="0" vertical="center" wrapText="1"/>
    </xf>
    <xf borderId="0" fillId="0" fontId="31" numFmtId="0" xfId="0" applyAlignment="1" applyFont="1">
      <alignment horizontal="left" shrinkToFit="0" vertical="center" wrapText="0"/>
    </xf>
    <xf borderId="0" fillId="0" fontId="14" numFmtId="0" xfId="0" applyAlignment="1" applyFont="1">
      <alignment horizontal="left" shrinkToFit="0" wrapText="1"/>
    </xf>
    <xf borderId="0" fillId="0" fontId="32" numFmtId="0" xfId="0" applyAlignment="1" applyFont="1">
      <alignment horizontal="left" shrinkToFit="0" wrapText="0"/>
    </xf>
    <xf borderId="0" fillId="0" fontId="33" numFmtId="0" xfId="0" applyAlignment="1" applyFont="1">
      <alignment horizontal="left"/>
    </xf>
    <xf borderId="0" fillId="0" fontId="21" numFmtId="0" xfId="0" applyAlignment="1" applyFont="1">
      <alignment horizontal="left" shrinkToFit="0" wrapText="0"/>
    </xf>
    <xf borderId="0" fillId="0" fontId="21" numFmtId="0" xfId="0" applyAlignment="1" applyFont="1">
      <alignment horizontal="left"/>
    </xf>
    <xf borderId="0" fillId="0" fontId="14" numFmtId="0" xfId="0" applyAlignment="1" applyFont="1">
      <alignment horizontal="left" shrinkToFit="0" wrapText="1"/>
    </xf>
    <xf borderId="0" fillId="0" fontId="34" numFmtId="0" xfId="0" applyAlignment="1" applyFont="1">
      <alignment horizontal="left"/>
    </xf>
    <xf borderId="0" fillId="0" fontId="21" numFmtId="0" xfId="0" applyAlignment="1" applyFont="1">
      <alignment horizontal="left" shrinkToFit="0" wrapText="0"/>
    </xf>
    <xf borderId="0" fillId="4" fontId="35" numFmtId="0" xfId="0" applyAlignment="1" applyFont="1">
      <alignment horizontal="left" vertical="bottom"/>
    </xf>
    <xf borderId="0" fillId="0" fontId="36" numFmtId="0" xfId="0" applyAlignment="1" applyFont="1">
      <alignment horizontal="left" vertical="top"/>
    </xf>
    <xf borderId="0" fillId="0" fontId="21" numFmtId="0" xfId="0" applyAlignment="1" applyFont="1">
      <alignment horizontal="left" vertical="bottom"/>
    </xf>
    <xf borderId="0" fillId="0" fontId="14" numFmtId="0" xfId="0" applyAlignment="1" applyFont="1">
      <alignment horizontal="left" readingOrder="0" shrinkToFit="0" vertical="top" wrapText="0"/>
    </xf>
    <xf borderId="0" fillId="0" fontId="4" numFmtId="0" xfId="0" applyAlignment="1" applyFont="1">
      <alignment horizontal="left" readingOrder="0" shrinkToFit="0" wrapText="1"/>
    </xf>
    <xf borderId="0" fillId="0" fontId="4" numFmtId="0" xfId="0" applyAlignment="1" applyFont="1">
      <alignment horizontal="left"/>
    </xf>
    <xf borderId="0" fillId="0" fontId="21" numFmtId="0" xfId="0" applyAlignment="1" applyFont="1">
      <alignment horizontal="left" readingOrder="0" vertical="center"/>
    </xf>
    <xf borderId="0" fillId="0" fontId="37" numFmtId="0" xfId="0" applyAlignment="1" applyFont="1">
      <alignment horizontal="left" readingOrder="0" shrinkToFit="0" wrapText="0"/>
    </xf>
    <xf borderId="0" fillId="8" fontId="1" numFmtId="0" xfId="0" applyAlignment="1" applyFill="1" applyFont="1">
      <alignment horizontal="left" readingOrder="0" vertical="top"/>
    </xf>
    <xf borderId="0" fillId="8" fontId="38" numFmtId="0" xfId="0" applyAlignment="1" applyFont="1">
      <alignment horizontal="left" readingOrder="0" vertical="top"/>
    </xf>
    <xf borderId="0" fillId="2" fontId="38" numFmtId="0" xfId="0" applyAlignment="1" applyFont="1">
      <alignment horizontal="left" readingOrder="0" vertical="top"/>
    </xf>
    <xf borderId="0" fillId="6" fontId="39" numFmtId="0" xfId="0" applyAlignment="1" applyFont="1">
      <alignment horizontal="left" readingOrder="0" shrinkToFit="0" vertical="top" wrapText="1"/>
    </xf>
    <xf borderId="0" fillId="6" fontId="39" numFmtId="0" xfId="0" applyAlignment="1" applyFont="1">
      <alignment horizontal="left" readingOrder="0" vertical="top"/>
    </xf>
    <xf borderId="0" fillId="7" fontId="39" numFmtId="0" xfId="0" applyAlignment="1" applyFont="1">
      <alignment horizontal="left" readingOrder="0" shrinkToFit="0" vertical="top" wrapText="1"/>
    </xf>
    <xf borderId="0" fillId="7" fontId="39" numFmtId="0" xfId="0" applyAlignment="1" applyFont="1">
      <alignment horizontal="left" readingOrder="0" shrinkToFit="0" vertical="top" wrapText="0"/>
    </xf>
    <xf borderId="0" fillId="7" fontId="39" numFmtId="0" xfId="0" applyAlignment="1" applyFont="1">
      <alignment horizontal="left" shrinkToFit="0" vertical="top" wrapText="0"/>
    </xf>
    <xf borderId="0" fillId="9" fontId="39" numFmtId="0" xfId="0" applyAlignment="1" applyFill="1" applyFont="1">
      <alignment horizontal="left" shrinkToFit="0" vertical="top" wrapText="0"/>
    </xf>
    <xf borderId="0" fillId="9" fontId="39" numFmtId="0" xfId="0" applyAlignment="1" applyFont="1">
      <alignment horizontal="left" readingOrder="0" shrinkToFit="0" vertical="top" wrapText="0"/>
    </xf>
    <xf borderId="0" fillId="5" fontId="13" numFmtId="0" xfId="0" applyAlignment="1" applyFont="1">
      <alignment horizontal="left" readingOrder="0" vertical="top"/>
    </xf>
    <xf borderId="0" fillId="2" fontId="13" numFmtId="0" xfId="0" applyAlignment="1" applyFont="1">
      <alignment horizontal="left" readingOrder="0" vertical="top"/>
    </xf>
    <xf borderId="0" fillId="6" fontId="21" numFmtId="0" xfId="0" applyAlignment="1" applyFont="1">
      <alignment horizontal="left" readingOrder="0" shrinkToFit="0" vertical="top" wrapText="1"/>
    </xf>
    <xf borderId="0" fillId="6" fontId="21" numFmtId="0" xfId="0" applyAlignment="1" applyFont="1">
      <alignment horizontal="left" readingOrder="0" vertical="top"/>
    </xf>
    <xf borderId="0" fillId="7" fontId="21" numFmtId="0" xfId="0" applyAlignment="1" applyFont="1">
      <alignment horizontal="left" readingOrder="0" shrinkToFit="0" vertical="top" wrapText="1"/>
    </xf>
    <xf borderId="0" fillId="7" fontId="21" numFmtId="0" xfId="0" applyAlignment="1" applyFont="1">
      <alignment horizontal="left" readingOrder="0" shrinkToFit="0" vertical="top" wrapText="0"/>
    </xf>
    <xf borderId="0" fillId="9" fontId="21" numFmtId="0" xfId="0" applyAlignment="1" applyFont="1">
      <alignment horizontal="left" readingOrder="0" shrinkToFit="0" vertical="top" wrapText="0"/>
    </xf>
    <xf borderId="0" fillId="0" fontId="40" numFmtId="0" xfId="0" applyAlignment="1" applyFont="1">
      <alignment horizontal="left"/>
    </xf>
    <xf borderId="0" fillId="4" fontId="6" numFmtId="0" xfId="0" applyAlignment="1" applyFont="1">
      <alignment horizontal="left" readingOrder="0" shrinkToFit="0" vertical="top" wrapText="1"/>
    </xf>
    <xf borderId="0" fillId="0" fontId="41" numFmtId="0" xfId="0" applyAlignment="1" applyFont="1">
      <alignment horizontal="left" vertical="top"/>
    </xf>
    <xf borderId="0" fillId="0" fontId="41" numFmtId="0" xfId="0" applyAlignment="1" applyFont="1">
      <alignment horizontal="left" shrinkToFit="0" vertical="top" wrapText="1"/>
    </xf>
    <xf borderId="0" fillId="0" fontId="42" numFmtId="0" xfId="0" applyAlignment="1" applyFont="1">
      <alignment horizontal="left" readingOrder="0" vertical="top"/>
    </xf>
    <xf borderId="0" fillId="0" fontId="43" numFmtId="0" xfId="0" applyAlignment="1" applyFont="1">
      <alignment horizontal="left" readingOrder="0" shrinkToFit="0" wrapText="0"/>
    </xf>
    <xf borderId="0" fillId="0" fontId="44" numFmtId="0" xfId="0" applyAlignment="1" applyFont="1">
      <alignment horizontal="left" readingOrder="0" vertical="top"/>
    </xf>
    <xf borderId="0" fillId="0" fontId="45" numFmtId="0" xfId="0" applyAlignment="1" applyFont="1">
      <alignment horizontal="left" readingOrder="0" shrinkToFit="0" vertical="top" wrapText="0"/>
    </xf>
    <xf borderId="0" fillId="0" fontId="14" numFmtId="0" xfId="0" applyAlignment="1" applyFont="1">
      <alignment horizontal="left" readingOrder="0" vertical="top"/>
    </xf>
    <xf borderId="0" fillId="4" fontId="14" numFmtId="0" xfId="0" applyAlignment="1" applyFont="1">
      <alignment horizontal="left" readingOrder="0"/>
    </xf>
    <xf borderId="0" fillId="4" fontId="46" numFmtId="0" xfId="0" applyAlignment="1" applyFont="1">
      <alignment horizontal="left" vertical="top"/>
    </xf>
    <xf borderId="0" fillId="0" fontId="41" numFmtId="0" xfId="0" applyAlignment="1" applyFont="1">
      <alignment horizontal="left" vertical="top"/>
    </xf>
    <xf borderId="0" fillId="0" fontId="42" numFmtId="0" xfId="0" applyAlignment="1" applyFont="1">
      <alignment horizontal="left"/>
    </xf>
    <xf borderId="0" fillId="0" fontId="41" numFmtId="0" xfId="0" applyAlignment="1" applyFont="1">
      <alignment horizontal="left"/>
    </xf>
    <xf borderId="0" fillId="0" fontId="41" numFmtId="0" xfId="0" applyAlignment="1" applyFont="1">
      <alignment horizontal="left"/>
    </xf>
    <xf borderId="0" fillId="0" fontId="47" numFmtId="0" xfId="0" applyAlignment="1" applyFont="1">
      <alignment horizontal="left" vertical="top"/>
    </xf>
    <xf borderId="0" fillId="0" fontId="47" numFmtId="0" xfId="0" applyAlignment="1" applyFont="1">
      <alignment horizontal="left" vertical="top"/>
    </xf>
    <xf borderId="0" fillId="0" fontId="47" numFmtId="0" xfId="0" applyAlignment="1" applyFont="1">
      <alignment horizontal="left" readingOrder="0" vertical="top"/>
    </xf>
    <xf borderId="0" fillId="0" fontId="47" numFmtId="0" xfId="0" applyAlignment="1" applyFont="1">
      <alignment horizontal="left"/>
    </xf>
    <xf borderId="0" fillId="0" fontId="48" numFmtId="0" xfId="0" applyAlignment="1" applyFont="1">
      <alignment horizontal="left" shrinkToFit="0" wrapText="1"/>
    </xf>
    <xf borderId="0" fillId="0" fontId="47" numFmtId="0" xfId="0" applyAlignment="1" applyFont="1">
      <alignment horizontal="left" shrinkToFit="0" wrapText="1"/>
    </xf>
    <xf borderId="0" fillId="4" fontId="49" numFmtId="0" xfId="0" applyAlignment="1" applyFont="1">
      <alignment horizontal="left" shrinkToFit="0" wrapText="1"/>
    </xf>
    <xf borderId="0" fillId="0" fontId="48" numFmtId="0" xfId="0" applyAlignment="1" applyFont="1">
      <alignment horizontal="left" readingOrder="0" shrinkToFit="0" wrapText="1"/>
    </xf>
    <xf borderId="0" fillId="0" fontId="21" numFmtId="0" xfId="0" applyAlignment="1" applyFont="1">
      <alignment horizontal="left" readingOrder="0" shrinkToFit="0" vertical="center" wrapText="1"/>
    </xf>
    <xf borderId="0" fillId="0" fontId="50" numFmtId="0" xfId="0" applyAlignment="1" applyFont="1">
      <alignment horizontal="left" readingOrder="0" shrinkToFit="0" vertical="top" wrapText="1"/>
    </xf>
    <xf borderId="0" fillId="10" fontId="51" numFmtId="0" xfId="0" applyAlignment="1" applyFill="1" applyFont="1">
      <alignment horizontal="left" readingOrder="0" shrinkToFit="0" wrapText="1"/>
    </xf>
    <xf borderId="0" fillId="0" fontId="52" numFmtId="0" xfId="0" applyAlignment="1" applyFont="1">
      <alignment horizontal="left" readingOrder="0" shrinkToFit="0" vertical="top" wrapText="1"/>
    </xf>
    <xf borderId="0" fillId="4" fontId="53" numFmtId="0" xfId="0" applyAlignment="1" applyFont="1">
      <alignment horizontal="left" readingOrder="0" shrinkToFit="0" wrapText="1"/>
    </xf>
    <xf borderId="0" fillId="0" fontId="54" numFmtId="0" xfId="0" applyAlignment="1" applyFont="1">
      <alignment horizontal="left" shrinkToFit="0" vertical="top" wrapText="1"/>
    </xf>
    <xf borderId="0" fillId="0" fontId="55" numFmtId="0" xfId="0" applyAlignment="1" applyFont="1">
      <alignment horizontal="left" readingOrder="0" shrinkToFit="0" wrapText="1"/>
    </xf>
    <xf borderId="0" fillId="0" fontId="19" numFmtId="0" xfId="0" applyAlignment="1" applyFont="1">
      <alignment horizontal="left" readingOrder="0" shrinkToFit="0" vertical="top" wrapText="1"/>
    </xf>
    <xf borderId="0" fillId="4" fontId="56" numFmtId="0" xfId="0" applyAlignment="1" applyFont="1">
      <alignment horizontal="left" readingOrder="0"/>
    </xf>
    <xf borderId="0" fillId="0" fontId="48" numFmtId="0" xfId="0" applyAlignment="1" applyFont="1">
      <alignment horizontal="left" vertical="top"/>
    </xf>
    <xf borderId="0" fillId="0" fontId="48" numFmtId="0" xfId="0" applyAlignment="1" applyFont="1">
      <alignment horizontal="left" vertical="bottom"/>
    </xf>
    <xf borderId="0" fillId="0" fontId="47" numFmtId="0" xfId="0" applyAlignment="1" applyFont="1">
      <alignment horizontal="left"/>
    </xf>
    <xf borderId="0" fillId="0" fontId="48" numFmtId="0" xfId="0" applyAlignment="1" applyFont="1">
      <alignment horizontal="left"/>
    </xf>
    <xf borderId="0" fillId="0" fontId="57" numFmtId="0" xfId="0" applyAlignment="1" applyFont="1">
      <alignment horizontal="left" vertical="bottom"/>
    </xf>
    <xf borderId="0" fillId="4" fontId="58" numFmtId="0" xfId="0" applyAlignment="1" applyFont="1">
      <alignment horizontal="left" shrinkToFit="0" vertical="bottom" wrapText="0"/>
    </xf>
    <xf borderId="0" fillId="4" fontId="48" numFmtId="0" xfId="0" applyAlignment="1" applyFont="1">
      <alignment horizontal="left" vertical="bottom"/>
    </xf>
    <xf borderId="0" fillId="0" fontId="47" numFmtId="0" xfId="0" applyAlignment="1" applyFont="1">
      <alignment horizontal="left" vertical="center"/>
    </xf>
    <xf borderId="0" fillId="4" fontId="48" numFmtId="0" xfId="0" applyAlignment="1" applyFont="1">
      <alignment horizontal="left" vertical="center"/>
    </xf>
    <xf borderId="0" fillId="0" fontId="48" numFmtId="0" xfId="0" applyAlignment="1" applyFont="1">
      <alignment horizontal="left" vertical="center"/>
    </xf>
    <xf borderId="0" fillId="0" fontId="48" numFmtId="0" xfId="0" applyAlignment="1" applyFont="1">
      <alignment horizontal="left" shrinkToFit="0" vertical="center" wrapText="1"/>
    </xf>
    <xf borderId="0" fillId="0" fontId="48" numFmtId="0" xfId="0" applyAlignment="1" applyFont="1">
      <alignment horizontal="left" readingOrder="0" vertical="center"/>
    </xf>
    <xf borderId="0" fillId="0" fontId="59" numFmtId="0" xfId="0" applyAlignment="1" applyFont="1">
      <alignment horizontal="left" vertical="center"/>
    </xf>
    <xf borderId="0" fillId="0" fontId="60" numFmtId="0" xfId="0" applyAlignment="1" applyFont="1">
      <alignment horizontal="left" shrinkToFit="0" vertical="center" wrapText="0"/>
    </xf>
    <xf borderId="0" fillId="0" fontId="48" numFmtId="0" xfId="0" applyAlignment="1" applyFont="1">
      <alignment horizontal="left"/>
    </xf>
    <xf borderId="0" fillId="0" fontId="61" numFmtId="0" xfId="0" applyAlignment="1" applyFont="1">
      <alignment horizontal="left" readingOrder="0"/>
    </xf>
    <xf borderId="0" fillId="0" fontId="62" numFmtId="0" xfId="0" applyAlignment="1" applyFont="1">
      <alignment horizontal="left" readingOrder="0" vertical="bottom"/>
    </xf>
    <xf borderId="0" fillId="0" fontId="47" numFmtId="0" xfId="0" applyAlignment="1" applyFont="1">
      <alignment horizontal="left" shrinkToFit="0" vertical="center" wrapText="1"/>
    </xf>
    <xf borderId="0" fillId="0" fontId="48" numFmtId="0" xfId="0" applyAlignment="1" applyFont="1">
      <alignment horizontal="left" shrinkToFit="0" vertical="bottom" wrapText="1"/>
    </xf>
    <xf borderId="0" fillId="0" fontId="63" numFmtId="0" xfId="0" applyAlignment="1" applyFont="1">
      <alignment horizontal="left"/>
    </xf>
    <xf borderId="0" fillId="0" fontId="64" numFmtId="0" xfId="0" applyAlignment="1" applyFont="1">
      <alignment horizontal="left" shrinkToFit="0" vertical="top" wrapText="0"/>
    </xf>
    <xf borderId="0" fillId="4" fontId="16" numFmtId="0" xfId="0" applyAlignment="1" applyFont="1">
      <alignment horizontal="left"/>
    </xf>
    <xf borderId="0" fillId="0" fontId="9" numFmtId="0" xfId="0" applyAlignment="1" applyFont="1">
      <alignment horizontal="left"/>
    </xf>
    <xf borderId="1" fillId="0" fontId="41" numFmtId="0" xfId="0" applyAlignment="1" applyBorder="1" applyFont="1">
      <alignment horizontal="left" shrinkToFit="0" wrapText="1"/>
    </xf>
    <xf borderId="0" fillId="0" fontId="65" numFmtId="0" xfId="0" applyAlignment="1" applyFont="1">
      <alignment horizontal="left" shrinkToFit="0" wrapText="0"/>
    </xf>
    <xf borderId="1" fillId="0" fontId="9" numFmtId="0" xfId="0" applyAlignment="1" applyBorder="1" applyFont="1">
      <alignment horizontal="left"/>
    </xf>
    <xf borderId="1" fillId="0" fontId="41" numFmtId="0" xfId="0" applyAlignment="1" applyBorder="1" applyFont="1">
      <alignment horizontal="left"/>
    </xf>
    <xf borderId="0" fillId="0" fontId="41" numFmtId="0" xfId="0" applyAlignment="1" applyFont="1">
      <alignment horizontal="left" shrinkToFit="0" wrapText="1"/>
    </xf>
    <xf borderId="0" fillId="0" fontId="41" numFmtId="0" xfId="0" applyAlignment="1" applyFont="1">
      <alignment horizontal="left" readingOrder="0" shrinkToFit="0" wrapText="1"/>
    </xf>
    <xf borderId="0" fillId="0" fontId="9" numFmtId="0" xfId="0" applyAlignment="1" applyFont="1">
      <alignment horizontal="left" vertical="top"/>
    </xf>
    <xf borderId="0" fillId="0" fontId="4" numFmtId="0" xfId="0" applyAlignment="1" applyFont="1">
      <alignment horizontal="left" readingOrder="0" vertical="top"/>
    </xf>
    <xf borderId="1" fillId="0" fontId="9" numFmtId="0" xfId="0" applyAlignment="1" applyBorder="1" applyFont="1">
      <alignment horizontal="left" vertical="bottom"/>
    </xf>
    <xf borderId="0" fillId="0" fontId="66" numFmtId="0" xfId="0" applyAlignment="1" applyFont="1">
      <alignment horizontal="left"/>
    </xf>
    <xf borderId="0" fillId="4" fontId="9" numFmtId="0" xfId="0" applyAlignment="1" applyFont="1">
      <alignment horizontal="left" vertical="bottom"/>
    </xf>
    <xf borderId="0" fillId="0" fontId="9" numFmtId="0" xfId="0" applyAlignment="1" applyFont="1">
      <alignment horizontal="left" vertical="bottom"/>
    </xf>
    <xf borderId="0" fillId="11" fontId="1" numFmtId="0" xfId="0" applyAlignment="1" applyFill="1" applyFont="1">
      <alignment horizontal="left" readingOrder="0" shrinkToFit="0" vertical="top" wrapText="0"/>
    </xf>
    <xf borderId="0" fillId="11" fontId="38" numFmtId="0" xfId="0" applyAlignment="1" applyFont="1">
      <alignment horizontal="left" readingOrder="0" shrinkToFit="0" vertical="top" wrapText="0"/>
    </xf>
    <xf borderId="0" fillId="2" fontId="9" numFmtId="0" xfId="0" applyAlignment="1" applyFont="1">
      <alignment vertical="top"/>
    </xf>
    <xf borderId="0" fillId="2" fontId="38" numFmtId="0" xfId="0" applyAlignment="1" applyFont="1">
      <alignment horizontal="left" readingOrder="0" shrinkToFit="0" vertical="top" wrapText="0"/>
    </xf>
    <xf borderId="0" fillId="6" fontId="39" numFmtId="0" xfId="0" applyAlignment="1" applyFont="1">
      <alignment horizontal="left" readingOrder="0" shrinkToFit="0" vertical="top" wrapText="0"/>
    </xf>
    <xf borderId="0" fillId="12" fontId="13" numFmtId="0" xfId="0" applyAlignment="1" applyFill="1" applyFont="1">
      <alignment horizontal="left" readingOrder="0" shrinkToFit="0" vertical="top" wrapText="0"/>
    </xf>
    <xf borderId="0" fillId="2" fontId="12" numFmtId="0" xfId="0" applyAlignment="1" applyFont="1">
      <alignment shrinkToFit="0" vertical="top" wrapText="1"/>
    </xf>
    <xf borderId="0" fillId="2" fontId="13" numFmtId="0" xfId="0" applyAlignment="1" applyFont="1">
      <alignment horizontal="left" readingOrder="0" shrinkToFit="0" vertical="top" wrapText="0"/>
    </xf>
    <xf borderId="0" fillId="6" fontId="21" numFmtId="0" xfId="0" applyAlignment="1" applyFont="1">
      <alignment horizontal="left" readingOrder="0" shrinkToFit="0" vertical="top" wrapText="0"/>
    </xf>
    <xf borderId="0" fillId="0" fontId="47" numFmtId="0" xfId="0" applyAlignment="1" applyFont="1">
      <alignment horizontal="left" vertical="center"/>
    </xf>
    <xf borderId="0" fillId="0" fontId="47" numFmtId="0" xfId="0" applyAlignment="1" applyFont="1">
      <alignment horizontal="left" readingOrder="0" shrinkToFit="0" vertical="center" wrapText="1"/>
    </xf>
    <xf borderId="0" fillId="0" fontId="47" numFmtId="0" xfId="0" applyAlignment="1" applyFont="1">
      <alignment horizontal="left" shrinkToFit="0" vertical="center" wrapText="1"/>
    </xf>
    <xf borderId="0" fillId="0" fontId="41" numFmtId="0" xfId="0" applyAlignment="1" applyFont="1">
      <alignment shrinkToFit="0" vertical="top" wrapText="1"/>
    </xf>
    <xf borderId="0" fillId="0" fontId="40" numFmtId="0" xfId="0" applyAlignment="1" applyFont="1">
      <alignment horizontal="left" shrinkToFit="0" wrapText="0"/>
    </xf>
    <xf borderId="0" fillId="4" fontId="67" numFmtId="0" xfId="0" applyAlignment="1" applyFont="1">
      <alignment horizontal="left"/>
    </xf>
    <xf borderId="0" fillId="0" fontId="47" numFmtId="0" xfId="0" applyAlignment="1" applyFont="1">
      <alignment horizontal="left" readingOrder="0" shrinkToFit="0" wrapText="1"/>
    </xf>
    <xf borderId="0" fillId="0" fontId="48" numFmtId="0" xfId="0" applyAlignment="1" applyFont="1">
      <alignment horizontal="left" readingOrder="0"/>
    </xf>
    <xf borderId="0" fillId="0" fontId="48" numFmtId="0" xfId="0" applyAlignment="1" applyFont="1">
      <alignment horizontal="left" shrinkToFit="0" vertical="center" wrapText="1"/>
    </xf>
    <xf borderId="0" fillId="4" fontId="68" numFmtId="0" xfId="0" applyAlignment="1" applyFont="1">
      <alignment horizontal="left" readingOrder="0" shrinkToFit="0" vertical="center" wrapText="1"/>
    </xf>
    <xf borderId="0" fillId="0" fontId="69" numFmtId="0" xfId="0" applyAlignment="1" applyFont="1">
      <alignment horizontal="left" readingOrder="0" shrinkToFit="0" vertical="center" wrapText="1"/>
    </xf>
    <xf borderId="0" fillId="0" fontId="70" numFmtId="0" xfId="0" applyAlignment="1" applyFont="1">
      <alignment horizontal="left" readingOrder="0" shrinkToFit="0" vertical="center" wrapText="1"/>
    </xf>
    <xf borderId="0" fillId="0" fontId="19" numFmtId="0" xfId="0" applyAlignment="1" applyFont="1">
      <alignment horizontal="left" readingOrder="0" shrinkToFit="0" vertical="center" wrapText="1"/>
    </xf>
    <xf borderId="0" fillId="0" fontId="71" numFmtId="0" xfId="0" applyAlignment="1" applyFont="1">
      <alignment horizontal="left" readingOrder="0" shrinkToFit="0" vertical="top" wrapText="0"/>
    </xf>
    <xf borderId="0" fillId="0" fontId="19" numFmtId="0" xfId="0" applyAlignment="1" applyFont="1">
      <alignment horizontal="left" readingOrder="0" shrinkToFit="0" vertical="top" wrapText="0"/>
    </xf>
    <xf borderId="0" fillId="0" fontId="21" numFmtId="0" xfId="0" applyAlignment="1" applyFont="1">
      <alignment horizontal="left" readingOrder="0" shrinkToFit="0" vertical="top" wrapText="0"/>
    </xf>
    <xf borderId="0" fillId="0" fontId="41" numFmtId="0" xfId="0" applyAlignment="1" applyFont="1">
      <alignment shrinkToFit="0" vertical="top" wrapText="1"/>
    </xf>
    <xf borderId="0" fillId="4" fontId="72" numFmtId="0" xfId="0" applyAlignment="1" applyFont="1">
      <alignment horizontal="left" readingOrder="0"/>
    </xf>
    <xf borderId="0" fillId="12" fontId="1" numFmtId="0" xfId="0" applyAlignment="1" applyFont="1">
      <alignment horizontal="left" readingOrder="0" vertical="top"/>
    </xf>
    <xf borderId="0" fillId="12" fontId="1" numFmtId="0" xfId="0" applyAlignment="1" applyFont="1">
      <alignment horizontal="left" readingOrder="0" shrinkToFit="0" vertical="top" wrapText="1"/>
    </xf>
    <xf borderId="0" fillId="12" fontId="1" numFmtId="0" xfId="0" applyAlignment="1" applyFont="1">
      <alignment horizontal="left" readingOrder="0" vertical="center"/>
    </xf>
    <xf borderId="0" fillId="13" fontId="13" numFmtId="0" xfId="0" applyAlignment="1" applyFill="1" applyFont="1">
      <alignment horizontal="left" readingOrder="0" vertical="top"/>
    </xf>
    <xf borderId="0" fillId="13" fontId="13" numFmtId="0" xfId="0" applyAlignment="1" applyFont="1">
      <alignment horizontal="left" readingOrder="0" shrinkToFit="0" vertical="top" wrapText="1"/>
    </xf>
    <xf borderId="0" fillId="13" fontId="13" numFmtId="0" xfId="0" applyAlignment="1" applyFont="1">
      <alignment horizontal="left"/>
    </xf>
    <xf borderId="0" fillId="13" fontId="13" numFmtId="0" xfId="0" applyAlignment="1" applyFont="1">
      <alignment horizontal="left" readingOrder="0" vertical="center"/>
    </xf>
    <xf borderId="0" fillId="7" fontId="41" numFmtId="0" xfId="0" applyAlignment="1" applyFont="1">
      <alignment horizontal="left" vertical="top"/>
    </xf>
    <xf borderId="0" fillId="0" fontId="41" numFmtId="0" xfId="0" applyAlignment="1" applyFont="1">
      <alignment horizontal="left" readingOrder="0" vertical="top"/>
    </xf>
    <xf borderId="0" fillId="0" fontId="21" numFmtId="0" xfId="0" applyAlignment="1" applyFont="1">
      <alignment horizontal="left" readingOrder="0" vertical="top"/>
    </xf>
    <xf borderId="0" fillId="0" fontId="41" numFmtId="0" xfId="0" applyAlignment="1" applyFont="1">
      <alignment horizontal="left" vertical="center"/>
    </xf>
    <xf borderId="0" fillId="0" fontId="41" numFmtId="0" xfId="0" applyAlignment="1" applyFont="1">
      <alignment horizontal="center" vertical="center"/>
    </xf>
    <xf borderId="0" fillId="0" fontId="73" numFmtId="0" xfId="0" applyAlignment="1" applyFont="1">
      <alignment horizontal="center" shrinkToFit="0" vertical="center" wrapText="1"/>
    </xf>
    <xf borderId="0" fillId="0" fontId="41" numFmtId="0" xfId="0" applyAlignment="1" applyFont="1">
      <alignment horizontal="center" shrinkToFit="0" vertical="center" wrapText="1"/>
    </xf>
    <xf borderId="0" fillId="0" fontId="41" numFmtId="0" xfId="0" applyAlignment="1" applyFont="1">
      <alignment horizontal="center" shrinkToFit="0" vertical="center" wrapText="0"/>
    </xf>
    <xf borderId="0" fillId="0" fontId="21" numFmtId="0" xfId="0" applyAlignment="1" applyFont="1">
      <alignment horizontal="left" shrinkToFit="0" vertical="top" wrapText="1"/>
    </xf>
    <xf borderId="0" fillId="0" fontId="21" numFmtId="0" xfId="0" applyAlignment="1" applyFont="1">
      <alignment horizontal="left" shrinkToFit="0" vertical="center" wrapText="0"/>
    </xf>
    <xf borderId="0" fillId="0" fontId="21" numFmtId="0" xfId="0" applyAlignment="1" applyFont="1">
      <alignment horizontal="left" shrinkToFit="0" vertical="center" wrapText="1"/>
    </xf>
    <xf borderId="0" fillId="0" fontId="21" numFmtId="0" xfId="0" applyAlignment="1" applyFont="1">
      <alignment horizontal="left" vertical="center"/>
    </xf>
    <xf borderId="0" fillId="4" fontId="14" numFmtId="0" xfId="0" applyAlignment="1" applyFont="1">
      <alignment horizontal="left" readingOrder="0" vertical="center"/>
    </xf>
    <xf borderId="0" fillId="0" fontId="19" numFmtId="0" xfId="0" applyAlignment="1" applyFont="1">
      <alignment horizontal="left" readingOrder="0" shrinkToFit="0" vertical="center" wrapText="0"/>
    </xf>
    <xf borderId="0" fillId="4" fontId="74" numFmtId="0" xfId="0" applyAlignment="1" applyFont="1">
      <alignment horizontal="left" readingOrder="0" vertical="top"/>
    </xf>
    <xf borderId="0" fillId="0" fontId="75" numFmtId="0" xfId="0" applyAlignment="1" applyFont="1">
      <alignment horizontal="left" shrinkToFit="0" vertical="center" wrapText="0"/>
    </xf>
    <xf borderId="0" fillId="4" fontId="76" numFmtId="0" xfId="0" applyAlignment="1" applyFont="1">
      <alignment horizontal="left" readingOrder="0" shrinkToFit="0" vertical="center" wrapText="0"/>
    </xf>
    <xf borderId="0" fillId="0" fontId="21" numFmtId="0" xfId="0" applyAlignment="1" applyFont="1">
      <alignment horizontal="left" readingOrder="0" shrinkToFit="0" vertical="center" wrapText="0"/>
    </xf>
    <xf borderId="0" fillId="0" fontId="77" numFmtId="0" xfId="0" applyAlignment="1" applyFont="1">
      <alignment horizontal="left" readingOrder="0" shrinkToFit="0" vertical="center" wrapText="0"/>
    </xf>
    <xf borderId="0" fillId="0" fontId="42" numFmtId="0" xfId="0" applyAlignment="1" applyFont="1">
      <alignment shrinkToFit="0" wrapText="1"/>
    </xf>
    <xf borderId="0" fillId="11" fontId="1" numFmtId="0" xfId="0" applyAlignment="1" applyFont="1">
      <alignment horizontal="left" readingOrder="0" vertical="top"/>
    </xf>
    <xf borderId="0" fillId="11" fontId="38" numFmtId="0" xfId="0" applyAlignment="1" applyFont="1">
      <alignment horizontal="left" readingOrder="0" vertical="top"/>
    </xf>
    <xf borderId="0" fillId="7" fontId="39" numFmtId="0" xfId="0" applyAlignment="1" applyFont="1">
      <alignment horizontal="left" readingOrder="0" vertical="top"/>
    </xf>
    <xf borderId="0" fillId="0" fontId="39" numFmtId="0" xfId="0" applyAlignment="1" applyFont="1">
      <alignment horizontal="left" vertical="top"/>
    </xf>
    <xf borderId="0" fillId="4" fontId="78" numFmtId="0" xfId="0" applyAlignment="1" applyFont="1">
      <alignment horizontal="left" readingOrder="0" vertical="top"/>
    </xf>
    <xf borderId="0" fillId="7" fontId="21" numFmtId="0" xfId="0" applyAlignment="1" applyFont="1">
      <alignment horizontal="left" readingOrder="0" vertical="top"/>
    </xf>
    <xf borderId="0" fillId="11" fontId="13" numFmtId="0" xfId="0" applyAlignment="1" applyFont="1">
      <alignment horizontal="left" readingOrder="0" vertical="top"/>
    </xf>
    <xf borderId="0" fillId="13" fontId="1" numFmtId="0" xfId="0" applyAlignment="1" applyFont="1">
      <alignment horizontal="left" readingOrder="0" vertical="top"/>
    </xf>
    <xf borderId="0" fillId="13" fontId="38" numFmtId="0" xfId="0" applyAlignment="1" applyFont="1">
      <alignment horizontal="left" readingOrder="0" vertical="top"/>
    </xf>
    <xf borderId="0" fillId="2" fontId="38" numFmtId="0" xfId="0" applyAlignment="1" applyFont="1">
      <alignment horizontal="left" readingOrder="0" shrinkToFit="0" vertical="top" wrapText="1"/>
    </xf>
    <xf borderId="0" fillId="2" fontId="13" numFmtId="0" xfId="0" applyAlignment="1" applyFont="1">
      <alignment horizontal="left" readingOrder="0" shrinkToFit="0" vertical="top" wrapText="1"/>
    </xf>
    <xf borderId="0" fillId="0" fontId="21" numFmtId="0" xfId="0" applyAlignment="1" applyFont="1">
      <alignment horizontal="left" shrinkToFit="0" vertical="top" wrapText="1"/>
    </xf>
    <xf borderId="0" fillId="0" fontId="21" numFmtId="0" xfId="0" applyAlignment="1" applyFont="1">
      <alignment horizontal="left" shrinkToFit="0" wrapText="1"/>
    </xf>
    <xf borderId="0" fillId="14" fontId="1" numFmtId="0" xfId="0" applyAlignment="1" applyFill="1" applyFont="1">
      <alignment horizontal="left" readingOrder="0" vertical="top"/>
    </xf>
    <xf borderId="0" fillId="14" fontId="38" numFmtId="0" xfId="0" applyAlignment="1" applyFont="1">
      <alignment horizontal="left" readingOrder="0" vertical="top"/>
    </xf>
    <xf borderId="0" fillId="14" fontId="38" numFmtId="0" xfId="0" applyAlignment="1" applyFont="1">
      <alignment horizontal="left" readingOrder="0" shrinkToFit="0" vertical="top" wrapText="1"/>
    </xf>
    <xf borderId="0" fillId="14" fontId="13" numFmtId="0" xfId="0" applyAlignment="1" applyFont="1">
      <alignment horizontal="left" readingOrder="0" vertical="top"/>
    </xf>
    <xf borderId="0" fillId="14" fontId="13" numFmtId="0" xfId="0" applyAlignment="1" applyFont="1">
      <alignment horizontal="left" readingOrder="0" shrinkToFit="0" vertical="top" wrapText="1"/>
    </xf>
    <xf borderId="0" fillId="0" fontId="79" numFmtId="0" xfId="0" applyAlignment="1" applyFont="1">
      <alignment horizontal="left" readingOrder="0" shrinkToFit="0" vertical="top" wrapText="0"/>
    </xf>
    <xf borderId="0" fillId="0" fontId="80" numFmtId="0" xfId="0" applyAlignment="1" applyFont="1">
      <alignment horizontal="left" readingOrder="0" shrinkToFit="0" vertical="top" wrapText="0"/>
    </xf>
    <xf borderId="0" fillId="0" fontId="81" numFmtId="0" xfId="0" applyAlignment="1" applyFont="1">
      <alignment horizontal="left" readingOrder="0" shrinkToFit="0" vertical="top" wrapText="0"/>
    </xf>
    <xf borderId="0" fillId="0" fontId="21" numFmtId="0" xfId="0" applyAlignment="1" applyFont="1">
      <alignment horizontal="left" vertical="top"/>
    </xf>
    <xf borderId="0" fillId="0" fontId="21" numFmtId="0" xfId="0" applyAlignment="1" applyFont="1">
      <alignment horizontal="left" readingOrder="0" shrinkToFit="0" vertical="top" wrapText="1"/>
    </xf>
    <xf borderId="0" fillId="4" fontId="82" numFmtId="0" xfId="0" applyAlignment="1" applyFont="1">
      <alignment horizontal="left" readingOrder="0" shrinkToFit="0" vertical="top" wrapText="1"/>
    </xf>
    <xf borderId="0" fillId="0" fontId="83" numFmtId="0" xfId="0" applyAlignment="1" applyFont="1">
      <alignment horizontal="left" shrinkToFit="0" vertical="top" wrapText="0"/>
    </xf>
    <xf borderId="0" fillId="0" fontId="21" numFmtId="0" xfId="0" applyAlignment="1" applyFont="1">
      <alignment horizontal="left" readingOrder="0" vertical="top"/>
    </xf>
    <xf borderId="0" fillId="4" fontId="84" numFmtId="0" xfId="0" applyAlignment="1" applyFont="1">
      <alignment horizontal="left" readingOrder="0" vertical="top"/>
    </xf>
    <xf borderId="0" fillId="0" fontId="21" numFmtId="0" xfId="0" applyAlignment="1" applyFont="1">
      <alignment horizontal="left" shrinkToFit="0" wrapText="0"/>
    </xf>
    <xf borderId="0" fillId="0" fontId="85" numFmtId="0" xfId="0" applyAlignment="1" applyFont="1">
      <alignment horizontal="left" readingOrder="0" shrinkToFit="0" vertical="top" wrapText="0"/>
    </xf>
    <xf borderId="0" fillId="0" fontId="48" numFmtId="0" xfId="0" applyAlignment="1" applyFont="1">
      <alignment horizontal="left" vertical="center"/>
    </xf>
    <xf borderId="0" fillId="0" fontId="48" numFmtId="0" xfId="0" applyAlignment="1" applyFont="1">
      <alignment horizontal="left" shrinkToFit="0" vertical="center" wrapText="0"/>
    </xf>
    <xf borderId="0" fillId="0" fontId="48" numFmtId="0" xfId="0" applyAlignment="1" applyFont="1">
      <alignment horizontal="left" vertical="center"/>
    </xf>
    <xf borderId="0" fillId="0" fontId="86" numFmtId="0" xfId="0" applyAlignment="1" applyFont="1">
      <alignment horizontal="left" vertical="center"/>
    </xf>
    <xf borderId="0" fillId="0" fontId="40" numFmtId="0" xfId="0" applyAlignment="1" applyFont="1">
      <alignment horizontal="left" vertical="center"/>
    </xf>
    <xf borderId="0" fillId="0" fontId="87" numFmtId="0" xfId="0" applyAlignment="1" applyFont="1">
      <alignment horizontal="left" vertical="center"/>
    </xf>
    <xf borderId="0" fillId="0" fontId="88" numFmtId="0" xfId="0" applyAlignment="1" applyFont="1">
      <alignment horizontal="left" shrinkToFit="0" vertical="center" wrapText="0"/>
    </xf>
    <xf borderId="0" fillId="0" fontId="89" numFmtId="0" xfId="0" applyAlignment="1" applyFont="1">
      <alignment horizontal="left" shrinkToFit="0" vertical="center" wrapText="0"/>
    </xf>
    <xf borderId="0" fillId="0" fontId="48" numFmtId="0" xfId="0" applyAlignment="1" applyFont="1">
      <alignment horizontal="left" shrinkToFit="0" vertical="center" wrapText="1"/>
    </xf>
    <xf borderId="0" fillId="15" fontId="1" numFmtId="0" xfId="0" applyAlignment="1" applyFill="1" applyFont="1">
      <alignment horizontal="left" readingOrder="0" vertical="top"/>
    </xf>
    <xf borderId="0" fillId="15" fontId="1" numFmtId="0" xfId="0" applyAlignment="1" applyFont="1">
      <alignment horizontal="left" readingOrder="0" shrinkToFit="0" vertical="top" wrapText="1"/>
    </xf>
    <xf borderId="0" fillId="2" fontId="1" numFmtId="0" xfId="0" applyAlignment="1" applyFont="1">
      <alignment horizontal="left" readingOrder="0" vertical="top"/>
    </xf>
    <xf borderId="0" fillId="6" fontId="2" numFmtId="0" xfId="0" applyAlignment="1" applyFont="1">
      <alignment horizontal="left" readingOrder="0" shrinkToFit="0" vertical="top" wrapText="1"/>
    </xf>
    <xf borderId="0" fillId="7" fontId="2" numFmtId="0" xfId="0" applyAlignment="1" applyFont="1">
      <alignment horizontal="left" readingOrder="0" shrinkToFit="0" vertical="top" wrapText="1"/>
    </xf>
    <xf borderId="0" fillId="7" fontId="2" numFmtId="0" xfId="0" applyAlignment="1" applyFont="1">
      <alignment horizontal="left" shrinkToFit="0" vertical="top" wrapText="0"/>
    </xf>
    <xf borderId="0" fillId="7" fontId="2" numFmtId="0" xfId="0" applyAlignment="1" applyFont="1">
      <alignment horizontal="left" readingOrder="0" shrinkToFit="0" vertical="top" wrapText="0"/>
    </xf>
    <xf borderId="0" fillId="0" fontId="2" numFmtId="0" xfId="0" applyAlignment="1" applyFont="1">
      <alignment horizontal="left" vertical="top"/>
    </xf>
    <xf borderId="0" fillId="15" fontId="13" numFmtId="0" xfId="0" applyAlignment="1" applyFont="1">
      <alignment horizontal="left" readingOrder="0" vertical="top"/>
    </xf>
    <xf borderId="0" fillId="15" fontId="13" numFmtId="0" xfId="0" applyAlignment="1" applyFont="1">
      <alignment horizontal="left" readingOrder="0" shrinkToFit="0" vertical="top" wrapText="1"/>
    </xf>
    <xf borderId="0" fillId="0" fontId="21" numFmtId="0" xfId="0" applyAlignment="1" applyFont="1">
      <alignment horizontal="left" shrinkToFit="0" vertical="top" wrapText="0"/>
    </xf>
    <xf borderId="0" fillId="0" fontId="90" numFmtId="0" xfId="0" applyAlignment="1" applyFont="1">
      <alignment horizontal="left" readingOrder="0" vertical="top"/>
    </xf>
    <xf borderId="0" fillId="4" fontId="14" numFmtId="0" xfId="0" applyAlignment="1" applyFont="1">
      <alignment horizontal="left" readingOrder="0" shrinkToFit="0" wrapText="1"/>
    </xf>
    <xf borderId="0" fillId="0" fontId="91" numFmtId="0" xfId="0" applyAlignment="1" applyFont="1">
      <alignment horizontal="left" readingOrder="0"/>
    </xf>
    <xf borderId="0" fillId="0" fontId="14" numFmtId="0" xfId="0" applyAlignment="1" applyFont="1">
      <alignment horizontal="left" readingOrder="0" vertical="top"/>
    </xf>
    <xf borderId="0" fillId="0" fontId="92" numFmtId="0" xfId="0" applyAlignment="1" applyFont="1">
      <alignment horizontal="left" shrinkToFit="0" vertical="center" wrapText="0"/>
    </xf>
    <xf borderId="0" fillId="0" fontId="21" numFmtId="0" xfId="0" applyAlignment="1" applyFont="1">
      <alignment horizontal="left" shrinkToFit="0" vertical="center" wrapText="0"/>
    </xf>
    <xf borderId="0" fillId="0" fontId="93" numFmtId="0" xfId="0" applyAlignment="1" applyFont="1">
      <alignment horizontal="left" shrinkToFit="0" wrapText="0"/>
    </xf>
    <xf borderId="0" fillId="0" fontId="4" numFmtId="0" xfId="0" applyAlignment="1" applyFont="1">
      <alignment horizontal="left" vertical="top"/>
    </xf>
    <xf borderId="0" fillId="0" fontId="94" numFmtId="0" xfId="0" applyAlignment="1" applyFont="1">
      <alignment vertical="top"/>
    </xf>
    <xf borderId="0" fillId="4" fontId="95" numFmtId="0" xfId="0" applyAlignment="1" applyFont="1">
      <alignment horizontal="left" readingOrder="0" vertical="top"/>
    </xf>
    <xf borderId="0" fillId="0" fontId="96" numFmtId="0" xfId="0" applyAlignment="1" applyFont="1">
      <alignment horizontal="left" readingOrder="0" vertical="top"/>
    </xf>
    <xf borderId="0" fillId="2" fontId="97" numFmtId="0" xfId="0" applyFont="1"/>
    <xf borderId="0" fillId="0" fontId="98" numFmtId="0" xfId="0" applyFont="1"/>
    <xf borderId="0" fillId="0" fontId="99" numFmtId="0" xfId="0" applyAlignment="1" applyFont="1">
      <alignment readingOrder="0"/>
    </xf>
    <xf borderId="0" fillId="2" fontId="4" numFmtId="0" xfId="0" applyFont="1"/>
    <xf borderId="0" fillId="0" fontId="4" numFmtId="0" xfId="0" applyAlignment="1" applyFont="1">
      <alignment shrinkToFit="0" vertical="top" wrapText="1"/>
    </xf>
    <xf borderId="0" fillId="2" fontId="3" numFmtId="0" xfId="0" applyAlignment="1" applyFont="1">
      <alignment readingOrder="0" shrinkToFit="0" vertical="top" wrapText="1"/>
    </xf>
    <xf borderId="0" fillId="2" fontId="3" numFmtId="0" xfId="0" applyAlignment="1" applyFont="1">
      <alignment readingOrder="0" shrinkToFit="0" vertical="top" wrapText="1"/>
    </xf>
    <xf borderId="0" fillId="16" fontId="3" numFmtId="0" xfId="0" applyAlignment="1" applyFill="1" applyFont="1">
      <alignment readingOrder="0" shrinkToFit="0" vertical="top" wrapText="1"/>
    </xf>
    <xf borderId="0" fillId="16" fontId="4" numFmtId="0" xfId="0" applyAlignment="1" applyFont="1">
      <alignment readingOrder="0" shrinkToFit="0" vertical="top" wrapText="1"/>
    </xf>
    <xf borderId="0" fillId="16" fontId="4" numFmtId="0" xfId="0" applyAlignment="1" applyFont="1">
      <alignment shrinkToFit="0" vertical="top" wrapText="1"/>
    </xf>
    <xf borderId="0" fillId="14" fontId="3" numFmtId="0" xfId="0" applyAlignment="1" applyFont="1">
      <alignment readingOrder="0"/>
    </xf>
    <xf borderId="0" fillId="0" fontId="4" numFmtId="0" xfId="0" applyAlignment="1" applyFont="1">
      <alignment readingOrder="0" shrinkToFit="0" wrapText="0"/>
    </xf>
    <xf borderId="0" fillId="0" fontId="100" numFmtId="0" xfId="0" applyAlignment="1" applyFont="1">
      <alignment readingOrder="0"/>
    </xf>
    <xf borderId="0" fillId="0" fontId="4" numFmtId="0" xfId="0" applyAlignment="1" applyFont="1">
      <alignment readingOrder="0" shrinkToFit="0" wrapText="1"/>
    </xf>
    <xf borderId="0" fillId="13" fontId="3" numFmtId="0" xfId="0" applyAlignment="1" applyFont="1">
      <alignment readingOrder="0"/>
    </xf>
    <xf borderId="0" fillId="17" fontId="101" numFmtId="0" xfId="0" applyAlignment="1" applyFill="1" applyFont="1">
      <alignment readingOrder="0"/>
    </xf>
    <xf borderId="0" fillId="17" fontId="102" numFmtId="0" xfId="0" applyAlignment="1" applyFont="1">
      <alignment readingOrder="0" shrinkToFit="0" wrapText="0"/>
    </xf>
    <xf borderId="0" fillId="17" fontId="4" numFmtId="0" xfId="0" applyAlignment="1" applyFont="1">
      <alignment shrinkToFit="0" wrapText="0"/>
    </xf>
    <xf borderId="0" fillId="17" fontId="103" numFmtId="0" xfId="0" applyAlignment="1" applyFont="1">
      <alignment readingOrder="0" shrinkToFit="0" wrapText="0"/>
    </xf>
    <xf borderId="0" fillId="17" fontId="104" numFmtId="0" xfId="0" applyAlignment="1" applyFont="1">
      <alignment readingOrder="0" shrinkToFit="0" wrapText="0"/>
    </xf>
    <xf borderId="0" fillId="17" fontId="4" numFmtId="0" xfId="0" applyFont="1"/>
    <xf borderId="0" fillId="17" fontId="105" numFmtId="0" xfId="0" applyAlignment="1" applyFont="1">
      <alignment readingOrder="0"/>
    </xf>
    <xf borderId="0" fillId="17" fontId="4" numFmtId="0" xfId="0" applyAlignment="1" applyFont="1">
      <alignment readingOrder="0"/>
    </xf>
    <xf borderId="0" fillId="18" fontId="1" numFmtId="0" xfId="0" applyAlignment="1" applyFill="1" applyFont="1">
      <alignment readingOrder="0" shrinkToFit="0" vertical="top" wrapText="0"/>
    </xf>
    <xf borderId="0" fillId="18" fontId="3" numFmtId="0" xfId="0" applyAlignment="1" applyFont="1">
      <alignment readingOrder="0" shrinkToFit="0" vertical="top" wrapText="0"/>
    </xf>
    <xf borderId="0" fillId="2" fontId="3" numFmtId="0" xfId="0" applyAlignment="1" applyFont="1">
      <alignment readingOrder="0" shrinkToFit="0" vertical="top" wrapText="0"/>
    </xf>
    <xf borderId="0" fillId="19" fontId="4" numFmtId="0" xfId="0" applyAlignment="1" applyFill="1" applyFont="1">
      <alignment readingOrder="0" shrinkToFit="0" vertical="top" wrapText="0"/>
    </xf>
    <xf borderId="0" fillId="7" fontId="4" numFmtId="0" xfId="0" applyAlignment="1" applyFont="1">
      <alignment shrinkToFit="0" vertical="top" wrapText="0"/>
    </xf>
    <xf borderId="0" fillId="0" fontId="4" numFmtId="0" xfId="0" applyAlignment="1" applyFont="1">
      <alignment shrinkToFit="0" vertical="top" wrapText="0"/>
    </xf>
    <xf borderId="0" fillId="18" fontId="13" numFmtId="0" xfId="0" applyAlignment="1" applyFont="1">
      <alignment readingOrder="0" shrinkToFit="0" vertical="top" wrapText="0"/>
    </xf>
    <xf borderId="0" fillId="7" fontId="4" numFmtId="0" xfId="0" applyAlignment="1" applyFont="1">
      <alignment readingOrder="0" shrinkToFit="0" vertical="top" wrapText="0"/>
    </xf>
    <xf borderId="0" fillId="4" fontId="21" numFmtId="0" xfId="0" applyAlignment="1" applyFont="1">
      <alignment readingOrder="0" shrinkToFit="0" vertical="top" wrapText="0"/>
    </xf>
    <xf borderId="0" fillId="0" fontId="4" numFmtId="0" xfId="0" applyAlignment="1" applyFont="1">
      <alignment readingOrder="0" shrinkToFit="0" vertical="top" wrapText="0"/>
    </xf>
    <xf borderId="0" fillId="9" fontId="4" numFmtId="0" xfId="0" applyAlignment="1" applyFont="1">
      <alignment shrinkToFit="0" vertical="top" wrapText="0"/>
    </xf>
    <xf borderId="0" fillId="0" fontId="106" numFmtId="0" xfId="0" applyAlignment="1" applyFont="1">
      <alignment readingOrder="0" shrinkToFit="0" vertical="top" wrapText="0"/>
    </xf>
    <xf borderId="0" fillId="9" fontId="4" numFmtId="0" xfId="0" applyAlignment="1" applyFont="1">
      <alignment readingOrder="0" shrinkToFit="0" vertical="top" wrapText="0"/>
    </xf>
    <xf borderId="0" fillId="0" fontId="21" numFmtId="0" xfId="0" applyAlignment="1" applyFont="1">
      <alignment readingOrder="0" shrinkToFit="0" vertical="top" wrapText="0"/>
    </xf>
    <xf borderId="0" fillId="0" fontId="21" numFmtId="0" xfId="0" applyAlignment="1" applyFont="1">
      <alignment shrinkToFit="0" vertical="top" wrapText="0"/>
    </xf>
    <xf borderId="0" fillId="0" fontId="107" numFmtId="0" xfId="0" applyAlignment="1" applyFont="1">
      <alignment readingOrder="0"/>
    </xf>
    <xf borderId="0" fillId="0" fontId="108" numFmtId="0" xfId="0" applyAlignment="1" applyFont="1">
      <alignment readingOrder="0"/>
    </xf>
    <xf borderId="0" fillId="0" fontId="109" numFmtId="0" xfId="0" applyAlignment="1" applyFont="1">
      <alignment vertical="center"/>
    </xf>
    <xf borderId="0" fillId="0" fontId="109" numFmtId="0" xfId="0" applyAlignment="1" applyFont="1">
      <alignment horizontal="left" vertical="center"/>
    </xf>
    <xf borderId="2" fillId="0" fontId="110" numFmtId="0" xfId="0" applyBorder="1" applyFont="1"/>
    <xf borderId="3" fillId="0" fontId="110" numFmtId="0" xfId="0" applyBorder="1" applyFont="1"/>
    <xf borderId="4" fillId="0" fontId="110" numFmtId="0" xfId="0" applyBorder="1" applyFont="1"/>
    <xf borderId="5" fillId="0" fontId="110" numFmtId="0" xfId="0" applyBorder="1" applyFont="1"/>
    <xf borderId="2" fillId="0" fontId="110" numFmtId="0" xfId="0" applyBorder="1" applyFont="1"/>
    <xf borderId="0" fillId="0" fontId="109" numFmtId="0" xfId="0" applyFont="1"/>
    <xf borderId="0" fillId="0" fontId="111" numFmtId="0" xfId="0" applyFont="1"/>
    <xf borderId="3" fillId="20" fontId="109" numFmtId="0" xfId="0" applyBorder="1" applyFill="1" applyFont="1"/>
    <xf borderId="4" fillId="20" fontId="109" numFmtId="0" xfId="0" applyBorder="1" applyFont="1"/>
    <xf borderId="5" fillId="20" fontId="109" numFmtId="0" xfId="0" applyBorder="1" applyFont="1"/>
    <xf borderId="6" fillId="0" fontId="109" numFmtId="0" xfId="0" applyBorder="1" applyFont="1"/>
    <xf borderId="7" fillId="0" fontId="109" numFmtId="0" xfId="0" applyBorder="1" applyFont="1"/>
    <xf borderId="8" fillId="0" fontId="109" numFmtId="0" xfId="0" applyBorder="1" applyFont="1"/>
    <xf borderId="8" fillId="0" fontId="111" numFmtId="0" xfId="0" applyBorder="1" applyFont="1"/>
    <xf borderId="5" fillId="20" fontId="111" numFmtId="0" xfId="0" applyBorder="1" applyFont="1"/>
    <xf borderId="7" fillId="0" fontId="109" numFmtId="0" xfId="0" applyBorder="1" applyFont="1"/>
    <xf borderId="3" fillId="20" fontId="109" numFmtId="0" xfId="0" applyBorder="1" applyFont="1"/>
    <xf borderId="4" fillId="20" fontId="109" numFmtId="0" xfId="0" applyBorder="1" applyFont="1"/>
    <xf borderId="5" fillId="20" fontId="109" numFmtId="0" xfId="0" applyBorder="1" applyFont="1"/>
    <xf borderId="6" fillId="0" fontId="109" numFmtId="0" xfId="0" applyBorder="1" applyFont="1"/>
    <xf borderId="8" fillId="0" fontId="109" numFmtId="0" xfId="0" applyBorder="1" applyFont="1"/>
  </cellXfs>
  <cellStyles count="1">
    <cellStyle xfId="0" name="Normal" builtinId="0"/>
  </cellStyles>
  <dxfs count="6">
    <dxf>
      <font/>
      <fill>
        <patternFill patternType="solid">
          <fgColor rgb="FFEFEFEF"/>
          <bgColor rgb="FFEFEFEF"/>
        </patternFill>
      </fill>
      <border/>
    </dxf>
    <dxf>
      <font>
        <color rgb="FF434343"/>
      </font>
      <fill>
        <patternFill patternType="solid">
          <fgColor rgb="FFEFEFEF"/>
          <bgColor rgb="FFEFEFEF"/>
        </patternFill>
      </fill>
      <border/>
    </dxf>
    <dxf>
      <font/>
      <fill>
        <patternFill patternType="none"/>
      </fill>
      <border/>
    </dxf>
    <dxf>
      <font/>
      <fill>
        <patternFill patternType="none"/>
      </fill>
      <border/>
    </dxf>
    <dxf>
      <font/>
      <fill>
        <patternFill patternType="solid">
          <fgColor rgb="FFD8D8D8"/>
          <bgColor rgb="FFD8D8D8"/>
        </patternFill>
      </fill>
      <border/>
    </dxf>
    <dxf>
      <font/>
      <fill>
        <patternFill patternType="solid">
          <fgColor rgb="FFD9E2F3"/>
          <bgColor rgb="FFD9E2F3"/>
        </patternFill>
      </fill>
      <border/>
    </dxf>
  </dxfs>
  <tableStyles count="1">
    <tableStyle count="3" pivot="0" name="Microsoft 2023 renaming taxonom-style">
      <tableStyleElement dxfId="3" type="headerRow"/>
      <tableStyleElement dxfId="4" type="firstRowStripe"/>
      <tableStyleElement dxfId="5"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2</xdr:row>
      <xdr:rowOff>0</xdr:rowOff>
    </xdr:from>
    <xdr:ext cx="885825"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3:E45" displayName="Table_1" name="Table_1" id="1">
  <tableColumns count="4">
    <tableColumn name="Previous name" id="1"/>
    <tableColumn name="New name" id="2"/>
    <tableColumn name="Origin/Threat" id="3"/>
    <tableColumn name="Other names" id="4"/>
  </tableColumns>
  <tableStyleInfo name="Microsoft 2023 renaming taxonom-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cse.google.com/cse/publicurl?cx=003248445720253387346:turlh5vi4xc" TargetMode="External"/><Relationship Id="rId3" Type="http://schemas.openxmlformats.org/officeDocument/2006/relationships/hyperlink" Target="https://apt.threattracking.com" TargetMode="External"/><Relationship Id="rId4" Type="http://schemas.openxmlformats.org/officeDocument/2006/relationships/drawing" Target="../drawings/drawing1.xml"/><Relationship Id="rId5"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50" Type="http://schemas.openxmlformats.org/officeDocument/2006/relationships/hyperlink" Target="https://www.sentinelone.com/anthology/inc-ransom/" TargetMode="External"/><Relationship Id="rId1" Type="http://schemas.openxmlformats.org/officeDocument/2006/relationships/comments" Target="../comments6.xml"/><Relationship Id="rId2" Type="http://schemas.openxmlformats.org/officeDocument/2006/relationships/hyperlink" Target="https://securelist.com/blog/research/65240/energetic-bear-more-like-a-crouching-yeti/" TargetMode="External"/><Relationship Id="rId3" Type="http://schemas.openxmlformats.org/officeDocument/2006/relationships/hyperlink" Target="http://www.mcafee.com/us/resources/white-papers/wp-dissecting-operation-troy.pdf" TargetMode="External"/><Relationship Id="rId149" Type="http://schemas.openxmlformats.org/officeDocument/2006/relationships/hyperlink" Target="https://www.cybereason.com/blog/threat-alert-inc-ransomware" TargetMode="External"/><Relationship Id="rId4" Type="http://schemas.openxmlformats.org/officeDocument/2006/relationships/hyperlink" Target="http://www.mcafee.com/us/resources/white-papers/wp-dissecting-operation-troy.pdf" TargetMode="External"/><Relationship Id="rId148" Type="http://schemas.openxmlformats.org/officeDocument/2006/relationships/hyperlink" Target="https://orkl.eu/taEntry/79e95381-8008-48dc-b981-fd66e1c46ca6" TargetMode="External"/><Relationship Id="rId9" Type="http://schemas.openxmlformats.org/officeDocument/2006/relationships/hyperlink" Target="http://www.symantec.com/connect/blogs/operation-cloudyomega-ichitaro-zero-day-and-ongoing-cyberespionage-campaign-targeting-japan" TargetMode="External"/><Relationship Id="rId143" Type="http://schemas.openxmlformats.org/officeDocument/2006/relationships/hyperlink" Target="https://www.bleepingcomputer.com/news/security/hackers-use-new-3am-ransomware-to-save-failed-lockbit-attack/" TargetMode="External"/><Relationship Id="rId142" Type="http://schemas.openxmlformats.org/officeDocument/2006/relationships/hyperlink" Target="https://webz.io/dwp/new-ransomware-group-ransomhouse-is-it-real-or-fake/" TargetMode="External"/><Relationship Id="rId141" Type="http://schemas.openxmlformats.org/officeDocument/2006/relationships/hyperlink" Target="https://techcrunch.com/2022/06/28/amd-extortion-ransomhouse/" TargetMode="External"/><Relationship Id="rId140" Type="http://schemas.openxmlformats.org/officeDocument/2006/relationships/hyperlink" Target="https://www.sentinelone.com/labs/the-sprawling-infrastructure-of-a-careless-mercenary/" TargetMode="External"/><Relationship Id="rId5" Type="http://schemas.openxmlformats.org/officeDocument/2006/relationships/hyperlink" Target="http://researchcenter.paloaltonetworks.com/2015/12/bbsrat-attacks-targeting-russian-organizations-linked-to-roaming-tiger/" TargetMode="External"/><Relationship Id="rId147" Type="http://schemas.openxmlformats.org/officeDocument/2006/relationships/hyperlink" Target="https://www.google.com/url?q=https://www.trendmicro.com/en_us/research/24/c/unveiling-earth-kapre-aka-redcurls-cyberespionage-tactics-with-t.html&amp;sa=D&amp;source=editors&amp;ust=1711266719313314&amp;usg=AOvVaw20ESVJIIVxNIRoogbGXEJ7" TargetMode="External"/><Relationship Id="rId6" Type="http://schemas.openxmlformats.org/officeDocument/2006/relationships/hyperlink" Target="https://speakerdeck.com/ashley920/into-the-fog-the-return-of-icefog-apt" TargetMode="External"/><Relationship Id="rId146" Type="http://schemas.openxmlformats.org/officeDocument/2006/relationships/hyperlink" Target="https://www.group-ib.com/blog/qilin-ransomware/" TargetMode="External"/><Relationship Id="rId7" Type="http://schemas.openxmlformats.org/officeDocument/2006/relationships/hyperlink" Target="http://www.kaspersky.com/about/news/virus/2015/Blue-Termite-A-Sophisticated-Cyber-Espionage-Campaign-is-After-High-Profile-Japanese-Targets" TargetMode="External"/><Relationship Id="rId145" Type="http://schemas.openxmlformats.org/officeDocument/2006/relationships/hyperlink" Target="https://therecord.media/researchers-infiltrate-qilin-ransomware" TargetMode="External"/><Relationship Id="rId8" Type="http://schemas.openxmlformats.org/officeDocument/2006/relationships/hyperlink" Target="https://web.archive.org/web/20160303010953/http://www.kaspersky.com/about/news/virus/2015/Blue-Termite-A-Sophisticated-Cyber-Espionage-Campaign-is-After-High-Profile-Japanese-Targets" TargetMode="External"/><Relationship Id="rId144" Type="http://schemas.openxmlformats.org/officeDocument/2006/relationships/hyperlink" Target="https://flashpoint.io/blog/ransomed-uncertain-cyber-threat/" TargetMode="External"/><Relationship Id="rId139" Type="http://schemas.openxmlformats.org/officeDocument/2006/relationships/hyperlink" Target="https://www.bleepingcomputer.com/news/security/black-kingdom-ransomware-hacks-networks-with-pulse-vpn-flaws/" TargetMode="External"/><Relationship Id="rId138" Type="http://schemas.openxmlformats.org/officeDocument/2006/relationships/hyperlink" Target="https://securelist.com/black-kingdom-ransomware/102873/" TargetMode="External"/><Relationship Id="rId137" Type="http://schemas.openxmlformats.org/officeDocument/2006/relationships/hyperlink" Target="https://www.scmagazine.com/news/cloud-security/scarleteel-targets-aws-fargate-launches-ddos-as-a-service-campaigns" TargetMode="External"/><Relationship Id="rId132" Type="http://schemas.openxmlformats.org/officeDocument/2006/relationships/hyperlink" Target="https://www.kaspersky.com/about/press-releases/2022_toddycat-an-advanced-threat-actor-targets-high-profile-entities-with-new-malware" TargetMode="External"/><Relationship Id="rId131" Type="http://schemas.openxmlformats.org/officeDocument/2006/relationships/hyperlink" Target="https://www.trellix.com/en-us/about/newsroom/stories/research/shining-light-on-dark-power.html" TargetMode="External"/><Relationship Id="rId130" Type="http://schemas.openxmlformats.org/officeDocument/2006/relationships/hyperlink" Target="https://cert.gov.ua/article/3761023" TargetMode="External"/><Relationship Id="rId136" Type="http://schemas.openxmlformats.org/officeDocument/2006/relationships/hyperlink" Target="https://sysdig.com/blog/cloud-breach-terraform-data-theft/" TargetMode="External"/><Relationship Id="rId135" Type="http://schemas.openxmlformats.org/officeDocument/2006/relationships/hyperlink" Target="https://securelist.com/goldenjackal-apt-group/109677/" TargetMode="External"/><Relationship Id="rId134" Type="http://schemas.openxmlformats.org/officeDocument/2006/relationships/hyperlink" Target="https://redpiranha.net/news/threat-intelligence-report-june-13-june-19-2023" TargetMode="External"/><Relationship Id="rId133" Type="http://schemas.openxmlformats.org/officeDocument/2006/relationships/hyperlink" Target="https://socprime.com/blog/toddycat-apt-targets-microsoft-exchange-servers-to-deploy-samurai-backdoor-and-ninja-trojan/" TargetMode="External"/><Relationship Id="rId153" Type="http://schemas.openxmlformats.org/officeDocument/2006/relationships/vmlDrawing" Target="../drawings/vmlDrawing6.vml"/><Relationship Id="rId152" Type="http://schemas.openxmlformats.org/officeDocument/2006/relationships/drawing" Target="../drawings/drawing10.xml"/><Relationship Id="rId151" Type="http://schemas.openxmlformats.org/officeDocument/2006/relationships/hyperlink" Target="https://www.malwarebytes.com/blog/threat-intelligence/2023/09/ransomware-review-september-2023" TargetMode="External"/><Relationship Id="rId40" Type="http://schemas.openxmlformats.org/officeDocument/2006/relationships/hyperlink" Target="https://www.symantec.com/blogs/threat-intelligence/orangeworm-targets-healthcare-us-europe-asia" TargetMode="External"/><Relationship Id="rId42" Type="http://schemas.openxmlformats.org/officeDocument/2006/relationships/hyperlink" Target="https://www.databreaches.net/team_orangeworm-issues-new-threats-to-carepartners/" TargetMode="External"/><Relationship Id="rId41" Type="http://schemas.openxmlformats.org/officeDocument/2006/relationships/hyperlink" Target="https://www.databreaches.net/team-orangeworm-claims-to-be-dumping-carepartners-data-from-2018-breach/" TargetMode="External"/><Relationship Id="rId44" Type="http://schemas.openxmlformats.org/officeDocument/2006/relationships/hyperlink" Target="https://blog.reversinglabs.com/blog/unpacking-kwampirs-rat" TargetMode="External"/><Relationship Id="rId43" Type="http://schemas.openxmlformats.org/officeDocument/2006/relationships/hyperlink" Target="https://lab52.io/blog/orangeworm-group-kwampirs-analysis-update/" TargetMode="External"/><Relationship Id="rId46" Type="http://schemas.openxmlformats.org/officeDocument/2006/relationships/hyperlink" Target="https://blog.trendmicro.com/trendlabs-security-intelligence/following-trail-blacktech-cyber-espionage-campaigns/" TargetMode="External"/><Relationship Id="rId45" Type="http://schemas.openxmlformats.org/officeDocument/2006/relationships/hyperlink" Target="https://www2.fireeye.com/rs/848-DID-242/images/rpt-fin10.pdf" TargetMode="External"/><Relationship Id="rId48" Type="http://schemas.openxmlformats.org/officeDocument/2006/relationships/hyperlink" Target="https://blogs.jpcert.or.jp/en/2018/03/malware-tscooki-7aa0.html" TargetMode="External"/><Relationship Id="rId47" Type="http://schemas.openxmlformats.org/officeDocument/2006/relationships/hyperlink" Target="https://documents.trendmicro.com/assets/appendix-following-the-trail-of-blacktechs-cyber-espionage-campaigns.pdf" TargetMode="External"/><Relationship Id="rId49" Type="http://schemas.openxmlformats.org/officeDocument/2006/relationships/hyperlink" Target="https://blog.jpcert.or.jp/2018/06/plead-downloader-used-by-blacktech.html" TargetMode="External"/><Relationship Id="rId31" Type="http://schemas.openxmlformats.org/officeDocument/2006/relationships/hyperlink" Target="https://www.fireeye.com/blog/threat-research/2018/10/triton-attribution-russian-government-owned-lab-most-likely-built-tools.html" TargetMode="External"/><Relationship Id="rId30" Type="http://schemas.openxmlformats.org/officeDocument/2006/relationships/hyperlink" Target="https://www.fireeye.com/blog/threat-research/2017/12/attackers-deploy-new-ics-attack-framework-triton.html" TargetMode="External"/><Relationship Id="rId33" Type="http://schemas.openxmlformats.org/officeDocument/2006/relationships/hyperlink" Target="https://www.recordedfuture.com/olympic-destroyer-malware/" TargetMode="External"/><Relationship Id="rId32" Type="http://schemas.openxmlformats.org/officeDocument/2006/relationships/hyperlink" Target="http://blog.talosintelligence.com/2018/02/olympic-destroyer.html" TargetMode="External"/><Relationship Id="rId35" Type="http://schemas.openxmlformats.org/officeDocument/2006/relationships/hyperlink" Target="https://www.endgame.com/blog/technical-blog/stopping-olympic-destroyer-new-process-injection-insights" TargetMode="External"/><Relationship Id="rId34" Type="http://schemas.openxmlformats.org/officeDocument/2006/relationships/hyperlink" Target="http://www.intezer.com/2018-winter-cyber-olympics-code-similarities-cyber-attacks-pyeongchang/" TargetMode="External"/><Relationship Id="rId37" Type="http://schemas.openxmlformats.org/officeDocument/2006/relationships/hyperlink" Target="https://securelist.com/the-devils-in-the-rich-header/84348/" TargetMode="External"/><Relationship Id="rId36" Type="http://schemas.openxmlformats.org/officeDocument/2006/relationships/hyperlink" Target="https://securelist.com/olympicdestroyer-is-here-to-trick-the-industry/84295/" TargetMode="External"/><Relationship Id="rId39" Type="http://schemas.openxmlformats.org/officeDocument/2006/relationships/hyperlink" Target="https://research.checkpoint.com/new-strain-of-olympic-destroyer-droppers/" TargetMode="External"/><Relationship Id="rId38" Type="http://schemas.openxmlformats.org/officeDocument/2006/relationships/hyperlink" Target="https://blog.talosintelligence.com/2018/02/who-wasnt-responsible-for-olympic.html" TargetMode="External"/><Relationship Id="rId20" Type="http://schemas.openxmlformats.org/officeDocument/2006/relationships/hyperlink" Target="https://securelist.com/blog/research/76396/windows-zero-day-exploit-used-in-targeted-attacks-by-fruityarmor-apt/" TargetMode="External"/><Relationship Id="rId22" Type="http://schemas.openxmlformats.org/officeDocument/2006/relationships/hyperlink" Target="https://securelist.com/zero-day-in-windows-kernel-transaction-manager-cve-2018-8611/89253/" TargetMode="External"/><Relationship Id="rId21" Type="http://schemas.openxmlformats.org/officeDocument/2006/relationships/hyperlink" Target="https://securelist.com/cve-2018-8453-used-in-targeted-attacks/88151/" TargetMode="External"/><Relationship Id="rId24" Type="http://schemas.openxmlformats.org/officeDocument/2006/relationships/hyperlink" Target="https://www.cylance.com/en_us/blog/the-deception-project-a-new-japanese-centric-threat.html" TargetMode="External"/><Relationship Id="rId23" Type="http://schemas.openxmlformats.org/officeDocument/2006/relationships/hyperlink" Target="https://www.welivesecurity.com/en/eset-research/stealth-falcon-preying-middle-eastern-skies-deadglyph/" TargetMode="External"/><Relationship Id="rId26" Type="http://schemas.openxmlformats.org/officeDocument/2006/relationships/hyperlink" Target="https://twitter.com/bkMSFT/status/1164881831830929411" TargetMode="External"/><Relationship Id="rId25" Type="http://schemas.openxmlformats.org/officeDocument/2006/relationships/hyperlink" Target="https://www.fireeye.com/current-threats/apt-groups.html" TargetMode="External"/><Relationship Id="rId28" Type="http://schemas.openxmlformats.org/officeDocument/2006/relationships/hyperlink" Target="https://www.symantec.com/connect/blogs/sowbug-cyber-espionage-group-targets-south-american-and-southeast-asian-governments" TargetMode="External"/><Relationship Id="rId27" Type="http://schemas.openxmlformats.org/officeDocument/2006/relationships/hyperlink" Target="https://www.zdnet.com/article/a-chinese-apt-is-now-going-after-pulse-secure-and-fortinet-vpn-servers/" TargetMode="External"/><Relationship Id="rId29" Type="http://schemas.openxmlformats.org/officeDocument/2006/relationships/hyperlink" Target="https://ics-cert.us-cert.gov/MAR-17-352-01-HatMan%E2%80%94Safety-System-Targeted-Malware" TargetMode="External"/><Relationship Id="rId11" Type="http://schemas.openxmlformats.org/officeDocument/2006/relationships/hyperlink" Target="http://www.symantec.com/connect/blogs/suckfly-revealing-secret-life-your-code-signing-certificates" TargetMode="External"/><Relationship Id="rId10" Type="http://schemas.openxmlformats.org/officeDocument/2006/relationships/hyperlink" Target="http://blog.trendmicro.com/trendlabs-security-intelligence/attackers-target-organizations-in-japan-transform-local-sites-into-cc-servers-for-emdivi-backdoor/" TargetMode="External"/><Relationship Id="rId13" Type="http://schemas.openxmlformats.org/officeDocument/2006/relationships/hyperlink" Target="http://www.welivesecurity.com/wp-content/uploads/2016/05/Operation-Groundbait.pdf" TargetMode="External"/><Relationship Id="rId12" Type="http://schemas.openxmlformats.org/officeDocument/2006/relationships/hyperlink" Target="http://www.symantec.com/connect/blogs/indian-organizations-targeted-suckfly-attacks" TargetMode="External"/><Relationship Id="rId15" Type="http://schemas.openxmlformats.org/officeDocument/2006/relationships/hyperlink" Target="https://securelist.com/analysis/publications/74828/cve-2015-2545-overview-of-current-threats/" TargetMode="External"/><Relationship Id="rId14" Type="http://schemas.openxmlformats.org/officeDocument/2006/relationships/hyperlink" Target="https://www.fireeye.com/blog/threat-research/2015/12/the-eps-awakens-part-two.html" TargetMode="External"/><Relationship Id="rId17" Type="http://schemas.openxmlformats.org/officeDocument/2006/relationships/hyperlink" Target="https://securelist.com/blog/software/74503/freezer-paper-around-free-meat/" TargetMode="External"/><Relationship Id="rId16" Type="http://schemas.openxmlformats.org/officeDocument/2006/relationships/hyperlink" Target="https://www.fireeye.com/blog/threat-research/2016/06/irongate_ics_malware.html" TargetMode="External"/><Relationship Id="rId19" Type="http://schemas.openxmlformats.org/officeDocument/2006/relationships/hyperlink" Target="https://securelist.com/blog/research/75718/operation-ghoul-targeted-attacks-on-industrial-and-engineering-organizations/" TargetMode="External"/><Relationship Id="rId18" Type="http://schemas.openxmlformats.org/officeDocument/2006/relationships/hyperlink" Target="https://securelist.com/blog/research/73673/poseidon-group-a-targeted-attack-boutique-specializing-in-global-cyber-espionage/" TargetMode="External"/><Relationship Id="rId84" Type="http://schemas.openxmlformats.org/officeDocument/2006/relationships/hyperlink" Target="https://zhuanlan.kanxue.com/article-8168.htm" TargetMode="External"/><Relationship Id="rId83" Type="http://schemas.openxmlformats.org/officeDocument/2006/relationships/hyperlink" Target="http://blogs.360.cn/post/analysis-of-apt-c-37.html" TargetMode="External"/><Relationship Id="rId86" Type="http://schemas.openxmlformats.org/officeDocument/2006/relationships/hyperlink" Target="https://cybersecurity.att.com/blogs/labs-research/alien-labs-2019-analysis-of-threat-groups-molerats-and-apt-c-37" TargetMode="External"/><Relationship Id="rId85" Type="http://schemas.openxmlformats.org/officeDocument/2006/relationships/hyperlink" Target="https://mp.weixin.qq.com/s/lUtXwWjPVMHXfR6oLnXYhQ" TargetMode="External"/><Relationship Id="rId88" Type="http://schemas.openxmlformats.org/officeDocument/2006/relationships/hyperlink" Target="https://www.volexity.com/blog/2020/03/31/storm-cloud-unleashed-tibetan-community-focus-of-highly-targeted-fake-flash-campaign/" TargetMode="External"/><Relationship Id="rId87" Type="http://schemas.openxmlformats.org/officeDocument/2006/relationships/hyperlink" Target="http://blogs.360.cn/post/analysis-of-APT-C-38.html" TargetMode="External"/><Relationship Id="rId89" Type="http://schemas.openxmlformats.org/officeDocument/2006/relationships/hyperlink" Target="https://cycraft.com/download/%5BTLP-White%5D20200415%20Chimera_V4.1.pdf" TargetMode="External"/><Relationship Id="rId80" Type="http://schemas.openxmlformats.org/officeDocument/2006/relationships/hyperlink" Target="https://dragos.com/resource/hexane/" TargetMode="External"/><Relationship Id="rId82" Type="http://schemas.openxmlformats.org/officeDocument/2006/relationships/hyperlink" Target="https://research.checkpoint.com/2022/state-sponsored-attack-groups-capitalise-on-russia-ukraine-war-for-cyber-espionage/" TargetMode="External"/><Relationship Id="rId81" Type="http://schemas.openxmlformats.org/officeDocument/2006/relationships/hyperlink" Target="https://www.clearskysec.com/wp-content/uploads/2021/08/Siamesekitten.pdf" TargetMode="External"/><Relationship Id="rId73" Type="http://schemas.openxmlformats.org/officeDocument/2006/relationships/hyperlink" Target="https://securelist.com/roaming-mantis-part-v/96250/" TargetMode="External"/><Relationship Id="rId72" Type="http://schemas.openxmlformats.org/officeDocument/2006/relationships/hyperlink" Target="https://securingtomorrow.mcafee.com/other-blogs/mcafee-labs/moqhao-related-android-spyware-targeting-japan-and-korea-found-on-google-play/" TargetMode="External"/><Relationship Id="rId75" Type="http://schemas.openxmlformats.org/officeDocument/2006/relationships/hyperlink" Target="https://securelist.com/roaming-mantis-reaches-europe/105596/" TargetMode="External"/><Relationship Id="rId74" Type="http://schemas.openxmlformats.org/officeDocument/2006/relationships/hyperlink" Target="https://www.cybereason.com/blog/research/fakespy-masquerades-as-postal-service-apps-around-the-world" TargetMode="External"/><Relationship Id="rId77" Type="http://schemas.openxmlformats.org/officeDocument/2006/relationships/hyperlink" Target="https://www.kaspersky.com/about/press-releases/2023_roaming-mantis-uses-dns-changers-to-target-users-via-compromised-public-routers" TargetMode="External"/><Relationship Id="rId76" Type="http://schemas.openxmlformats.org/officeDocument/2006/relationships/hyperlink" Target="https://securelist.com/roaming-mantis-dns-changer-in-malicious-mobile-app/108464/" TargetMode="External"/><Relationship Id="rId79" Type="http://schemas.openxmlformats.org/officeDocument/2006/relationships/hyperlink" Target="https://www.secureworks.com/blog/lyceum-takes-center-stage-in-middle-east-campaign" TargetMode="External"/><Relationship Id="rId78" Type="http://schemas.openxmlformats.org/officeDocument/2006/relationships/hyperlink" Target="https://www.mcafee.com/blogs/other-blogs/mcafee-labs/moqhao-evolution-new-variants-start-automatically-right-after-installation/" TargetMode="External"/><Relationship Id="rId71" Type="http://schemas.openxmlformats.org/officeDocument/2006/relationships/hyperlink" Target="https://securelist.com/roaming-mantis-part-iv/90332/" TargetMode="External"/><Relationship Id="rId70" Type="http://schemas.openxmlformats.org/officeDocument/2006/relationships/hyperlink" Target="https://securelist.com/roaming-mantis-part-3/88071/" TargetMode="External"/><Relationship Id="rId62" Type="http://schemas.openxmlformats.org/officeDocument/2006/relationships/hyperlink" Target="https://www.group-ib.com/media/silence/" TargetMode="External"/><Relationship Id="rId61" Type="http://schemas.openxmlformats.org/officeDocument/2006/relationships/hyperlink" Target="https://reaqta.com/2019/01/silence-group-targeting-russian-banks/" TargetMode="External"/><Relationship Id="rId64" Type="http://schemas.openxmlformats.org/officeDocument/2006/relationships/hyperlink" Target="https://www.group-ib.com/resources/threat-research/silence_2.0.going_global.pdf" TargetMode="External"/><Relationship Id="rId63" Type="http://schemas.openxmlformats.org/officeDocument/2006/relationships/hyperlink" Target="https://www.group-ib.com/resources/threat-research/silence_moving-into-the-darkside.pdf" TargetMode="External"/><Relationship Id="rId66" Type="http://schemas.openxmlformats.org/officeDocument/2006/relationships/hyperlink" Target="https://www.symantec.com/blogs/threat-intelligence/whitefly-espionage-singapore" TargetMode="External"/><Relationship Id="rId65" Type="http://schemas.openxmlformats.org/officeDocument/2006/relationships/hyperlink" Target="https://www.group-ib.com/media/silence_ta505_attacks_in_europe/" TargetMode="External"/><Relationship Id="rId68" Type="http://schemas.openxmlformats.org/officeDocument/2006/relationships/hyperlink" Target="https://securelist.com/roaming-mantis-uses-dns-hijacking-to-infect-android-smartphones/85178/" TargetMode="External"/><Relationship Id="rId67" Type="http://schemas.openxmlformats.org/officeDocument/2006/relationships/hyperlink" Target="https://securelist.com/it-threat-evolution-q2-2019/91994/" TargetMode="External"/><Relationship Id="rId60" Type="http://schemas.openxmlformats.org/officeDocument/2006/relationships/hyperlink" Target="https://threatvector.cylance.com/en_us/home/the-white-company-inside-the-operation-shaheen-espionage-campaign.html" TargetMode="External"/><Relationship Id="rId69" Type="http://schemas.openxmlformats.org/officeDocument/2006/relationships/hyperlink" Target="https://securelist.com/roaming-mantis-dabbles-in-mining-and-phishing-multilingually/85607/" TargetMode="External"/><Relationship Id="rId51" Type="http://schemas.openxmlformats.org/officeDocument/2006/relationships/hyperlink" Target="https://www.welivesecurity.com/2019/05/14/plead-malware-mitm-asus-webstorage/" TargetMode="External"/><Relationship Id="rId50" Type="http://schemas.openxmlformats.org/officeDocument/2006/relationships/hyperlink" Target="https://www.welivesecurity.com/2018/07/09/certificates-stolen-taiwanese-tech-companies-plead-malware-campaign/" TargetMode="External"/><Relationship Id="rId53" Type="http://schemas.openxmlformats.org/officeDocument/2006/relationships/hyperlink" Target="https://blogs.jpcert.or.jp/en/2019/11/icondown-downloader-used-by-blacktech.html" TargetMode="External"/><Relationship Id="rId52" Type="http://schemas.openxmlformats.org/officeDocument/2006/relationships/hyperlink" Target="https://blogs.jpcert.or.jp/en/2019/09/tscookie-loader.html" TargetMode="External"/><Relationship Id="rId55" Type="http://schemas.openxmlformats.org/officeDocument/2006/relationships/hyperlink" Target="https://symantec-enterprise-blogs.security.com/blogs/threat-intelligence/palmerworm-blacktech-espionage-apt" TargetMode="External"/><Relationship Id="rId54" Type="http://schemas.openxmlformats.org/officeDocument/2006/relationships/hyperlink" Target="https://blog.trendmicro.com/trendlabs-security-intelligence/waterbear-is-back-uses-api-hooking-to-evade-security-product-detection/" TargetMode="External"/><Relationship Id="rId57" Type="http://schemas.openxmlformats.org/officeDocument/2006/relationships/hyperlink" Target="https://blogs.jpcert.or.jp/en/2021/10/gh0sttimes.html" TargetMode="External"/><Relationship Id="rId56" Type="http://schemas.openxmlformats.org/officeDocument/2006/relationships/hyperlink" Target="https://unit42.paloaltonetworks.com/bendybear-shellcode-blacktech/" TargetMode="External"/><Relationship Id="rId59" Type="http://schemas.openxmlformats.org/officeDocument/2006/relationships/hyperlink" Target="https://www.trendmicro.com/en_us/research/24/d/earth-hundun-waterbear-deuterbear.html" TargetMode="External"/><Relationship Id="rId58" Type="http://schemas.openxmlformats.org/officeDocument/2006/relationships/hyperlink" Target="https://vblocalhost.com/conference/presentations/back-to-blacktech-an-analysis-of-recent-blacktech-operations-and-an-open-directory-full-of-exploits/" TargetMode="External"/><Relationship Id="rId107" Type="http://schemas.openxmlformats.org/officeDocument/2006/relationships/hyperlink" Target="https://blog.netlab.360.com/necro-shi-yong-tor-dong-tai-yu-ming-dga-shuang-sha-windows-linux/" TargetMode="External"/><Relationship Id="rId106" Type="http://schemas.openxmlformats.org/officeDocument/2006/relationships/hyperlink" Target="https://blog.netlab.360.com/not-really-new-pyhton-ddos-bot-n3cr0m0rph-necromorph/" TargetMode="External"/><Relationship Id="rId105" Type="http://schemas.openxmlformats.org/officeDocument/2006/relationships/hyperlink" Target="https://research.checkpoint.com/2021/freakout-leveraging-newest-vulnerabilities-for-creating-a-botnet/" TargetMode="External"/><Relationship Id="rId104" Type="http://schemas.openxmlformats.org/officeDocument/2006/relationships/hyperlink" Target="https://www.pwc.com/gx/en/issues/cybersecurity/cyber-threat-intelligence/threat-actor-of-in-tur-est.html" TargetMode="External"/><Relationship Id="rId109" Type="http://schemas.openxmlformats.org/officeDocument/2006/relationships/hyperlink" Target="https://www.lacework.com/blog/the-kek-security-network/" TargetMode="External"/><Relationship Id="rId108" Type="http://schemas.openxmlformats.org/officeDocument/2006/relationships/hyperlink" Target="https://blog.netlab.360.com/necro-shi-yong-tor-dong-tai-yu-ming-dga-shuang-sha-windows-linux/" TargetMode="External"/><Relationship Id="rId103" Type="http://schemas.openxmlformats.org/officeDocument/2006/relationships/hyperlink" Target="https://www.microsoft.com/security/blog/2022/06/13/the-many-lives-of-blackcat-ransomware/" TargetMode="External"/><Relationship Id="rId102" Type="http://schemas.openxmlformats.org/officeDocument/2006/relationships/hyperlink" Target="https://www.mandiant.com/resources/fin12-ransomware-intrusion-actor-pursuing-healthcare-targets" TargetMode="External"/><Relationship Id="rId101" Type="http://schemas.openxmlformats.org/officeDocument/2006/relationships/hyperlink" Target="https://www.epicturla.com/blog/acidbox-clustering" TargetMode="External"/><Relationship Id="rId100" Type="http://schemas.openxmlformats.org/officeDocument/2006/relationships/hyperlink" Target="https://securelist.com/apt-trends-report-q2-2020/97937/" TargetMode="External"/><Relationship Id="rId129" Type="http://schemas.openxmlformats.org/officeDocument/2006/relationships/hyperlink" Target="https://www.sentinelone.com/labs/winter-vivern-uncovering-a-wave-of-global-espionage/" TargetMode="External"/><Relationship Id="rId128" Type="http://schemas.openxmlformats.org/officeDocument/2006/relationships/hyperlink" Target="https://lab52.io/blog/winter-vivern-all-summer/" TargetMode="External"/><Relationship Id="rId127" Type="http://schemas.openxmlformats.org/officeDocument/2006/relationships/hyperlink" Target="https://www.domaintools.com/resources/blog/winter-vivern-a-look-at-re-crafted-government-maldocs/" TargetMode="External"/><Relationship Id="rId126" Type="http://schemas.openxmlformats.org/officeDocument/2006/relationships/hyperlink" Target="https://www.securityweek.com/researchers-crowdsourcing-effort-identify-mysterious-metador-apt/" TargetMode="External"/><Relationship Id="rId121" Type="http://schemas.openxmlformats.org/officeDocument/2006/relationships/hyperlink" Target="https://blog.talosintelligence.com/the-blackbyte-ransomware-group-is/" TargetMode="External"/><Relationship Id="rId120" Type="http://schemas.openxmlformats.org/officeDocument/2006/relationships/hyperlink" Target="https://therecord.media/russia-or-ukraine-hacking-groups-take-sides/" TargetMode="External"/><Relationship Id="rId125" Type="http://schemas.openxmlformats.org/officeDocument/2006/relationships/hyperlink" Target="https://www.sentinelone.com/labs/the-mystery-of-metador-an-unattributed-threat-hiding-in-telcos-isps-and-universities/" TargetMode="External"/><Relationship Id="rId124" Type="http://schemas.openxmlformats.org/officeDocument/2006/relationships/hyperlink" Target="https://www.bleepingcomputer.com/news/security/medusa-ransomware-gang-picks-up-steam-as-it-targets-companies-worldwide/" TargetMode="External"/><Relationship Id="rId123" Type="http://schemas.openxmlformats.org/officeDocument/2006/relationships/hyperlink" Target="https://blog.talosintelligence.com/yorotrooper-espionage-campaign-cis-turkey-europe/" TargetMode="External"/><Relationship Id="rId122" Type="http://schemas.openxmlformats.org/officeDocument/2006/relationships/hyperlink" Target="https://www.sentinelone.com/labs/wip26-espionage-threat-actors-abuse-cloud-infrastructure-in-targeted-telco-attacks/" TargetMode="External"/><Relationship Id="rId95" Type="http://schemas.openxmlformats.org/officeDocument/2006/relationships/hyperlink" Target="https://www.welivesecurity.com/wp-content/uploads/2021/06/eset_gelsemium.pdf" TargetMode="External"/><Relationship Id="rId94" Type="http://schemas.openxmlformats.org/officeDocument/2006/relationships/hyperlink" Target="https://lab52.io/blog/chimera-apt-updates-on-its-owlproxy-malware/" TargetMode="External"/><Relationship Id="rId97" Type="http://schemas.openxmlformats.org/officeDocument/2006/relationships/hyperlink" Target="https://securelist.com/the-sessionmanager-iis-backdoor/106868/" TargetMode="External"/><Relationship Id="rId96" Type="http://schemas.openxmlformats.org/officeDocument/2006/relationships/hyperlink" Target="https://securelist.com/owowa-credential-stealer-and-remote-access/105219/" TargetMode="External"/><Relationship Id="rId99" Type="http://schemas.openxmlformats.org/officeDocument/2006/relationships/hyperlink" Target="https://unit42.paloaltonetworks.com/acidbox-rare-malware/" TargetMode="External"/><Relationship Id="rId98" Type="http://schemas.openxmlformats.org/officeDocument/2006/relationships/hyperlink" Target="https://www.fortinet.com/blog/threat-research/pivnoxy-and-chinoxy-puppeteer-analysis" TargetMode="External"/><Relationship Id="rId91" Type="http://schemas.openxmlformats.org/officeDocument/2006/relationships/hyperlink" Target="https://cycrafttechnology.medium.com/threat-attribution-chimera-under-the-radar-7c4cce390efd" TargetMode="External"/><Relationship Id="rId90" Type="http://schemas.openxmlformats.org/officeDocument/2006/relationships/hyperlink" Target="https://blog.fox-it.com/2021/01/12/abusing-cloud-services-to-fly-under-the-radar/" TargetMode="External"/><Relationship Id="rId93" Type="http://schemas.openxmlformats.org/officeDocument/2006/relationships/hyperlink" Target="https://i.blackhat.com/USA-20/Thursday/us-20-Chen-Operation-Chimera-APT-Operation-Targets-Semiconductor-Vendors.pdf" TargetMode="External"/><Relationship Id="rId92" Type="http://schemas.openxmlformats.org/officeDocument/2006/relationships/hyperlink" Target="https://medium.com/@cycraft_corp/taiwan-government-targeted-by-multiple-cyberattacks-in-april-2020-3b20cea1dc20?source=rss-2eb56b81d7e4------2" TargetMode="External"/><Relationship Id="rId118" Type="http://schemas.openxmlformats.org/officeDocument/2006/relationships/hyperlink" Target="https://www.cybersecurity-help.cz/blog/2882.html" TargetMode="External"/><Relationship Id="rId117" Type="http://schemas.openxmlformats.org/officeDocument/2006/relationships/hyperlink" Target="https://www.welivesecurity.com/2022/09/06/worok-big-picture/" TargetMode="External"/><Relationship Id="rId116" Type="http://schemas.openxmlformats.org/officeDocument/2006/relationships/hyperlink" Target="https://cyberint.com/blog/research/bluehornet-one-apt-to-terrorize-them-all/" TargetMode="External"/><Relationship Id="rId115" Type="http://schemas.openxmlformats.org/officeDocument/2006/relationships/hyperlink" Target="https://cybersecurity.att.com/blogs/labs-research/rapidly-evolving-iot-malware-enemybot-now-targeting-content-management-system-servers" TargetMode="External"/><Relationship Id="rId119" Type="http://schemas.openxmlformats.org/officeDocument/2006/relationships/hyperlink" Target="https://www.bleepingcomputer.com/news/security/hackers-use-contis-leaked-ransomware-to-attack-russian-companies/" TargetMode="External"/><Relationship Id="rId110" Type="http://schemas.openxmlformats.org/officeDocument/2006/relationships/hyperlink" Target="https://www.uptycs.com/blog/discovery-of-simps-botnet-leads-ties-to-keksec-group" TargetMode="External"/><Relationship Id="rId114" Type="http://schemas.openxmlformats.org/officeDocument/2006/relationships/hyperlink" Target="https://www.fortinet.com/blog/threat-research/enemybot-a-look-into-keksecs-latest-ddos-botnet" TargetMode="External"/><Relationship Id="rId113" Type="http://schemas.openxmlformats.org/officeDocument/2006/relationships/hyperlink" Target="https://vblocalhost.com/uploads/VB2021-Jin-Tu.pdf" TargetMode="External"/><Relationship Id="rId112" Type="http://schemas.openxmlformats.org/officeDocument/2006/relationships/hyperlink" Target="https://www.lacework.com/blog/keksec-tsunami-ryuk/" TargetMode="External"/><Relationship Id="rId111" Type="http://schemas.openxmlformats.org/officeDocument/2006/relationships/hyperlink" Target="https://research.checkpoint.com/2021/freakout-leveraging-newest-vulnerabilities-for-creating-a-botne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docs.google.com/spreadsheets/d/1H9_xaxQHpWaa4O_Son4Gx0YOIzlcBWMsdvePFX68EKU/pub?output=xlsx" TargetMode="External"/><Relationship Id="rId2" Type="http://schemas.openxmlformats.org/officeDocument/2006/relationships/hyperlink" Target="https://docs.google.com/spreadsheets/d/1H9_xaxQHpWaa4O_Son4Gx0YOIzlcBWMsdvePFX68EKU/pub?output=ods" TargetMode="External"/><Relationship Id="rId3"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www.mandiant.com/resources/blog/how-mandiant-tracks-uncategorized-threat-actors" TargetMode="External"/><Relationship Id="rId2" Type="http://schemas.openxmlformats.org/officeDocument/2006/relationships/hyperlink" Target="https://www.crowdstrike.com/blog/meet-the-adversaries/" TargetMode="External"/><Relationship Id="rId3" Type="http://schemas.openxmlformats.org/officeDocument/2006/relationships/hyperlink" Target="https://www.secureworks.com/research/threat-profiles" TargetMode="External"/><Relationship Id="rId4" Type="http://schemas.openxmlformats.org/officeDocument/2006/relationships/hyperlink" Target="https://unit42.paloaltonetworks.com/unit-42-threat-group-naming-update/" TargetMode="External"/><Relationship Id="rId5" Type="http://schemas.openxmlformats.org/officeDocument/2006/relationships/hyperlink" Target="https://www.microsoft.com/en-us/security/blog/2023/04/18/microsoft-shifts-to-a-new-threat-actor-naming-taxonomy/" TargetMode="External"/><Relationship Id="rId6" Type="http://schemas.openxmlformats.org/officeDocument/2006/relationships/hyperlink" Target="https://cyberthreathitmap.thalesgroup.com/attackers" TargetMode="External"/><Relationship Id="rId7"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cysinfo.com/hunting-and-decrypting-communications-of-gh0st-rat-in-memory/" TargetMode="External"/><Relationship Id="rId2" Type="http://schemas.openxmlformats.org/officeDocument/2006/relationships/hyperlink" Target="http://researchcenter.paloaltonetworks.com/2015/09/musical-chairs-multi-year-campaign-involving-new-variant-of-gh0st-malware/" TargetMode="External"/><Relationship Id="rId3" Type="http://schemas.openxmlformats.org/officeDocument/2006/relationships/hyperlink" Target="https://sentinelone.com/blogs/the-curious-case-of-gh0st-malware/" TargetMode="External"/><Relationship Id="rId4" Type="http://schemas.openxmlformats.org/officeDocument/2006/relationships/hyperlink" Target="http://download01.norman.no/documents/ThemanyfacesofGh0stRat.pdf" TargetMode="External"/><Relationship Id="rId9" Type="http://schemas.openxmlformats.org/officeDocument/2006/relationships/hyperlink" Target="https://blogs.cisco.com/security/talos/opening-zxshell" TargetMode="External"/><Relationship Id="rId5" Type="http://schemas.openxmlformats.org/officeDocument/2006/relationships/hyperlink" Target="http://www.fireeye.com/resources/pdfs/fireeye-poison-ivy-report.pdf" TargetMode="External"/><Relationship Id="rId6" Type="http://schemas.openxmlformats.org/officeDocument/2006/relationships/hyperlink" Target="http://cybercampaigns.net/wp-content/uploads/2013/05/Hydraq.pdf" TargetMode="External"/><Relationship Id="rId7" Type="http://schemas.openxmlformats.org/officeDocument/2006/relationships/hyperlink" Target="https://cysinfo.com/hunting-apt-rat-9002-in-memory-using-volatility-plugin/" TargetMode="External"/><Relationship Id="rId8" Type="http://schemas.openxmlformats.org/officeDocument/2006/relationships/hyperlink" Target="http://pastebin.com/jCaLHvkM" TargetMode="External"/><Relationship Id="rId40" Type="http://schemas.openxmlformats.org/officeDocument/2006/relationships/hyperlink" Target="https://securelist.com/apt-trends-report-q2-2017/79332/" TargetMode="External"/><Relationship Id="rId42" Type="http://schemas.openxmlformats.org/officeDocument/2006/relationships/hyperlink" Target="http://www.clearskysec.com/dustysky/" TargetMode="External"/><Relationship Id="rId41" Type="http://schemas.openxmlformats.org/officeDocument/2006/relationships/hyperlink" Target="https://researchcenter.paloaltonetworks.com/2016/05/prince-of-persia-infy-malware-active-in-decade-of-targeted-attacks/" TargetMode="External"/><Relationship Id="rId44" Type="http://schemas.openxmlformats.org/officeDocument/2006/relationships/hyperlink" Target="https://blog.crysys.hu/2018/03/territorial-dispute-nsas-perspective-on-apt-landscape/" TargetMode="External"/><Relationship Id="rId43" Type="http://schemas.openxmlformats.org/officeDocument/2006/relationships/hyperlink" Target="https://www.microsoft.com/en-us/wdsi/threats/malware-encyclopedia-description?Name=VirTool:WinNT/Exforel.A" TargetMode="External"/><Relationship Id="rId46" Type="http://schemas.openxmlformats.org/officeDocument/2006/relationships/hyperlink" Target="http://v3lo.tistory.com/24" TargetMode="External"/><Relationship Id="rId45" Type="http://schemas.openxmlformats.org/officeDocument/2006/relationships/hyperlink" Target="https://blog.talosintelligence.com/2018/01/korea-in-crosshairs.html" TargetMode="External"/><Relationship Id="rId48" Type="http://schemas.openxmlformats.org/officeDocument/2006/relationships/hyperlink" Target="https://blog.kryptoslogic.com/malware/2019/01/10/dprk-emotet.html" TargetMode="External"/><Relationship Id="rId47" Type="http://schemas.openxmlformats.org/officeDocument/2006/relationships/hyperlink" Target="https://research.checkpoint.com/ryuk-ransomware-targeted-campaign-break/" TargetMode="External"/><Relationship Id="rId49" Type="http://schemas.openxmlformats.org/officeDocument/2006/relationships/hyperlink" Target="https://securingtomorrow.mcafee.com/other-blogs/mcafee-labs/ryuk-ransomware-attack-rush-to-attribution-misses-the-point/" TargetMode="External"/><Relationship Id="rId31" Type="http://schemas.openxmlformats.org/officeDocument/2006/relationships/hyperlink" Target="https://github.com/gentilkiwi/mimikatz" TargetMode="External"/><Relationship Id="rId30" Type="http://schemas.openxmlformats.org/officeDocument/2006/relationships/hyperlink" Target="http://www.ampliasecurity.com/research/windows-credentials-editor/" TargetMode="External"/><Relationship Id="rId33" Type="http://schemas.openxmlformats.org/officeDocument/2006/relationships/hyperlink" Target="http://pwc.blogs.com/cyber_security_updates/2014/10/orcarat-a-whale-of-a-tale.html" TargetMode="External"/><Relationship Id="rId32" Type="http://schemas.openxmlformats.org/officeDocument/2006/relationships/hyperlink" Target="http://williamshowalter.com/a-universal-windows-bootkit/" TargetMode="External"/><Relationship Id="rId35" Type="http://schemas.openxmlformats.org/officeDocument/2006/relationships/hyperlink" Target="https://cysinfo.com/sx-2nd-meetup-reversing-and-decrypting-the-communications-of-apt-malware/" TargetMode="External"/><Relationship Id="rId34" Type="http://schemas.openxmlformats.org/officeDocument/2006/relationships/hyperlink" Target="https://github.com/kbandla/APTnotes/blob/master/2014/LeoUncia_OrcaRat.pdf" TargetMode="External"/><Relationship Id="rId37" Type="http://schemas.openxmlformats.org/officeDocument/2006/relationships/hyperlink" Target="http://www.welivesecurity.com/2016/10/25/lifting-lid-sednit-closer-look-software-uses/" TargetMode="External"/><Relationship Id="rId36" Type="http://schemas.openxmlformats.org/officeDocument/2006/relationships/hyperlink" Target="https://www.arbornetworks.com/blog/asert/illuminating-the-etumbot-apt-backdoor/" TargetMode="External"/><Relationship Id="rId39" Type="http://schemas.openxmlformats.org/officeDocument/2006/relationships/hyperlink" Target="https://github.com/quasar/QuasarRAT/tree/v1.2.0.0" TargetMode="External"/><Relationship Id="rId38" Type="http://schemas.openxmlformats.org/officeDocument/2006/relationships/hyperlink" Target="https://t.co/x0jmdEp45w" TargetMode="External"/><Relationship Id="rId20" Type="http://schemas.openxmlformats.org/officeDocument/2006/relationships/hyperlink" Target="https://www.secureworks.com/research/secrets-of-the-comfoo-masters" TargetMode="External"/><Relationship Id="rId22" Type="http://schemas.openxmlformats.org/officeDocument/2006/relationships/hyperlink" Target="https://github.com/RobinDavid/LSB-Steganography" TargetMode="External"/><Relationship Id="rId21" Type="http://schemas.openxmlformats.org/officeDocument/2006/relationships/hyperlink" Target="https://www.symantec.com/security_response/writeup.jsp?docid=2012-051515-2843-99&amp;tabid=2" TargetMode="External"/><Relationship Id="rId24" Type="http://schemas.openxmlformats.org/officeDocument/2006/relationships/hyperlink" Target="http://researchcenter.paloaltonetworks.com/2015/12/attack-on-french-diplomat-linked-to-operation-lotus-blossom/" TargetMode="External"/><Relationship Id="rId23" Type="http://schemas.openxmlformats.org/officeDocument/2006/relationships/hyperlink" Target="http://ijact.org/volume3issue4/IJ0340004.pdf" TargetMode="External"/><Relationship Id="rId26" Type="http://schemas.openxmlformats.org/officeDocument/2006/relationships/hyperlink" Target="https://www.rsaconference.com/writable/presentations/file_upload/crwd-t11-hide_and_seek-how_threat_actors_respond_in_the_face_of_public_exposure.pdf" TargetMode="External"/><Relationship Id="rId25" Type="http://schemas.openxmlformats.org/officeDocument/2006/relationships/hyperlink" Target="http://researchcenter.paloaltonetworks.com/2016/01/scarlet-mimic-years-long-espionage-targets-minority-activists/" TargetMode="External"/><Relationship Id="rId28" Type="http://schemas.openxmlformats.org/officeDocument/2006/relationships/hyperlink" Target="https://securelist.com/?s=winnti" TargetMode="External"/><Relationship Id="rId27" Type="http://schemas.openxmlformats.org/officeDocument/2006/relationships/hyperlink" Target="https://www.rsaconference.com/writable/presentations/file_upload/hta-w02-dissecting-derusbi.pdf" TargetMode="External"/><Relationship Id="rId29" Type="http://schemas.openxmlformats.org/officeDocument/2006/relationships/hyperlink" Target="http://blog.vsec.com.vn/apt/initial-winnti-analysis-against-vietnam-game-company.html" TargetMode="External"/><Relationship Id="rId11" Type="http://schemas.openxmlformats.org/officeDocument/2006/relationships/hyperlink" Target="https://www.circl.lu/pub/tr-24/" TargetMode="External"/><Relationship Id="rId10" Type="http://schemas.openxmlformats.org/officeDocument/2006/relationships/hyperlink" Target="http://blogs.cisco.com/security/talos/threat-spotlight-group-72" TargetMode="External"/><Relationship Id="rId13" Type="http://schemas.openxmlformats.org/officeDocument/2006/relationships/hyperlink" Target="https://web.archive.org/web/20160825001253/http://www.kaspersky.com/about/news/virus/2013/Kaspersky_Lab_exposes_Icefog_a_new_cyber-espionage_campaign_focusing_on_supply_chain_attacks" TargetMode="External"/><Relationship Id="rId12" Type="http://schemas.openxmlformats.org/officeDocument/2006/relationships/hyperlink" Target="http://labs.lastline.com/an-analysis-of-plugx" TargetMode="External"/><Relationship Id="rId15" Type="http://schemas.openxmlformats.org/officeDocument/2006/relationships/hyperlink" Target="http://www.secureworks.com/cyber-threat-intelligence/threats/htran/" TargetMode="External"/><Relationship Id="rId14" Type="http://schemas.openxmlformats.org/officeDocument/2006/relationships/hyperlink" Target="https://securelist.com/blog/research/57331/the-icefog-apt-a-tale-of-cloak-and-three-daggers/" TargetMode="External"/><Relationship Id="rId17" Type="http://schemas.openxmlformats.org/officeDocument/2006/relationships/hyperlink" Target="http://www.secureworks.com/cyber-threat-intelligence/threats/secrets-of-the-comfoo-masters/" TargetMode="External"/><Relationship Id="rId16" Type="http://schemas.openxmlformats.org/officeDocument/2006/relationships/hyperlink" Target="http://cybercampaigns.net/wp-content/uploads/2013/05/Agent-BTZ.pdf" TargetMode="External"/><Relationship Id="rId19" Type="http://schemas.openxmlformats.org/officeDocument/2006/relationships/hyperlink" Target="https://citizenlab.org/2012/09/citizen-lab-technical-brief-iexpl0re-rat/" TargetMode="External"/><Relationship Id="rId18" Type="http://schemas.openxmlformats.org/officeDocument/2006/relationships/hyperlink" Target="http://www.secureworks.com/cyber-threat-intelligence/threats/secrets-of-the-comfoo-masters/" TargetMode="External"/><Relationship Id="rId51" Type="http://schemas.openxmlformats.org/officeDocument/2006/relationships/hyperlink" Target="https://www.crowdstrike.com/blog/big-game-hunting-with-ryuk-another-lucrative-targeted-ransomware/" TargetMode="External"/><Relationship Id="rId50" Type="http://schemas.openxmlformats.org/officeDocument/2006/relationships/hyperlink" Target="https://securingtomorrow.mcafee.com/other-blogs/mcafee-labs/ryuk-exploring-the-human-connection/" TargetMode="External"/><Relationship Id="rId53" Type="http://schemas.openxmlformats.org/officeDocument/2006/relationships/drawing" Target="../drawings/drawing13.xml"/><Relationship Id="rId52" Type="http://schemas.openxmlformats.org/officeDocument/2006/relationships/hyperlink" Target="https://medium.com/chronicle-blog/who-is-gossipgirl-3b4170f846c0"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github.com/kbandla/APTnotes" TargetMode="External"/><Relationship Id="rId2" Type="http://schemas.openxmlformats.org/officeDocument/2006/relationships/hyperlink" Target="https://aptnotes.malwareconfig.com/" TargetMode="External"/><Relationship Id="rId3" Type="http://schemas.openxmlformats.org/officeDocument/2006/relationships/hyperlink" Target="https://apt.securelist.com/" TargetMode="External"/><Relationship Id="rId4" Type="http://schemas.openxmlformats.org/officeDocument/2006/relationships/hyperlink" Target="http://cybercampaigns.net/" TargetMode="External"/><Relationship Id="rId9" Type="http://schemas.openxmlformats.org/officeDocument/2006/relationships/hyperlink" Target="https://www.cfr.org/interactive/cyber-operations" TargetMode="External"/><Relationship Id="rId5" Type="http://schemas.openxmlformats.org/officeDocument/2006/relationships/hyperlink" Target="http://www.slideshare.net/Cyphort/cyber-espionage-nation-stateaptattacksontherise" TargetMode="External"/><Relationship Id="rId6" Type="http://schemas.openxmlformats.org/officeDocument/2006/relationships/hyperlink" Target="http://www.slideshare.net/CrowdStrike/crowd-casts-monthly-you-have-an-adversary-problem" TargetMode="External"/><Relationship Id="rId7" Type="http://schemas.openxmlformats.org/officeDocument/2006/relationships/hyperlink" Target="http://www.crowdstrike.com/blog/" TargetMode="External"/><Relationship Id="rId8" Type="http://schemas.openxmlformats.org/officeDocument/2006/relationships/hyperlink" Target="https://securelist.com/" TargetMode="External"/><Relationship Id="rId20" Type="http://schemas.openxmlformats.org/officeDocument/2006/relationships/drawing" Target="../drawings/drawing14.xml"/><Relationship Id="rId11" Type="http://schemas.openxmlformats.org/officeDocument/2006/relationships/hyperlink" Target="https://www.fireeye.com/current-threats/apt-groups.html" TargetMode="External"/><Relationship Id="rId10" Type="http://schemas.openxmlformats.org/officeDocument/2006/relationships/hyperlink" Target="https://www.symantec.com/content/dam/symantec/docs/reports/istr-healthcare-2017-en.pdf" TargetMode="External"/><Relationship Id="rId13" Type="http://schemas.openxmlformats.org/officeDocument/2006/relationships/hyperlink" Target="https://github.com/CyberMonitor/APT_CyberCriminal_Campagin_Collections" TargetMode="External"/><Relationship Id="rId12" Type="http://schemas.openxmlformats.org/officeDocument/2006/relationships/hyperlink" Target="https://attack.mitre.org/wiki/Groups" TargetMode="External"/><Relationship Id="rId15" Type="http://schemas.openxmlformats.org/officeDocument/2006/relationships/hyperlink" Target="https://docs.google.com/document/u/1/d/e/2PACX-1vR2TWm68bLidO3e2X0wTCqs0609vo5RXB85f6VL_Zm79wtTK59xADKh6MG0G7hSBZi8cPOiQVWAIie0/pub" TargetMode="External"/><Relationship Id="rId14" Type="http://schemas.openxmlformats.org/officeDocument/2006/relationships/hyperlink" Target="https://dragos.com/adversaries.html" TargetMode="External"/><Relationship Id="rId17" Type="http://schemas.openxmlformats.org/officeDocument/2006/relationships/hyperlink" Target="https://apt.etda.or.th/cgi-bin/listgroups.cgi" TargetMode="External"/><Relationship Id="rId16" Type="http://schemas.openxmlformats.org/officeDocument/2006/relationships/hyperlink" Target="https://github.com/MISP/misp-galaxy/blob/main/clusters/threat-actor.json" TargetMode="External"/><Relationship Id="rId19" Type="http://schemas.openxmlformats.org/officeDocument/2006/relationships/hyperlink" Target="https://apt.etda.or.th/cgi-bin/listgroups.cgi" TargetMode="External"/><Relationship Id="rId18" Type="http://schemas.openxmlformats.org/officeDocument/2006/relationships/hyperlink" Target="https://malpedia.caad.fkie.fraunhofer.de/actors"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90" Type="http://schemas.openxmlformats.org/officeDocument/2006/relationships/hyperlink" Target="http://blog.trendmicro.com/trendlabs-security-intelligence/redbaldknight-bronze-butler-daserf-backdoor-now-using-steganography/" TargetMode="External"/><Relationship Id="rId194" Type="http://schemas.openxmlformats.org/officeDocument/2006/relationships/hyperlink" Target="https://therecord.media/japanese-police-say-tick-apt-is-linked-to-chinese-military/" TargetMode="External"/><Relationship Id="rId193" Type="http://schemas.openxmlformats.org/officeDocument/2006/relationships/hyperlink" Target="https://jsac.jpcert.or.jp/archive/2020/pdf/JSAC2020_8_koike-nakajima_jp.pdf" TargetMode="External"/><Relationship Id="rId192" Type="http://schemas.openxmlformats.org/officeDocument/2006/relationships/hyperlink" Target="https://blog.trendmicro.com/trendlabs-security-intelligence/operation-endtrade-finding-multi-stage-backdoors-that-tick/" TargetMode="External"/><Relationship Id="rId191" Type="http://schemas.openxmlformats.org/officeDocument/2006/relationships/hyperlink" Target="https://blog.talosintelligence.com/2018/10/tracking-tick-through-recent-campaigns.html" TargetMode="External"/><Relationship Id="rId187" Type="http://schemas.openxmlformats.org/officeDocument/2006/relationships/hyperlink" Target="https://researchcenter.paloaltonetworks.com/2017/07/unit42-tick-group-continues-attacks/" TargetMode="External"/><Relationship Id="rId186" Type="http://schemas.openxmlformats.org/officeDocument/2006/relationships/hyperlink" Target="https://www.secureworks.jp/resources/rp-bronze-butler" TargetMode="External"/><Relationship Id="rId185" Type="http://schemas.openxmlformats.org/officeDocument/2006/relationships/hyperlink" Target="https://www.symantec.com/connect/blogs/tick-cyberespionage-group-zeros-japan" TargetMode="External"/><Relationship Id="rId184" Type="http://schemas.openxmlformats.org/officeDocument/2006/relationships/hyperlink" Target="https://www.proofpoint.com/us/blog/threat-insight/above-fold-and-your-inbox-tracing-state-aligned-activity-targeting-journalists" TargetMode="External"/><Relationship Id="rId189" Type="http://schemas.openxmlformats.org/officeDocument/2006/relationships/hyperlink" Target="https://www.secureworks.com/research/bronze-butler-targets-japanese-businesses" TargetMode="External"/><Relationship Id="rId188" Type="http://schemas.openxmlformats.org/officeDocument/2006/relationships/hyperlink" Target="http://blog.jpcert.or.jp/2017/08/detecting-datper-malware-from-proxy-logs.html" TargetMode="External"/><Relationship Id="rId183" Type="http://schemas.openxmlformats.org/officeDocument/2006/relationships/hyperlink" Target="https://www.proofpoint.com/us/threat-insight/post/apt-targets-financial-analysts" TargetMode="External"/><Relationship Id="rId182" Type="http://schemas.openxmlformats.org/officeDocument/2006/relationships/hyperlink" Target="https://asec.ahnlab.com/en/51746/" TargetMode="External"/><Relationship Id="rId181" Type="http://schemas.openxmlformats.org/officeDocument/2006/relationships/hyperlink" Target="https://www.group-ib.com/blog/tonto-team/" TargetMode="External"/><Relationship Id="rId180" Type="http://schemas.openxmlformats.org/officeDocument/2006/relationships/hyperlink" Target="https://cert.gov.ua/article/375404" TargetMode="External"/><Relationship Id="rId176" Type="http://schemas.openxmlformats.org/officeDocument/2006/relationships/hyperlink" Target="https://www.wsj.com/articles/chinas-secret-weapon-in-south-korea-missile-fight-hackers-1492766403?emailToken=JRrydPtyYnqTg9EyZsw31FwuZ7JNEOKCXF7LaW/HM1DLsjnUp6e6wLgph560pnmiTAN/5ssf7moyADPQj2p2Gc+YkL1yi0zhIiUM9M6aj1HTYQ==" TargetMode="External"/><Relationship Id="rId297" Type="http://schemas.openxmlformats.org/officeDocument/2006/relationships/hyperlink" Target="https://kc.mcafee.com/corporate/index?page=content&amp;id=KB92635&amp;locale=en_US" TargetMode="External"/><Relationship Id="rId175" Type="http://schemas.openxmlformats.org/officeDocument/2006/relationships/hyperlink" Target="https://unit42.paloaltonetworks.com/unit42-trochilus-rat-new-moonwind-rat-used-attack-thai-utility-organizations/" TargetMode="External"/><Relationship Id="rId296" Type="http://schemas.openxmlformats.org/officeDocument/2006/relationships/hyperlink" Target="https://go.recordedfuture.com/hubfs/reports/cta-2020-0728.pdf" TargetMode="External"/><Relationship Id="rId174" Type="http://schemas.openxmlformats.org/officeDocument/2006/relationships/hyperlink" Target="https://www.arbornetworks.com/blog/asert/wp-content/uploads/2016/01/ASERT-Threat-Intelligence-Brief-2015-08-Uncovering-the-Seven-Pointed-Dagger.pdf" TargetMode="External"/><Relationship Id="rId295" Type="http://schemas.openxmlformats.org/officeDocument/2006/relationships/hyperlink" Target="https://lab52.io/blog/mustang-panda-recent-activity-dll-sideloading-trojans-with-temporal-c2-servers/" TargetMode="External"/><Relationship Id="rId173" Type="http://schemas.openxmlformats.org/officeDocument/2006/relationships/hyperlink" Target="https://www.sentinelone.com/labs/aoqin-dragon-newly-discovered-chinese-linked-apt-has-been-quietly-spying-on-organizations-for-10-years/" TargetMode="External"/><Relationship Id="rId294" Type="http://schemas.openxmlformats.org/officeDocument/2006/relationships/hyperlink" Target="https://www.secureworks.com/research/bronze-president-targets-ngos" TargetMode="External"/><Relationship Id="rId179" Type="http://schemas.openxmlformats.org/officeDocument/2006/relationships/hyperlink" Target="https://www.cybereason.com/blog/portdoor-new-chinese-apt-backdoor-attack-targets-russian-defense-sector" TargetMode="External"/><Relationship Id="rId178" Type="http://schemas.openxmlformats.org/officeDocument/2006/relationships/hyperlink" Target="https://securelist.com/cactuspete-apt-groups-updated-bisonal-backdoor/97962/" TargetMode="External"/><Relationship Id="rId299" Type="http://schemas.openxmlformats.org/officeDocument/2006/relationships/hyperlink" Target="https://blog.truesec.com/2021/03/07/exchange-zero-day-proxylogon-and-hafnium/" TargetMode="External"/><Relationship Id="rId177" Type="http://schemas.openxmlformats.org/officeDocument/2006/relationships/hyperlink" Target="https://www.fireeye.com/content/dam/fireeye-www/summit/cds-2019/presentations/cds19-executive-s08-achievement-unlocked.pdf" TargetMode="External"/><Relationship Id="rId298" Type="http://schemas.openxmlformats.org/officeDocument/2006/relationships/hyperlink" Target="https://www.proofpoint.com/us/blog/threat-insight/ta416-goes-ground-and-returns-golang-plugx-malware-loader" TargetMode="External"/><Relationship Id="rId198" Type="http://schemas.openxmlformats.org/officeDocument/2006/relationships/hyperlink" Target="http://www.securityweek.com/mac-malware-linked-luckycat-attack-campaign" TargetMode="External"/><Relationship Id="rId197" Type="http://schemas.openxmlformats.org/officeDocument/2006/relationships/hyperlink" Target="https://securelist.com/blog/incidents/33208/new-version-of-osx-sabpub-confirmed-mac-apt-attacks-19/" TargetMode="External"/><Relationship Id="rId196" Type="http://schemas.openxmlformats.org/officeDocument/2006/relationships/hyperlink" Target="http://www.nartv.org/mirror/shadows-in-the-cloud.pdf" TargetMode="External"/><Relationship Id="rId195" Type="http://schemas.openxmlformats.org/officeDocument/2006/relationships/hyperlink" Target="http://blog.trendmicro.com/trendlabs-security-intelligence/luckycat-redux-inside-an-apt-campaign/" TargetMode="External"/><Relationship Id="rId199" Type="http://schemas.openxmlformats.org/officeDocument/2006/relationships/hyperlink" Target="http://www.infoworld.com/article/2617225/malware/sabpub-malware-proves-macs-are-an-apt-target.html" TargetMode="External"/><Relationship Id="rId150" Type="http://schemas.openxmlformats.org/officeDocument/2006/relationships/hyperlink" Target="http://researchcenter.paloaltonetworks.com/2016/01/scarlet-mimic-years-long-espionage-targets-minority-activists/" TargetMode="External"/><Relationship Id="rId271" Type="http://schemas.openxmlformats.org/officeDocument/2006/relationships/hyperlink" Target="http://blog.airbuscybersecurity.com/post/2015/09/APT-BlackVine-Malware-Sakula" TargetMode="External"/><Relationship Id="rId392" Type="http://schemas.openxmlformats.org/officeDocument/2006/relationships/hyperlink" Target="https://citizenlab.ca/2019/09/poison-carp-tibetan-groups-targeted-with-1-click-mobile-exploits/" TargetMode="External"/><Relationship Id="rId270" Type="http://schemas.openxmlformats.org/officeDocument/2006/relationships/hyperlink" Target="http://blog.crowdstrike.com/crowdstrike-discovers-use-64-bit-zero-day-privilege-escalation-exploit-cve-2014-4113-hurricane-panda/" TargetMode="External"/><Relationship Id="rId391" Type="http://schemas.openxmlformats.org/officeDocument/2006/relationships/hyperlink" Target="https://therecord.media/taiwan-government-backed-research-institution-apt41-hack" TargetMode="External"/><Relationship Id="rId390" Type="http://schemas.openxmlformats.org/officeDocument/2006/relationships/hyperlink" Target="https://www.bankinfosecurity.com/feds-chinese-hacking-group-undeterred-by-indictment-a-20153" TargetMode="External"/><Relationship Id="rId1" Type="http://schemas.openxmlformats.org/officeDocument/2006/relationships/comments" Target="../comments2.xml"/><Relationship Id="rId2" Type="http://schemas.openxmlformats.org/officeDocument/2006/relationships/hyperlink" Target="http://www.mcafee.com/us/resources/white-papers/wp-operation-shady-rat.pdf" TargetMode="External"/><Relationship Id="rId3" Type="http://schemas.openxmlformats.org/officeDocument/2006/relationships/hyperlink" Target="http://www.nytimes.com/2013/02/19/technology/chinas-army-is-seen-as-tied-to-hacking-against-us.html?emc=na&amp;_r=2&amp;" TargetMode="External"/><Relationship Id="rId149" Type="http://schemas.openxmlformats.org/officeDocument/2006/relationships/hyperlink" Target="http://blog.malwaretracker.com/2013/06/tomato-garden-campaign-possible.html" TargetMode="External"/><Relationship Id="rId4" Type="http://schemas.openxmlformats.org/officeDocument/2006/relationships/hyperlink" Target="https://www.secureworks.com/research/analysis-of-dhs-nccic-indicators" TargetMode="External"/><Relationship Id="rId148" Type="http://schemas.openxmlformats.org/officeDocument/2006/relationships/hyperlink" Target="https://www.fireeye.com/blog/threat-research/2014/07/spy-of-the-tiger.html" TargetMode="External"/><Relationship Id="rId269" Type="http://schemas.openxmlformats.org/officeDocument/2006/relationships/hyperlink" Target="http://www.crowdstrike.com/blog/cyber-deterrence-in-action-a-story-of-one-long-hurricane-panda-campaign/" TargetMode="External"/><Relationship Id="rId9" Type="http://schemas.openxmlformats.org/officeDocument/2006/relationships/hyperlink" Target="https://www.fireeye.com/blog/threat-research/2015/06/operation-clandestine-wolf-adobe-flash-zero-day.html" TargetMode="External"/><Relationship Id="rId143" Type="http://schemas.openxmlformats.org/officeDocument/2006/relationships/hyperlink" Target="http://www.slideshare.net/CTruncer/ever-present-persistence-established-footholds-seen-in-the-wild" TargetMode="External"/><Relationship Id="rId264" Type="http://schemas.openxmlformats.org/officeDocument/2006/relationships/hyperlink" Target="https://www.anomali.com/blog/analyzing-digital-quartermasters-in-asia-do-chinese-and-indian-apts-have-a-shared-supply-chain" TargetMode="External"/><Relationship Id="rId385" Type="http://schemas.openxmlformats.org/officeDocument/2006/relationships/hyperlink" Target="https://www.trendmicro.com/en_us/research/21/l/collecting-in-the-dark-tropic-trooper-targets-transportation-and-government-organizations.html" TargetMode="External"/><Relationship Id="rId142" Type="http://schemas.openxmlformats.org/officeDocument/2006/relationships/hyperlink" Target="https://blog.crysys.hu/2018/03/territorial-dispute-nsas-perspective-on-apt-landscape/" TargetMode="External"/><Relationship Id="rId263" Type="http://schemas.openxmlformats.org/officeDocument/2006/relationships/hyperlink" Target="https://www.crowdstrike.com/blog/meet-crowdstrikes-adversary-of-the-month-for-august-goblin-panda/" TargetMode="External"/><Relationship Id="rId384" Type="http://schemas.openxmlformats.org/officeDocument/2006/relationships/hyperlink" Target="https://research.checkpoint.com/2022/chinese-actor-takes-aim-armed-with-nim-language-and-bizarro-aes/" TargetMode="External"/><Relationship Id="rId141" Type="http://schemas.openxmlformats.org/officeDocument/2006/relationships/hyperlink" Target="http://www.csmonitor.com/USA/2012/0914/Stealing-US-business-secrets-Experts-ID-two-huge-cyber-gangs-in-China" TargetMode="External"/><Relationship Id="rId262" Type="http://schemas.openxmlformats.org/officeDocument/2006/relationships/hyperlink" Target="http://www.crowdstrike.com/blog/rhetoric-foreshadows-cyber-activity-in-the-south-china-sea/" TargetMode="External"/><Relationship Id="rId383" Type="http://schemas.openxmlformats.org/officeDocument/2006/relationships/hyperlink" Target="https://blog.trendmicro.com/trendlabs-security-intelligence/tropic-troopers-back-usbferry-attack-targets-air-gapped-environments/" TargetMode="External"/><Relationship Id="rId140" Type="http://schemas.openxmlformats.org/officeDocument/2006/relationships/hyperlink" Target="http://www.symantec.com/content/en/us/enterprise/media/security_response/whitepapers/the-elderwood-project.pdf" TargetMode="External"/><Relationship Id="rId261" Type="http://schemas.openxmlformats.org/officeDocument/2006/relationships/hyperlink" Target="http://www.slideshare.net/CrowdStrike/crowd-casts-monthly-you-have-an-adversary-problem" TargetMode="External"/><Relationship Id="rId382" Type="http://schemas.openxmlformats.org/officeDocument/2006/relationships/hyperlink" Target="https://blog.trendmicro.com/trendlabs-security-intelligence/tropic-trooper-new-strategy/" TargetMode="External"/><Relationship Id="rId5" Type="http://schemas.openxmlformats.org/officeDocument/2006/relationships/hyperlink" Target="https://www.scribd.com/doc/13731776/Tracking-GhostNet-Investigating-a-Cyber-Espionage-Network" TargetMode="External"/><Relationship Id="rId147" Type="http://schemas.openxmlformats.org/officeDocument/2006/relationships/hyperlink" Target="http://blog.airbuscybersecurity.com/post/2014/07/The-Eye-of-the-Tiger2" TargetMode="External"/><Relationship Id="rId268" Type="http://schemas.openxmlformats.org/officeDocument/2006/relationships/hyperlink" Target="https://securelist.com/the-leap-of-a-cycldek-related-threat-actor/101243/" TargetMode="External"/><Relationship Id="rId389" Type="http://schemas.openxmlformats.org/officeDocument/2006/relationships/hyperlink" Target="https://www.fireeye.com/blog/threat-research/2019/10/messagetap-who-is-reading-your-text-messages.html" TargetMode="External"/><Relationship Id="rId6" Type="http://schemas.openxmlformats.org/officeDocument/2006/relationships/hyperlink" Target="http://www.nartv.org/mirror/ghostnet.pdf" TargetMode="External"/><Relationship Id="rId146" Type="http://schemas.openxmlformats.org/officeDocument/2006/relationships/hyperlink" Target="https://attack.mitre.org/groups/G0011/" TargetMode="External"/><Relationship Id="rId267" Type="http://schemas.openxmlformats.org/officeDocument/2006/relationships/hyperlink" Target="https://securelist.com/cycldek-bridging-the-air-gap/97157/" TargetMode="External"/><Relationship Id="rId388" Type="http://schemas.openxmlformats.org/officeDocument/2006/relationships/hyperlink" Target="https://www.fireeye.com/blog/threat-research/2019/08/game-over-detecting-and-stopping-an-apt41-operation.html" TargetMode="External"/><Relationship Id="rId7" Type="http://schemas.openxmlformats.org/officeDocument/2006/relationships/hyperlink" Target="http://cdn0.vox-cdn.com/assets/4589853/crowdstrike-intelligence-report-putter-panda.original.pdf" TargetMode="External"/><Relationship Id="rId145" Type="http://schemas.openxmlformats.org/officeDocument/2006/relationships/hyperlink" Target="http://www.crowdstrike.com/blog/whois-samurai-panda/" TargetMode="External"/><Relationship Id="rId266" Type="http://schemas.openxmlformats.org/officeDocument/2006/relationships/hyperlink" Target="https://jsac.jpcert.or.jp/archive/2020/pdf/JSAC2020_8_koike-nakajima_jp.pdf" TargetMode="External"/><Relationship Id="rId387" Type="http://schemas.openxmlformats.org/officeDocument/2006/relationships/hyperlink" Target="https://www.fireeye.com/blog/threat-research/2019/08/apt41-dual-espionage-and-cyber-crime-operation.html" TargetMode="External"/><Relationship Id="rId8" Type="http://schemas.openxmlformats.org/officeDocument/2006/relationships/hyperlink" Target="http://icitech.org/icit-brief-chinas-espionage-dynasty-economic-death-by-a-thousand-cuts/" TargetMode="External"/><Relationship Id="rId144" Type="http://schemas.openxmlformats.org/officeDocument/2006/relationships/hyperlink" Target="http://www.symantec.com/connect/blogs/suckfly-revealing-secret-life-your-code-signing-certificates" TargetMode="External"/><Relationship Id="rId265" Type="http://schemas.openxmlformats.org/officeDocument/2006/relationships/hyperlink" Target="https://www.fortinet.com/blog/threat-research/cta-security-playbook--goblin-panda.html" TargetMode="External"/><Relationship Id="rId386" Type="http://schemas.openxmlformats.org/officeDocument/2006/relationships/hyperlink" Target="https://attack.mitre.org/groups/G0096/" TargetMode="External"/><Relationship Id="rId260" Type="http://schemas.openxmlformats.org/officeDocument/2006/relationships/hyperlink" Target="http://files.sans.org/summit/Threat_Hunting_Incident_Response_Summit_2016/PDFs/Detecting-and-Responding-to-Pandas-and-Bears-Christopher-Scott-CrowdStrike-and-Wendi-Whitmore-IBM.pdf" TargetMode="External"/><Relationship Id="rId381" Type="http://schemas.openxmlformats.org/officeDocument/2006/relationships/hyperlink" Target="http://researchcenter.paloaltonetworks.com/2016/11/unit42-tropic-trooper-targets-taiwanese-government-and-fossil-fuel-provider-with-poison-ivy/" TargetMode="External"/><Relationship Id="rId380" Type="http://schemas.openxmlformats.org/officeDocument/2006/relationships/hyperlink" Target="https://attack.mitre.org/groups/G0081/" TargetMode="External"/><Relationship Id="rId139" Type="http://schemas.openxmlformats.org/officeDocument/2006/relationships/hyperlink" Target="https://en.wikipedia.org/wiki/Operation_Aurora" TargetMode="External"/><Relationship Id="rId138" Type="http://schemas.openxmlformats.org/officeDocument/2006/relationships/hyperlink" Target="https://sebdraven.medium.com/ta428-behind-operation-lagtime-the-following-of-icefog-30fc1f853b80" TargetMode="External"/><Relationship Id="rId259" Type="http://schemas.openxmlformats.org/officeDocument/2006/relationships/hyperlink" Target="https://symantec-enterprise-blogs.security.com/blogs/threat-intelligence/budworm-tool-update-telecoms-govt" TargetMode="External"/><Relationship Id="rId137" Type="http://schemas.openxmlformats.org/officeDocument/2006/relationships/hyperlink" Target="https://speakerdeck.com/ashley920/into-the-fog-the-return-of-icefog-apt" TargetMode="External"/><Relationship Id="rId258" Type="http://schemas.openxmlformats.org/officeDocument/2006/relationships/hyperlink" Target="https://www.trendmicro.com/en_us/research/23/c/iron-tiger-sysupdate-adds-linux-targeting.html" TargetMode="External"/><Relationship Id="rId379" Type="http://schemas.openxmlformats.org/officeDocument/2006/relationships/hyperlink" Target="https://resources.malwarebytes.com/files/2020/04/200407-MWB-COVID-White-Paper_Final.pdf" TargetMode="External"/><Relationship Id="rId132" Type="http://schemas.openxmlformats.org/officeDocument/2006/relationships/hyperlink" Target="https://securelist.com/blog/research/57331/the-icefog-apt-a-tale-of-cloak-and-three-daggers/" TargetMode="External"/><Relationship Id="rId253" Type="http://schemas.openxmlformats.org/officeDocument/2006/relationships/hyperlink" Target="https://blog.group-ib.com/task" TargetMode="External"/><Relationship Id="rId374" Type="http://schemas.openxmlformats.org/officeDocument/2006/relationships/hyperlink" Target="https://www.zdnet.com/article/security-experts-lift-lid-on-chinese-hack-attacks/" TargetMode="External"/><Relationship Id="rId495" Type="http://schemas.openxmlformats.org/officeDocument/2006/relationships/hyperlink" Target="https://malpedia.caad.fkie.fraunhofer.de/actor/red_menshen" TargetMode="External"/><Relationship Id="rId131" Type="http://schemas.openxmlformats.org/officeDocument/2006/relationships/hyperlink" Target="http://www.securityweek.com/plugx-rat-used-gather-intel-afghan-russian-military-report" TargetMode="External"/><Relationship Id="rId252" Type="http://schemas.openxmlformats.org/officeDocument/2006/relationships/hyperlink" Target="https://labs.sentinelone.com/thundercats-hack-the-fsb-your-taxes-didnt-pay-for-this-op/" TargetMode="External"/><Relationship Id="rId373" Type="http://schemas.openxmlformats.org/officeDocument/2006/relationships/hyperlink" Target="http://web.archive.org/web/20081011233241/http:/www.breitbart.com/news/2005/12/12/051212224756.jwmkvntb.html" TargetMode="External"/><Relationship Id="rId494" Type="http://schemas.openxmlformats.org/officeDocument/2006/relationships/hyperlink" Target="https://www.trendmicro.com/en_nl/research/22/j/tracking-earth-aughiskys-malware-and-changes.html" TargetMode="External"/><Relationship Id="rId130" Type="http://schemas.openxmlformats.org/officeDocument/2006/relationships/hyperlink" Target="https://www.isightpartners.com/2014/11/threatscape-media-highlights-update-week-november-10/" TargetMode="External"/><Relationship Id="rId251" Type="http://schemas.openxmlformats.org/officeDocument/2006/relationships/hyperlink" Target="https://www.trendmicro.com/en_us/research/21/d/iron-tiger-apt-updates-toolkit-with-evolved-sysupdate-malware-va.html" TargetMode="External"/><Relationship Id="rId372" Type="http://schemas.openxmlformats.org/officeDocument/2006/relationships/hyperlink" Target="https://www.threatconnect.com/operation-poisoned-helmand/" TargetMode="External"/><Relationship Id="rId493" Type="http://schemas.openxmlformats.org/officeDocument/2006/relationships/hyperlink" Target="https://www.sentinelone.com/labs/wip19-espionage-new-chinese-apt-targets-it-service-providers-and-telcos-with-signed-malware/" TargetMode="External"/><Relationship Id="rId250" Type="http://schemas.openxmlformats.org/officeDocument/2006/relationships/hyperlink" Target="https://www.welivesecurity.com/2020/12/10/luckymouse-ta428-compromise-able-desktop/" TargetMode="External"/><Relationship Id="rId371" Type="http://schemas.openxmlformats.org/officeDocument/2006/relationships/hyperlink" Target="https://web.archive.org/web/20151217200415/https://www.fidelissecurity.com/sites/default/files/FTA_1020_Fidelis_Inocnation_FINAL.pdf" TargetMode="External"/><Relationship Id="rId492" Type="http://schemas.openxmlformats.org/officeDocument/2006/relationships/hyperlink" Target="https://www.sentinelone.com/labs/aoqin-dragon-newly-discovered-chinese-linked-apt-has-been-quietly-spying-on-organizations-for-10-years/" TargetMode="External"/><Relationship Id="rId136" Type="http://schemas.openxmlformats.org/officeDocument/2006/relationships/hyperlink" Target="https://www.anomali.com/blog/analyzing-digital-quartermasters-in-asia-do-chinese-and-indian-apts-have-a-shared-supply-chain" TargetMode="External"/><Relationship Id="rId257" Type="http://schemas.openxmlformats.org/officeDocument/2006/relationships/hyperlink" Target="https://symantec-enterprise-blogs.security.com/blogs/threat-intelligence/budworm-espionage-us-state" TargetMode="External"/><Relationship Id="rId378" Type="http://schemas.openxmlformats.org/officeDocument/2006/relationships/hyperlink" Target="https://resources.malwarebytes.com/files/2020/04/200407-MWB-COVID-White-Paper_Final.pdf" TargetMode="External"/><Relationship Id="rId499" Type="http://schemas.openxmlformats.org/officeDocument/2006/relationships/hyperlink" Target="https://blog.group-ib.com/dark-pink-apt" TargetMode="External"/><Relationship Id="rId135" Type="http://schemas.openxmlformats.org/officeDocument/2006/relationships/hyperlink" Target="http://www.darkreading.com/attacks-and-breaches/java-icefog-malware-variant-infects-us-businesses/d/d-id/1113451" TargetMode="External"/><Relationship Id="rId256" Type="http://schemas.openxmlformats.org/officeDocument/2006/relationships/hyperlink" Target="https://blog.sekoia.io/luckymouse-uses-a-backdoored-electron-app-to-target-macos/" TargetMode="External"/><Relationship Id="rId377" Type="http://schemas.openxmlformats.org/officeDocument/2006/relationships/hyperlink" Target="https://www.ptsecurity.com/ww-en/analytics/calypso-apt-2019/" TargetMode="External"/><Relationship Id="rId498" Type="http://schemas.openxmlformats.org/officeDocument/2006/relationships/hyperlink" Target="https://mp.weixin.qq.com/s/G3gUjg9WC96NW4cRPww6gw" TargetMode="External"/><Relationship Id="rId134" Type="http://schemas.openxmlformats.org/officeDocument/2006/relationships/hyperlink" Target="http://kasperskycontenthub.com/wp-content/uploads/sites/43/vlpdfs/icefog.pdf" TargetMode="External"/><Relationship Id="rId255" Type="http://schemas.openxmlformats.org/officeDocument/2006/relationships/hyperlink" Target="https://www.trendmicro.com/en_us/research/22/h/irontiger-compromises-chat-app-Mimi-targets-windows-mac-linux-users.html" TargetMode="External"/><Relationship Id="rId376" Type="http://schemas.openxmlformats.org/officeDocument/2006/relationships/hyperlink" Target="http://blog.trendmicro.com/trendlabs-security-intelligence/sykipot-now-targeting-us-civil-aviation-sector-information/" TargetMode="External"/><Relationship Id="rId497" Type="http://schemas.openxmlformats.org/officeDocument/2006/relationships/hyperlink" Target="https://www.telekom.com/en/blog/group/article/moqhao-masters-new-tricks-1031484" TargetMode="External"/><Relationship Id="rId133" Type="http://schemas.openxmlformats.org/officeDocument/2006/relationships/hyperlink" Target="https://securelist.com/blog/incidents/58209/the-icefog-apt-hits-us-targets-with-java-backdoor/" TargetMode="External"/><Relationship Id="rId254" Type="http://schemas.openxmlformats.org/officeDocument/2006/relationships/hyperlink" Target="https://www.ptsecurity.com/ww-en/analytics/pt-esc-threat-intelligence/space-pirates-tools-and-connections/" TargetMode="External"/><Relationship Id="rId375" Type="http://schemas.openxmlformats.org/officeDocument/2006/relationships/hyperlink" Target="https://www.alienvault.com/open-threat-exchange/blog/new-sykipot-developments" TargetMode="External"/><Relationship Id="rId496" Type="http://schemas.openxmlformats.org/officeDocument/2006/relationships/hyperlink" Target="https://malpedia.caad.fkie.fraunhofer.de/actor/nitro" TargetMode="External"/><Relationship Id="rId172" Type="http://schemas.openxmlformats.org/officeDocument/2006/relationships/hyperlink" Target="https://decoded.avast.io/luigicamastra/operation-dragon-castling-apt-group-targeting-betting-companies/" TargetMode="External"/><Relationship Id="rId293" Type="http://schemas.openxmlformats.org/officeDocument/2006/relationships/hyperlink" Target="https://securelist.com/apt-trends-report-q3-2019/94530/" TargetMode="External"/><Relationship Id="rId171" Type="http://schemas.openxmlformats.org/officeDocument/2006/relationships/hyperlink" Target="https://www.fireeye.com/content/dam/fireeye-www/global/en/current-threats/pdfs/wp-operation-quantum-entanglement.pdf" TargetMode="External"/><Relationship Id="rId292" Type="http://schemas.openxmlformats.org/officeDocument/2006/relationships/hyperlink" Target="https://www.crowdstrike.com/blog/meet-crowdstrikes-adversary-of-the-month-for-june-mustang-panda/" TargetMode="External"/><Relationship Id="rId170" Type="http://schemas.openxmlformats.org/officeDocument/2006/relationships/hyperlink" Target="http://www.morphick.com/resources/news/deep-dive-dragonok-rambo-backdoor" TargetMode="External"/><Relationship Id="rId291" Type="http://schemas.openxmlformats.org/officeDocument/2006/relationships/hyperlink" Target="https://www.anomali.com/blog/china-based-apt-mustang-panda-targets-minority-groups-public-and-private-sector-organizations" TargetMode="External"/><Relationship Id="rId290" Type="http://schemas.openxmlformats.org/officeDocument/2006/relationships/hyperlink" Target="https://www.crowdstrike.com/resources/reports/2019-crowdstrike-global-threat-report/" TargetMode="External"/><Relationship Id="rId165" Type="http://schemas.openxmlformats.org/officeDocument/2006/relationships/hyperlink" Target="https://securelist.com/big-threats-using-code-similarity-part-1/97239/" TargetMode="External"/><Relationship Id="rId286" Type="http://schemas.openxmlformats.org/officeDocument/2006/relationships/hyperlink" Target="https://securelist.com/apt-trends-report-q1-2019/90643/" TargetMode="External"/><Relationship Id="rId164" Type="http://schemas.openxmlformats.org/officeDocument/2006/relationships/hyperlink" Target="https://www.threatconnect.com/china-superman-apt/" TargetMode="External"/><Relationship Id="rId285" Type="http://schemas.openxmlformats.org/officeDocument/2006/relationships/hyperlink" Target="http://files.sans.org/summit/Threat_Hunting_Incident_Response_Summit_2016/PDFs/Detecting-and-Responding-to-Pandas-and-Bears-Christopher-Scott-CrowdStrike-and-Wendi-Whitmore-IBM.pdf" TargetMode="External"/><Relationship Id="rId163" Type="http://schemas.openxmlformats.org/officeDocument/2006/relationships/hyperlink" Target="https://blog.fox-it.com/2016/06/15/mofang-a-politically-motivated-information-stealing-adversary/" TargetMode="External"/><Relationship Id="rId284" Type="http://schemas.openxmlformats.org/officeDocument/2006/relationships/hyperlink" Target="https://www.crowdstrike.com/resources/reports/2019-crowdstrike-global-threat-report/" TargetMode="External"/><Relationship Id="rId162" Type="http://schemas.openxmlformats.org/officeDocument/2006/relationships/hyperlink" Target="https://attack.mitre.org/groups/G0103/" TargetMode="External"/><Relationship Id="rId283" Type="http://schemas.openxmlformats.org/officeDocument/2006/relationships/hyperlink" Target="https://www.ptsecurity.com/ww-en/analytics/pt-esc-threat-intelligence/apt31-cloud-attacks/" TargetMode="External"/><Relationship Id="rId169" Type="http://schemas.openxmlformats.org/officeDocument/2006/relationships/hyperlink" Target="https://blogs.forcepoint.com/security-labs/trojanized-adobe-installer-used-install-dragonok%E2%80%99s-new-custom-backdoor" TargetMode="External"/><Relationship Id="rId168" Type="http://schemas.openxmlformats.org/officeDocument/2006/relationships/hyperlink" Target="http://researchcenter.paloaltonetworks.com/2017/01/unit42-dragonok-updates-toolset-targets-multiple-geographic-regions/" TargetMode="External"/><Relationship Id="rId289" Type="http://schemas.openxmlformats.org/officeDocument/2006/relationships/hyperlink" Target="https://attack.mitre.org/groups/G0129/" TargetMode="External"/><Relationship Id="rId167" Type="http://schemas.openxmlformats.org/officeDocument/2006/relationships/hyperlink" Target="http://researchcenter.paloaltonetworks.com/2015/04/unit-42-identifies-new-dragonok-backdoor-malware-deployed-against-japanese-targets/" TargetMode="External"/><Relationship Id="rId288" Type="http://schemas.openxmlformats.org/officeDocument/2006/relationships/hyperlink" Target="https://www.crowdstrike.com/resources/reports/2019-crowdstrike-global-threat-report/" TargetMode="External"/><Relationship Id="rId166" Type="http://schemas.openxmlformats.org/officeDocument/2006/relationships/hyperlink" Target="https://symantec-enterprise-blogs.security.com/blogs/threat-intelligence/whitefly-espionage-singapore" TargetMode="External"/><Relationship Id="rId287" Type="http://schemas.openxmlformats.org/officeDocument/2006/relationships/hyperlink" Target="http://files.sans.org/summit/Threat_Hunting_Incident_Response_Summit_2016/PDFs/Detecting-and-Responding-to-Pandas-and-Bears-Christopher-Scott-CrowdStrike-and-Wendi-Whitmore-IBM.pdf" TargetMode="External"/><Relationship Id="rId161" Type="http://schemas.openxmlformats.org/officeDocument/2006/relationships/hyperlink" Target="http://researchcenter.paloaltonetworks.com/2016/04/unit42-new-poison-ivy-rat-variant-targets-hong-kong-pro-democracy-activists/" TargetMode="External"/><Relationship Id="rId282" Type="http://schemas.openxmlformats.org/officeDocument/2006/relationships/hyperlink" Target="https://www.proofpoint.com/us/blog/threat-insight/above-fold-and-your-inbox-tracing-state-aligned-activity-targeting-journalists" TargetMode="External"/><Relationship Id="rId160" Type="http://schemas.openxmlformats.org/officeDocument/2006/relationships/hyperlink" Target="https://www.isightpartners.com/2016/02/threatscape-media-highlights-update-week-of-february-17th/" TargetMode="External"/><Relationship Id="rId281" Type="http://schemas.openxmlformats.org/officeDocument/2006/relationships/hyperlink" Target="https://www.sekoia.io/en/walking-on-apt31-infrastructure-footprints/" TargetMode="External"/><Relationship Id="rId280" Type="http://schemas.openxmlformats.org/officeDocument/2006/relationships/hyperlink" Target="https://www.cert.ssi.gouv.fr/ioc/CERTFR-2021-IOC-003/" TargetMode="External"/><Relationship Id="rId159" Type="http://schemas.openxmlformats.org/officeDocument/2006/relationships/hyperlink" Target="https://www.isightpartners.com/2015/01/threatscape-media-highlights-update-week-january-12/" TargetMode="External"/><Relationship Id="rId154" Type="http://schemas.openxmlformats.org/officeDocument/2006/relationships/hyperlink" Target="https://www.proofpoint.com/us/threat-insight/post/exploring-bergard-old-malware-new-tricks" TargetMode="External"/><Relationship Id="rId275" Type="http://schemas.openxmlformats.org/officeDocument/2006/relationships/hyperlink" Target="https://uk.reuters.com/article/uk-china-cyber-norway-visma/china-hacked-norways-visma-to-steal-client-secrets-investigators-idUKKCN1PV14R" TargetMode="External"/><Relationship Id="rId396" Type="http://schemas.openxmlformats.org/officeDocument/2006/relationships/hyperlink" Target="https://about.fb.com/news/2021/03/taking-action-against-hackers-in-china/" TargetMode="External"/><Relationship Id="rId153" Type="http://schemas.openxmlformats.org/officeDocument/2006/relationships/hyperlink" Target="http://researchcenter.paloaltonetworks.com/2016/01/new-attacks-linked-to-c0d0s0-group/" TargetMode="External"/><Relationship Id="rId274" Type="http://schemas.openxmlformats.org/officeDocument/2006/relationships/hyperlink" Target="https://blog.confiant.com/uncovering-2017s-largest-malvertising-operation-b84cd38d6b85" TargetMode="External"/><Relationship Id="rId395" Type="http://schemas.openxmlformats.org/officeDocument/2006/relationships/hyperlink" Target="https://blog.trendmicro.com/trendlabs-security-intelligence/new-android-spyware-actionspy-revealed-via-phishing-attacks-from-earth-empusa/" TargetMode="External"/><Relationship Id="rId152" Type="http://schemas.openxmlformats.org/officeDocument/2006/relationships/hyperlink" Target="http://www.isightpartners.com/2015/02/codoso/" TargetMode="External"/><Relationship Id="rId273" Type="http://schemas.openxmlformats.org/officeDocument/2006/relationships/hyperlink" Target="http://blog.airbuscybersecurity.com/post/2015/10/Malware-Sakula-Evolutions-%28Part-2/2%29" TargetMode="External"/><Relationship Id="rId394" Type="http://schemas.openxmlformats.org/officeDocument/2006/relationships/hyperlink" Target="https://www.volexity.com/blog/2019/09/02/digital-crackdown-large-scale-surveillance-and-exploitation-of-uyghurs/" TargetMode="External"/><Relationship Id="rId151" Type="http://schemas.openxmlformats.org/officeDocument/2006/relationships/hyperlink" Target="https://www.proofpoint.com/us/exploring-bergard-old-malware-new-tricks" TargetMode="External"/><Relationship Id="rId272" Type="http://schemas.openxmlformats.org/officeDocument/2006/relationships/hyperlink" Target="https://www.symantec.com/connect/blogs/black-vine-formidable-cyberespionage-group-targeted-aerospace-healthcare-2012" TargetMode="External"/><Relationship Id="rId393" Type="http://schemas.openxmlformats.org/officeDocument/2006/relationships/hyperlink" Target="https://googleprojectzero.blogspot.com/2019/08/a-very-deep-dive-into-ios-exploit.html" TargetMode="External"/><Relationship Id="rId158" Type="http://schemas.openxmlformats.org/officeDocument/2006/relationships/hyperlink" Target="https://www.isightpartners.com/2014/09/weeks-threatscape-media-highlights-update-22/" TargetMode="External"/><Relationship Id="rId279" Type="http://schemas.openxmlformats.org/officeDocument/2006/relationships/hyperlink" Target="https://therecord.media/norway-says-chinese-group-apt31-is-behind-catastrophic-2018-government-hack/" TargetMode="External"/><Relationship Id="rId157" Type="http://schemas.openxmlformats.org/officeDocument/2006/relationships/hyperlink" Target="https://www.isightpartners.com/2014/04/weeks-threatscape-media-highlights-update-2/" TargetMode="External"/><Relationship Id="rId278" Type="http://schemas.openxmlformats.org/officeDocument/2006/relationships/hyperlink" Target="https://research.checkpoint.com/2021/the-story-of-jian/" TargetMode="External"/><Relationship Id="rId399" Type="http://schemas.openxmlformats.org/officeDocument/2006/relationships/hyperlink" Target="https://ti.qianxin.com/blog/articles/analysis-of-apt-c-01/" TargetMode="External"/><Relationship Id="rId156" Type="http://schemas.openxmlformats.org/officeDocument/2006/relationships/hyperlink" Target="https://securelist.com/analysis/publications/74828/cve-2015-2545-overview-of-current-threats/" TargetMode="External"/><Relationship Id="rId277" Type="http://schemas.openxmlformats.org/officeDocument/2006/relationships/hyperlink" Target="https://www.secureworks.com/research/bronze-vinewood-targets-supply-chains" TargetMode="External"/><Relationship Id="rId398" Type="http://schemas.openxmlformats.org/officeDocument/2006/relationships/hyperlink" Target="https://www.cert.ssi.gouv.fr/uploads/CERTFR-2019-CTI-005.pdf" TargetMode="External"/><Relationship Id="rId155" Type="http://schemas.openxmlformats.org/officeDocument/2006/relationships/hyperlink" Target="https://cybergeeks.tech/analyzing-apt19-malware-using-a-step-by-step-method/" TargetMode="External"/><Relationship Id="rId276" Type="http://schemas.openxmlformats.org/officeDocument/2006/relationships/hyperlink" Target="https://raw.githubusercontent.com/GuardaCyber/APT-Groups-and-Operations/master/Reports/FireEye%20Intel%20-%20APT31%20Threat%20Group%20Profile.pdf" TargetMode="External"/><Relationship Id="rId397" Type="http://schemas.openxmlformats.org/officeDocument/2006/relationships/hyperlink" Target="https://www.contextis.com/en/blog/avivore" TargetMode="External"/><Relationship Id="rId40" Type="http://schemas.openxmlformats.org/officeDocument/2006/relationships/hyperlink" Target="https://www.bloomberg.com/features/2021-supermicro/" TargetMode="External"/><Relationship Id="rId42" Type="http://schemas.openxmlformats.org/officeDocument/2006/relationships/hyperlink" Target="http://www.slideshare.net/CrowdStrike/crowd-casts-monthly-you-have-an-adversary-problem" TargetMode="External"/><Relationship Id="rId41" Type="http://schemas.openxmlformats.org/officeDocument/2006/relationships/hyperlink" Target="https://threatpost.com/apt-gang-branches-out-to-medical-espionage-in-community-health-breach/107828" TargetMode="External"/><Relationship Id="rId44" Type="http://schemas.openxmlformats.org/officeDocument/2006/relationships/hyperlink" Target="https://www.volexity.com/blog/2015/07/08/158-2/" TargetMode="External"/><Relationship Id="rId43" Type="http://schemas.openxmlformats.org/officeDocument/2006/relationships/hyperlink" Target="https://www.threatstream.com/blog/evasive-maneuvers-the-wekby-group-attempts-to-evade-analysis-via-custom-rop" TargetMode="External"/><Relationship Id="rId46" Type="http://schemas.openxmlformats.org/officeDocument/2006/relationships/hyperlink" Target="https://paper.seebug.org/papers/APT/APT_CyberCriminal_Campagin/2012/NormanShark-MaudiOperation.pdf" TargetMode="External"/><Relationship Id="rId45" Type="http://schemas.openxmlformats.org/officeDocument/2006/relationships/hyperlink" Target="http://researchcenter.paloaltonetworks.com/2016/05/unit42-new-wekby-attacks-use-dns-requests-as-command-and-control-mechanism/" TargetMode="External"/><Relationship Id="rId509" Type="http://schemas.openxmlformats.org/officeDocument/2006/relationships/hyperlink" Target="https://www.welivesecurity.com/2021/09/23/famoussparrow-suspicious-hotel-guest/" TargetMode="External"/><Relationship Id="rId508" Type="http://schemas.openxmlformats.org/officeDocument/2006/relationships/hyperlink" Target="https://www.barracuda.com/company/legal/esg-vulnerability" TargetMode="External"/><Relationship Id="rId503" Type="http://schemas.openxmlformats.org/officeDocument/2006/relationships/hyperlink" Target="https://www.mandiant.com/resources/blog/fortinet-malware-ecosystem" TargetMode="External"/><Relationship Id="rId502" Type="http://schemas.openxmlformats.org/officeDocument/2006/relationships/hyperlink" Target="https://www.mandiant.com/resources/blog/esxi-hypervisors-malware-persistence" TargetMode="External"/><Relationship Id="rId501" Type="http://schemas.openxmlformats.org/officeDocument/2006/relationships/hyperlink" Target="https://www.group-ib.com/blog/dark-pink-episode-2/" TargetMode="External"/><Relationship Id="rId500" Type="http://schemas.openxmlformats.org/officeDocument/2006/relationships/hyperlink" Target="https://blog.eclecticiq.com/dark-pink-apt-group-strikes-government-entities-in-south-asian-countries" TargetMode="External"/><Relationship Id="rId507" Type="http://schemas.openxmlformats.org/officeDocument/2006/relationships/hyperlink" Target="https://www.mandiant.com/resources/blog/barracuda-esg-exploited-globally" TargetMode="External"/><Relationship Id="rId506" Type="http://schemas.openxmlformats.org/officeDocument/2006/relationships/hyperlink" Target="https://www.cisa.gov/news-events/alerts/2023/08/29/cisa-releases-iocs-associated-malicious-barracuda-activity" TargetMode="External"/><Relationship Id="rId505" Type="http://schemas.openxmlformats.org/officeDocument/2006/relationships/hyperlink" Target="https://www.mandiant.com/resources/blog/unc4841-post-barracuda-zero-day-remediation" TargetMode="External"/><Relationship Id="rId504" Type="http://schemas.openxmlformats.org/officeDocument/2006/relationships/hyperlink" Target="https://www.mandiant.com/resources/blog/vmware-detection-containment-hardening" TargetMode="External"/><Relationship Id="rId48" Type="http://schemas.openxmlformats.org/officeDocument/2006/relationships/hyperlink" Target="https://insight-jp.nttsecurity.com/post/102gi9b/pandas-new-arsenal-part-1-tmanger" TargetMode="External"/><Relationship Id="rId47" Type="http://schemas.openxmlformats.org/officeDocument/2006/relationships/hyperlink" Target="https://www.proofpoint.com/us/threat-insight/post/chinese-apt-operation-lagtime-it-targets-government-information-technology" TargetMode="External"/><Relationship Id="rId49" Type="http://schemas.openxmlformats.org/officeDocument/2006/relationships/hyperlink" Target="https://st.drweb.com/static/new-www/news/2021/april/drweb_research_attacks_on_russian_research_institutes_en.pdf" TargetMode="External"/><Relationship Id="rId31" Type="http://schemas.openxmlformats.org/officeDocument/2006/relationships/hyperlink" Target="http://www.fireeye.com/blog/technical/cyber-exploits/2013/09/operation-deputydog-zero-day-cve-2013-3893-attack-against-japanese-targets.html" TargetMode="External"/><Relationship Id="rId30" Type="http://schemas.openxmlformats.org/officeDocument/2006/relationships/hyperlink" Target="https://cybergeeks.tech/a-detailed-analysis-of-elmer-backdoor-used-by-apt16/" TargetMode="External"/><Relationship Id="rId33" Type="http://schemas.openxmlformats.org/officeDocument/2006/relationships/hyperlink" Target="http://www.symantec.com/content/en/us/enterprise/media/security_response/whitepapers/hidden_lynx.pdf" TargetMode="External"/><Relationship Id="rId32" Type="http://schemas.openxmlformats.org/officeDocument/2006/relationships/hyperlink" Target="http://www.fireeye.com/blog/technical/cyber-exploits/2013/11/operation-ephemeral-hydra-ie-zero-day-linked-to-deputydog-uses-diskless-method.html" TargetMode="External"/><Relationship Id="rId35" Type="http://schemas.openxmlformats.org/officeDocument/2006/relationships/hyperlink" Target="https://www.rsaconference.com/writable/presentations/file_upload/crwd-t11-hide_and_seek-how_threat_actors_respond_in_the_face_of_public_exposure.pdf" TargetMode="External"/><Relationship Id="rId34" Type="http://schemas.openxmlformats.org/officeDocument/2006/relationships/hyperlink" Target="http://www.darkreading.com/attacks-and-breaches/chinese--hidden-lynx--hackers-launch-widespread-apt-attacks/d/d-id/1111589?page_number=2" TargetMode="External"/><Relationship Id="rId37" Type="http://schemas.openxmlformats.org/officeDocument/2006/relationships/hyperlink" Target="https://401trg.com/burning-umbrella/" TargetMode="External"/><Relationship Id="rId36" Type="http://schemas.openxmlformats.org/officeDocument/2006/relationships/hyperlink" Target="http://www.crowdstrike.com/blog/french-connection-french-aerospace-focused-cve-2014-0322-attack-shares-similarities-2012/" TargetMode="External"/><Relationship Id="rId39" Type="http://schemas.openxmlformats.org/officeDocument/2006/relationships/hyperlink" Target="https://intrusiontruth.wordpress.com/2019/07/24/apt17-is-run-by-the-jinan-bureau-of-the-chinese-ministry-of-state-security/" TargetMode="External"/><Relationship Id="rId38" Type="http://schemas.openxmlformats.org/officeDocument/2006/relationships/hyperlink" Target="https://www.infosecurity-magazine.com/news/chinese-espionage-group-widescale/" TargetMode="External"/><Relationship Id="rId20" Type="http://schemas.openxmlformats.org/officeDocument/2006/relationships/hyperlink" Target="http://www.computerworld.com/s/article/9241577/The_Chinese_hacker_group_that_hit_the_N.Y._Times_is_back_with_updated_tools?taxonomyId=17" TargetMode="External"/><Relationship Id="rId22" Type="http://schemas.openxmlformats.org/officeDocument/2006/relationships/hyperlink" Target="http://www.secureworks.com/cyber-threat-intelligence/threats/analysis-of-dhs-nccic-indicators/" TargetMode="External"/><Relationship Id="rId21" Type="http://schemas.openxmlformats.org/officeDocument/2006/relationships/hyperlink" Target="http://blog.crowdstrike.com/whois-numbered-panda/" TargetMode="External"/><Relationship Id="rId24" Type="http://schemas.openxmlformats.org/officeDocument/2006/relationships/hyperlink" Target="http://www.arbornetworks.com/asert/2014/06/illuminating-the-etumbot-apt-backdoor/" TargetMode="External"/><Relationship Id="rId23" Type="http://schemas.openxmlformats.org/officeDocument/2006/relationships/hyperlink" Target="http://blog.trendmicro.com/taking-a-bite-out-of-ixeshe/" TargetMode="External"/><Relationship Id="rId409" Type="http://schemas.openxmlformats.org/officeDocument/2006/relationships/hyperlink" Target="https://www.youtube.com/watch?v=XYuclHsoQO4&amp;feature=youtu.be" TargetMode="External"/><Relationship Id="rId404" Type="http://schemas.openxmlformats.org/officeDocument/2006/relationships/hyperlink" Target="https://www.virusbulletin.com/uploads/pdf/conference_slides/2019/VB2019-GuPan.pdf" TargetMode="External"/><Relationship Id="rId403" Type="http://schemas.openxmlformats.org/officeDocument/2006/relationships/hyperlink" Target="https://www.virusbulletin.com/virusbulletin/2019/11/vb2019-paper-vine-climbing-over-great-firewall-longterm-attack-against-china/" TargetMode="External"/><Relationship Id="rId402" Type="http://schemas.openxmlformats.org/officeDocument/2006/relationships/hyperlink" Target="https://www.netscout.com/sites/default/files/2019-02/SECR_001_EN-1901%20-%20NETSCOUT%20Threat%20Intelligence%20Report%202H%202018.pdf" TargetMode="External"/><Relationship Id="rId401" Type="http://schemas.openxmlformats.org/officeDocument/2006/relationships/hyperlink" Target="http://blogs.360.cn/post/APT_C_01_en.html" TargetMode="External"/><Relationship Id="rId408" Type="http://schemas.openxmlformats.org/officeDocument/2006/relationships/hyperlink" Target="https://www.ptsecurity.com/ww-en/analytics/operation-taskmasters-2019/" TargetMode="External"/><Relationship Id="rId407" Type="http://schemas.openxmlformats.org/officeDocument/2006/relationships/hyperlink" Target="https://securelist.com/darkuniverse-the-mysterious-apt-framework-27/94897/" TargetMode="External"/><Relationship Id="rId406" Type="http://schemas.openxmlformats.org/officeDocument/2006/relationships/hyperlink" Target="https://www.alienvault.com/blogs/labs-research/latest-adobe-pdf-exploit-used-to-target-uyghur-and-tibetan-activists" TargetMode="External"/><Relationship Id="rId405" Type="http://schemas.openxmlformats.org/officeDocument/2006/relationships/hyperlink" Target="https://securelist.com/new-uyghur-and-tibetan-themed-attacks-using-pdf-exploits/35465/" TargetMode="External"/><Relationship Id="rId26" Type="http://schemas.openxmlformats.org/officeDocument/2006/relationships/hyperlink" Target="http://blog.macnica.net/blog/2017/08/post-fb81.html" TargetMode="External"/><Relationship Id="rId25" Type="http://schemas.openxmlformats.org/officeDocument/2006/relationships/hyperlink" Target="https://cysinfo.com/sx-2nd-meetup-reversing-and-decrypting-the-communications-of-apt-malware/" TargetMode="External"/><Relationship Id="rId28" Type="http://schemas.openxmlformats.org/officeDocument/2006/relationships/hyperlink" Target="https://www.fireeye.com/blog/threat-research/2015/12/the-eps-awakens-part-two.html" TargetMode="External"/><Relationship Id="rId27" Type="http://schemas.openxmlformats.org/officeDocument/2006/relationships/hyperlink" Target="https://www.fireeye.com/blog/threat-research/2015/12/the_eps_awakens.html" TargetMode="External"/><Relationship Id="rId400" Type="http://schemas.openxmlformats.org/officeDocument/2006/relationships/hyperlink" Target="https://ti.qianxin.com/uploads/2018/09/20/6f8ad451646c9eda1f75c5d31f39f668.pdf" TargetMode="External"/><Relationship Id="rId29" Type="http://schemas.openxmlformats.org/officeDocument/2006/relationships/hyperlink" Target="https://securelist.com/analysis/publications/74828/cve-2015-2545-overview-of-current-threats/" TargetMode="External"/><Relationship Id="rId11" Type="http://schemas.openxmlformats.org/officeDocument/2006/relationships/hyperlink" Target="http://www.symantec.com/connect/blogs/buckeye-cyberespionage-group-shifts-gaze-us-hong-kong" TargetMode="External"/><Relationship Id="rId10" Type="http://schemas.openxmlformats.org/officeDocument/2006/relationships/hyperlink" Target="http://www.secureworks.com/resources/blog/research/threat-group-0110-targets-manufacturing-and-financial-organizations-via-phishing/" TargetMode="External"/><Relationship Id="rId13" Type="http://schemas.openxmlformats.org/officeDocument/2006/relationships/hyperlink" Target="https://www.fireeye.com/current-threats/apt-groups.html" TargetMode="External"/><Relationship Id="rId12" Type="http://schemas.openxmlformats.org/officeDocument/2006/relationships/hyperlink" Target="https://intrusiontruth.wordpress.com/2017/05/09/apt3-is-boyusec-a-chinese-intelligence-contractor/" TargetMode="External"/><Relationship Id="rId519" Type="http://schemas.openxmlformats.org/officeDocument/2006/relationships/vmlDrawing" Target="../drawings/vmlDrawing2.vml"/><Relationship Id="rId514" Type="http://schemas.openxmlformats.org/officeDocument/2006/relationships/hyperlink" Target="https://www.crowdstrike.com/blog/falcon-complete-thwarts-vanguard-panda-tradecraft/" TargetMode="External"/><Relationship Id="rId513" Type="http://schemas.openxmlformats.org/officeDocument/2006/relationships/hyperlink" Target="https://www.secureworks.com/blog/chinese-cyberespionage-group-bronze-silhouette-targets-us-government-and-defense-organizations" TargetMode="External"/><Relationship Id="rId512" Type="http://schemas.openxmlformats.org/officeDocument/2006/relationships/hyperlink" Target="https://www.microsoft.com/en-us/security/blog/2023/05/24/volt-typhoon-targets-us-critical-infrastructure-with-living-off-the-land-techniques/" TargetMode="External"/><Relationship Id="rId511" Type="http://schemas.openxmlformats.org/officeDocument/2006/relationships/hyperlink" Target="https://www.trendmicro.com/en_us/research/23/h/earth-estries-targets-government-tech-for-cyberespionage.html" TargetMode="External"/><Relationship Id="rId518" Type="http://schemas.openxmlformats.org/officeDocument/2006/relationships/drawing" Target="../drawings/drawing2.xml"/><Relationship Id="rId517" Type="http://schemas.openxmlformats.org/officeDocument/2006/relationships/hyperlink" Target="https://research.checkpoint.com/2024/sharp-dragon-expands-towards-africa-and-the-caribbean/" TargetMode="External"/><Relationship Id="rId516" Type="http://schemas.openxmlformats.org/officeDocument/2006/relationships/hyperlink" Target="https://symantec-enterprise-blogs.security.com/blogs/threat-intelligence/critical-infrastructure-attacks" TargetMode="External"/><Relationship Id="rId515" Type="http://schemas.openxmlformats.org/officeDocument/2006/relationships/hyperlink" Target="https://media.defense.gov/2023/May/24/2003229517/-1/-1/0/CSA_Living_off_the_Land.PDF" TargetMode="External"/><Relationship Id="rId15" Type="http://schemas.openxmlformats.org/officeDocument/2006/relationships/hyperlink" Target="http://freebeacon.com/national-security/u-s-indicts-three-chinese-hackers-linked-security-firm/amp/" TargetMode="External"/><Relationship Id="rId14" Type="http://schemas.openxmlformats.org/officeDocument/2006/relationships/hyperlink" Target="https://www.recordedfuture.com/chinese-mss-behind-apt3/" TargetMode="External"/><Relationship Id="rId17" Type="http://schemas.openxmlformats.org/officeDocument/2006/relationships/hyperlink" Target="https://intrusiontruth.wordpress.com/2018/05/22/the-destruction-of-apt3/" TargetMode="External"/><Relationship Id="rId16" Type="http://schemas.openxmlformats.org/officeDocument/2006/relationships/hyperlink" Target="https://www.washingtonpost.com/world/national-security/china-hacked-a-navy-contractor-and-secured-a-trove-of-highly-sensitive-data-on-submarine-warfare/2018/06/08/6cc396fa-68e6-11e8-bea7-c8eb28bc52b1_story.html?noredirect=on&amp;utm_term=.209df584e031" TargetMode="External"/><Relationship Id="rId19" Type="http://schemas.openxmlformats.org/officeDocument/2006/relationships/hyperlink" Target="http://www.crowdstrike.com/blog/whois-numbered-panda/" TargetMode="External"/><Relationship Id="rId510" Type="http://schemas.openxmlformats.org/officeDocument/2006/relationships/hyperlink" Target="https://www.eset.com/int/about/newsroom/press-releases/research/eset-research-discovers-famoussparrow-apt-group-spying-on-hotels-governments-and-private-companies/" TargetMode="External"/><Relationship Id="rId18" Type="http://schemas.openxmlformats.org/officeDocument/2006/relationships/hyperlink" Target="https://www.symantec.com/blogs/threat-intelligence/buckeye-windows-zero-day-exploit" TargetMode="External"/><Relationship Id="rId84" Type="http://schemas.openxmlformats.org/officeDocument/2006/relationships/hyperlink" Target="http://blog.trendmicro.com/trendlabs-security-intelligence/rarstone-found-in-targeted-attacks/" TargetMode="External"/><Relationship Id="rId83" Type="http://schemas.openxmlformats.org/officeDocument/2006/relationships/hyperlink" Target="https://securelist.com/analysis/publications/69953/the-naikon-apt/" TargetMode="External"/><Relationship Id="rId86" Type="http://schemas.openxmlformats.org/officeDocument/2006/relationships/hyperlink" Target="http://www.crowdstrike.com/blog/rhetoric-foreshadows-cyber-activity-in-the-south-china-sea/" TargetMode="External"/><Relationship Id="rId85" Type="http://schemas.openxmlformats.org/officeDocument/2006/relationships/hyperlink" Target="https://www.threatconnect.com/camerashy/" TargetMode="External"/><Relationship Id="rId88" Type="http://schemas.openxmlformats.org/officeDocument/2006/relationships/hyperlink" Target="https://www.crowdstrike.com/resources/reports/2019-crowdstrike-global-threat-report/" TargetMode="External"/><Relationship Id="rId87" Type="http://schemas.openxmlformats.org/officeDocument/2006/relationships/hyperlink" Target="https://www.symantec.com/blogs/threat-intelligence/thrip-hits-satellite-telecoms-defense-targets" TargetMode="External"/><Relationship Id="rId89" Type="http://schemas.openxmlformats.org/officeDocument/2006/relationships/hyperlink" Target="https://www.symantec.com/blogs/threat-intelligence/thrip-apt-south-east-asia" TargetMode="External"/><Relationship Id="rId80" Type="http://schemas.openxmlformats.org/officeDocument/2006/relationships/hyperlink" Target="http://cybercampaigns.net/wp-content/uploads/2013/06/Deep-Panda.pdf" TargetMode="External"/><Relationship Id="rId82" Type="http://schemas.openxmlformats.org/officeDocument/2006/relationships/hyperlink" Target="https://www.fireeye.com/blog/threat-research/2017/06/phished-at-the-request-of-counsel.html" TargetMode="External"/><Relationship Id="rId81" Type="http://schemas.openxmlformats.org/officeDocument/2006/relationships/hyperlink" Target="https://www.isightpartners.com/2015/07/threatscape-media-highlights-update-week-of-july-29th/" TargetMode="External"/><Relationship Id="rId73" Type="http://schemas.openxmlformats.org/officeDocument/2006/relationships/hyperlink" Target="https://symantec-enterprise-blogs.security.com/blogs/threat-intelligence/grayfly-china-sidewalk-malware" TargetMode="External"/><Relationship Id="rId72" Type="http://schemas.openxmlformats.org/officeDocument/2006/relationships/hyperlink" Target="https://documents.trendmicro.com/assets/white_papers/wp-earth-baku-an-apt-group-targeting-indo-pacific-countries.pdf" TargetMode="External"/><Relationship Id="rId75" Type="http://schemas.openxmlformats.org/officeDocument/2006/relationships/hyperlink" Target="https://www.welivesecurity.com/2022/09/14/you-never-walk-alone-sidewalk-backdoor-linux-variant/" TargetMode="External"/><Relationship Id="rId74" Type="http://schemas.openxmlformats.org/officeDocument/2006/relationships/hyperlink" Target="https://www.welivesecurity.com/2021/08/24/sidewalk-may-be-as-dangerous-as-crosswalk/" TargetMode="External"/><Relationship Id="rId77" Type="http://schemas.openxmlformats.org/officeDocument/2006/relationships/hyperlink" Target="https://www.trendmicro.com/en_us/research/22/k/hack-the-real-box-apt41-new-subgroup-earth-longzhi.html" TargetMode="External"/><Relationship Id="rId76" Type="http://schemas.openxmlformats.org/officeDocument/2006/relationships/hyperlink" Target="https://www.hhs.gov/sites/default/files/apt41-recent-activity.pdf" TargetMode="External"/><Relationship Id="rId79" Type="http://schemas.openxmlformats.org/officeDocument/2006/relationships/hyperlink" Target="https://www.trendmicro.com/en_us/research/24/d/earth-freybug.html" TargetMode="External"/><Relationship Id="rId78" Type="http://schemas.openxmlformats.org/officeDocument/2006/relationships/hyperlink" Target="https://symantec-enterprise-blogs.security.com/blogs/threat-intelligence/blackfly-espionage-materials" TargetMode="External"/><Relationship Id="rId71" Type="http://schemas.openxmlformats.org/officeDocument/2006/relationships/hyperlink" Target="https://www.recordedfuture.com/chinese-group-tag-22-targets-nepal-philippines-taiwan/" TargetMode="External"/><Relationship Id="rId70" Type="http://schemas.openxmlformats.org/officeDocument/2006/relationships/hyperlink" Target="https://www.dragos.com/blog/industry-news/new-ics-threat-activity-group-vanadinite/" TargetMode="External"/><Relationship Id="rId62" Type="http://schemas.openxmlformats.org/officeDocument/2006/relationships/hyperlink" Target="http://blog.trendmicro.com/trendlabs-security-intelligence/winnti-abuses-github/" TargetMode="External"/><Relationship Id="rId61" Type="http://schemas.openxmlformats.org/officeDocument/2006/relationships/hyperlink" Target="https://blog.trendmicro.com/trendlabs-security-intelligence/supply-chain-attack-operation-red-signature-targets-south-korean-organizations/" TargetMode="External"/><Relationship Id="rId64" Type="http://schemas.openxmlformats.org/officeDocument/2006/relationships/hyperlink" Target="https://www.nccgroup.trust/uk/about-us/newsroom-and-events/blogs/2015/january/windows-firewall-hook-enumeration/" TargetMode="External"/><Relationship Id="rId63" Type="http://schemas.openxmlformats.org/officeDocument/2006/relationships/hyperlink" Target="https://www.protectwise.com/blog/winnti-evolution-going-open-source.html" TargetMode="External"/><Relationship Id="rId66" Type="http://schemas.openxmlformats.org/officeDocument/2006/relationships/hyperlink" Target="https://lab52.io/blog/winnti-group-geostrategic-analysis-and-ttp/" TargetMode="External"/><Relationship Id="rId65" Type="http://schemas.openxmlformats.org/officeDocument/2006/relationships/hyperlink" Target="https://www.nccgroup.trust/globalassets/our-research/uk/technical-advisories/2015/derusbi-server-technical-note-1-1-tlp-white.pdf" TargetMode="External"/><Relationship Id="rId68" Type="http://schemas.openxmlformats.org/officeDocument/2006/relationships/hyperlink" Target="https://web.br.de/interaktiv/winnti/index.html" TargetMode="External"/><Relationship Id="rId67" Type="http://schemas.openxmlformats.org/officeDocument/2006/relationships/hyperlink" Target="https://401trg.com/burning-umbrella/" TargetMode="External"/><Relationship Id="rId60" Type="http://schemas.openxmlformats.org/officeDocument/2006/relationships/hyperlink" Target="https://401trg.com/burning-umbrella/" TargetMode="External"/><Relationship Id="rId69" Type="http://schemas.openxmlformats.org/officeDocument/2006/relationships/hyperlink" Target="https://go.recordedfuture.com/hubfs/reports/cta-2021-0228.pdf" TargetMode="External"/><Relationship Id="rId51" Type="http://schemas.openxmlformats.org/officeDocument/2006/relationships/hyperlink" Target="https://www.recordedfuture.com/china-linked-ta428-threat-group/" TargetMode="External"/><Relationship Id="rId50" Type="http://schemas.openxmlformats.org/officeDocument/2006/relationships/hyperlink" Target="https://labs.sentinelone.com/thundercats-hack-the-fsb-your-taxes-didnt-pay-for-this-op/" TargetMode="External"/><Relationship Id="rId53" Type="http://schemas.openxmlformats.org/officeDocument/2006/relationships/hyperlink" Target="https://sebdraven.medium.com/ta428-behind-operation-lagtime-the-following-of-icefog-30fc1f853b80" TargetMode="External"/><Relationship Id="rId52" Type="http://schemas.openxmlformats.org/officeDocument/2006/relationships/hyperlink" Target="https://blog.group-ib.com/task" TargetMode="External"/><Relationship Id="rId55" Type="http://schemas.openxmlformats.org/officeDocument/2006/relationships/hyperlink" Target="https://ics-cert.kaspersky.com/media/Kaspersky-ICS-CERT-Targeted-attack-on-industrial-enterprises-and-public-institutions-En.pdf" TargetMode="External"/><Relationship Id="rId54" Type="http://schemas.openxmlformats.org/officeDocument/2006/relationships/hyperlink" Target="https://www.ptsecurity.com/ww-en/analytics/pt-esc-threat-intelligence/space-pirates-tools-and-connections/" TargetMode="External"/><Relationship Id="rId57" Type="http://schemas.openxmlformats.org/officeDocument/2006/relationships/hyperlink" Target="http://www.novetta.com/files/5614/1329/6232/novetta_cybersecurity_exec_summary-3.pdf" TargetMode="External"/><Relationship Id="rId56" Type="http://schemas.openxmlformats.org/officeDocument/2006/relationships/hyperlink" Target="http://securelist.com/blog/research/57585/winnti-faq-more-than-just-a-game/" TargetMode="External"/><Relationship Id="rId59" Type="http://schemas.openxmlformats.org/officeDocument/2006/relationships/hyperlink" Target="https://securelist.com/analysis/publications/72275/i-am-hdroot-part-1/" TargetMode="External"/><Relationship Id="rId58" Type="http://schemas.openxmlformats.org/officeDocument/2006/relationships/hyperlink" Target="http://www.novetta.com/2015/04/operation-smn-winnti-update/" TargetMode="External"/><Relationship Id="rId107" Type="http://schemas.openxmlformats.org/officeDocument/2006/relationships/hyperlink" Target="https://paper.seebug.org/papers/APT/APT_CyberCriminal_Campagin/2011/tb_advanced_persistent_threats.pdf" TargetMode="External"/><Relationship Id="rId228" Type="http://schemas.openxmlformats.org/officeDocument/2006/relationships/hyperlink" Target="https://unit42.paloaltonetworks.com/malware-used-by-rocke-group-evolves-to-evade-detection-by-cloud-security-products/" TargetMode="External"/><Relationship Id="rId349" Type="http://schemas.openxmlformats.org/officeDocument/2006/relationships/hyperlink" Target="https://blog.ensilo.com/uncovering-new-activity-by-apt10" TargetMode="External"/><Relationship Id="rId106" Type="http://schemas.openxmlformats.org/officeDocument/2006/relationships/hyperlink" Target="https://www.zscaler.com/blogs/research/1php-group-intrusion-set-paper" TargetMode="External"/><Relationship Id="rId227" Type="http://schemas.openxmlformats.org/officeDocument/2006/relationships/hyperlink" Target="https://blog.talosintelligence.com/2018/12/cryptomining-campaigns-2018.html" TargetMode="External"/><Relationship Id="rId348" Type="http://schemas.openxmlformats.org/officeDocument/2006/relationships/hyperlink" Target="https://www.crowdstrike.com/resources/reports/2019-crowdstrike-global-threat-report/" TargetMode="External"/><Relationship Id="rId469" Type="http://schemas.openxmlformats.org/officeDocument/2006/relationships/hyperlink" Target="https://www.microsoft.com/security/blog/2021/07/13/microsoft-discovers-threat-actor-targeting-solarwinds-serv-u-software-with-0-day-exploit/" TargetMode="External"/><Relationship Id="rId105" Type="http://schemas.openxmlformats.org/officeDocument/2006/relationships/hyperlink" Target="https://www.zscaler.com/pdf/technicalbriefs/tb_advanced_persistent_threats.pdf" TargetMode="External"/><Relationship Id="rId226" Type="http://schemas.openxmlformats.org/officeDocument/2006/relationships/hyperlink" Target="https://researchcenter.paloaltonetworks.com/2018/09/unit42-xbash-combines-botnet-ransomware-coinmining-worm-targets-linux-windows/" TargetMode="External"/><Relationship Id="rId347" Type="http://schemas.openxmlformats.org/officeDocument/2006/relationships/hyperlink" Target="https://www.fireeye.com/blog/threat-research/2018/09/apt10-targeting-japanese-corporations-using-updated-ttps.html" TargetMode="External"/><Relationship Id="rId468" Type="http://schemas.openxmlformats.org/officeDocument/2006/relationships/hyperlink" Target="https://symantec-enterprise-blogs.security.com/blogs/threat-intelligence/china-apt-antlion-taiwan-financial-attacks" TargetMode="External"/><Relationship Id="rId104" Type="http://schemas.openxmlformats.org/officeDocument/2006/relationships/hyperlink" Target="https://motherboard.vice.com/read/fbi-flash-alert-hacking-group-has-had-access-to-us-govt-files-for-years" TargetMode="External"/><Relationship Id="rId225" Type="http://schemas.openxmlformats.org/officeDocument/2006/relationships/hyperlink" Target="https://www.france24.com/en/20190404-bayer-victim-cyber-attack-german-media" TargetMode="External"/><Relationship Id="rId346" Type="http://schemas.openxmlformats.org/officeDocument/2006/relationships/hyperlink" Target="https://www.lac.co.jp/lacwatch/people/20180521_001638.html" TargetMode="External"/><Relationship Id="rId467" Type="http://schemas.openxmlformats.org/officeDocument/2006/relationships/hyperlink" Target="https://securelist.com/mysterysnail-attacks-with-windows-zero-day/104509/" TargetMode="External"/><Relationship Id="rId109" Type="http://schemas.openxmlformats.org/officeDocument/2006/relationships/hyperlink" Target="https://www.crowdstrike.com/resources/wp-content/brochures/reports/huge-fan-of-your-work-intelligence-report.pdf" TargetMode="External"/><Relationship Id="rId108" Type="http://schemas.openxmlformats.org/officeDocument/2006/relationships/hyperlink" Target="https://go.crowdstrike.com/rs/281-OBQ-266/images/15GlobalThreatReport.pdf?mkt_tok=3RkMMJWWfF9wsRojuKrPZKXonjHpfsX/7e8tWrHr08Yy0EZ5VunJEUWy2ocITtQ/cOedCQkZHblFnV4AS626XrENqKML" TargetMode="External"/><Relationship Id="rId229" Type="http://schemas.openxmlformats.org/officeDocument/2006/relationships/hyperlink" Target="https://blog.talosintelligence.com/2018/08/rocke-champion-of-monero-miners.html" TargetMode="External"/><Relationship Id="rId220" Type="http://schemas.openxmlformats.org/officeDocument/2006/relationships/hyperlink" Target="https://www.secureworks.com/research/threat-group-3279-targets-the-video-game-industry" TargetMode="External"/><Relationship Id="rId341" Type="http://schemas.openxmlformats.org/officeDocument/2006/relationships/hyperlink" Target="https://threatpost.com/poison-ivy-rat-spotted-in-three-new-attacks/102022/" TargetMode="External"/><Relationship Id="rId462" Type="http://schemas.openxmlformats.org/officeDocument/2006/relationships/hyperlink" Target="https://www.recordedfuture.com/chinese-apt-groups-target-afghan-telecommunications-firm/" TargetMode="External"/><Relationship Id="rId340" Type="http://schemas.openxmlformats.org/officeDocument/2006/relationships/hyperlink" Target="https://www.isightpartners.com/2016/02/threatscape-media-highlights-update-week-february-24th/" TargetMode="External"/><Relationship Id="rId461" Type="http://schemas.openxmlformats.org/officeDocument/2006/relationships/hyperlink" Target="https://go.recordedfuture.com/redfoxtrot-insikt-report" TargetMode="External"/><Relationship Id="rId460" Type="http://schemas.openxmlformats.org/officeDocument/2006/relationships/hyperlink" Target="https://www.recordedfuture.com/redfoxtrot-china-pla-targets-bordering-asian-countries/" TargetMode="External"/><Relationship Id="rId103" Type="http://schemas.openxmlformats.org/officeDocument/2006/relationships/hyperlink" Target="https://documents.trendmicro.com/assets/Tech-Brief-Operation-Poisoned-News-Hong-Kong-Users-Targeted-with-Mobile-Malware-via-Local-News-Links.pdf" TargetMode="External"/><Relationship Id="rId224" Type="http://schemas.openxmlformats.org/officeDocument/2006/relationships/hyperlink" Target="https://401trg.pw/burning-umbrella/" TargetMode="External"/><Relationship Id="rId345" Type="http://schemas.openxmlformats.org/officeDocument/2006/relationships/hyperlink" Target="https://www.accenture.com/t20180423T055005Z__w__/se-en/_acnmedia/PDF-76/Accenture-Hogfish-Threat-Analysis.pdf" TargetMode="External"/><Relationship Id="rId466" Type="http://schemas.openxmlformats.org/officeDocument/2006/relationships/hyperlink" Target="https://securelist.com/apt-trends-report-q2-2020/97937/" TargetMode="External"/><Relationship Id="rId102" Type="http://schemas.openxmlformats.org/officeDocument/2006/relationships/hyperlink" Target="https://securelist.com/ios-exploit-chain-deploys-lightspy-malware/96407/" TargetMode="External"/><Relationship Id="rId223" Type="http://schemas.openxmlformats.org/officeDocument/2006/relationships/hyperlink" Target="https://cloudblogs.microsoft.com/microsoftsecure/2017/01/25/detecting-threat-actors-in-recent-german-industrial-attacks-with-windows-defender-atp/?source=mmpc" TargetMode="External"/><Relationship Id="rId344" Type="http://schemas.openxmlformats.org/officeDocument/2006/relationships/hyperlink" Target="https://www.us-cert.gov/ncas/alerts/TA17-117A" TargetMode="External"/><Relationship Id="rId465" Type="http://schemas.openxmlformats.org/officeDocument/2006/relationships/hyperlink" Target="https://securelist.com/apt-trends-report-q1-2018/85280/https://securelist.com/apt-trends-report-q1-2018/85280/" TargetMode="External"/><Relationship Id="rId101" Type="http://schemas.openxmlformats.org/officeDocument/2006/relationships/hyperlink" Target="https://www.accenture.com/t20180127T003755Z__w__/us-en/_acnmedia/PDF-46/Accenture-Security-Dragonfish-Threat-Analysis.pdf" TargetMode="External"/><Relationship Id="rId222" Type="http://schemas.openxmlformats.org/officeDocument/2006/relationships/hyperlink" Target="https://401trg.pw/burning-umbrella/" TargetMode="External"/><Relationship Id="rId343" Type="http://schemas.openxmlformats.org/officeDocument/2006/relationships/hyperlink" Target="http://blog.trendmicro.com/trendlabs-security-intelligence/chessmaster-cyber-espionage-campaign/" TargetMode="External"/><Relationship Id="rId464" Type="http://schemas.openxmlformats.org/officeDocument/2006/relationships/hyperlink" Target="https://www.trellix.com/en-us/about/newsroom/stories/threat-labs/plugx-a-talisman-to-behold.html" TargetMode="External"/><Relationship Id="rId100" Type="http://schemas.openxmlformats.org/officeDocument/2006/relationships/hyperlink" Target="https://community.rsa.com/community/products/netwitness/blog/2018/01/30/apt32-continues-asean-targeting" TargetMode="External"/><Relationship Id="rId221" Type="http://schemas.openxmlformats.org/officeDocument/2006/relationships/hyperlink" Target="https://cloudblogs.microsoft.com/microsoftsecure/2017/01/25/detecting-threat-actors-in-recent-german-industrial-attacks-with-windows-defender-atp/?source=mmpc" TargetMode="External"/><Relationship Id="rId342" Type="http://schemas.openxmlformats.org/officeDocument/2006/relationships/hyperlink" Target="https://www.pwc.co.uk/issues/cyber-security-data-privacy/insights/operation-cloud-hopper.html" TargetMode="External"/><Relationship Id="rId463" Type="http://schemas.openxmlformats.org/officeDocument/2006/relationships/hyperlink" Target="https://www.sentinelone.com/labs/moshen-dragons-triad-and-error-approach-abusing-security-software-to-sideload-plugx-and-shadowpad/" TargetMode="External"/><Relationship Id="rId217" Type="http://schemas.openxmlformats.org/officeDocument/2006/relationships/hyperlink" Target="https://www.proofpoint.com/us/blog/threat-insight/chasing-currents-espionage-south-china-sea" TargetMode="External"/><Relationship Id="rId338" Type="http://schemas.openxmlformats.org/officeDocument/2006/relationships/hyperlink" Target="https://www.fireeye.com/content/dam/fireeye-www/global/en/current-threats/pdfs/rpt-poison-ivy.pdf" TargetMode="External"/><Relationship Id="rId459" Type="http://schemas.openxmlformats.org/officeDocument/2006/relationships/hyperlink" Target="https://duo.com/decipher/apt5-exploiting-new-flaw-in-citrix-adc-and-gateway" TargetMode="External"/><Relationship Id="rId216" Type="http://schemas.openxmlformats.org/officeDocument/2006/relationships/hyperlink" Target="https://www.microsoft.com/security/blog/2020/09/24/gadolinium-detecting-empires-cloud/" TargetMode="External"/><Relationship Id="rId337" Type="http://schemas.openxmlformats.org/officeDocument/2006/relationships/hyperlink" Target="http://researchcenter.paloaltonetworks.com/2017/02/unit42-menupass-returns-new-malware-new-attacks-japanese-academics-organizations/" TargetMode="External"/><Relationship Id="rId458" Type="http://schemas.openxmlformats.org/officeDocument/2006/relationships/hyperlink" Target="https://media.defense.gov/2022/Dec/13/2003131586/-1/-1/0/CSA-APT5-CITRIXADC-V1.PDF" TargetMode="External"/><Relationship Id="rId215" Type="http://schemas.openxmlformats.org/officeDocument/2006/relationships/hyperlink" Target="https://jsac.jpcert.or.jp/archive/2020/pdf/JSAC2020_8_koike-nakajima_jp.pdf" TargetMode="External"/><Relationship Id="rId336" Type="http://schemas.openxmlformats.org/officeDocument/2006/relationships/hyperlink" Target="http://www.slideshare.net/CrowdStrike/crowd-casts-monthly-you-have-an-adversary-problem" TargetMode="External"/><Relationship Id="rId457" Type="http://schemas.openxmlformats.org/officeDocument/2006/relationships/hyperlink" Target="https://www.secureworks.com/research/threat-profiles/bronze-fleetwood" TargetMode="External"/><Relationship Id="rId214" Type="http://schemas.openxmlformats.org/officeDocument/2006/relationships/hyperlink" Target="https://intrusiontruth.wordpress.com/2020/01/15/hainan-xiandun-technology-company-is-apt40/" TargetMode="External"/><Relationship Id="rId335" Type="http://schemas.openxmlformats.org/officeDocument/2006/relationships/hyperlink" Target="http://go.crowdstrike.com/rs/281-OBQ-266/images/ReportGlobalThreatIntelligence.pdf" TargetMode="External"/><Relationship Id="rId456" Type="http://schemas.openxmlformats.org/officeDocument/2006/relationships/hyperlink" Target="https://www.bloomberg.com/news/features/2021-09-02/juniper-mystery-attacks-traced-to-pentagon-role-and-chinese-hackers" TargetMode="External"/><Relationship Id="rId219" Type="http://schemas.openxmlformats.org/officeDocument/2006/relationships/hyperlink" Target="https://401trg.com/burning-umbrella/" TargetMode="External"/><Relationship Id="rId218" Type="http://schemas.openxmlformats.org/officeDocument/2006/relationships/hyperlink" Target="https://blog.cylance.com/digitally-signed-malware-targeting-gaming-companies" TargetMode="External"/><Relationship Id="rId339" Type="http://schemas.openxmlformats.org/officeDocument/2006/relationships/hyperlink" Target="https://www.cylance.com/hubfs/2015_cylance_website/assets/operation-dust-storm/Op_Dust_Storm_Report.pdf" TargetMode="External"/><Relationship Id="rId330" Type="http://schemas.openxmlformats.org/officeDocument/2006/relationships/hyperlink" Target="https://blogs.cisco.com/security/scope-of-keyboy-targeted-malware-attacks" TargetMode="External"/><Relationship Id="rId451" Type="http://schemas.openxmlformats.org/officeDocument/2006/relationships/hyperlink" Target="https://www.secureworks.com/blog/supernova-web-shell-deployment-linked-to-spiral-threat-group" TargetMode="External"/><Relationship Id="rId450" Type="http://schemas.openxmlformats.org/officeDocument/2006/relationships/hyperlink" Target="https://www.secureworks.com/blog/supernova-web-shell-deployment-linked-to-spiral-threat-group" TargetMode="External"/><Relationship Id="rId213" Type="http://schemas.openxmlformats.org/officeDocument/2006/relationships/hyperlink" Target="https://intrusiontruth.wordpress.com/2020/01/14/who-is-mr-ding/" TargetMode="External"/><Relationship Id="rId334" Type="http://schemas.openxmlformats.org/officeDocument/2006/relationships/hyperlink" Target="http://go.crowdstrike.com/rs/281-OBQ-266/images/ReportGlobalThreatIntelligence.pdf" TargetMode="External"/><Relationship Id="rId455" Type="http://schemas.openxmlformats.org/officeDocument/2006/relationships/hyperlink" Target="https://www.fireeye.com/blog/threat-research/2021/04/suspected-apt-actors-leverage-bypass-techniques-pulse-secure-zero-day.html" TargetMode="External"/><Relationship Id="rId212" Type="http://schemas.openxmlformats.org/officeDocument/2006/relationships/hyperlink" Target="https://intrusiontruth.wordpress.com/2020/01/13/who-else-works-for-this-cover-company-network/" TargetMode="External"/><Relationship Id="rId333" Type="http://schemas.openxmlformats.org/officeDocument/2006/relationships/hyperlink" Target="http://go.crowdstrike.com/rs/281-OBQ-266/images/ReportGlobalThreatIntelligence.pdf" TargetMode="External"/><Relationship Id="rId454" Type="http://schemas.openxmlformats.org/officeDocument/2006/relationships/hyperlink" Target="https://www.fireeye.com/current-threats/apt-groups.html" TargetMode="External"/><Relationship Id="rId211" Type="http://schemas.openxmlformats.org/officeDocument/2006/relationships/hyperlink" Target="https://intrusiontruth.wordpress.com/2020/01/10/who-is-mr-gu/" TargetMode="External"/><Relationship Id="rId332" Type="http://schemas.openxmlformats.org/officeDocument/2006/relationships/hyperlink" Target="http://files.sans.org/summit/Threat_Hunting_Incident_Response_Summit_2016/PDFs/Detecting-and-Responding-to-Pandas-and-Bears-Christopher-Scott-CrowdStrike-and-Wendi-Whitmore-IBM.pdf" TargetMode="External"/><Relationship Id="rId453" Type="http://schemas.openxmlformats.org/officeDocument/2006/relationships/hyperlink" Target="https://documents.trendmicro.com/assets/white_papers/wp-earth-baku-an-apt-group-targeting-indo-pacific-countries.pdf" TargetMode="External"/><Relationship Id="rId210" Type="http://schemas.openxmlformats.org/officeDocument/2006/relationships/hyperlink" Target="https://intrusiontruth.wordpress.com/2020/01/09/what-is-the-hainan-xiandun-technology-development-company/" TargetMode="External"/><Relationship Id="rId331" Type="http://schemas.openxmlformats.org/officeDocument/2006/relationships/hyperlink" Target="https://citizenlab.ca/2016/11/parliament-keyboy/" TargetMode="External"/><Relationship Id="rId452" Type="http://schemas.openxmlformats.org/officeDocument/2006/relationships/hyperlink" Target="https://www.welivesecurity.com/2021/08/24/sidewalk-may-be-as-dangerous-as-crosswalk/" TargetMode="External"/><Relationship Id="rId370" Type="http://schemas.openxmlformats.org/officeDocument/2006/relationships/hyperlink" Target="http://pwc.blogs.com/cyber_security_updates/2016/03/taiwant-election-targetting.html" TargetMode="External"/><Relationship Id="rId491" Type="http://schemas.openxmlformats.org/officeDocument/2006/relationships/hyperlink" Target="https://thestack.technology/kaspersky-luoyu-windealer-man-on-the-side/" TargetMode="External"/><Relationship Id="rId490" Type="http://schemas.openxmlformats.org/officeDocument/2006/relationships/hyperlink" Target="https://darktrace.com/blog/inside-the-yanluowang-leak-organization-members-and-tactics" TargetMode="External"/><Relationship Id="rId129" Type="http://schemas.openxmlformats.org/officeDocument/2006/relationships/hyperlink" Target="http://www.darkreading.com/endpoint/chinese-cyberspies-pivot-to-russia-in-wake-of-obama-xi-pact/d/d-id/1324242" TargetMode="External"/><Relationship Id="rId128" Type="http://schemas.openxmlformats.org/officeDocument/2006/relationships/hyperlink" Target="https://cybergeeks.tech/dissecting-apt21-samples-using-a-step-by-step-approach/" TargetMode="External"/><Relationship Id="rId249" Type="http://schemas.openxmlformats.org/officeDocument/2006/relationships/hyperlink" Target="https://decoded.avast.io/luigicamastra/apt-group-targeting-governmental-agencies-in-east-asia" TargetMode="External"/><Relationship Id="rId127" Type="http://schemas.openxmlformats.org/officeDocument/2006/relationships/hyperlink" Target="https://securelist.com/blog/incidents/57455/nettraveler-is-back-the-red-star-apt-returns-with-new-tricks/" TargetMode="External"/><Relationship Id="rId248" Type="http://schemas.openxmlformats.org/officeDocument/2006/relationships/hyperlink" Target="https://www.ptsecurity.com/ww-en/analytics/pt-esc-threat-intelligence/incident-response-polar-ransomware-apt27/" TargetMode="External"/><Relationship Id="rId369" Type="http://schemas.openxmlformats.org/officeDocument/2006/relationships/hyperlink" Target="https://citizenlab.org/2016/04/between-hong-kong-and-burma/" TargetMode="External"/><Relationship Id="rId126" Type="http://schemas.openxmlformats.org/officeDocument/2006/relationships/hyperlink" Target="https://securelist.com/blog/research/35936/nettraveler-is-running-red-star-apt-attacks-compromise-high-profile-victims/" TargetMode="External"/><Relationship Id="rId247" Type="http://schemas.openxmlformats.org/officeDocument/2006/relationships/hyperlink" Target="https://marcoramilli.com/2020/03/19/is-apt27-abusing-covid-19-to-attack-people/" TargetMode="External"/><Relationship Id="rId368" Type="http://schemas.openxmlformats.org/officeDocument/2006/relationships/hyperlink" Target="https://www.arbornetworks.com/blog/asert/four-element-sword-engagement/" TargetMode="External"/><Relationship Id="rId489" Type="http://schemas.openxmlformats.org/officeDocument/2006/relationships/hyperlink" Target="https://www.sentinelone.com/labs/dragonspark-attacks-evade-detection-with-sparkrat-and-golang-source-code-interpretation/" TargetMode="External"/><Relationship Id="rId121" Type="http://schemas.openxmlformats.org/officeDocument/2006/relationships/hyperlink" Target="https://www.verfassungsschutz.de/embed/broschuere-2020-06-bfv-cyber-brief-2020-01.pdf" TargetMode="External"/><Relationship Id="rId242" Type="http://schemas.openxmlformats.org/officeDocument/2006/relationships/hyperlink" Target="https://securelist.com/luckymouse-hits-national-data-center/86083/" TargetMode="External"/><Relationship Id="rId363" Type="http://schemas.openxmlformats.org/officeDocument/2006/relationships/hyperlink" Target="http://www.slideshare.net/CrowdStrike/crowdcast-monthly-operationalizing-intelligence-34141777" TargetMode="External"/><Relationship Id="rId484" Type="http://schemas.openxmlformats.org/officeDocument/2006/relationships/hyperlink" Target="https://documents.trendmicro.com/assets/white_papers/wp-operation-earth-berberoka.pdf" TargetMode="External"/><Relationship Id="rId120" Type="http://schemas.openxmlformats.org/officeDocument/2006/relationships/hyperlink" Target="https://www.welivesecurity.com/2019/07/18/okrum-ke3chang-targets-diplomatic-missions/" TargetMode="External"/><Relationship Id="rId241" Type="http://schemas.openxmlformats.org/officeDocument/2006/relationships/hyperlink" Target="https://research.nccgroup.com/2018/04/17/decoding-network-data-from-a-gh0st-rat-variant/" TargetMode="External"/><Relationship Id="rId362" Type="http://schemas.openxmlformats.org/officeDocument/2006/relationships/hyperlink" Target="https://securelist.com/apt-trends-report-q2-2020/97937/" TargetMode="External"/><Relationship Id="rId483" Type="http://schemas.openxmlformats.org/officeDocument/2006/relationships/hyperlink" Target="https://www.botconf.eu/wp-content/uploads/2022/05/Botconf2022-40-LunghiHorejsi.pdf" TargetMode="External"/><Relationship Id="rId240" Type="http://schemas.openxmlformats.org/officeDocument/2006/relationships/hyperlink" Target="https://www.secureworks.com/research/bronze-union" TargetMode="External"/><Relationship Id="rId361" Type="http://schemas.openxmlformats.org/officeDocument/2006/relationships/hyperlink" Target="https://research.checkpoint.com/2020/vicious-panda-the-covid-campaign/" TargetMode="External"/><Relationship Id="rId482" Type="http://schemas.openxmlformats.org/officeDocument/2006/relationships/hyperlink" Target="https://www.fortinet.com/blog/threat-research/analysis-of-follina-zero-day" TargetMode="External"/><Relationship Id="rId360" Type="http://schemas.openxmlformats.org/officeDocument/2006/relationships/hyperlink" Target="http://files.sans.org/summit/Threat_Hunting_Incident_Response_Summit_2016/PDFs/Detecting-and-Responding-to-Pandas-and-Bears-Christopher-Scott-CrowdStrike-and-Wendi-Whitmore-IBM.pdf" TargetMode="External"/><Relationship Id="rId481" Type="http://schemas.openxmlformats.org/officeDocument/2006/relationships/hyperlink" Target="https://securelist.com/?s=CloudComputating" TargetMode="External"/><Relationship Id="rId125" Type="http://schemas.openxmlformats.org/officeDocument/2006/relationships/hyperlink" Target="https://www-zurnal24-si.translate.goog/slovenija/znano-kdo-stoji-za-napadom-na-ministrstvo-za-zunanje-zadeve-404450?_x_tr_sl=auto&amp;_x_tr_tl=en&amp;_x_tr_hl=en&amp;_x_tr_pto=wapp" TargetMode="External"/><Relationship Id="rId246" Type="http://schemas.openxmlformats.org/officeDocument/2006/relationships/hyperlink" Target="https://lab52.io/blog/apt27-rootkit-updates/" TargetMode="External"/><Relationship Id="rId367" Type="http://schemas.openxmlformats.org/officeDocument/2006/relationships/hyperlink" Target="http://www.slideshare.net/CrowdStrike/crowdcast-monthly-operationalizing-intelligence-34141777" TargetMode="External"/><Relationship Id="rId488" Type="http://schemas.openxmlformats.org/officeDocument/2006/relationships/hyperlink" Target="https://symantec-enterprise-blogs.security.com/blogs/threat-intelligence/bluebottle-banks-targeted-africa" TargetMode="External"/><Relationship Id="rId124" Type="http://schemas.openxmlformats.org/officeDocument/2006/relationships/hyperlink" Target="https://unit42.paloaltonetworks.com/playful-taurus/" TargetMode="External"/><Relationship Id="rId245" Type="http://schemas.openxmlformats.org/officeDocument/2006/relationships/hyperlink" Target="https://www.secureworks.com/research/a-peek-into-bronze-unions-toolbox" TargetMode="External"/><Relationship Id="rId366" Type="http://schemas.openxmlformats.org/officeDocument/2006/relationships/hyperlink" Target="http://go.crowdstrike.com/rs/281-OBQ-266/images/ReportGlobalThreatIntelligence.pdf" TargetMode="External"/><Relationship Id="rId487" Type="http://schemas.openxmlformats.org/officeDocument/2006/relationships/hyperlink" Target="https://go.recordedfuture.com/hubfs/reports/ta-2022-0816.pdf" TargetMode="External"/><Relationship Id="rId123" Type="http://schemas.openxmlformats.org/officeDocument/2006/relationships/hyperlink" Target="https://www.lookout.com/documents/threat-reports/us/lookout-moonshine-badbazaar.pdf" TargetMode="External"/><Relationship Id="rId244" Type="http://schemas.openxmlformats.org/officeDocument/2006/relationships/hyperlink" Target="https://www.crowdstrike.com/resources/reports/2019-crowdstrike-global-threat-report/" TargetMode="External"/><Relationship Id="rId365" Type="http://schemas.openxmlformats.org/officeDocument/2006/relationships/hyperlink" Target="https://www.fox-it.com/en/news/whitepapers/operation-wocao-shining-a-light-on-one-of-chinas-hidden-hacking-groups/" TargetMode="External"/><Relationship Id="rId486" Type="http://schemas.openxmlformats.org/officeDocument/2006/relationships/hyperlink" Target="https://go.recordedfuture.com/hubfs/reports/cta-2018-0626.pdf" TargetMode="External"/><Relationship Id="rId122" Type="http://schemas.openxmlformats.org/officeDocument/2006/relationships/hyperlink" Target="https://query.prod.cms.rt.microsoft.com/cms/api/am/binary/RWMFIi" TargetMode="External"/><Relationship Id="rId243" Type="http://schemas.openxmlformats.org/officeDocument/2006/relationships/hyperlink" Target="https://securelist.com/luckymouse-ndisproxy-driver/87914/" TargetMode="External"/><Relationship Id="rId364" Type="http://schemas.openxmlformats.org/officeDocument/2006/relationships/hyperlink" Target="http://www.symantec.com/content/en/us/enterprise/media/security_response/whitepapers/the_nitro_attacks.pdf" TargetMode="External"/><Relationship Id="rId485" Type="http://schemas.openxmlformats.org/officeDocument/2006/relationships/hyperlink" Target="https://citizenlab.ca/2018/01/spying-on-a-budget-inside-a-phishing-operation-with-targets-in-the-tibetan-community/" TargetMode="External"/><Relationship Id="rId95" Type="http://schemas.openxmlformats.org/officeDocument/2006/relationships/hyperlink" Target="https://securelist.com/blog/research/70726/the-spring-dragon-apt/" TargetMode="External"/><Relationship Id="rId94" Type="http://schemas.openxmlformats.org/officeDocument/2006/relationships/hyperlink" Target="https://symantec-enterprise-blogs.security.com/threat-intelligence/telecoms-espionage-asia" TargetMode="External"/><Relationship Id="rId97" Type="http://schemas.openxmlformats.org/officeDocument/2006/relationships/hyperlink" Target="https://securelist.com/blog/research/70726/the-spring-dragon-apt/" TargetMode="External"/><Relationship Id="rId96" Type="http://schemas.openxmlformats.org/officeDocument/2006/relationships/hyperlink" Target="http://researchcenter.paloaltonetworks.com/2015/06/operation-lotus-blossom/" TargetMode="External"/><Relationship Id="rId99" Type="http://schemas.openxmlformats.org/officeDocument/2006/relationships/hyperlink" Target="http://researchcenter.paloaltonetworks.com/2015/12/attack-on-french-diplomat-linked-to-operation-lotus-blossom/" TargetMode="External"/><Relationship Id="rId480" Type="http://schemas.openxmlformats.org/officeDocument/2006/relationships/hyperlink" Target="https://www.welivesecurity.com/2021/06/10/backdoordiplomacy-upgrading-quarian-turian/" TargetMode="External"/><Relationship Id="rId98" Type="http://schemas.openxmlformats.org/officeDocument/2006/relationships/hyperlink" Target="http://www.trendmicro.com.my/vinfo/my/security/news/cyber-attacks/esile-targeted-attack-campaign-hits-apac-governments" TargetMode="External"/><Relationship Id="rId91" Type="http://schemas.openxmlformats.org/officeDocument/2006/relationships/hyperlink" Target="https://cluster25.io/2022/04/29/lotus-panda-awake-last-strike/" TargetMode="External"/><Relationship Id="rId90" Type="http://schemas.openxmlformats.org/officeDocument/2006/relationships/hyperlink" Target="https://research.checkpoint.com/2020/naikon-apt-cyber-espionage-reloaded/" TargetMode="External"/><Relationship Id="rId93" Type="http://schemas.openxmlformats.org/officeDocument/2006/relationships/hyperlink" Target="https://www2.fireeye.com/rs/fireye/images/rpt-apt30.pdf" TargetMode="External"/><Relationship Id="rId92" Type="http://schemas.openxmlformats.org/officeDocument/2006/relationships/hyperlink" Target="https://symantec-enterprise-blogs.security.com/blogs/threat-intelligence/espionage-asia-governments-cert-authority" TargetMode="External"/><Relationship Id="rId118" Type="http://schemas.openxmlformats.org/officeDocument/2006/relationships/hyperlink" Target="https://401trg.com/burning-umbrella/" TargetMode="External"/><Relationship Id="rId239" Type="http://schemas.openxmlformats.org/officeDocument/2006/relationships/hyperlink" Target="https://www.threatconnect.com/blog/threatconnect-discovers-chinese-apt-activity-in-europe/" TargetMode="External"/><Relationship Id="rId117" Type="http://schemas.openxmlformats.org/officeDocument/2006/relationships/hyperlink" Target="https://www.intezer.com/miragefox-apt15-resurfaces-with-new-tools-based-on-old-ones/" TargetMode="External"/><Relationship Id="rId238" Type="http://schemas.openxmlformats.org/officeDocument/2006/relationships/hyperlink" Target="http://newsroom.trendmicro.com/blog/operation-iron-tiger-attackers-shift-east-asia-united-states" TargetMode="External"/><Relationship Id="rId359" Type="http://schemas.openxmlformats.org/officeDocument/2006/relationships/hyperlink" Target="https://research.checkpoint.com/2022/twisted-panda-chinese-apt-espionage-operation-against-russians-state-owned-defense-institutes/" TargetMode="External"/><Relationship Id="rId116" Type="http://schemas.openxmlformats.org/officeDocument/2006/relationships/hyperlink" Target="https://github.com/nccgroup/Royal_APT" TargetMode="External"/><Relationship Id="rId237" Type="http://schemas.openxmlformats.org/officeDocument/2006/relationships/hyperlink" Target="http://www.secureworks.com/cyber-threat-intelligence/threats/threat-group-3390-targets-organizations-for-cyberespionage/" TargetMode="External"/><Relationship Id="rId358" Type="http://schemas.openxmlformats.org/officeDocument/2006/relationships/hyperlink" Target="http://files.sans.org/summit/Threat_Hunting_Incident_Response_Summit_2016/PDFs/Detecting-and-Responding-to-Pandas-and-Bears-Christopher-Scott-CrowdStrike-and-Wendi-Whitmore-IBM.pdf" TargetMode="External"/><Relationship Id="rId479" Type="http://schemas.openxmlformats.org/officeDocument/2006/relationships/hyperlink" Target="https://research.checkpoint.com/2022/state-sponsored-attack-groups-capitalise-on-russia-ukraine-war-for-cyber-espionage/" TargetMode="External"/><Relationship Id="rId115" Type="http://schemas.openxmlformats.org/officeDocument/2006/relationships/hyperlink" Target="https://www.nccgroup.trust/uk/about-us/newsroom-and-events/blogs/2018/march/apt15-is-alive-and-strong-an-analysis-of-royalcli-and-royaldns/" TargetMode="External"/><Relationship Id="rId236" Type="http://schemas.openxmlformats.org/officeDocument/2006/relationships/hyperlink" Target="http://files.sans.org/summit/Threat_Hunting_Incident_Response_Summit_2016/PDFs/Detecting-and-Responding-to-Pandas-and-Bears-Christopher-Scott-CrowdStrike-and-Wendi-Whitmore-IBM.pdf" TargetMode="External"/><Relationship Id="rId357" Type="http://schemas.openxmlformats.org/officeDocument/2006/relationships/hyperlink" Target="http://www.slideshare.net/CrowdStrike/crowd-casts-monthly-you-have-an-adversary-problem" TargetMode="External"/><Relationship Id="rId478" Type="http://schemas.openxmlformats.org/officeDocument/2006/relationships/hyperlink" Target="https://www.sentinelone.com/labs/chinese-threat-actor-scarab-targeting-ukraine/" TargetMode="External"/><Relationship Id="rId119" Type="http://schemas.openxmlformats.org/officeDocument/2006/relationships/hyperlink" Target="https://www.crowdstrike.com/resources/reports/2019-crowdstrike-global-threat-report/" TargetMode="External"/><Relationship Id="rId110" Type="http://schemas.openxmlformats.org/officeDocument/2006/relationships/hyperlink" Target="https://digit.fyi/lengthy-cyber-espionage-operation-helped-china-develop-c919-airliner/" TargetMode="External"/><Relationship Id="rId231" Type="http://schemas.openxmlformats.org/officeDocument/2006/relationships/hyperlink" Target="http://www.crowdstrike.com/blog/whois-anchor-panda/" TargetMode="External"/><Relationship Id="rId352" Type="http://schemas.openxmlformats.org/officeDocument/2006/relationships/hyperlink" Target="https://www.dragos.com/blog/how-adversaries-use-spear-phishing-to-target-engineering-staff/" TargetMode="External"/><Relationship Id="rId473" Type="http://schemas.openxmlformats.org/officeDocument/2006/relationships/hyperlink" Target="https://blog.google/threat-analysis-group/tracking-cyber-activity-eastern-europe/" TargetMode="External"/><Relationship Id="rId230" Type="http://schemas.openxmlformats.org/officeDocument/2006/relationships/hyperlink" Target="https://www.anomali.com/blog/rocke-evolves-its-arsenal-with-a-new-malware-family-written-in-golang" TargetMode="External"/><Relationship Id="rId351" Type="http://schemas.openxmlformats.org/officeDocument/2006/relationships/hyperlink" Target="https://symantec-enterprise-blogs.security.com/blogs/threat-intelligence/cicada-apt10-china-ngo-government-attacks" TargetMode="External"/><Relationship Id="rId472" Type="http://schemas.openxmlformats.org/officeDocument/2006/relationships/hyperlink" Target="https://unit42.paloaltonetworks.com/tiltedtemple-manageengine-servicedesk-plus/" TargetMode="External"/><Relationship Id="rId350" Type="http://schemas.openxmlformats.org/officeDocument/2006/relationships/hyperlink" Target="https://symantec-enterprise-blogs.security.com/blogs/threat-intelligence/cicada-apt10-japan-espionage" TargetMode="External"/><Relationship Id="rId471" Type="http://schemas.openxmlformats.org/officeDocument/2006/relationships/hyperlink" Target="https://unit42.paloaltonetworks.com/manageengine-godzilla-nglite-kdcsponge/" TargetMode="External"/><Relationship Id="rId470" Type="http://schemas.openxmlformats.org/officeDocument/2006/relationships/hyperlink" Target="https://www.microsoft.com/security/blog/2021/11/08/threat-actor-dev-0322-exploiting-zoho-manageengine-adselfservice-plus/" TargetMode="External"/><Relationship Id="rId114" Type="http://schemas.openxmlformats.org/officeDocument/2006/relationships/hyperlink" Target="http://researchcenter.paloaltonetworks.com/2016/05/operation-ke3chang-resurfaces-with-new-tidepool-malware/" TargetMode="External"/><Relationship Id="rId235" Type="http://schemas.openxmlformats.org/officeDocument/2006/relationships/hyperlink" Target="http://www.slideshare.net/CrowdStrike/crowd-casts-monthly-you-have-an-adversary-problem" TargetMode="External"/><Relationship Id="rId356" Type="http://schemas.openxmlformats.org/officeDocument/2006/relationships/hyperlink" Target="https://www.fireeye.com/blog/threat-research/2015/11/china-based-threat.html" TargetMode="External"/><Relationship Id="rId477" Type="http://schemas.openxmlformats.org/officeDocument/2006/relationships/hyperlink" Target="https://cert.gov.ua/article/38097" TargetMode="External"/><Relationship Id="rId113" Type="http://schemas.openxmlformats.org/officeDocument/2006/relationships/hyperlink" Target="https://www.fireeye.com/content/dam/fireeye-www/global/en/current-threats/pdfs/wp-operation-ke3chang.pdf" TargetMode="External"/><Relationship Id="rId234" Type="http://schemas.openxmlformats.org/officeDocument/2006/relationships/hyperlink" Target="http://www.darkreading.com/attacks-and-breaches/crowdstrike-falcon-traces-attacks-back-to-hackers/d/d-id/1110402?" TargetMode="External"/><Relationship Id="rId355" Type="http://schemas.openxmlformats.org/officeDocument/2006/relationships/hyperlink" Target="https://www.fireeye.com/blog/threat-research/2015/11/china-based-threat.html" TargetMode="External"/><Relationship Id="rId476" Type="http://schemas.openxmlformats.org/officeDocument/2006/relationships/hyperlink" Target="https://otx.alienvault.com/pulse/54c7e1e811d4085eb82e0598/" TargetMode="External"/><Relationship Id="rId112" Type="http://schemas.openxmlformats.org/officeDocument/2006/relationships/hyperlink" Target="https://www.fireeye.com/blog/threat-research/2014/09/forced-to-adapt-xslcmd-backdoor-now-on-os-x.html" TargetMode="External"/><Relationship Id="rId233" Type="http://schemas.openxmlformats.org/officeDocument/2006/relationships/hyperlink" Target="https://www.crowdstrike.com/blog/overwatch-exposes-aquatic-panda-in-possession-of-log-4-shell-exploit-tools/" TargetMode="External"/><Relationship Id="rId354" Type="http://schemas.openxmlformats.org/officeDocument/2006/relationships/hyperlink" Target="https://www.fireeye.com/blog/threat-research/2013/10/know-your-enemy-tracking-a-rapidly-evolving-apt-actor.html" TargetMode="External"/><Relationship Id="rId475" Type="http://schemas.openxmlformats.org/officeDocument/2006/relationships/hyperlink" Target="https://community.broadcom.com/symantecenterprise/communities/community-home/librarydocuments/viewdocument?DocumentKey=8bfa7311-fdd9-4f8d-b813-1ab6c9d2c363&amp;CommunityKey=1ecf5f55-9545-44d6-b0f4-4e4a7f5f5e68&amp;tab=librarydocuments" TargetMode="External"/><Relationship Id="rId111" Type="http://schemas.openxmlformats.org/officeDocument/2006/relationships/hyperlink" Target="http://arstechnica.com/security/2015/04/elite-cyber-crime-group-strikes-back-after-attack-by-rival-apt-gang/" TargetMode="External"/><Relationship Id="rId232" Type="http://schemas.openxmlformats.org/officeDocument/2006/relationships/hyperlink" Target="https://attack.mitre.org/groups/G0143/" TargetMode="External"/><Relationship Id="rId353" Type="http://schemas.openxmlformats.org/officeDocument/2006/relationships/hyperlink" Target="https://blog.sygnia.co/revealing-emperor-dragonfly-a-chinese-ransomware-group" TargetMode="External"/><Relationship Id="rId474" Type="http://schemas.openxmlformats.org/officeDocument/2006/relationships/hyperlink" Target="https://blog.google/threat-analysis-group/update-on-cyber-activity-in-eastern-europe/" TargetMode="External"/><Relationship Id="rId305" Type="http://schemas.openxmlformats.org/officeDocument/2006/relationships/hyperlink" Target="https://blog.talosintelligence.com/2022/05/mustang-panda-targets-europe.html" TargetMode="External"/><Relationship Id="rId426" Type="http://schemas.openxmlformats.org/officeDocument/2006/relationships/hyperlink" Target="https://www.botconf.eu/wp-content/uploads/2014/12/2014-2.10-Chinese-Chicken-Multiplatform-DDoS-Botnets.pdf" TargetMode="External"/><Relationship Id="rId304" Type="http://schemas.openxmlformats.org/officeDocument/2006/relationships/hyperlink" Target="https://www.secureworks.com/blog/bronze-president-targets-russian-speakers-with-updated-plugx" TargetMode="External"/><Relationship Id="rId425" Type="http://schemas.openxmlformats.org/officeDocument/2006/relationships/hyperlink" Target="https://www.intezer.com/blog-chinaz-introduces-new-undetected-malware/" TargetMode="External"/><Relationship Id="rId303" Type="http://schemas.openxmlformats.org/officeDocument/2006/relationships/hyperlink" Target="https://www.welivesecurity.com/2022/03/23/mustang-panda-hodur-old-tricks-new-korplug-variant/" TargetMode="External"/><Relationship Id="rId424" Type="http://schemas.openxmlformats.org/officeDocument/2006/relationships/hyperlink" Target="https://www.intezer.com/blog-chinese-apts-rising-ia-community-may-2019/" TargetMode="External"/><Relationship Id="rId302" Type="http://schemas.openxmlformats.org/officeDocument/2006/relationships/hyperlink" Target="https://www.proofpoint.com/us/blog/threat-insight/good-bad-and-web-bug-ta416-increases-operational-tempo-against-european" TargetMode="External"/><Relationship Id="rId423" Type="http://schemas.openxmlformats.org/officeDocument/2006/relationships/hyperlink" Target="https://www.intezer.com/blog-chinaz-relations/" TargetMode="External"/><Relationship Id="rId309" Type="http://schemas.openxmlformats.org/officeDocument/2006/relationships/hyperlink" Target="https://www.trendmicro.com/en_us/research/22/k/earth-preta-spear-phishing-governments-worldwide.html" TargetMode="External"/><Relationship Id="rId308" Type="http://schemas.openxmlformats.org/officeDocument/2006/relationships/hyperlink" Target="https://www.lac.co.jp/lacwatch/report/20221117_003189.html" TargetMode="External"/><Relationship Id="rId429" Type="http://schemas.openxmlformats.org/officeDocument/2006/relationships/hyperlink" Target="https://mp.weixin.qq.com/s/lUtXwWjPVMHXfR6oLnXYhQ" TargetMode="External"/><Relationship Id="rId307" Type="http://schemas.openxmlformats.org/officeDocument/2006/relationships/hyperlink" Target="https://blogs.blackberry.com/en/2022/10/mustang-panda-abuses-legitimate-apps-to-target-myanmar-based-victims" TargetMode="External"/><Relationship Id="rId428" Type="http://schemas.openxmlformats.org/officeDocument/2006/relationships/hyperlink" Target="https://zhuanlan.kanxue.com/article-8168.htm" TargetMode="External"/><Relationship Id="rId306" Type="http://schemas.openxmlformats.org/officeDocument/2006/relationships/hyperlink" Target="https://www.secureworks.com/blog/bronze-president-targets-government-officials" TargetMode="External"/><Relationship Id="rId427" Type="http://schemas.openxmlformats.org/officeDocument/2006/relationships/hyperlink" Target="http://blogs.360.cn/post/analysis-of-apt-c-37.html" TargetMode="External"/><Relationship Id="rId301" Type="http://schemas.openxmlformats.org/officeDocument/2006/relationships/hyperlink" Target="https://www.mcafee.com/enterprise/en-us/assets/reports/rp-operation-dianxun.pdf" TargetMode="External"/><Relationship Id="rId422" Type="http://schemas.openxmlformats.org/officeDocument/2006/relationships/hyperlink" Target="https://blog.malwaremustdie.org/2016/10/mmd-0060-2016-linuxudpfker-and-chinaz.html" TargetMode="External"/><Relationship Id="rId300" Type="http://schemas.openxmlformats.org/officeDocument/2006/relationships/hyperlink" Target="https://www.mcafee.com/blogs/other-blogs/mcafee-labs/operation-dianxun-cyberespionage-campaign-targeting-telecommunication-companies/" TargetMode="External"/><Relationship Id="rId421" Type="http://schemas.openxmlformats.org/officeDocument/2006/relationships/hyperlink" Target="https://blog.malwaremustdie.org/2015/08/mmd-0039-2015-chinaz-made-new-malware.html" TargetMode="External"/><Relationship Id="rId420" Type="http://schemas.openxmlformats.org/officeDocument/2006/relationships/hyperlink" Target="https://news.drweb.com/show/?i=9272&amp;lng=en&amp;c=5" TargetMode="External"/><Relationship Id="rId415" Type="http://schemas.openxmlformats.org/officeDocument/2006/relationships/hyperlink" Target="https://unit42.paloaltonetworks.com/alloy-taurus/" TargetMode="External"/><Relationship Id="rId414" Type="http://schemas.openxmlformats.org/officeDocument/2006/relationships/hyperlink" Target="https://unit42.paloaltonetworks.com/pingpull-gallium/" TargetMode="External"/><Relationship Id="rId413" Type="http://schemas.openxmlformats.org/officeDocument/2006/relationships/hyperlink" Target="https://www.cybereason.com/blog/deadringer-exposing-chinese-threat-actors-targeting-major-telcos" TargetMode="External"/><Relationship Id="rId412" Type="http://schemas.openxmlformats.org/officeDocument/2006/relationships/hyperlink" Target="https://www.cybereason.com/blog/operation-soft-cell-a-worldwide-campaign-against-telecommunications-providers" TargetMode="External"/><Relationship Id="rId419" Type="http://schemas.openxmlformats.org/officeDocument/2006/relationships/hyperlink" Target="https://unit42.paloaltonetworks.com/rancor-cyber-espionage-group-uses-new-custom-malware-to-attack-southeast-asia/" TargetMode="External"/><Relationship Id="rId418" Type="http://schemas.openxmlformats.org/officeDocument/2006/relationships/hyperlink" Target="https://research.checkpoint.com/rancor-the-year-of-the-phish/" TargetMode="External"/><Relationship Id="rId417" Type="http://schemas.openxmlformats.org/officeDocument/2006/relationships/hyperlink" Target="https://meltx0r.github.io/tech/2019/09/11/rancor-apt.html" TargetMode="External"/><Relationship Id="rId416" Type="http://schemas.openxmlformats.org/officeDocument/2006/relationships/hyperlink" Target="https://researchcenter.paloaltonetworks.com/2018/06/unit42-rancor-targeted-attacks-south-east-asia-using-plaintee-ddkong-malware-families/" TargetMode="External"/><Relationship Id="rId411" Type="http://schemas.openxmlformats.org/officeDocument/2006/relationships/hyperlink" Target="https://www.microsoft.com/security/blog/2019/12/12/gallium-targeting-global-telecom/" TargetMode="External"/><Relationship Id="rId410" Type="http://schemas.openxmlformats.org/officeDocument/2006/relationships/hyperlink" Target="https://blog.group-ib.com/task" TargetMode="External"/><Relationship Id="rId206" Type="http://schemas.openxmlformats.org/officeDocument/2006/relationships/hyperlink" Target="https://www.fireeye.com/blog/threat-research/2019/03/apt40-examining-a-china-nexus-espionage-actor.html" TargetMode="External"/><Relationship Id="rId327" Type="http://schemas.openxmlformats.org/officeDocument/2006/relationships/hyperlink" Target="http://www.crowdstrike.com/blog/rhetoric-foreshadows-cyber-activity-in-the-south-china-sea/" TargetMode="External"/><Relationship Id="rId448" Type="http://schemas.openxmlformats.org/officeDocument/2006/relationships/hyperlink" Target="https://www.microsoft.com/security/blog/2022/04/13/dismantling-zloader-how-malicious-ads-led-to-disabled-security-tools-and-ransomware/" TargetMode="External"/><Relationship Id="rId205" Type="http://schemas.openxmlformats.org/officeDocument/2006/relationships/hyperlink" Target="https://www.fireeye.com/blog/threat-research/2018/07/chinese-espionage-group-targets-cambodia-ahead-of-elections.html" TargetMode="External"/><Relationship Id="rId326" Type="http://schemas.openxmlformats.org/officeDocument/2006/relationships/hyperlink" Target="https://attack.mitre.org/groups/G0081/" TargetMode="External"/><Relationship Id="rId447" Type="http://schemas.openxmlformats.org/officeDocument/2006/relationships/hyperlink" Target="https://blog.truesec.com/2021/03/07/exchange-zero-day-proxylogon-and-hafnium/" TargetMode="External"/><Relationship Id="rId204" Type="http://schemas.openxmlformats.org/officeDocument/2006/relationships/hyperlink" Target="https://www.fireeye.com/blog/threat-research/2018/03/suspected-chinese-espionage-group-targeting-maritime-and-engineering-industries.html" TargetMode="External"/><Relationship Id="rId325" Type="http://schemas.openxmlformats.org/officeDocument/2006/relationships/hyperlink" Target="http://go.crowdstrike.com/rs/281-OBQ-266/images/ReportGlobalThreatIntelligence.pdf" TargetMode="External"/><Relationship Id="rId446" Type="http://schemas.openxmlformats.org/officeDocument/2006/relationships/hyperlink" Target="https://symantec-enterprise-blogs.security.com/blogs/threat-intelligence/microsoft-exchange-server-protection" TargetMode="External"/><Relationship Id="rId203" Type="http://schemas.openxmlformats.org/officeDocument/2006/relationships/hyperlink" Target="https://www.proofpoint.com/us/threat-insight/post/leviathan-espionage-actor-spearphishes-maritime-and-defense-targets" TargetMode="External"/><Relationship Id="rId324" Type="http://schemas.openxmlformats.org/officeDocument/2006/relationships/hyperlink" Target="https://www.crowdstrike.com/resources/reports/2019-crowdstrike-global-threat-report/" TargetMode="External"/><Relationship Id="rId445" Type="http://schemas.openxmlformats.org/officeDocument/2006/relationships/hyperlink" Target="https://www.volexity.com/blog/2021/03/02/active-exploitation-of-microsoft-exchange-zero-day-vulnerabilities/" TargetMode="External"/><Relationship Id="rId209" Type="http://schemas.openxmlformats.org/officeDocument/2006/relationships/hyperlink" Target="https://prezi.com/view/jGyAzyy5dTOkDrtwsJi5/" TargetMode="External"/><Relationship Id="rId208" Type="http://schemas.openxmlformats.org/officeDocument/2006/relationships/hyperlink" Target="https://lab52.io/blog/leviathan-geostrategy-and-ttp-technical-tactics-and-procedures/" TargetMode="External"/><Relationship Id="rId329" Type="http://schemas.openxmlformats.org/officeDocument/2006/relationships/hyperlink" Target="https://blog.rapid7.com/2013/06/07/keyboy-targeted-attacks-against-vietnam-and-india/" TargetMode="External"/><Relationship Id="rId207" Type="http://schemas.openxmlformats.org/officeDocument/2006/relationships/hyperlink" Target="https://www.anomali.com/blog/analyzing-digital-quartermasters-in-asia-do-chinese-and-indian-apts-have-a-shared-supply-chain" TargetMode="External"/><Relationship Id="rId328" Type="http://schemas.openxmlformats.org/officeDocument/2006/relationships/hyperlink" Target="http://www.pwc.co.uk/issues/cyber-security-data-privacy/research/the-keyboys-are-back-in-town.html" TargetMode="External"/><Relationship Id="rId449" Type="http://schemas.openxmlformats.org/officeDocument/2006/relationships/hyperlink" Target="https://securelist.com/apt-luminousmoth/103332/" TargetMode="External"/><Relationship Id="rId440" Type="http://schemas.openxmlformats.org/officeDocument/2006/relationships/hyperlink" Target="https://media.kasperskycontenthub.com/wp-content/uploads/sites/43/2018/03/07170759/Microcin_Technical_4PDF_eng_final_s.pdf" TargetMode="External"/><Relationship Id="rId202" Type="http://schemas.openxmlformats.org/officeDocument/2006/relationships/hyperlink" Target="https://www.proofpoint.com/us/blog/threat-insight/chinese-apt-ta413-resumes-targeting-tibet-following-covid-19-themed-economic" TargetMode="External"/><Relationship Id="rId323" Type="http://schemas.openxmlformats.org/officeDocument/2006/relationships/hyperlink" Target="https://apt.etda.or.th/cgi-bin/showcard.cgi?g=Nightshade%20Panda%2C%20APT%209%2C%20Group%2027&amp;n=1" TargetMode="External"/><Relationship Id="rId444" Type="http://schemas.openxmlformats.org/officeDocument/2006/relationships/hyperlink" Target="https://www.microsoft.com/security/blog/2021/03/02/hafnium-targeting-exchange-servers/" TargetMode="External"/><Relationship Id="rId201" Type="http://schemas.openxmlformats.org/officeDocument/2006/relationships/hyperlink" Target="https://www.symantec.com/content/en/us/enterprise/media/security_response/whitepapers/the_luckycat_hackers.pdf" TargetMode="External"/><Relationship Id="rId322" Type="http://schemas.openxmlformats.org/officeDocument/2006/relationships/hyperlink" Target="https://www.aha.org/system/files/media/file/2020/11/hc3-threat-briefing-tlp-white-chinese-state-sponsored-cyber-activity-november-19-2020.pdf" TargetMode="External"/><Relationship Id="rId443" Type="http://schemas.openxmlformats.org/officeDocument/2006/relationships/hyperlink" Target="https://securelist.com/apt-trends-report-q2-2019/91897/" TargetMode="External"/><Relationship Id="rId200" Type="http://schemas.openxmlformats.org/officeDocument/2006/relationships/hyperlink" Target="https://blog.talosintelligence.com/2019/02/exilerat-shares-c2-with-luckycat.html" TargetMode="External"/><Relationship Id="rId321" Type="http://schemas.openxmlformats.org/officeDocument/2006/relationships/hyperlink" Target="https://otx.alienvault.com/pulse/55bbc68e67db8c2d547ae393/" TargetMode="External"/><Relationship Id="rId442" Type="http://schemas.openxmlformats.org/officeDocument/2006/relationships/hyperlink" Target="https://securelist.com/microcin-is-here/97353/" TargetMode="External"/><Relationship Id="rId320" Type="http://schemas.openxmlformats.org/officeDocument/2006/relationships/hyperlink" Target="http://www.mcafee.com/us/resources/white-papers/wp-global-energy-cyberattacks-night-dragon.pdf" TargetMode="External"/><Relationship Id="rId441" Type="http://schemas.openxmlformats.org/officeDocument/2006/relationships/hyperlink" Target="https://www.welivesecurity.com/2020/05/14/mikroceen-spying-backdoor-high-profile-networks-central-asia/" TargetMode="External"/><Relationship Id="rId316" Type="http://schemas.openxmlformats.org/officeDocument/2006/relationships/hyperlink" Target="https://csirt-cti.net/2024/02/01/stately-taurus-continued-new-information-on-cyberespionage-attacks-against-myanmar-military-junta/" TargetMode="External"/><Relationship Id="rId437" Type="http://schemas.openxmlformats.org/officeDocument/2006/relationships/hyperlink" Target="https://threatpost.com/apt-id-3-separate-actors/179435/" TargetMode="External"/><Relationship Id="rId315" Type="http://schemas.openxmlformats.org/officeDocument/2006/relationships/hyperlink" Target="https://csirt-cti.net/2024/01/23/stately-taurus-targets-myanmar/" TargetMode="External"/><Relationship Id="rId436" Type="http://schemas.openxmlformats.org/officeDocument/2006/relationships/hyperlink" Target="https://symantec-enterprise-blogs.security.com/blogs/threat-intelligence/witchetty-steganography-espionage" TargetMode="External"/><Relationship Id="rId314" Type="http://schemas.openxmlformats.org/officeDocument/2006/relationships/hyperlink" Target="https://unit42.paloaltonetworks.com/stately-taurus-targets-philippines-government-cyberespionage/" TargetMode="External"/><Relationship Id="rId435" Type="http://schemas.openxmlformats.org/officeDocument/2006/relationships/hyperlink" Target="https://www.welivesecurity.com/2022/04/27/lookback-ta410-umbrella-cyberespionage-ttps-activity/" TargetMode="External"/><Relationship Id="rId313" Type="http://schemas.openxmlformats.org/officeDocument/2006/relationships/hyperlink" Target="https://unit42.paloaltonetworks.com/stately-taurus-attacks-se-asian-government/" TargetMode="External"/><Relationship Id="rId434" Type="http://schemas.openxmlformats.org/officeDocument/2006/relationships/hyperlink" Target="https://www.proofpoint.com/us/blog/threat-insight/ta410-group-behind-lookback-attacks-against-us-utilities-sector-returns-new" TargetMode="External"/><Relationship Id="rId319" Type="http://schemas.openxmlformats.org/officeDocument/2006/relationships/hyperlink" Target="https://kc.mcafee.com/corporate/index?page=content&amp;id=KB71150" TargetMode="External"/><Relationship Id="rId318" Type="http://schemas.openxmlformats.org/officeDocument/2006/relationships/hyperlink" Target="https://attack.mitre.org/groups/G0014/" TargetMode="External"/><Relationship Id="rId439" Type="http://schemas.openxmlformats.org/officeDocument/2006/relationships/hyperlink" Target="https://securelist.com/steganography-in-contemporary-cyberattacks/79276/" TargetMode="External"/><Relationship Id="rId317" Type="http://schemas.openxmlformats.org/officeDocument/2006/relationships/hyperlink" Target="https://unit42.paloaltonetworks.com/chinese-apts-target-asean-entities/" TargetMode="External"/><Relationship Id="rId438" Type="http://schemas.openxmlformats.org/officeDocument/2006/relationships/hyperlink" Target="https://www.securityweek.com/chinese-cyberespionage-group-witchetty-updates-toolset-recent-attacks/" TargetMode="External"/><Relationship Id="rId312" Type="http://schemas.openxmlformats.org/officeDocument/2006/relationships/hyperlink" Target="https://thehackernews.com/2023/03/chinese-hackers-targeting-european.html" TargetMode="External"/><Relationship Id="rId433" Type="http://schemas.openxmlformats.org/officeDocument/2006/relationships/hyperlink" Target="https://www.pbwcz.cz/Reporty/20180723_CSE_APT27_Syria_v1.pdf" TargetMode="External"/><Relationship Id="rId311" Type="http://schemas.openxmlformats.org/officeDocument/2006/relationships/hyperlink" Target="https://blog.eclecticiq.com/mustang-panda-apt-group-uses-european-commission-themed-lure-to-deliver-plugx-malware" TargetMode="External"/><Relationship Id="rId432" Type="http://schemas.openxmlformats.org/officeDocument/2006/relationships/hyperlink" Target="https://blog.360totalsecurity.com/en/the-sample-analysis-of-apt-c-27s-recent-attack/" TargetMode="External"/><Relationship Id="rId310" Type="http://schemas.openxmlformats.org/officeDocument/2006/relationships/hyperlink" Target="https://blogs.blackberry.com/en/2022/12/mustang-panda-uses-the-russian-ukrainian-war-to-attack-europe-and-asia-pacific-targets" TargetMode="External"/><Relationship Id="rId431" Type="http://schemas.openxmlformats.org/officeDocument/2006/relationships/hyperlink" Target="https://ti.360.net/blog/articles/apt-c-27-(goldmouse):-suspected-target-attack-against-the-middle-east-with-winrar-exploit-en/" TargetMode="External"/><Relationship Id="rId430" Type="http://schemas.openxmlformats.org/officeDocument/2006/relationships/hyperlink" Target="https://cybersecurity.att.com/blogs/labs-research/alien-labs-2019-analysis-of-threat-groups-molerats-and-apt-c-37" TargetMode="External"/></Relationships>
</file>

<file path=xl/worksheets/_rels/sheet3.xml.rels><?xml version="1.0" encoding="UTF-8" standalone="yes"?><Relationships xmlns="http://schemas.openxmlformats.org/package/2006/relationships"><Relationship Id="rId190" Type="http://schemas.openxmlformats.org/officeDocument/2006/relationships/hyperlink" Target="https://www.washingtonpost.com/world/national-security/russian-military-was-behind-notpetya-cyberattack-in-ukraine-cia-concludes/2018/01/12/048d8506-f7ca-11e7-b34a-b85626af34ef_story.html?utm_term=.23e3c7810049" TargetMode="External"/><Relationship Id="rId194" Type="http://schemas.openxmlformats.org/officeDocument/2006/relationships/hyperlink" Target="https://www.fireeye.com/blog/threat-research/2017/12/attackers-deploy-new-ics-attack-framework-triton.html" TargetMode="External"/><Relationship Id="rId193" Type="http://schemas.openxmlformats.org/officeDocument/2006/relationships/hyperlink" Target="https://dragos.com/resource/trisis-analyzing-safety-system-targeting-malware/" TargetMode="External"/><Relationship Id="rId192" Type="http://schemas.openxmlformats.org/officeDocument/2006/relationships/hyperlink" Target="https://dragos.com/resource/xenotime/" TargetMode="External"/><Relationship Id="rId191" Type="http://schemas.openxmlformats.org/officeDocument/2006/relationships/hyperlink" Target="https://www.fireeye.com/blog/threat-research/2018/10/triton-attribution-russian-government-owned-lab-most-likely-built-tools.html" TargetMode="External"/><Relationship Id="rId187" Type="http://schemas.openxmlformats.org/officeDocument/2006/relationships/hyperlink" Target="https://www.threatconnect.com/blog/russia-hacks-bellingcat-mh17-investigation/" TargetMode="External"/><Relationship Id="rId186" Type="http://schemas.openxmlformats.org/officeDocument/2006/relationships/hyperlink" Target="https://symantec-enterprise-blogs.security.com/blogs/threat-intelligence/shuckworm-russia-ukraine-military" TargetMode="External"/><Relationship Id="rId185" Type="http://schemas.openxmlformats.org/officeDocument/2006/relationships/hyperlink" Target="https://www.secureworks.com/research/threat-profiles/iron-tilden" TargetMode="External"/><Relationship Id="rId184" Type="http://schemas.openxmlformats.org/officeDocument/2006/relationships/hyperlink" Target="https://unit42.paloaltonetworks.com/trident-ursa/" TargetMode="External"/><Relationship Id="rId189" Type="http://schemas.openxmlformats.org/officeDocument/2006/relationships/hyperlink" Target="https://cyberx-labs.com/en/blog/operation-bugdrop-cyberx-discovers-large-scale-cyber-reconnaissance-operation/" TargetMode="External"/><Relationship Id="rId188" Type="http://schemas.openxmlformats.org/officeDocument/2006/relationships/hyperlink" Target="https://securelist.com/introducing-whitebear/81638/" TargetMode="External"/><Relationship Id="rId183" Type="http://schemas.openxmlformats.org/officeDocument/2006/relationships/hyperlink" Target="https://cert.gov.ua/article/1229152" TargetMode="External"/><Relationship Id="rId182" Type="http://schemas.openxmlformats.org/officeDocument/2006/relationships/hyperlink" Target="https://cert.gov.ua/article/1229152" TargetMode="External"/><Relationship Id="rId181" Type="http://schemas.openxmlformats.org/officeDocument/2006/relationships/hyperlink" Target="https://blogs.cisco.com/security/network-footprints-of-gamaredon-group" TargetMode="External"/><Relationship Id="rId180" Type="http://schemas.openxmlformats.org/officeDocument/2006/relationships/hyperlink" Target="https://symantec-enterprise-blogs.security.com/blogs/threat-intelligence/shuckworm-intense-campaign-ukraine" TargetMode="External"/><Relationship Id="rId176" Type="http://schemas.openxmlformats.org/officeDocument/2006/relationships/hyperlink" Target="https://symantec-enterprise-blogs.security.com/blogs/threat-intelligence/shuckworm-gamaredon-espionage-ukraine" TargetMode="External"/><Relationship Id="rId297" Type="http://schemas.openxmlformats.org/officeDocument/2006/relationships/hyperlink" Target="https://thehackernews.com/2023/05/romcom-rat-using-deceptive-web-of-rogue.html" TargetMode="External"/><Relationship Id="rId175" Type="http://schemas.openxmlformats.org/officeDocument/2006/relationships/hyperlink" Target="https://mp.weixin.qq.com/s/OfDTcrTVAgjACeh0Z5wi7w" TargetMode="External"/><Relationship Id="rId296" Type="http://schemas.openxmlformats.org/officeDocument/2006/relationships/hyperlink" Target="https://www.malwarebytes.com/blog/news/2023/03/doppelpaymer-ransomware-group-disrupted-by-fbi-and-european-police-agencies" TargetMode="External"/><Relationship Id="rId174" Type="http://schemas.openxmlformats.org/officeDocument/2006/relationships/hyperlink" Target="https://www.anomali.com/blog/primitive-bear-gamaredon-targets-ukraine-with-timely-themes" TargetMode="External"/><Relationship Id="rId295" Type="http://schemas.openxmlformats.org/officeDocument/2006/relationships/hyperlink" Target="https://www.trendmicro.com/en_dk/research/21/a/an-overview-of-the-doppelpaymer-ransomware.html" TargetMode="External"/><Relationship Id="rId173" Type="http://schemas.openxmlformats.org/officeDocument/2006/relationships/hyperlink" Target="https://blog.trendmicro.com/trendlabs-security-intelligence/gamaredon-apt-group-use-covid-19-lure-in-campaigns/" TargetMode="External"/><Relationship Id="rId294" Type="http://schemas.openxmlformats.org/officeDocument/2006/relationships/hyperlink" Target="https://www.sentinelone.com/labs/noname05716-the-pro-russian-hacktivist-group-targeting-nato/" TargetMode="External"/><Relationship Id="rId179" Type="http://schemas.openxmlformats.org/officeDocument/2006/relationships/hyperlink" Target="https://cert.gov.ua/article/39386" TargetMode="External"/><Relationship Id="rId178" Type="http://schemas.openxmlformats.org/officeDocument/2006/relationships/hyperlink" Target="https://unit42.paloaltonetworks.com/gamaredon-primitive-bear-ukraine-update-2021/" TargetMode="External"/><Relationship Id="rId299" Type="http://schemas.openxmlformats.org/officeDocument/2006/relationships/hyperlink" Target="https://blogs.blackberry.com/en/2022/10/unattributed-romcom-threat-actor-spoofing-popular-apps-now-hits-ukrainian-militaries" TargetMode="External"/><Relationship Id="rId177" Type="http://schemas.openxmlformats.org/officeDocument/2006/relationships/hyperlink" Target="https://www.microsoft.com/security/blog/2022/02/04/actinium-targets-ukrainian-organizations/" TargetMode="External"/><Relationship Id="rId298" Type="http://schemas.openxmlformats.org/officeDocument/2006/relationships/hyperlink" Target="https://www.darkreading.com/endpoint/romcom-spies-nato-summit-zelensky-arrival" TargetMode="External"/><Relationship Id="rId198" Type="http://schemas.openxmlformats.org/officeDocument/2006/relationships/hyperlink" Target="https://www.dragos.com/blog/industry-news/manufacturing-sector-cyber-threats/" TargetMode="External"/><Relationship Id="rId197" Type="http://schemas.openxmlformats.org/officeDocument/2006/relationships/hyperlink" Target="https://dragos.com/wp-content/uploads/NA-EL-Threat-Perspective-2019.pdf" TargetMode="External"/><Relationship Id="rId196" Type="http://schemas.openxmlformats.org/officeDocument/2006/relationships/hyperlink" Target="https://www.fireeye.com/blog/threat-research/2018/06/totally-tubular-treatise-on-triton-and-tristation.html" TargetMode="External"/><Relationship Id="rId195" Type="http://schemas.openxmlformats.org/officeDocument/2006/relationships/hyperlink" Target="https://www.fireeye.com/blog/threat-research/2019/04/triton-actor-ttp-profile-custom-attack-tools-detections.html" TargetMode="External"/><Relationship Id="rId199" Type="http://schemas.openxmlformats.org/officeDocument/2006/relationships/hyperlink" Target="https://securelist.com/a-zebrocy-go-downloader/89419/" TargetMode="External"/><Relationship Id="rId150" Type="http://schemas.openxmlformats.org/officeDocument/2006/relationships/hyperlink" Target="https://securelist.com/blog/incidents/57647/the-red-october-campaign/" TargetMode="External"/><Relationship Id="rId271" Type="http://schemas.openxmlformats.org/officeDocument/2006/relationships/hyperlink" Target="https://socradar.io/dark-web-profile-killnet-russian-hacktivist-group/" TargetMode="External"/><Relationship Id="rId270" Type="http://schemas.openxmlformats.org/officeDocument/2006/relationships/hyperlink" Target="https://www.google.com/url?q=https://threatmon.io/killnet-in-depth-analysis-on-the-roles-of-threat-actors-and-attacks-in-the-ukraine-russia-war/&amp;sa=D&amp;source=editors&amp;ust=1689053536672961&amp;usg=AOvVaw1B-s2D85VBtyaoPbNNv6ON" TargetMode="External"/><Relationship Id="rId1" Type="http://schemas.openxmlformats.org/officeDocument/2006/relationships/comments" Target="../comments3.xml"/><Relationship Id="rId2" Type="http://schemas.openxmlformats.org/officeDocument/2006/relationships/hyperlink" Target="https://aptnotes.malwareconfig.com/web/viewer.html?file=../APTnotes/2014/apt28.pdf" TargetMode="External"/><Relationship Id="rId3" Type="http://schemas.openxmlformats.org/officeDocument/2006/relationships/hyperlink" Target="https://app.box.com/s/g55oxdd3q63hyngbjm4fbipfct94wrye" TargetMode="External"/><Relationship Id="rId149" Type="http://schemas.openxmlformats.org/officeDocument/2006/relationships/hyperlink" Target="https://attack.mitre.org/groups/G0100/" TargetMode="External"/><Relationship Id="rId4" Type="http://schemas.openxmlformats.org/officeDocument/2006/relationships/hyperlink" Target="https://netzpolitik.org/2015/digital-attack-on-german-parliament-investigative-report-on-the-hack-of-the-left-party-infrastructure-in-bundestag/" TargetMode="External"/><Relationship Id="rId148" Type="http://schemas.openxmlformats.org/officeDocument/2006/relationships/hyperlink" Target="https://businessinsights.bitdefender.com/deep-dive-into-a-fin8-attack-a-forensic-investigation" TargetMode="External"/><Relationship Id="rId269" Type="http://schemas.openxmlformats.org/officeDocument/2006/relationships/hyperlink" Target="https://www.google.com/url?q=https://www.bleepingcomputer.com/news/security/russian-hacktivists-take-down-norway-govt-sites-in-ddos-attacks/&amp;sa=D&amp;source=editors&amp;ust=1689053536672341&amp;usg=AOvVaw1CVKTzlK09YdPEyRlvYRhP" TargetMode="External"/><Relationship Id="rId9" Type="http://schemas.openxmlformats.org/officeDocument/2006/relationships/hyperlink" Target="https://www.crowdstrike.com/blog/bears-midst-intrusion-democratic-national-committee/" TargetMode="External"/><Relationship Id="rId143" Type="http://schemas.openxmlformats.org/officeDocument/2006/relationships/hyperlink" Target="https://www.root9b.com/sites/default/files/whitepapers/PoS%20Malware%20ShellTea%20PoSlurp_YARA.pdf" TargetMode="External"/><Relationship Id="rId264" Type="http://schemas.openxmlformats.org/officeDocument/2006/relationships/hyperlink" Target="https://blog.sekoia.io/vice-society-a-discreet-but-steady-double-extortion-ransomware-group/" TargetMode="External"/><Relationship Id="rId142" Type="http://schemas.openxmlformats.org/officeDocument/2006/relationships/hyperlink" Target="https://www.fireeye.com/blog/threat-research/2016/05/windows-zero-day-payment-cards.html" TargetMode="External"/><Relationship Id="rId263" Type="http://schemas.openxmlformats.org/officeDocument/2006/relationships/hyperlink" Target="https://www.wired.com/story/vice-society-ransomware-gang/" TargetMode="External"/><Relationship Id="rId141" Type="http://schemas.openxmlformats.org/officeDocument/2006/relationships/hyperlink" Target="https://unit42.paloaltonetworks.com/powersniff-malware-used-in-macro-based-attacks/" TargetMode="External"/><Relationship Id="rId262" Type="http://schemas.openxmlformats.org/officeDocument/2006/relationships/hyperlink" Target="https://www.cybersecuritydive.com/news/microsoft-leaks-vice-society-playbook/634964/" TargetMode="External"/><Relationship Id="rId140" Type="http://schemas.openxmlformats.org/officeDocument/2006/relationships/hyperlink" Target="https://www.prodaft.com/m/reports/FIN7_TLPCLEAR.pdf" TargetMode="External"/><Relationship Id="rId261" Type="http://schemas.openxmlformats.org/officeDocument/2006/relationships/hyperlink" Target="https://socradar.io/dark-web-profile-vice-society/" TargetMode="External"/><Relationship Id="rId5" Type="http://schemas.openxmlformats.org/officeDocument/2006/relationships/hyperlink" Target="http://www.trendmicro.com/cloud-content/us/pdfs/security-intelligence/white-papers/wp-operation-pawn-storm.pdf" TargetMode="External"/><Relationship Id="rId147" Type="http://schemas.openxmlformats.org/officeDocument/2006/relationships/hyperlink" Target="https://www.bitdefender.com/files/News/CaseStudies/study/394/Bitdefender-PR-Whitepaper-BADHATCH-creat5237-en-EN.pdf" TargetMode="External"/><Relationship Id="rId268" Type="http://schemas.openxmlformats.org/officeDocument/2006/relationships/hyperlink" Target="https://www.google.com/url?q=https://decoded.avast.io/martinchlumecky/bobik/&amp;sa=D&amp;source=editors&amp;ust=1689053536671305&amp;usg=AOvVaw10HPGGo7BCdq8Da6Xvlybw" TargetMode="External"/><Relationship Id="rId6" Type="http://schemas.openxmlformats.org/officeDocument/2006/relationships/hyperlink" Target="https://www2.fireeye.com/rs/848-DID-242/images/wp-mandiant-matryoshka-mining.pdf" TargetMode="External"/><Relationship Id="rId146" Type="http://schemas.openxmlformats.org/officeDocument/2006/relationships/hyperlink" Target="https://atr-blog.gigamon.com/2019/07/23/abadbabe-8badf00d-discovering-badhatch-and-a-detailed-look-at-fin8s-tooling/" TargetMode="External"/><Relationship Id="rId267" Type="http://schemas.openxmlformats.org/officeDocument/2006/relationships/hyperlink" Target="https://cyware.com/news/cyber-spetsnazs-operation-panopticon-launches-espionage-attacks-3d49eade" TargetMode="External"/><Relationship Id="rId7" Type="http://schemas.openxmlformats.org/officeDocument/2006/relationships/hyperlink" Target="https://www.crowdstrike.com/blog/bears-midst-intrusion-democratic-national-committee/" TargetMode="External"/><Relationship Id="rId145" Type="http://schemas.openxmlformats.org/officeDocument/2006/relationships/hyperlink" Target="http://blog.morphisec.com/security-alert-fin8-is-back" TargetMode="External"/><Relationship Id="rId266" Type="http://schemas.openxmlformats.org/officeDocument/2006/relationships/hyperlink" Target="https://www.cisa.gov/uscert/ncas/alerts/aa22-152a" TargetMode="External"/><Relationship Id="rId8" Type="http://schemas.openxmlformats.org/officeDocument/2006/relationships/hyperlink" Target="http://researchcenter.paloaltonetworks.com/2016/06/unit42-new-sofacy-attacks-against-us-government-agency/" TargetMode="External"/><Relationship Id="rId144" Type="http://schemas.openxmlformats.org/officeDocument/2006/relationships/hyperlink" Target="https://www.fireeye.com/blog/threat-research/2017/06/obfuscation-in-the-wild.html" TargetMode="External"/><Relationship Id="rId265" Type="http://schemas.openxmlformats.org/officeDocument/2006/relationships/hyperlink" Target="https://www.cisa.gov/uscert/ncas/alerts/aa22-249a" TargetMode="External"/><Relationship Id="rId260" Type="http://schemas.openxmlformats.org/officeDocument/2006/relationships/hyperlink" Target="https://blog.google/threat-analysis-group/google-tag-coldriver-russian-phishing-malware/" TargetMode="External"/><Relationship Id="rId139" Type="http://schemas.openxmlformats.org/officeDocument/2006/relationships/hyperlink" Target="https://www.sentinelone.com/labs/black-basta-ransomware-attacks-deploy-custom-edr-evasion-tools-tied-to-fin7-threat-actor/" TargetMode="External"/><Relationship Id="rId138" Type="http://schemas.openxmlformats.org/officeDocument/2006/relationships/hyperlink" Target="https://www.esentire.com/security-advisories/notorious-cybercrime-gang-fin7-lands-malware-in-law-firm-using-fake-legal-complaint-against-jack-daniels-owner-brown-forman-inc" TargetMode="External"/><Relationship Id="rId259" Type="http://schemas.openxmlformats.org/officeDocument/2006/relationships/hyperlink" Target="https://6068438.fs1.hubspotusercontent-na1.net/hubfs/6068438/Nisos-Research-Coldriver-Group.pdf" TargetMode="External"/><Relationship Id="rId137" Type="http://schemas.openxmlformats.org/officeDocument/2006/relationships/hyperlink" Target="https://blog.morphisec.com/the-evolution-of-the-fin7-jssloader" TargetMode="External"/><Relationship Id="rId258" Type="http://schemas.openxmlformats.org/officeDocument/2006/relationships/hyperlink" Target="https://www.recordedfuture.com/exposing-tag-53-credential-harvesting-infrastructure-for-russia-aligned-espionage-operations" TargetMode="External"/><Relationship Id="rId132" Type="http://schemas.openxmlformats.org/officeDocument/2006/relationships/hyperlink" Target="https://securityaffairs.co/wordpress/64083/apt/fin7-new-techniques.html" TargetMode="External"/><Relationship Id="rId253" Type="http://schemas.openxmlformats.org/officeDocument/2006/relationships/hyperlink" Target="https://blog.google/threat-analysis-group/continued-cyber-activity-in-eastern-europe-observed-by-tag/" TargetMode="External"/><Relationship Id="rId131" Type="http://schemas.openxmlformats.org/officeDocument/2006/relationships/hyperlink" Target="https://securelist.com/fin7-5-the-infamous-cybercrime-rig-fin7-continues-its-activities/90703/" TargetMode="External"/><Relationship Id="rId252" Type="http://schemas.openxmlformats.org/officeDocument/2006/relationships/hyperlink" Target="https://blog.google/threat-analysis-group/update-on-cyber-activity-in-eastern-europe/" TargetMode="External"/><Relationship Id="rId130" Type="http://schemas.openxmlformats.org/officeDocument/2006/relationships/hyperlink" Target="https://www.flashpoint-intel.com/blog/fin7-revisited-inside-astra-panel-and-sqlrat-malware/" TargetMode="External"/><Relationship Id="rId251" Type="http://schemas.openxmlformats.org/officeDocument/2006/relationships/hyperlink" Target="https://blog.google/threat-analysis-group/tracking-cyber-activity-eastern-europe/" TargetMode="External"/><Relationship Id="rId250" Type="http://schemas.openxmlformats.org/officeDocument/2006/relationships/hyperlink" Target="https://natoassociation.ca/phishing-on-the-dnieper-russian-offensive-cyber-operations-in-ukraine/" TargetMode="External"/><Relationship Id="rId136" Type="http://schemas.openxmlformats.org/officeDocument/2006/relationships/hyperlink" Target="https://www.trustwave.com/en-us/resources/blogs/spiderlabs-blog/would-you-exchange-your-security-for-a-gift-card/" TargetMode="External"/><Relationship Id="rId257" Type="http://schemas.openxmlformats.org/officeDocument/2006/relationships/hyperlink" Target="https://www.pwc.com/gx/en/issues/cybersecurity/cyber-threat-intelligence/blue-callisto-orbits-around-us.html" TargetMode="External"/><Relationship Id="rId135" Type="http://schemas.openxmlformats.org/officeDocument/2006/relationships/hyperlink" Target="https://www.fortinet.com/blog/threat-research/bioload-fin7-boostwrite-lost-twin.html" TargetMode="External"/><Relationship Id="rId256" Type="http://schemas.openxmlformats.org/officeDocument/2006/relationships/hyperlink" Target="https://www.recordedfuture.com/exposing-tag-53-credential-harvesting-infrastructure-for-russia-aligned-espionage-operations" TargetMode="External"/><Relationship Id="rId134" Type="http://schemas.openxmlformats.org/officeDocument/2006/relationships/hyperlink" Target="https://blog.malwarebytes.com/threat-analysis/2019/10/the-forgotten-domain-exploring-a-link-between-magecart-group-5-and-the-carbanak-apt/" TargetMode="External"/><Relationship Id="rId255" Type="http://schemas.openxmlformats.org/officeDocument/2006/relationships/hyperlink" Target="http://blog.sekoia.io/calisto-show-interests-into-entities-involved-in-ukraine-war-support/" TargetMode="External"/><Relationship Id="rId133" Type="http://schemas.openxmlformats.org/officeDocument/2006/relationships/hyperlink" Target="https://www.fireeye.com/blog/threat-research/2019/10/mahalo-fin7-responding-to-new-tools-and-techniques.html" TargetMode="External"/><Relationship Id="rId254" Type="http://schemas.openxmlformats.org/officeDocument/2006/relationships/hyperlink" Target="https://www.microsoft.com/security/blog/2022/08/15/disrupting-seaborgiums-ongoing-phishing-operations/" TargetMode="External"/><Relationship Id="rId172" Type="http://schemas.openxmlformats.org/officeDocument/2006/relationships/hyperlink" Target="https://www.recordedfuture.com/bluealpha-iranian-apts/" TargetMode="External"/><Relationship Id="rId293" Type="http://schemas.openxmlformats.org/officeDocument/2006/relationships/hyperlink" Target="https://www.admin.ch/gov/en/start/documentation/media-releases.msg-id-95641.html" TargetMode="External"/><Relationship Id="rId171" Type="http://schemas.openxmlformats.org/officeDocument/2006/relationships/hyperlink" Target="https://blog.yoroi.company/research/the-russian-shadow-in-eastern-europe-ukrainian-mod-campaign/" TargetMode="External"/><Relationship Id="rId292" Type="http://schemas.openxmlformats.org/officeDocument/2006/relationships/hyperlink" Target="https://www.tagesanzeiger.ch/wir-haben-ddos-raketen-gegen-die-website-des-schweizer-parlaments-geschickt-250307088918" TargetMode="External"/><Relationship Id="rId170" Type="http://schemas.openxmlformats.org/officeDocument/2006/relationships/hyperlink" Target="http://researchcenter.paloaltonetworks.com/2017/02/unit-42-title-gamaredon-group-toolset-evolution/" TargetMode="External"/><Relationship Id="rId291" Type="http://schemas.openxmlformats.org/officeDocument/2006/relationships/hyperlink" Target="http://securityfactory.tistory.com/332" TargetMode="External"/><Relationship Id="rId290" Type="http://schemas.openxmlformats.org/officeDocument/2006/relationships/hyperlink" Target="https://radetskiy.wordpress.com/2022/09/26/bl00dy-ransomware-en/" TargetMode="External"/><Relationship Id="rId165" Type="http://schemas.openxmlformats.org/officeDocument/2006/relationships/hyperlink" Target="https://www.welivesecurity.com/2019/07/11/buhtrap-zero-day-espionage-campaigns/" TargetMode="External"/><Relationship Id="rId286" Type="http://schemas.openxmlformats.org/officeDocument/2006/relationships/hyperlink" Target="https://www.trendmicro.com/vinfo/us/security/news/ransomware-spotlight/ransomware-spotlight-revil" TargetMode="External"/><Relationship Id="rId164" Type="http://schemas.openxmlformats.org/officeDocument/2006/relationships/hyperlink" Target="https://www.netscout.com/blog/asert/diving-buhtrap-banking-trojan-activity" TargetMode="External"/><Relationship Id="rId285" Type="http://schemas.openxmlformats.org/officeDocument/2006/relationships/hyperlink" Target="https://de.tenable.com/blog/cve-2019-11510-critical-pulse-connect-secure-vulnerability-used-in-sodinokibi-ransomware" TargetMode="External"/><Relationship Id="rId163" Type="http://schemas.openxmlformats.org/officeDocument/2006/relationships/hyperlink" Target="http://www.group-ib.com/brochures/gib-buhtrap-report.pdf" TargetMode="External"/><Relationship Id="rId284" Type="http://schemas.openxmlformats.org/officeDocument/2006/relationships/hyperlink" Target="https://unit42.paloaltonetworks.com/tutorial-qakbot-infection/" TargetMode="External"/><Relationship Id="rId162" Type="http://schemas.openxmlformats.org/officeDocument/2006/relationships/hyperlink" Target="http://www.welivesecurity.com/2015/11/11/operation-buhtrap-malware-distributed-via-ammyy-com/" TargetMode="External"/><Relationship Id="rId283" Type="http://schemas.openxmlformats.org/officeDocument/2006/relationships/hyperlink" Target="https://analyst1.com/file-assets/History-of-REvil.pdf" TargetMode="External"/><Relationship Id="rId169" Type="http://schemas.openxmlformats.org/officeDocument/2006/relationships/hyperlink" Target="https://lookingglasscyber.com/wp-content/uploads/2015/08/Operation_Armageddon_FINAL.pdf" TargetMode="External"/><Relationship Id="rId168" Type="http://schemas.openxmlformats.org/officeDocument/2006/relationships/hyperlink" Target="https://attack.mitre.org/groups/G0047/" TargetMode="External"/><Relationship Id="rId289" Type="http://schemas.openxmlformats.org/officeDocument/2006/relationships/hyperlink" Target="https://www.bleepingcomputer.com/news/security/leaked-lockbit-30-builder-used-by-bl00dy-ransomware-gang-in-attacks/" TargetMode="External"/><Relationship Id="rId167" Type="http://schemas.openxmlformats.org/officeDocument/2006/relationships/hyperlink" Target="https://www.govcert.admin.ch/blog/22/technical-report-about-the-ruag-espionage-case" TargetMode="External"/><Relationship Id="rId288" Type="http://schemas.openxmlformats.org/officeDocument/2006/relationships/hyperlink" Target="https://www.hhs.gov/sites/default/files/revil-update-tlpwhite.pdf" TargetMode="External"/><Relationship Id="rId166" Type="http://schemas.openxmlformats.org/officeDocument/2006/relationships/hyperlink" Target="http://itlaw.wikia.com/wiki/Moonlight_Maze" TargetMode="External"/><Relationship Id="rId287" Type="http://schemas.openxmlformats.org/officeDocument/2006/relationships/hyperlink" Target="https://thedfirreport.com/2021/03/29/sodinokibi-aka-revil-ransomware/" TargetMode="External"/><Relationship Id="rId161" Type="http://schemas.openxmlformats.org/officeDocument/2006/relationships/hyperlink" Target="https://www.welivesecurity.com/2015/04/09/operation-buhtrap/" TargetMode="External"/><Relationship Id="rId282" Type="http://schemas.openxmlformats.org/officeDocument/2006/relationships/hyperlink" Target="https://img.nomios.com/images/Resources/2021/revil-ransomware-execution-flaw.png?auto=compress%2Cformat&amp;fit=max&amp;fm=jpg&amp;q=70&amp;w=2800&amp;s=48724d52aa9478208925e681d6a332d6" TargetMode="External"/><Relationship Id="rId160" Type="http://schemas.openxmlformats.org/officeDocument/2006/relationships/hyperlink" Target="https://blog.crysys.hu/2018/03/territorial-dispute-nsas-perspective-on-apt-landscape/" TargetMode="External"/><Relationship Id="rId281" Type="http://schemas.openxmlformats.org/officeDocument/2006/relationships/hyperlink" Target="https://www.nomios.com/resources/what-is-revil-ransomware/" TargetMode="External"/><Relationship Id="rId280" Type="http://schemas.openxmlformats.org/officeDocument/2006/relationships/hyperlink" Target="https://www.cyjax.com/2021/07/09/revilevolution/" TargetMode="External"/><Relationship Id="rId159" Type="http://schemas.openxmlformats.org/officeDocument/2006/relationships/hyperlink" Target="http://kasperskycontenthub.com/wp-content/uploads/sites/43/vlpdfs/theteamspystory_final_t2.pdf" TargetMode="External"/><Relationship Id="rId154" Type="http://schemas.openxmlformats.org/officeDocument/2006/relationships/hyperlink" Target="https://unit42.paloaltonetworks.com/unit42-inception-attackers-target-europe-year-old-office-vulnerability/" TargetMode="External"/><Relationship Id="rId275" Type="http://schemas.openxmlformats.org/officeDocument/2006/relationships/hyperlink" Target="https://www.bleepingcomputer.com/news/security/new-royal-ransomware-emerges-in-multi-million-dollar-attacks/" TargetMode="External"/><Relationship Id="rId153" Type="http://schemas.openxmlformats.org/officeDocument/2006/relationships/hyperlink" Target="https://www.bluecoat.com/security-blog/2014-12-09/blue-coat-exposes-%E2%80%9C-inception-framework%E2%80%9D-very-sophisticated-layered-malware" TargetMode="External"/><Relationship Id="rId274" Type="http://schemas.openxmlformats.org/officeDocument/2006/relationships/hyperlink" Target="https://socradar.io/dark-web-profile-royal-ransomware/" TargetMode="External"/><Relationship Id="rId152" Type="http://schemas.openxmlformats.org/officeDocument/2006/relationships/hyperlink" Target="https://www.symantec.com/blogs/threat-intelligence/inception-framework-hiding-behind-proxies" TargetMode="External"/><Relationship Id="rId273" Type="http://schemas.openxmlformats.org/officeDocument/2006/relationships/hyperlink" Target="https://blog.bushidotoken.net/2022/11/the-continuity-of-conti.html" TargetMode="External"/><Relationship Id="rId151" Type="http://schemas.openxmlformats.org/officeDocument/2006/relationships/hyperlink" Target="http://securelist.com/blog/research/68083/cloud-atlas-redoctober-apt-is-back-in-style/" TargetMode="External"/><Relationship Id="rId272" Type="http://schemas.openxmlformats.org/officeDocument/2006/relationships/hyperlink" Target="https://www.reliaquest.com/blog/killnet-the-hactivist-group-that-started-a-global-cyber-war/" TargetMode="External"/><Relationship Id="rId158" Type="http://schemas.openxmlformats.org/officeDocument/2006/relationships/hyperlink" Target="https://therecord.media/cloud-atlas-targets-russian-orgs-war-phishing" TargetMode="External"/><Relationship Id="rId279" Type="http://schemas.openxmlformats.org/officeDocument/2006/relationships/hyperlink" Target="https://twitter.com/Unit42_Intel/status/1623349272061136900" TargetMode="External"/><Relationship Id="rId157" Type="http://schemas.openxmlformats.org/officeDocument/2006/relationships/hyperlink" Target="https://research.checkpoint.com/2022/cloud-atlas-targets-entities-in-russia-and-belarus-amid-the-ongoing-war-in-ukraine/" TargetMode="External"/><Relationship Id="rId278" Type="http://schemas.openxmlformats.org/officeDocument/2006/relationships/hyperlink" Target="https://github.com/pan-unit42/tweets/blob/master/2023-02-07-IOCs-for-probable-Matanbuchus-activity.txt" TargetMode="External"/><Relationship Id="rId156" Type="http://schemas.openxmlformats.org/officeDocument/2006/relationships/hyperlink" Target="https://www.ptsecurity.com/ww-en/analytics/pt-esc-threat-intelligence/apt-cloud-atlas-unbroken-threat/" TargetMode="External"/><Relationship Id="rId277" Type="http://schemas.openxmlformats.org/officeDocument/2006/relationships/hyperlink" Target="https://www.trendmicro.com/de_de/research/22/l/conti-team-one-splinter-group-resurfaces-as-royal-ransomware-wit.html" TargetMode="External"/><Relationship Id="rId155" Type="http://schemas.openxmlformats.org/officeDocument/2006/relationships/hyperlink" Target="https://securelist.com/recent-cloud-atlas-activity/92016/" TargetMode="External"/><Relationship Id="rId276" Type="http://schemas.openxmlformats.org/officeDocument/2006/relationships/hyperlink" Target="https://unit42.paloaltonetworks.com/bazarloader-malware/" TargetMode="External"/><Relationship Id="rId40" Type="http://schemas.openxmlformats.org/officeDocument/2006/relationships/hyperlink" Target="https://www.fireeye.com/blog/threat-research/2018/11/not-so-cozy-an-uncomfortable-examination-of-a-suspected-apt29-phishing-campaign.html" TargetMode="External"/><Relationship Id="rId42" Type="http://schemas.openxmlformats.org/officeDocument/2006/relationships/hyperlink" Target="https://www.welivesecurity.com/2019/10/17/operation-ghost-dukes-never-left/" TargetMode="External"/><Relationship Id="rId41" Type="http://schemas.openxmlformats.org/officeDocument/2006/relationships/hyperlink" Target="https://securelist.com/the-cozyduke-apt/69731/" TargetMode="External"/><Relationship Id="rId44" Type="http://schemas.openxmlformats.org/officeDocument/2006/relationships/hyperlink" Target="https://www.istrosec.com/blog/apt-sk-cobalt/" TargetMode="External"/><Relationship Id="rId43" Type="http://schemas.openxmlformats.org/officeDocument/2006/relationships/hyperlink" Target="https://us-cert.cisa.gov/ncas/analysis-reports/ar21-105a" TargetMode="External"/><Relationship Id="rId46" Type="http://schemas.openxmlformats.org/officeDocument/2006/relationships/hyperlink" Target="https://www.crowdstrike.com/blog/observations-from-the-stellarparticle-campaign/" TargetMode="External"/><Relationship Id="rId45" Type="http://schemas.openxmlformats.org/officeDocument/2006/relationships/hyperlink" Target="https://cybergeeks.tech/how-to-defeat-the-russian-dukes-a-step-by-step-analysis-of-miniduke-used-by-apt29-cozy-bear/" TargetMode="External"/><Relationship Id="rId48" Type="http://schemas.openxmlformats.org/officeDocument/2006/relationships/hyperlink" Target="https://cluster25.io/2022/05/13/cozy-smuggled-into-the-box/" TargetMode="External"/><Relationship Id="rId47" Type="http://schemas.openxmlformats.org/officeDocument/2006/relationships/hyperlink" Target="https://www.mandiant.com/resources/blog/apt29-continues-targeting-microsoft" TargetMode="External"/><Relationship Id="rId49" Type="http://schemas.openxmlformats.org/officeDocument/2006/relationships/hyperlink" Target="https://www.mandiant.com/resources/blog/unc3524-eye-spy-email" TargetMode="External"/><Relationship Id="rId31" Type="http://schemas.openxmlformats.org/officeDocument/2006/relationships/hyperlink" Target="https://www.bleepingcomputer.com/news/security/hackers-breach-us-firm-over-wi-fi-from-russia-in-nearest-neighbor-attack/" TargetMode="External"/><Relationship Id="rId30" Type="http://schemas.openxmlformats.org/officeDocument/2006/relationships/hyperlink" Target="https://www.deepinstinct.com/blog/cve-2023-23397-exploitations-in-the-wild-what-you-need-to-know" TargetMode="External"/><Relationship Id="rId33" Type="http://schemas.openxmlformats.org/officeDocument/2006/relationships/hyperlink" Target="https://labsblog.f-secure.com/2015/09/17/the-dukes-7-years-of-russian-cyber-espionage/" TargetMode="External"/><Relationship Id="rId32" Type="http://schemas.openxmlformats.org/officeDocument/2006/relationships/hyperlink" Target="https://aptnotes.malwareconfig.com/web/viewer.html?file=../APTnotes/2015/apt29-hammertoss-stealthy-tactics-define-a.pdf" TargetMode="External"/><Relationship Id="rId35" Type="http://schemas.openxmlformats.org/officeDocument/2006/relationships/hyperlink" Target="https://www2.fireeye.com/rs/848-DID-242/images/rpt-apt29-hammertoss.pdf" TargetMode="External"/><Relationship Id="rId34" Type="http://schemas.openxmlformats.org/officeDocument/2006/relationships/hyperlink" Target="https://www.crowdstrike.com/blog/bears-midst-intrusion-democratic-national-committee/" TargetMode="External"/><Relationship Id="rId37" Type="http://schemas.openxmlformats.org/officeDocument/2006/relationships/hyperlink" Target="https://www.us-cert.gov/sites/default/files/publications/AR-17-20045_Enhanced_Analysis_of_GRIZZLY_STEPPE_Activity.pdf" TargetMode="External"/><Relationship Id="rId36" Type="http://schemas.openxmlformats.org/officeDocument/2006/relationships/hyperlink" Target="http://www.volexity.com/blog/" TargetMode="External"/><Relationship Id="rId39" Type="http://schemas.openxmlformats.org/officeDocument/2006/relationships/hyperlink" Target="https://www.fireeye.com/blog/threat-research/2017/03/dissecting_one_ofap.html" TargetMode="External"/><Relationship Id="rId38" Type="http://schemas.openxmlformats.org/officeDocument/2006/relationships/hyperlink" Target="https://www2.fireeye.com/rs/848-DID-242/images/RPT-M-Trends-2017.pdf" TargetMode="External"/><Relationship Id="rId20" Type="http://schemas.openxmlformats.org/officeDocument/2006/relationships/hyperlink" Target="https://www.welivesecurity.com/2018/09/27/lojax-first-uefi-rootkit-found-wild-courtesy-sednit-group/" TargetMode="External"/><Relationship Id="rId22" Type="http://schemas.openxmlformats.org/officeDocument/2006/relationships/hyperlink" Target="https://securelist.com/masha-and-these-bears/84311/" TargetMode="External"/><Relationship Id="rId21" Type="http://schemas.openxmlformats.org/officeDocument/2006/relationships/hyperlink" Target="https://securelist.com/a-slice-of-2017-sofacy-activity/83930/" TargetMode="External"/><Relationship Id="rId24" Type="http://schemas.openxmlformats.org/officeDocument/2006/relationships/hyperlink" Target="https://www.intezer.com/blog/research/russian-apt-uses-covid-19-lures-to-deliver-zebrocy/" TargetMode="External"/><Relationship Id="rId23" Type="http://schemas.openxmlformats.org/officeDocument/2006/relationships/hyperlink" Target="https://cdn.area1security.com/reports/Area-1-Security-PhishingBarismaHoldings.pdf" TargetMode="External"/><Relationship Id="rId26" Type="http://schemas.openxmlformats.org/officeDocument/2006/relationships/hyperlink" Target="https://www.trellix.com/en-us/about/newsroom/stories/threat-labs/prime-ministers-office-compromised.html" TargetMode="External"/><Relationship Id="rId25" Type="http://schemas.openxmlformats.org/officeDocument/2006/relationships/hyperlink" Target="https://cybergeeks.tech/skinnyboy-apt28/" TargetMode="External"/><Relationship Id="rId28" Type="http://schemas.openxmlformats.org/officeDocument/2006/relationships/hyperlink" Target="https://blog.cluster25.duskrise.com/2022/09/23/in-the-footsteps-of-the-fancy-bear-powerpoint-graphite/" TargetMode="External"/><Relationship Id="rId27" Type="http://schemas.openxmlformats.org/officeDocument/2006/relationships/hyperlink" Target="https://www.bloomberg.com/news/articles/2022-03-07/hackers-targeted-u-s-lng-producers-in-run-up-to-war-in-ukraine?sref=ExbtjcSG" TargetMode="External"/><Relationship Id="rId29" Type="http://schemas.openxmlformats.org/officeDocument/2006/relationships/hyperlink" Target="https://www.bleepingcomputer.com/news/microsoft/microsoft-fixes-outlook-zero-day-used-by-russian-hackers-since-april-2022/" TargetMode="External"/><Relationship Id="rId11" Type="http://schemas.openxmlformats.org/officeDocument/2006/relationships/hyperlink" Target="http://researchcenter.paloaltonetworks.com/2016/09/unit42-sofacys-komplex-os-x-trojan/" TargetMode="External"/><Relationship Id="rId10" Type="http://schemas.openxmlformats.org/officeDocument/2006/relationships/hyperlink" Target="http://fancybear.net/" TargetMode="External"/><Relationship Id="rId13" Type="http://schemas.openxmlformats.org/officeDocument/2006/relationships/hyperlink" Target="https://www.crowdstrike.com/blog/danger-close-fancy-bear-tracking-ukrainian-field-artillery-units/" TargetMode="External"/><Relationship Id="rId12" Type="http://schemas.openxmlformats.org/officeDocument/2006/relationships/hyperlink" Target="http://www.welivesecurity.com/2016/10/20/new-eset-research-paper-puts-sednit-under-the-microscope/" TargetMode="External"/><Relationship Id="rId15" Type="http://schemas.openxmlformats.org/officeDocument/2006/relationships/hyperlink" Target="https://www.us-cert.gov/sites/default/files/publications/AR-17-20045_Enhanced_Analysis_of_GRIZZLY_STEPPE_Activity.pdf" TargetMode="External"/><Relationship Id="rId14" Type="http://schemas.openxmlformats.org/officeDocument/2006/relationships/hyperlink" Target="https://www.us-cert.gov/sites/default/files/publications/JAR_16-20296.pdf" TargetMode="External"/><Relationship Id="rId17" Type="http://schemas.openxmlformats.org/officeDocument/2006/relationships/hyperlink" Target="https://apnews.com/3bca5267d4544508bb523fa0db462cb2?utm_campaign=SocialFlow&amp;utm_source=Twitter&amp;utm_medium=AP" TargetMode="External"/><Relationship Id="rId16" Type="http://schemas.openxmlformats.org/officeDocument/2006/relationships/hyperlink" Target="http://blog.talosintelligence.com/2017/10/cyber-conflict-decoy-document.html" TargetMode="External"/><Relationship Id="rId19" Type="http://schemas.openxmlformats.org/officeDocument/2006/relationships/hyperlink" Target="https://researchcenter.paloaltonetworks.com/2018/06/unit42-sofacy-groups-parallel-attacks/" TargetMode="External"/><Relationship Id="rId18" Type="http://schemas.openxmlformats.org/officeDocument/2006/relationships/hyperlink" Target="https://blog.trendmicro.com/trendlabs-security-intelligence/update-pawn-storm-new-targets-politically-motivated-campaigns/" TargetMode="External"/><Relationship Id="rId84" Type="http://schemas.openxmlformats.org/officeDocument/2006/relationships/hyperlink" Target="http://www.netresec.com/?page=Blog&amp;month=2014-10&amp;post=Full-Disclosure-of-Havex-Trojans" TargetMode="External"/><Relationship Id="rId83" Type="http://schemas.openxmlformats.org/officeDocument/2006/relationships/hyperlink" Target="http://www.symantec.com/content/en/us/enterprise/media/security_response/whitepapers/Dragonfly_Threat_Against_Western_Energy_Suppliers.pdf" TargetMode="External"/><Relationship Id="rId86" Type="http://schemas.openxmlformats.org/officeDocument/2006/relationships/hyperlink" Target="https://www.symantec.com/connect/blogs/dragonfly-western-energy-sector-targeted-sophisticated-attack-group" TargetMode="External"/><Relationship Id="rId85" Type="http://schemas.openxmlformats.org/officeDocument/2006/relationships/hyperlink" Target="https://threatpost.com/energy-watering-hole-attack-used-lightsout-exploit-kit/104772/" TargetMode="External"/><Relationship Id="rId88" Type="http://schemas.openxmlformats.org/officeDocument/2006/relationships/hyperlink" Target="https://www.us-cert.gov/ncas/alerts/TA17-293A" TargetMode="External"/><Relationship Id="rId87" Type="http://schemas.openxmlformats.org/officeDocument/2006/relationships/hyperlink" Target="https://securelist.com/blog/incidents/35520/the-teamspy-crew-attacks-abusing-teamviewer-for-cyberespionage-8/" TargetMode="External"/><Relationship Id="rId89" Type="http://schemas.openxmlformats.org/officeDocument/2006/relationships/hyperlink" Target="https://threatmatrix.cylance.com/en_us/home/energetic-dragonfly-dymalloy-bear-2-0.html" TargetMode="External"/><Relationship Id="rId80" Type="http://schemas.openxmlformats.org/officeDocument/2006/relationships/hyperlink" Target="https://blog.sekoia.io/turla-new-phishing-campaign-eastern-europe/" TargetMode="External"/><Relationship Id="rId82" Type="http://schemas.openxmlformats.org/officeDocument/2006/relationships/hyperlink" Target="https://www.ncsc.gov.uk/news/turla-group-exploits-iran-apt-to-expand-coverage-of-victims" TargetMode="External"/><Relationship Id="rId81" Type="http://schemas.openxmlformats.org/officeDocument/2006/relationships/hyperlink" Target="https://blog.google/threat-analysis-group/continued-cyber-activity-in-eastern-europe-observed-by-tag/" TargetMode="External"/><Relationship Id="rId73" Type="http://schemas.openxmlformats.org/officeDocument/2006/relationships/hyperlink" Target="https://securelist.com/turla-renews-its-arsenal-with-topinambour/91687/" TargetMode="External"/><Relationship Id="rId72" Type="http://schemas.openxmlformats.org/officeDocument/2006/relationships/hyperlink" Target="https://www.symantec.com/blogs/threat-intelligence/waterbug-espionage-governments" TargetMode="External"/><Relationship Id="rId75" Type="http://schemas.openxmlformats.org/officeDocument/2006/relationships/hyperlink" Target="https://twitter.com/lehtior2/status/893085897226412036" TargetMode="External"/><Relationship Id="rId74" Type="http://schemas.openxmlformats.org/officeDocument/2006/relationships/hyperlink" Target="https://securelist.com/shedding-skin-turlas-fresh-faces/88069/" TargetMode="External"/><Relationship Id="rId77" Type="http://schemas.openxmlformats.org/officeDocument/2006/relationships/hyperlink" Target="https://medium.com/chronicle-blog/who-is-gossipgirl-3b4170f846c0" TargetMode="External"/><Relationship Id="rId76" Type="http://schemas.openxmlformats.org/officeDocument/2006/relationships/hyperlink" Target="https://www.ncsc.gov.uk/news/turla-group-exploits-iran-apt-to-expand-coverage-of-victims" TargetMode="External"/><Relationship Id="rId79" Type="http://schemas.openxmlformats.org/officeDocument/2006/relationships/hyperlink" Target="https://blog.google/threat-analysis-group/update-on-cyber-activity-in-eastern-europe/" TargetMode="External"/><Relationship Id="rId78" Type="http://schemas.openxmlformats.org/officeDocument/2006/relationships/hyperlink" Target="https://cybergeeks.tech/a-step-by-step-analysis-of-the-russian-apt-turla-backdoor-called-tinyturla/" TargetMode="External"/><Relationship Id="rId71" Type="http://schemas.openxmlformats.org/officeDocument/2006/relationships/hyperlink" Target="https://www.crowdstrike.com/blog/meet-crowdstrikes-adversary-of-the-month-for-march-venomous-bear/" TargetMode="External"/><Relationship Id="rId70" Type="http://schemas.openxmlformats.org/officeDocument/2006/relationships/hyperlink" Target="https://www.wired.com/2017/04/russian-hackers-used-backdoor-two-decades/" TargetMode="External"/><Relationship Id="rId62" Type="http://schemas.openxmlformats.org/officeDocument/2006/relationships/hyperlink" Target="https://www.proofpoint.com/us/threat-insight/post/turla-apt-actor-refreshes-kopiluwak-javascript-backdoor-use-g20-themed-attack" TargetMode="External"/><Relationship Id="rId61" Type="http://schemas.openxmlformats.org/officeDocument/2006/relationships/hyperlink" Target="https://securelist.com/kopiluwak-a-new-javascript-payload-from-turla/77429/" TargetMode="External"/><Relationship Id="rId64" Type="http://schemas.openxmlformats.org/officeDocument/2006/relationships/hyperlink" Target="https://www.govcert.admin.ch/blog/22/technical-report-about-the-ruag-espionage-case" TargetMode="External"/><Relationship Id="rId63" Type="http://schemas.openxmlformats.org/officeDocument/2006/relationships/hyperlink" Target="https://www.welivesecurity.com/2017/08/30/eset-research-cyberespionage-gazer/" TargetMode="External"/><Relationship Id="rId66" Type="http://schemas.openxmlformats.org/officeDocument/2006/relationships/hyperlink" Target="https://www.welivesecurity.com/2018/05/22/turla-mosquito-shift-towards-generic-tools/" TargetMode="External"/><Relationship Id="rId65" Type="http://schemas.openxmlformats.org/officeDocument/2006/relationships/hyperlink" Target="http://www.sueddeutsche.de/digital/it-sicherheit-einbrechen-ausbreiten-abgreifen-1.3887843" TargetMode="External"/><Relationship Id="rId68" Type="http://schemas.openxmlformats.org/officeDocument/2006/relationships/hyperlink" Target="https://motherboard.vice.com/en_us/article/vvk83b/moonlight-maze-turla-link" TargetMode="External"/><Relationship Id="rId67" Type="http://schemas.openxmlformats.org/officeDocument/2006/relationships/hyperlink" Target="https://www.ncsc.gov.uk/alerts/turla-group-malware" TargetMode="External"/><Relationship Id="rId60" Type="http://schemas.openxmlformats.org/officeDocument/2006/relationships/hyperlink" Target="https://www.welivesecurity.com/2017/06/06/turlas-watering-hole-campaign-updated-firefox-extension-abusing-instagram/" TargetMode="External"/><Relationship Id="rId69" Type="http://schemas.openxmlformats.org/officeDocument/2006/relationships/hyperlink" Target="https://media.kasperskycontenthub.com/wp-content/uploads/sites/43/2018/03/07180251/Penquins_Moonlit_Maze_PDF_eng.pdf" TargetMode="External"/><Relationship Id="rId51" Type="http://schemas.openxmlformats.org/officeDocument/2006/relationships/hyperlink" Target="https://blog.eclecticiq.com/german-embassy-lure-likely-part-of-campaign-against-nato-aligned-ministries-of-foreign-affairs" TargetMode="External"/><Relationship Id="rId50" Type="http://schemas.openxmlformats.org/officeDocument/2006/relationships/hyperlink" Target="https://symantec-enterprise-blogs.security.com/blogs/threat-intelligence/cranefly-new-tools-technique-geppei-danfuan" TargetMode="External"/><Relationship Id="rId53" Type="http://schemas.openxmlformats.org/officeDocument/2006/relationships/hyperlink" Target="https://www.mandiant.com/resources/blog/apt29-evolving-diplomatic-phishing" TargetMode="External"/><Relationship Id="rId52" Type="http://schemas.openxmlformats.org/officeDocument/2006/relationships/hyperlink" Target="https://go.recordedfuture.com/hubfs/reports/cta-2023-0727-1.pdf" TargetMode="External"/><Relationship Id="rId55" Type="http://schemas.openxmlformats.org/officeDocument/2006/relationships/hyperlink" Target="https://securelist.com/blog/research/72081/satellite-turla-apt-command-and-control-in-the-sky/" TargetMode="External"/><Relationship Id="rId54" Type="http://schemas.openxmlformats.org/officeDocument/2006/relationships/hyperlink" Target="https://securelist.com/analysis/publications/65545/the-epic-turla-operation/" TargetMode="External"/><Relationship Id="rId57" Type="http://schemas.openxmlformats.org/officeDocument/2006/relationships/hyperlink" Target="https://www2.fireeye.com/rs/848-DID-242/images/rpt-witchcoven.pdf" TargetMode="External"/><Relationship Id="rId56" Type="http://schemas.openxmlformats.org/officeDocument/2006/relationships/hyperlink" Target="https://securelist.com/blog/research/67962/the-penquin-turla-2/" TargetMode="External"/><Relationship Id="rId59" Type="http://schemas.openxmlformats.org/officeDocument/2006/relationships/hyperlink" Target="https://www.welivesecurity.com/2017/03/30/carbon-paper-peering-turlas-second-stage-backdoor/" TargetMode="External"/><Relationship Id="rId58" Type="http://schemas.openxmlformats.org/officeDocument/2006/relationships/hyperlink" Target="https://www.symantec.com/content/en/us/enterprise/media/security_response/whitepapers/waterbug-attack-group.pdf" TargetMode="External"/><Relationship Id="rId107" Type="http://schemas.openxmlformats.org/officeDocument/2006/relationships/hyperlink" Target="https://securelist.com/blackenergy-apt-attacks-in-ukraine-employ-spearphishing-with-word-documents/73440/" TargetMode="External"/><Relationship Id="rId228" Type="http://schemas.openxmlformats.org/officeDocument/2006/relationships/hyperlink" Target="https://blogs.microsoft.com/on-the-issues/2021/05/27/nobelium-cyberattack-nativezone-solarwinds/" TargetMode="External"/><Relationship Id="rId106" Type="http://schemas.openxmlformats.org/officeDocument/2006/relationships/hyperlink" Target="https://securelist.com/from-blackenergy-to-expetr/78937/" TargetMode="External"/><Relationship Id="rId227" Type="http://schemas.openxmlformats.org/officeDocument/2006/relationships/hyperlink" Target="https://www.microsoft.com/security/blog/2021/05/27/new-sophisticated-email-based-attack-from-nobelium/" TargetMode="External"/><Relationship Id="rId105" Type="http://schemas.openxmlformats.org/officeDocument/2006/relationships/hyperlink" Target="https://www.welivesecurity.com/2017/06/30/telebots-back-supply-chain-attacks-against-ukraine/" TargetMode="External"/><Relationship Id="rId226" Type="http://schemas.openxmlformats.org/officeDocument/2006/relationships/hyperlink" Target="https://www.riskiq.com/blog/external-threat-management/solarwinds-c2-servers-new-tactics/" TargetMode="External"/><Relationship Id="rId104" Type="http://schemas.openxmlformats.org/officeDocument/2006/relationships/hyperlink" Target="https://ics.sans.org/blog/2016/01/09/confirmation-of-a-coordinated-attack-on-the-ukrainian-power-grid" TargetMode="External"/><Relationship Id="rId225" Type="http://schemas.openxmlformats.org/officeDocument/2006/relationships/hyperlink" Target="https://www.prodaft.com/m/uploads/SilverFish_TLPWHITE.pdf" TargetMode="External"/><Relationship Id="rId109" Type="http://schemas.openxmlformats.org/officeDocument/2006/relationships/hyperlink" Target="https://securelist.com/greyenergys-overlap-with-zebrocy/89506/" TargetMode="External"/><Relationship Id="rId108" Type="http://schemas.openxmlformats.org/officeDocument/2006/relationships/hyperlink" Target="https://securelist.com/be2-custom-plugins-router-abuse-and-target-profiles/67353/" TargetMode="External"/><Relationship Id="rId229" Type="http://schemas.openxmlformats.org/officeDocument/2006/relationships/hyperlink" Target="https://labs.sentinelone.com/noblebaron-new-poisoned-installers-could-be-used-in-supply-chain-attacks/" TargetMode="External"/><Relationship Id="rId220" Type="http://schemas.openxmlformats.org/officeDocument/2006/relationships/hyperlink" Target="https://github.com/eanmeyer/SolarwindsVulnerablityInfo" TargetMode="External"/><Relationship Id="rId103" Type="http://schemas.openxmlformats.org/officeDocument/2006/relationships/hyperlink" Target="https://www.us-cert.gov/ncas/alerts/TA17-163A" TargetMode="External"/><Relationship Id="rId224" Type="http://schemas.openxmlformats.org/officeDocument/2006/relationships/hyperlink" Target="https://www.google.com/url?q=https://malpedia.caad.fkie.fraunhofer.de/actor/unc2452&amp;sa=D&amp;source=editors&amp;ust=1616141459629000&amp;usg=AFQjCNG0yEztQeSPXnPZoDgtYzqVvV7c_w" TargetMode="External"/><Relationship Id="rId102" Type="http://schemas.openxmlformats.org/officeDocument/2006/relationships/hyperlink" Target="https://www.welivesecurity.com/wp-content/uploads/2017/06/Win32_Industroyer.pdf" TargetMode="External"/><Relationship Id="rId223" Type="http://schemas.openxmlformats.org/officeDocument/2006/relationships/hyperlink" Target="https://www.microsoft.com/security/blog/2021/03/04/goldmax-goldfinder-sibot-analyzing-nobelium-malware/" TargetMode="External"/><Relationship Id="rId101" Type="http://schemas.openxmlformats.org/officeDocument/2006/relationships/hyperlink" Target="http://www.isightpartners.com/2016/01/ukraine-and-sandworm-team/" TargetMode="External"/><Relationship Id="rId222" Type="http://schemas.openxmlformats.org/officeDocument/2006/relationships/hyperlink" Target="https://github.com/center-for-threat-informed-defense/public-resources/tree/master/solorigate" TargetMode="External"/><Relationship Id="rId100" Type="http://schemas.openxmlformats.org/officeDocument/2006/relationships/hyperlink" Target="http://www.isightpartners.com/2014/10/cve-2014-4114/" TargetMode="External"/><Relationship Id="rId221" Type="http://schemas.openxmlformats.org/officeDocument/2006/relationships/hyperlink" Target="https://us-cert.cisa.gov/ncas/alerts/aa20-352a" TargetMode="External"/><Relationship Id="rId217" Type="http://schemas.openxmlformats.org/officeDocument/2006/relationships/hyperlink" Target="https://www.fireeye.com/blog/threat-research/2020/12/evasive-attacker-leverages-solarwinds-supply-chain-compromises-with-sunburst-backdoor.html" TargetMode="External"/><Relationship Id="rId216" Type="http://schemas.openxmlformats.org/officeDocument/2006/relationships/hyperlink" Target="https://www.fireeye.com/blog/products-and-services/2020/12/fireeye-shares-details-of-recent-cyber-attack-actions-to-protect-community.html" TargetMode="External"/><Relationship Id="rId215" Type="http://schemas.openxmlformats.org/officeDocument/2006/relationships/hyperlink" Target="https://www.proofpoint.com/us/blog/security-briefs/ta551-uses-sliver-red-team-tool-new-activity" TargetMode="External"/><Relationship Id="rId214" Type="http://schemas.openxmlformats.org/officeDocument/2006/relationships/hyperlink" Target="https://threatresearch.ext.hp.com/detecting-ta551-domains/" TargetMode="External"/><Relationship Id="rId219" Type="http://schemas.openxmlformats.org/officeDocument/2006/relationships/hyperlink" Target="https://blog.reversinglabs.com/blog/sunburst-the-next-level-of-stealth" TargetMode="External"/><Relationship Id="rId218" Type="http://schemas.openxmlformats.org/officeDocument/2006/relationships/hyperlink" Target="https://www.volexity.com/blog/2020/12/14/dark-halo-leverages-solarwinds-compromise-to-breach-organizations/" TargetMode="External"/><Relationship Id="rId213" Type="http://schemas.openxmlformats.org/officeDocument/2006/relationships/hyperlink" Target="https://unit42.paloaltonetworks.com/ta551-shathak-icedid/" TargetMode="External"/><Relationship Id="rId212" Type="http://schemas.openxmlformats.org/officeDocument/2006/relationships/hyperlink" Target="https://isc.sans.edu/forums/diary/More+TA551+Shathak+Word+docs+push+IcedID+Bokbot/26674" TargetMode="External"/><Relationship Id="rId211" Type="http://schemas.openxmlformats.org/officeDocument/2006/relationships/hyperlink" Target="https://isc.sans.edu/diary/rss/26438" TargetMode="External"/><Relationship Id="rId210" Type="http://schemas.openxmlformats.org/officeDocument/2006/relationships/hyperlink" Target="https://unit42.paloaltonetworks.com/valak-evolution/" TargetMode="External"/><Relationship Id="rId129" Type="http://schemas.openxmlformats.org/officeDocument/2006/relationships/hyperlink" Target="https://www.rsa.com/content/dam/premium/en/white-paper/the-shadows-of-ghosts-carbanak-report.pdf" TargetMode="External"/><Relationship Id="rId128" Type="http://schemas.openxmlformats.org/officeDocument/2006/relationships/hyperlink" Target="https://www.rsa.com/content/dam/en/white-paper/the-carbanak-fin7-syndicate.pdf" TargetMode="External"/><Relationship Id="rId249" Type="http://schemas.openxmlformats.org/officeDocument/2006/relationships/hyperlink" Target="https://www.f-secure.com/documents/996508/1030745/callisto-group" TargetMode="External"/><Relationship Id="rId127" Type="http://schemas.openxmlformats.org/officeDocument/2006/relationships/hyperlink" Target="https://www.fireeye.com/blog/threat-research/2018/08/fin7-pursuing-an-enigmatic-and-evasive-global-criminal-operation.html" TargetMode="External"/><Relationship Id="rId248" Type="http://schemas.openxmlformats.org/officeDocument/2006/relationships/hyperlink" Target="https://symantec-enterprise-blogs.security.com/blogs/threat-intelligence/nodaria-ukraine-infostealer" TargetMode="External"/><Relationship Id="rId126" Type="http://schemas.openxmlformats.org/officeDocument/2006/relationships/hyperlink" Target="https://blog.cyber4sight.com/2017/04/similarities-between-carbanak-and-fin7-malware-suggest-actors-are-closely-related/" TargetMode="External"/><Relationship Id="rId247" Type="http://schemas.openxmlformats.org/officeDocument/2006/relationships/hyperlink" Target="https://nsfocusglobal.com/apt-retrospection-lorec53-an-active-russian-hack-group-launched-phishing-attacks-against-georgian-government/" TargetMode="External"/><Relationship Id="rId121" Type="http://schemas.openxmlformats.org/officeDocument/2006/relationships/hyperlink" Target="https://www.state.gov/rewards-for-justice-reward-offer-for-information-on-russian-military-intelligence-officers-conducting-malicious-activity-against-u-s-critical-infrastructure/" TargetMode="External"/><Relationship Id="rId242" Type="http://schemas.openxmlformats.org/officeDocument/2006/relationships/hyperlink" Target="https://www.mandiant.com/resources/blog/russia-invasion-ukraine-retaliation" TargetMode="External"/><Relationship Id="rId120" Type="http://schemas.openxmlformats.org/officeDocument/2006/relationships/hyperlink" Target="https://www.welivesecurity.com/2022/04/12/industroyer2-industroyer-reloaded/" TargetMode="External"/><Relationship Id="rId241" Type="http://schemas.openxmlformats.org/officeDocument/2006/relationships/hyperlink" Target="https://symantec-enterprise-blogs.security.com/blogs/threat-intelligence/nodaria-ukraine-infostealer" TargetMode="External"/><Relationship Id="rId240" Type="http://schemas.openxmlformats.org/officeDocument/2006/relationships/hyperlink" Target="https://cert.gov.ua/article/703548" TargetMode="External"/><Relationship Id="rId125" Type="http://schemas.openxmlformats.org/officeDocument/2006/relationships/hyperlink" Target="https://www.proofpoint.com/us/threat-insight/post/fin7carbanak-threat-actor-unleashes-bateleur-jscript-backdoor" TargetMode="External"/><Relationship Id="rId246" Type="http://schemas.openxmlformats.org/officeDocument/2006/relationships/hyperlink" Target="https://www.malwarebytes.com/blog/threat-intelligence/2022/04/new-uac-0056-activity-theres-a-go-elephant-in-the-room" TargetMode="External"/><Relationship Id="rId124" Type="http://schemas.openxmlformats.org/officeDocument/2006/relationships/hyperlink" Target="https://www.icebrg.io/blog/footprints-of-fin7-tracking-actor-patterns" TargetMode="External"/><Relationship Id="rId245" Type="http://schemas.openxmlformats.org/officeDocument/2006/relationships/hyperlink" Target="https://www.malwarebytes.com/blog/threat-intelligence/2022/07/cobalt-strikes-again-uac-0056-continues-to-target-ukraine-in-its-latest-campaign" TargetMode="External"/><Relationship Id="rId123" Type="http://schemas.openxmlformats.org/officeDocument/2006/relationships/hyperlink" Target="https://www.mandiant.com/resources/blog/sandworm-disrupts-power-ukraine-operational-technology" TargetMode="External"/><Relationship Id="rId244" Type="http://schemas.openxmlformats.org/officeDocument/2006/relationships/hyperlink" Target="https://unit42.paloaltonetworks.com/ukraine-cyber-conflict-cve-2021-32648-whispergate/" TargetMode="External"/><Relationship Id="rId122" Type="http://schemas.openxmlformats.org/officeDocument/2006/relationships/hyperlink" Target="https://cert.gov.ua/article/6123309" TargetMode="External"/><Relationship Id="rId243" Type="http://schemas.openxmlformats.org/officeDocument/2006/relationships/hyperlink" Target="https://www.malwarebytes.com/blog/threat-intelligence/2021/04/a-deep-dive-into-saint-bot-downloader" TargetMode="External"/><Relationship Id="rId95" Type="http://schemas.openxmlformats.org/officeDocument/2006/relationships/hyperlink" Target="https://www.secureworks.com/blog/own-the-router-own-the-traffic" TargetMode="External"/><Relationship Id="rId94" Type="http://schemas.openxmlformats.org/officeDocument/2006/relationships/hyperlink" Target="https://www.secureworks.com/research/mcmd-malware-analysis" TargetMode="External"/><Relationship Id="rId97" Type="http://schemas.openxmlformats.org/officeDocument/2006/relationships/hyperlink" Target="https://theintercept.com/2020/12/17/russia-hack-austin-texas/" TargetMode="External"/><Relationship Id="rId96" Type="http://schemas.openxmlformats.org/officeDocument/2006/relationships/hyperlink" Target="https://us-cert.cisa.gov/ncas/alerts/aa20-296a" TargetMode="External"/><Relationship Id="rId99" Type="http://schemas.openxmlformats.org/officeDocument/2006/relationships/hyperlink" Target="https://www.dragos.com/blog/how-adversaries-use-spear-phishing-to-target-engineering-staff/" TargetMode="External"/><Relationship Id="rId98" Type="http://schemas.openxmlformats.org/officeDocument/2006/relationships/hyperlink" Target="https://vblocalhost.com/uploads/VB2021-Slowik.pdf" TargetMode="External"/><Relationship Id="rId91" Type="http://schemas.openxmlformats.org/officeDocument/2006/relationships/hyperlink" Target="https://www.fireeye.com/content/dam/fireeye-www/company/events/infosec/threat-landscape-overview-fireeye-summit-paris.pdf" TargetMode="External"/><Relationship Id="rId90" Type="http://schemas.openxmlformats.org/officeDocument/2006/relationships/hyperlink" Target="https://securelist.com/energetic-bear-crouching-yeti/85345/" TargetMode="External"/><Relationship Id="rId93" Type="http://schemas.openxmlformats.org/officeDocument/2006/relationships/hyperlink" Target="https://www.secureworks.com/research/updated-karagany-malware-targets-energy-sector" TargetMode="External"/><Relationship Id="rId92" Type="http://schemas.openxmlformats.org/officeDocument/2006/relationships/hyperlink" Target="https://insights.sei.cmu.edu/cert/2019/03/api-hashing-tool-imagine-that.html" TargetMode="External"/><Relationship Id="rId118" Type="http://schemas.openxmlformats.org/officeDocument/2006/relationships/hyperlink" Target="https://www.domaintools.com/resources/blog/centreon-to-exim-and-back-on-the-trail-of-sandworm" TargetMode="External"/><Relationship Id="rId239" Type="http://schemas.openxmlformats.org/officeDocument/2006/relationships/hyperlink" Target="https://www.intezer.com/blog/research/elephant-malware-targeting-ukrainian-orgs/" TargetMode="External"/><Relationship Id="rId117" Type="http://schemas.openxmlformats.org/officeDocument/2006/relationships/hyperlink" Target="https://www.cert.ssi.gouv.fr/uploads/CERTFR-2021-CTI-005.pdf" TargetMode="External"/><Relationship Id="rId238" Type="http://schemas.openxmlformats.org/officeDocument/2006/relationships/hyperlink" Target="https://www.crowdstrike.com/blog/who-is-ember-bear/" TargetMode="External"/><Relationship Id="rId116" Type="http://schemas.openxmlformats.org/officeDocument/2006/relationships/hyperlink" Target="https://securelist.com/olympic-destroyer-is-still-alive/86169/" TargetMode="External"/><Relationship Id="rId237" Type="http://schemas.openxmlformats.org/officeDocument/2006/relationships/hyperlink" Target="https://socprime.com/blog/cobalt-strike-beacon-grimplant-and-graphsteel-malware-massively-spread-by-uac-0056-threat-actors-in-targeted-phishing-emails-cert-ua-alert/" TargetMode="External"/><Relationship Id="rId115" Type="http://schemas.openxmlformats.org/officeDocument/2006/relationships/hyperlink" Target="https://securelist.com/olympicdestroyer-is-here-to-trick-the-industry/84295/" TargetMode="External"/><Relationship Id="rId236" Type="http://schemas.openxmlformats.org/officeDocument/2006/relationships/hyperlink" Target="https://www.sentinelone.com/blog/threat-actor-uac-0056-targeting-ukraine-with-fake-translation-software/" TargetMode="External"/><Relationship Id="rId119" Type="http://schemas.openxmlformats.org/officeDocument/2006/relationships/hyperlink" Target="https://cert.gov.ua/article/39518" TargetMode="External"/><Relationship Id="rId110" Type="http://schemas.openxmlformats.org/officeDocument/2006/relationships/hyperlink" Target="https://securelist.com/be2-extraordinary-plugins-siemens-targeting-dev-fails/68838/" TargetMode="External"/><Relationship Id="rId231" Type="http://schemas.openxmlformats.org/officeDocument/2006/relationships/hyperlink" Target="https://www.microsoft.com/en-us/security/blog/2023/02/08/solving-one-of-nobeliums-most-novel-attacks-cyberattack-series/" TargetMode="External"/><Relationship Id="rId230" Type="http://schemas.openxmlformats.org/officeDocument/2006/relationships/hyperlink" Target="https://www.microsoft.com/security/blog/2022/08/24/magicweb-nobeliums-post-compromise-trick-to-authenticate-as-anyone/" TargetMode="External"/><Relationship Id="rId114" Type="http://schemas.openxmlformats.org/officeDocument/2006/relationships/hyperlink" Target="https://www.crowdstrike.com/blog/meet-crowdstrikes-adversary-of-the-month-for-january-voodoo-bear/" TargetMode="External"/><Relationship Id="rId235" Type="http://schemas.openxmlformats.org/officeDocument/2006/relationships/hyperlink" Target="https://cert.gov.ua/article/37704" TargetMode="External"/><Relationship Id="rId113" Type="http://schemas.openxmlformats.org/officeDocument/2006/relationships/hyperlink" Target="https://www.crowdstrike.com/resources/reports/2019-crowdstrike-global-threat-report/" TargetMode="External"/><Relationship Id="rId234" Type="http://schemas.openxmlformats.org/officeDocument/2006/relationships/hyperlink" Target="https://www.microsoft.com/en-us/security/blog/2022/01/15/destructive-malware-targeting-ukrainian-organizations/" TargetMode="External"/><Relationship Id="rId112" Type="http://schemas.openxmlformats.org/officeDocument/2006/relationships/hyperlink" Target="https://dragos.com/wp-content/uploads/CRASHOVERRIDE.pdf" TargetMode="External"/><Relationship Id="rId233" Type="http://schemas.openxmlformats.org/officeDocument/2006/relationships/hyperlink" Target="https://msrc.microsoft.com/blog/2024/03/update-on-microsoft-actions-following-attack-by-nation-state-actor-midnight-blizzard/" TargetMode="External"/><Relationship Id="rId111" Type="http://schemas.openxmlformats.org/officeDocument/2006/relationships/hyperlink" Target="https://www.secureworks.com/research/resurgent-iron-liberty-targeting-energy-sector" TargetMode="External"/><Relationship Id="rId232" Type="http://schemas.openxmlformats.org/officeDocument/2006/relationships/hyperlink" Target="https://www.microsoft.com/en-us/security/blog/2023/08/02/midnight-blizzard-conducts-targeted-social-engineering-over-microsoft-teams/" TargetMode="External"/><Relationship Id="rId305" Type="http://schemas.openxmlformats.org/officeDocument/2006/relationships/hyperlink" Target="https://www.trendmicro.com/en_se/research/23/e/void-rabisu-s-use-of-romcom-backdoor-shows-a-growing-shift-in-th.html" TargetMode="External"/><Relationship Id="rId304" Type="http://schemas.openxmlformats.org/officeDocument/2006/relationships/hyperlink" Target="https://cert.gov.ua/article/2394117" TargetMode="External"/><Relationship Id="rId303" Type="http://schemas.openxmlformats.org/officeDocument/2006/relationships/hyperlink" Target="https://blogs.blackberry.com/en/2023/07/decoding-romcom-behaviors-and-opportunities-for-detection" TargetMode="External"/><Relationship Id="rId302" Type="http://schemas.openxmlformats.org/officeDocument/2006/relationships/hyperlink" Target="https://blogs.blackberry.com/en/2023/07/romcom-targets-ukraine-nato-membership-talks-at-nato-summit" TargetMode="External"/><Relationship Id="rId309" Type="http://schemas.openxmlformats.org/officeDocument/2006/relationships/hyperlink" Target="https://www.malwarebytes.com/blog/news/2023/03/doppelpaymer-ransomware-group-disrupted-by-fbi-and-european-police-agencies" TargetMode="External"/><Relationship Id="rId308" Type="http://schemas.openxmlformats.org/officeDocument/2006/relationships/hyperlink" Target="https://www.trendmicro.com/en_dk/research/21/a/an-overview-of-the-doppelpaymer-ransomware.html" TargetMode="External"/><Relationship Id="rId307" Type="http://schemas.openxmlformats.org/officeDocument/2006/relationships/hyperlink" Target="https://thehackernews.com/2023/05/romcom-rat-using-deceptive-web-of-rogue.html" TargetMode="External"/><Relationship Id="rId306" Type="http://schemas.openxmlformats.org/officeDocument/2006/relationships/hyperlink" Target="https://www.microsoft.com/en-us/security/blog/2023/07/11/storm-0978-attacks-reveal-financial-and-espionage-motives/" TargetMode="External"/><Relationship Id="rId301" Type="http://schemas.openxmlformats.org/officeDocument/2006/relationships/hyperlink" Target="https://blogs.blackberry.com/en/2023/06/romcom-resurfaces-targeting-ukraine" TargetMode="External"/><Relationship Id="rId300" Type="http://schemas.openxmlformats.org/officeDocument/2006/relationships/hyperlink" Target="https://blogs.blackberry.com/en/2022/11/romcom-spoofing-solarwinds-keepass" TargetMode="External"/><Relationship Id="rId206" Type="http://schemas.openxmlformats.org/officeDocument/2006/relationships/hyperlink" Target="https://www.databreachtoday.com/two-russians-indicted-over-100m-dridex-malware-thefts-a-13473" TargetMode="External"/><Relationship Id="rId205" Type="http://schemas.openxmlformats.org/officeDocument/2006/relationships/hyperlink" Target="https://www.bankinfosecurity.com/ta505-apt-group-returns-new-techniques-report-a-13678" TargetMode="External"/><Relationship Id="rId204" Type="http://schemas.openxmlformats.org/officeDocument/2006/relationships/hyperlink" Target="https://threatrecon.nshc.net/2019/08/29/sectorj04-groups-increased-activity-in-2019/" TargetMode="External"/><Relationship Id="rId203" Type="http://schemas.openxmlformats.org/officeDocument/2006/relationships/hyperlink" Target="https://securelist.com/zebrocys-multilanguage-malware-salad/90680/" TargetMode="External"/><Relationship Id="rId324" Type="http://schemas.openxmlformats.org/officeDocument/2006/relationships/vmlDrawing" Target="../drawings/vmlDrawing3.vml"/><Relationship Id="rId209" Type="http://schemas.openxmlformats.org/officeDocument/2006/relationships/hyperlink" Target="https://www.group-ib.com/media/red-curl/" TargetMode="External"/><Relationship Id="rId208" Type="http://schemas.openxmlformats.org/officeDocument/2006/relationships/hyperlink" Target="https://www.intezer.com/blog-russian-cybercrime-group-fullofdeep-behind-qnapcrypt-ransomware-campaigns/" TargetMode="External"/><Relationship Id="rId207" Type="http://schemas.openxmlformats.org/officeDocument/2006/relationships/hyperlink" Target="https://www.mcafee.com/enterprise/en-us/threat-center/threat-landscape-dashboard/campaigns-details.operation-sectorj04-2019.html" TargetMode="External"/><Relationship Id="rId202" Type="http://schemas.openxmlformats.org/officeDocument/2006/relationships/hyperlink" Target="https://unit42.paloaltonetworks.com/unit42-sofacy-continues-global-attacks-wheels-new-cannon-trojan/" TargetMode="External"/><Relationship Id="rId323" Type="http://schemas.openxmlformats.org/officeDocument/2006/relationships/drawing" Target="../drawings/drawing3.xml"/><Relationship Id="rId201" Type="http://schemas.openxmlformats.org/officeDocument/2006/relationships/hyperlink" Target="https://unit42.paloaltonetworks.com/dear-joohn-sofacy-groups-global-campaign/" TargetMode="External"/><Relationship Id="rId322" Type="http://schemas.openxmlformats.org/officeDocument/2006/relationships/hyperlink" Target="https://www.welivesecurity.com/en/eset-research/winter-vivern-exploits-zero-day-vulnerability-roundcube-webmail-servers/" TargetMode="External"/><Relationship Id="rId200" Type="http://schemas.openxmlformats.org/officeDocument/2006/relationships/hyperlink" Target="https://unit42.paloaltonetworks.com/sofacy-creates-new-go-variant-of-zebrocy-tool/" TargetMode="External"/><Relationship Id="rId321" Type="http://schemas.openxmlformats.org/officeDocument/2006/relationships/hyperlink" Target="https://www.sentinelone.com/labs/winter-vivern-uncovering-a-wave-of-global-espionage/" TargetMode="External"/><Relationship Id="rId320" Type="http://schemas.openxmlformats.org/officeDocument/2006/relationships/hyperlink" Target="https://www.domaintools.com/resources/blog/winter-vivern-a-look-at-re-crafted-government-maldocs/" TargetMode="External"/><Relationship Id="rId316" Type="http://schemas.openxmlformats.org/officeDocument/2006/relationships/hyperlink" Target="https://www.proofpoint.com/us/search/site?search_text=TA530&amp;language=en" TargetMode="External"/><Relationship Id="rId315" Type="http://schemas.openxmlformats.org/officeDocument/2006/relationships/hyperlink" Target="https://exchange.xforce.ibmcloud.com/collection/FIN6-Financial-Crime-Actor-f55930eb9f4438efe9101a618d6a8703" TargetMode="External"/><Relationship Id="rId314" Type="http://schemas.openxmlformats.org/officeDocument/2006/relationships/hyperlink" Target="https://webcache.googleusercontent.com/search?q=cache:wMkxJorBEKIJ:https://securityintelligence.com/x-force-iris-identifies-fin6-activity-on-pos-networks/+&amp;cd=1&amp;hl=en&amp;ct=clnk&amp;gl=uk&amp;client=firefox-b" TargetMode="External"/><Relationship Id="rId313" Type="http://schemas.openxmlformats.org/officeDocument/2006/relationships/hyperlink" Target="https://www2.fireeye.com/rs/848-DID-242/images/rpt-fin6.pdf" TargetMode="External"/><Relationship Id="rId319" Type="http://schemas.openxmlformats.org/officeDocument/2006/relationships/hyperlink" Target="https://blog.trendmicro.com/trendlabs-security-intelligence/fin6-compromised-e-commerce-platform-via-magecart-to-inject-credit-card-skimmers-into-thousands-of-online-shops/" TargetMode="External"/><Relationship Id="rId318" Type="http://schemas.openxmlformats.org/officeDocument/2006/relationships/hyperlink" Target="https://securityintelligence.com/posts/more_eggs-anyone-threat-actor-itg08-strikes-again/" TargetMode="External"/><Relationship Id="rId317" Type="http://schemas.openxmlformats.org/officeDocument/2006/relationships/hyperlink" Target="https://www.fireeye.com/blog/threat-research/2019/04/pick-six-intercepting-a-fin6-intrusion.html" TargetMode="External"/><Relationship Id="rId312" Type="http://schemas.openxmlformats.org/officeDocument/2006/relationships/hyperlink" Target="https://www.fireeye.com/blog/threat-research/2016/04/follow_the_money.html" TargetMode="External"/><Relationship Id="rId311" Type="http://schemas.openxmlformats.org/officeDocument/2006/relationships/hyperlink" Target="https://go.crowdstrike.com/rs/281-OBQ-266/images/Report2018GlobalThreatReport.pdf" TargetMode="External"/><Relationship Id="rId310" Type="http://schemas.openxmlformats.org/officeDocument/2006/relationships/hyperlink" Target="https://www.crowdstrike.com/blog/who-is-salty-spider/"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mcafee.com/us/resources/white-papers/wp-dissecting-operation-troy.pdf" TargetMode="External"/><Relationship Id="rId2" Type="http://schemas.openxmlformats.org/officeDocument/2006/relationships/hyperlink" Target="http://researchcenter.paloaltonetworks.com/2015/11/tdrop2-attacks-suggest-dark-seoul-attackers-return/" TargetMode="External"/><Relationship Id="rId3" Type="http://schemas.openxmlformats.org/officeDocument/2006/relationships/hyperlink" Target="https://www.operationblockbuster.com/wp-content/uploads/2016/02/Operation-Blockbuster-Report.pdf" TargetMode="External"/><Relationship Id="rId4" Type="http://schemas.openxmlformats.org/officeDocument/2006/relationships/hyperlink" Target="https://www.alienvault.com/open-threat-exchange/blog/operation-blockbuster-unveils-the-actors-behind-the-sony-attacks" TargetMode="External"/><Relationship Id="rId9" Type="http://schemas.openxmlformats.org/officeDocument/2006/relationships/hyperlink" Target="https://www.us-cert.gov/ncas/alerts/TA17-318A" TargetMode="External"/><Relationship Id="rId5" Type="http://schemas.openxmlformats.org/officeDocument/2006/relationships/hyperlink" Target="https://www.us-cert.gov/ncas/alerts/TA17-164A" TargetMode="External"/><Relationship Id="rId6" Type="http://schemas.openxmlformats.org/officeDocument/2006/relationships/hyperlink" Target="http://www.fsec.or.kr/common/proc/fsec/bbs/21/fileDownLoad/1235.do" TargetMode="External"/><Relationship Id="rId7" Type="http://schemas.openxmlformats.org/officeDocument/2006/relationships/hyperlink" Target="https://researchcenter.paloaltonetworks.com/2017/08/unit42-blockbuster-saga-continues/" TargetMode="External"/><Relationship Id="rId8" Type="http://schemas.openxmlformats.org/officeDocument/2006/relationships/hyperlink" Target="https://www.crowdstrike.com/blog/unprecedented-announcement-fbi-implicates-north-korea-destructive-attacks/" TargetMode="External"/><Relationship Id="rId132" Type="http://schemas.openxmlformats.org/officeDocument/2006/relationships/hyperlink" Target="https://www.dragos.com/threat/wassonite/" TargetMode="External"/><Relationship Id="rId131" Type="http://schemas.openxmlformats.org/officeDocument/2006/relationships/hyperlink" Target="https://www.google.com/url?q=https://blog.virustotal.com/2023/04/apt43-investigation-into-north-korean.html&amp;sa=D&amp;source=editors&amp;ust=1689053536694358&amp;usg=AOvVaw0fobA80rPkcSkQ7FRJhtvq" TargetMode="External"/><Relationship Id="rId130" Type="http://schemas.openxmlformats.org/officeDocument/2006/relationships/hyperlink" Target="https://blog.google/threat-analysis-group/how-were-protecting-users-from-government-backed-attacks-from-north-korea/" TargetMode="External"/><Relationship Id="rId133" Type="http://schemas.openxmlformats.org/officeDocument/2006/relationships/drawing" Target="../drawings/drawing4.xml"/><Relationship Id="rId40" Type="http://schemas.openxmlformats.org/officeDocument/2006/relationships/hyperlink" Target="https://www.volexity.com/blog/2022/12/01/buyer-beware-fake-cryptocurrency-applications-serving-as-front-for-applejeus-malware/" TargetMode="External"/><Relationship Id="rId42" Type="http://schemas.openxmlformats.org/officeDocument/2006/relationships/hyperlink" Target="https://labs.withsecure.com/content/dam/labs/docs/WithSecure-Lazarus-No-Pineapple-Threat-Intelligence-Report-2023.pdf" TargetMode="External"/><Relationship Id="rId41" Type="http://schemas.openxmlformats.org/officeDocument/2006/relationships/hyperlink" Target="https://www.microsoft.com/en-us/security/blog/2022/12/06/dev-0139-launches-targeted-attacks-against-the-cryptocurrency-industry/" TargetMode="External"/><Relationship Id="rId44" Type="http://schemas.openxmlformats.org/officeDocument/2006/relationships/hyperlink" Target="https://www.crowdstrike.com/blog/crowdstrike-detects-and-prevents-active-intrusion-campaign-targeting-3cxdesktopapp-customers/" TargetMode="External"/><Relationship Id="rId43" Type="http://schemas.openxmlformats.org/officeDocument/2006/relationships/hyperlink" Target="https://www.reddit.com/r/crowdstrike/comments/125r3uu/20230329_situational_awareness_crowdstrike/" TargetMode="External"/><Relationship Id="rId46" Type="http://schemas.openxmlformats.org/officeDocument/2006/relationships/hyperlink" Target="https://www.fireeye.com/blog/threat-research/2018/02/apt37-overlooked-north-korean-actor.html" TargetMode="External"/><Relationship Id="rId45" Type="http://schemas.openxmlformats.org/officeDocument/2006/relationships/hyperlink" Target="https://www.welivesecurity.com/en/eset-research/lazarus-luring-employees-trojanized-coding-challenges-case-spanish-aerospace-company/" TargetMode="External"/><Relationship Id="rId48" Type="http://schemas.openxmlformats.org/officeDocument/2006/relationships/hyperlink" Target="https://securelist.com/blog/research/75082/cve-2016-4171-adobe-flash-zero-day-used-in-targeted-attacks/" TargetMode="External"/><Relationship Id="rId47" Type="http://schemas.openxmlformats.org/officeDocument/2006/relationships/hyperlink" Target="http://blog.talosintelligence.com/2018/01/korea-in-crosshairs.html" TargetMode="External"/><Relationship Id="rId49" Type="http://schemas.openxmlformats.org/officeDocument/2006/relationships/hyperlink" Target="https://exchange.xforce.ibmcloud.com/collection/Fear-The-Reaper-North-Korean-Group-APT37-dc96e8bdff7573efb87d43d7584c1fbc" TargetMode="External"/><Relationship Id="rId31" Type="http://schemas.openxmlformats.org/officeDocument/2006/relationships/hyperlink" Target="https://www.hvs-consulting.de/lazarus-report/" TargetMode="External"/><Relationship Id="rId30" Type="http://schemas.openxmlformats.org/officeDocument/2006/relationships/hyperlink" Target="https://www.microsoft.com/security/blog/2021/01/28/zinc-attacks-against-security-researchers/" TargetMode="External"/><Relationship Id="rId33" Type="http://schemas.openxmlformats.org/officeDocument/2006/relationships/hyperlink" Target="https://securelist.com/lazarus-threatneedle/100803/" TargetMode="External"/><Relationship Id="rId32" Type="http://schemas.openxmlformats.org/officeDocument/2006/relationships/hyperlink" Target="https://blog.chainalysis.com/reports/lazarus-group-kucoin-exchange-hack" TargetMode="External"/><Relationship Id="rId35" Type="http://schemas.openxmlformats.org/officeDocument/2006/relationships/hyperlink" Target="https://blog.alyac.co.kr/3814" TargetMode="External"/><Relationship Id="rId34" Type="http://schemas.openxmlformats.org/officeDocument/2006/relationships/hyperlink" Target="https://www.clearskysec.com/wp-content/uploads/2021/05/CryptoCore-Lazarus-Clearsky.pdf" TargetMode="External"/><Relationship Id="rId37" Type="http://schemas.openxmlformats.org/officeDocument/2006/relationships/hyperlink" Target="https://www.sentinelone.com/blog/lazarus-operation-interception-targets-macos-users-dreaming-of-jobs-in-crypto/" TargetMode="External"/><Relationship Id="rId36" Type="http://schemas.openxmlformats.org/officeDocument/2006/relationships/hyperlink" Target="https://www.cisa.gov/uscert/ncas/alerts/aa22-108a" TargetMode="External"/><Relationship Id="rId39" Type="http://schemas.openxmlformats.org/officeDocument/2006/relationships/hyperlink" Target="https://securelist.com/dtrack-targeting-europe-latin-america/107798/" TargetMode="External"/><Relationship Id="rId38" Type="http://schemas.openxmlformats.org/officeDocument/2006/relationships/hyperlink" Target="https://www.microsoft.com/security/blog/2022/09/29/zinc-weaponizing-open-source-software/" TargetMode="External"/><Relationship Id="rId20" Type="http://schemas.openxmlformats.org/officeDocument/2006/relationships/hyperlink" Target="https://www.sentinelone.com/blog/lazarus-apt-targets-mac-users-poisoned-word-document/" TargetMode="External"/><Relationship Id="rId22" Type="http://schemas.openxmlformats.org/officeDocument/2006/relationships/hyperlink" Target="https://www.sentinelone.com/blog/four-distinct-families-of-lazarus-malware-target-apples-macos-platform/" TargetMode="External"/><Relationship Id="rId21" Type="http://schemas.openxmlformats.org/officeDocument/2006/relationships/hyperlink" Target="https://blog.alyac.co.kr/2827" TargetMode="External"/><Relationship Id="rId24" Type="http://schemas.openxmlformats.org/officeDocument/2006/relationships/hyperlink" Target="https://www.welivesecurity.com/2020/06/17/operation-interception-aerospace-military-companies-cyberspies/" TargetMode="External"/><Relationship Id="rId23" Type="http://schemas.openxmlformats.org/officeDocument/2006/relationships/hyperlink" Target="https://securelist.com/lazarus-on-the-hunt-for-big-game/97757/" TargetMode="External"/><Relationship Id="rId26" Type="http://schemas.openxmlformats.org/officeDocument/2006/relationships/hyperlink" Target="https://www.clearskysec.com/operation-dream-job/" TargetMode="External"/><Relationship Id="rId25" Type="http://schemas.openxmlformats.org/officeDocument/2006/relationships/hyperlink" Target="https://www.mcafee.com/blogs/other-blogs/mcafee-labs/operation-north-star-a-job-offer-thats-too-good-to-be-true/" TargetMode="External"/><Relationship Id="rId28" Type="http://schemas.openxmlformats.org/officeDocument/2006/relationships/hyperlink" Target="https://medium.com/s2wlab/analysis-of-threatneedle-c-c-communication-feat-google-tag-warning-to-researchers-782aa51cf74" TargetMode="External"/><Relationship Id="rId27" Type="http://schemas.openxmlformats.org/officeDocument/2006/relationships/hyperlink" Target="https://blogs.jpcert.or.jp/en/2020/08/Lazarus-malware.html" TargetMode="External"/><Relationship Id="rId29" Type="http://schemas.openxmlformats.org/officeDocument/2006/relationships/hyperlink" Target="https://blog.google/threat-analysis-group/new-campaign-targeting-security-researchers/" TargetMode="External"/><Relationship Id="rId11" Type="http://schemas.openxmlformats.org/officeDocument/2006/relationships/hyperlink" Target="https://www.proofpoint.com/sites/default/files/pfpt-us-wp-north-korea-bitten-by-bitcoin-bug.pdf" TargetMode="External"/><Relationship Id="rId10" Type="http://schemas.openxmlformats.org/officeDocument/2006/relationships/hyperlink" Target="https://www.us-cert.gov/ncas/alerts/TA17-318B" TargetMode="External"/><Relationship Id="rId13" Type="http://schemas.openxmlformats.org/officeDocument/2006/relationships/hyperlink" Target="https://www.darkreading.com/vulnerabilities---threats/lazarus-group-fancy-bear-most-active-threat-groups-in-2017/d/d-id/1330954?print=yes" TargetMode="External"/><Relationship Id="rId12" Type="http://schemas.openxmlformats.org/officeDocument/2006/relationships/hyperlink" Target="https://securingtomorrow.mcafee.com/mcafee-labs/lazarus-resurfaces-targets-global-banks-bitcoin-users/" TargetMode="External"/><Relationship Id="rId15" Type="http://schemas.openxmlformats.org/officeDocument/2006/relationships/hyperlink" Target="https://securelist.com/operation-applejeus/87553/" TargetMode="External"/><Relationship Id="rId14" Type="http://schemas.openxmlformats.org/officeDocument/2006/relationships/hyperlink" Target="https://www.us-cert.gov/HIDDEN-COBRA-North-Korean-Malicious-Cyber-Activity" TargetMode="External"/><Relationship Id="rId17" Type="http://schemas.openxmlformats.org/officeDocument/2006/relationships/hyperlink" Target="https://www.secureworks.com/about/press/media-alert-secureworks-discovers-north-korean-cyber-threat-group-lazarus-spearphishing" TargetMode="External"/><Relationship Id="rId16" Type="http://schemas.openxmlformats.org/officeDocument/2006/relationships/hyperlink" Target="https://blogs.microsoft.com/on-the-issues/2017/12/19/microsoft-facebook-disrupt-zinc-malware-attack-protect-customers-internet-ongoing-cyberthreats/" TargetMode="External"/><Relationship Id="rId19" Type="http://schemas.openxmlformats.org/officeDocument/2006/relationships/hyperlink" Target="https://objective-see.com/blog/blog_0x49.html" TargetMode="External"/><Relationship Id="rId18" Type="http://schemas.openxmlformats.org/officeDocument/2006/relationships/hyperlink" Target="https://threatrecon.nshc.net/2019/01/23/sectora01-custom-proxy-utility-tool-analysis/" TargetMode="External"/><Relationship Id="rId84" Type="http://schemas.openxmlformats.org/officeDocument/2006/relationships/hyperlink" Target="http://securelist.com/analysis/57915/the-kimsuky-operation-a-north-korean-apt/" TargetMode="External"/><Relationship Id="rId83" Type="http://schemas.openxmlformats.org/officeDocument/2006/relationships/hyperlink" Target="https://asec.ahnlab.com/en/48198/" TargetMode="External"/><Relationship Id="rId86" Type="http://schemas.openxmlformats.org/officeDocument/2006/relationships/hyperlink" Target="https://asert.arbornetworks.com/stolen-pencil-campaign-targets-academia/" TargetMode="External"/><Relationship Id="rId85" Type="http://schemas.openxmlformats.org/officeDocument/2006/relationships/hyperlink" Target="http://www.reuters.com/article/us-nuclear-southkorea-northkorea-idUSKBN0MD0GR20150317" TargetMode="External"/><Relationship Id="rId88" Type="http://schemas.openxmlformats.org/officeDocument/2006/relationships/hyperlink" Target="https://www.anomali.com/blog/suspected-north-korean-cyber-espionage-campaign-targets-multiple-foreign-ministries-and-think-tanks" TargetMode="External"/><Relationship Id="rId87" Type="http://schemas.openxmlformats.org/officeDocument/2006/relationships/hyperlink" Target="https://apt.securelist.com/" TargetMode="External"/><Relationship Id="rId89" Type="http://schemas.openxmlformats.org/officeDocument/2006/relationships/hyperlink" Target="https://crowdstrike.lookbookhq.com/web-global-threat-report-2019/crowdstrike-2019-gtr" TargetMode="External"/><Relationship Id="rId80" Type="http://schemas.openxmlformats.org/officeDocument/2006/relationships/hyperlink" Target="http://www.fsec.or.kr/user/bbs/fsec/21/13/bbsDataView/910.do" TargetMode="External"/><Relationship Id="rId82" Type="http://schemas.openxmlformats.org/officeDocument/2006/relationships/hyperlink" Target="https://blog.trendmicro.com/trendlabs-security-intelligence/new-andariel-reconnaissance-tactics-hint-at-next-targets/" TargetMode="External"/><Relationship Id="rId81" Type="http://schemas.openxmlformats.org/officeDocument/2006/relationships/hyperlink" Target="https://www.google.com/url?q=http://online.wsj.com/public/resources/documents/print/WSJ_-A006-20170728.pdf&amp;sa=D&amp;ust=1509094301793000&amp;usg=AFQjCNFlouY0hpxcUpA4aCliStqjQyOZCA" TargetMode="External"/><Relationship Id="rId73" Type="http://schemas.openxmlformats.org/officeDocument/2006/relationships/hyperlink" Target="https://interlab.or.kr/archives/2567" TargetMode="External"/><Relationship Id="rId72" Type="http://schemas.openxmlformats.org/officeDocument/2006/relationships/hyperlink" Target="https://www.trendmicro.com/en_us/research/23/b/earth-kitsune-delivers-new-whiskerspy-backdoor.html" TargetMode="External"/><Relationship Id="rId75" Type="http://schemas.openxmlformats.org/officeDocument/2006/relationships/hyperlink" Target="https://asec.ahnlab.com/en/51751/" TargetMode="External"/><Relationship Id="rId74" Type="http://schemas.openxmlformats.org/officeDocument/2006/relationships/hyperlink" Target="https://www.verfassungsschutz.de/SharedDocs/publikationen/DE/wirtschafts-wissenschaftsschutz/2023-03-20-sicherheitshinweis-cyberaktivitaeten.pdf?__blob=publicationFile&amp;v=2" TargetMode="External"/><Relationship Id="rId77" Type="http://schemas.openxmlformats.org/officeDocument/2006/relationships/hyperlink" Target="https://asec.ahnlab.com/en/54349/" TargetMode="External"/><Relationship Id="rId76" Type="http://schemas.openxmlformats.org/officeDocument/2006/relationships/hyperlink" Target="https://research.checkpoint.com/2023/chain-reaction-rokrats-missing-link/" TargetMode="External"/><Relationship Id="rId79" Type="http://schemas.openxmlformats.org/officeDocument/2006/relationships/hyperlink" Target="https://gsec.hitb.org/materials/sg2017/D1%20-%20Ashley%20Shen%20and%20Moonbeom%20Park%20-%20A%20Deep%20Dive%20into%20the%20Digital%20Weapons%20of%20the%20North%20Korean%20Cyber%20Army.pdf" TargetMode="External"/><Relationship Id="rId78" Type="http://schemas.openxmlformats.org/officeDocument/2006/relationships/hyperlink" Target="https://www.scmagazineuk.com/war-plans-including-assassination-plan-stolen-by-north-korean-hackers/article/699089/" TargetMode="External"/><Relationship Id="rId71" Type="http://schemas.openxmlformats.org/officeDocument/2006/relationships/hyperlink" Target="https://www.trendmicro.com/en_us/research/20/l/who-is-the-threat-actor-behind-operation-earth-kitsune-.html" TargetMode="External"/><Relationship Id="rId70" Type="http://schemas.openxmlformats.org/officeDocument/2006/relationships/hyperlink" Target="https://documents.trendmicro.com/assets/white_papers/wp-operation-earth-kitsune.pdf" TargetMode="External"/><Relationship Id="rId62" Type="http://schemas.openxmlformats.org/officeDocument/2006/relationships/hyperlink" Target="https://0xthreatintel.medium.com/static-analysis-of-bluelight-malware-7bb0a399a54e" TargetMode="External"/><Relationship Id="rId61" Type="http://schemas.openxmlformats.org/officeDocument/2006/relationships/hyperlink" Target="https://www.volexity.com/blog/2021/08/24/north-korean-bluelight-special-inkysquid-deploys-rokrat/" TargetMode="External"/><Relationship Id="rId64" Type="http://schemas.openxmlformats.org/officeDocument/2006/relationships/hyperlink" Target="https://securelist.com/scarcruft-surveilling-north-korean-defectors-and-human-rights-activists/105074/" TargetMode="External"/><Relationship Id="rId63" Type="http://schemas.openxmlformats.org/officeDocument/2006/relationships/hyperlink" Target="https://securelist.com/scarcruft-surveilling-north-korean-defectors-and-human-rights-activists/105074/" TargetMode="External"/><Relationship Id="rId66" Type="http://schemas.openxmlformats.org/officeDocument/2006/relationships/hyperlink" Target="https://stairwell.com/wp-content/uploads/2022/04/Stairwell-threat-report-The-ink-stained-trail-of-GOLDBACKDOOR.pdf" TargetMode="External"/><Relationship Id="rId65" Type="http://schemas.openxmlformats.org/officeDocument/2006/relationships/hyperlink" Target="https://securelist.com/scarcruft-surveilling-north-korean-defectors-and-human-rights-activists/105074/" TargetMode="External"/><Relationship Id="rId68" Type="http://schemas.openxmlformats.org/officeDocument/2006/relationships/hyperlink" Target="https://blog.google/threat-analysis-group/internet-explorer-0-day-exploited-by-north-korean-actor-apt37/" TargetMode="External"/><Relationship Id="rId67" Type="http://schemas.openxmlformats.org/officeDocument/2006/relationships/hyperlink" Target="https://www.securonix.com/blog/stiffbizon-detection-new-attack-campaign-observed/" TargetMode="External"/><Relationship Id="rId60" Type="http://schemas.openxmlformats.org/officeDocument/2006/relationships/hyperlink" Target="https://blog.malwarebytes.com/threat-intelligence/2021/08/new-variant-of-konni-malware-used-in-campaign-targetting-russia/" TargetMode="External"/><Relationship Id="rId69" Type="http://schemas.openxmlformats.org/officeDocument/2006/relationships/hyperlink" Target="https://blog.alyac.co.kr/5009" TargetMode="External"/><Relationship Id="rId51" Type="http://schemas.openxmlformats.org/officeDocument/2006/relationships/hyperlink" Target="https://unit42.paloaltonetworks.com/unit42-reaper-groups-updated-mobile-arsenal/" TargetMode="External"/><Relationship Id="rId50" Type="http://schemas.openxmlformats.org/officeDocument/2006/relationships/hyperlink" Target="https://unit42.paloaltonetworks.com/unit42-nokki-almost-ties-the-knot-with-dogcall-reaper-group-uses-new-malware-to-deploy-rat/" TargetMode="External"/><Relationship Id="rId53" Type="http://schemas.openxmlformats.org/officeDocument/2006/relationships/hyperlink" Target="https://unit42.paloaltonetworks.com/new-babyshark-malware-targets-u-s-national-security-think-tanks/" TargetMode="External"/><Relationship Id="rId52" Type="http://schemas.openxmlformats.org/officeDocument/2006/relationships/hyperlink" Target="https://blog.alyac.co.kr/1985" TargetMode="External"/><Relationship Id="rId55" Type="http://schemas.openxmlformats.org/officeDocument/2006/relationships/hyperlink" Target="https://blogs.microsoft.com/on-the-issues/2019/12/30/microsoft-court-action-against-nation-state-cybercrime/" TargetMode="External"/><Relationship Id="rId54" Type="http://schemas.openxmlformats.org/officeDocument/2006/relationships/hyperlink" Target="https://securelist.com/scarcruft-continues-to-evolve-introduces-bluetooth-harvester/90729/" TargetMode="External"/><Relationship Id="rId57" Type="http://schemas.openxmlformats.org/officeDocument/2006/relationships/hyperlink" Target="https://blog.malwarebytes.com/threat-analysis/2021/01/retrohunting-apt37-north-korean-apt-used-vba-self-decode-technique-to-inject-rokrat/" TargetMode="External"/><Relationship Id="rId56" Type="http://schemas.openxmlformats.org/officeDocument/2006/relationships/hyperlink" Target="https://www.zdnet.com/article/microsoft-takes-down-50-domains-operated-by-north-korean-hackers/?mid=1" TargetMode="External"/><Relationship Id="rId59" Type="http://schemas.openxmlformats.org/officeDocument/2006/relationships/hyperlink" Target="https://www.volexity.com/blog/2021/08/17/north-korean-apt-inkysquid-infects-victims-using-browser-exploits/?utm_source=rss&amp;utm_medium=rss&amp;utm_campaign=north-korean-apt-inkysquid-infects-victims-using-browser-exploits" TargetMode="External"/><Relationship Id="rId58" Type="http://schemas.openxmlformats.org/officeDocument/2006/relationships/hyperlink" Target="https://blog.alyac.co.kr/3489" TargetMode="External"/><Relationship Id="rId107" Type="http://schemas.openxmlformats.org/officeDocument/2006/relationships/hyperlink" Target="https://www.proofpoint.com/sites/default/files/threat-reports/pfpt-us-tr-threat-insight-paper-triple-threat-N-Korea-aligned-TA406-steals-scams-spies.pdf" TargetMode="External"/><Relationship Id="rId106" Type="http://schemas.openxmlformats.org/officeDocument/2006/relationships/hyperlink" Target="https://blog.alyac.co.kr/4130" TargetMode="External"/><Relationship Id="rId105" Type="http://schemas.openxmlformats.org/officeDocument/2006/relationships/hyperlink" Target="https://teamt5.org/en/posts/clouddragon-campaign-vpn-zero-day-vulnerability-new-backdoor/" TargetMode="External"/><Relationship Id="rId104" Type="http://schemas.openxmlformats.org/officeDocument/2006/relationships/hyperlink" Target="https://cybleinc.com/2021/06/03/kimsuky-apt-group-distributes-fake-security-app-disguised-as-kisa-security-program/" TargetMode="External"/><Relationship Id="rId109" Type="http://schemas.openxmlformats.org/officeDocument/2006/relationships/hyperlink" Target="https://ti.qianxin.com/blog/articles/spikes-from-the-kimsuky-organization-targeted-killing-of-south-korea-with-multiple-assault-weapons/" TargetMode="External"/><Relationship Id="rId108" Type="http://schemas.openxmlformats.org/officeDocument/2006/relationships/hyperlink" Target="https://securelist.com/kimsukys-golddragon-cluster-and-its-c2-operations/107258/" TargetMode="External"/><Relationship Id="rId103" Type="http://schemas.openxmlformats.org/officeDocument/2006/relationships/hyperlink" Target="https://blog.malwarebytes.com/threat-analysis/2021/06/kimsuky-apt-continues-to-target-south-korean-government-using-appleseed-backdoor/" TargetMode="External"/><Relationship Id="rId102" Type="http://schemas.openxmlformats.org/officeDocument/2006/relationships/hyperlink" Target="https://blog.alyac.co.kr/3799" TargetMode="External"/><Relationship Id="rId101" Type="http://schemas.openxmlformats.org/officeDocument/2006/relationships/hyperlink" Target="http://i.blackhat.com/asia-21/Friday-Handouts/as-21-Kuo-We-Are-About-To-Land-How-CloudDragon-Turns-A-Nightmare-Into-Reality.pdf" TargetMode="External"/><Relationship Id="rId100" Type="http://schemas.openxmlformats.org/officeDocument/2006/relationships/hyperlink" Target="https://blog.alyac.co.kr/3368" TargetMode="External"/><Relationship Id="rId129" Type="http://schemas.openxmlformats.org/officeDocument/2006/relationships/hyperlink" Target="https://www.mandiant.com/resources/reports/apt43-north-korea-cybercrime-espionage" TargetMode="External"/><Relationship Id="rId128" Type="http://schemas.openxmlformats.org/officeDocument/2006/relationships/hyperlink" Target="https://www.proofpoint.com/us/blog/threat-insight/ta444-apt-startup-aimed-at-your-funds" TargetMode="External"/><Relationship Id="rId127" Type="http://schemas.openxmlformats.org/officeDocument/2006/relationships/hyperlink" Target="https://securelist.com/bluenoroff-methods-bypass-motw/108383/" TargetMode="External"/><Relationship Id="rId126" Type="http://schemas.openxmlformats.org/officeDocument/2006/relationships/hyperlink" Target="https://www.cisa.gov/uscert/ncas/alerts/aa22-108a" TargetMode="External"/><Relationship Id="rId121" Type="http://schemas.openxmlformats.org/officeDocument/2006/relationships/hyperlink" Target="https://www.crowdstrike.com/blog/meet-crowdstrikes-adversary-of-the-month-for-april-stardust-chollima/" TargetMode="External"/><Relationship Id="rId120" Type="http://schemas.openxmlformats.org/officeDocument/2006/relationships/hyperlink" Target="https://app.cdn.lookbookhq.com/lbhq-production/10339/content/original/9dd0e31a-c9c0-4e1c-aea1-f35d3e930f3d/CrowdStrike_GTR_2019_.pdf" TargetMode="External"/><Relationship Id="rId125" Type="http://schemas.openxmlformats.org/officeDocument/2006/relationships/hyperlink" Target="https://www.thedailybeast.com/north-korean-hackers-caught-snooping-on-chinas-cyber-squad" TargetMode="External"/><Relationship Id="rId124" Type="http://schemas.openxmlformats.org/officeDocument/2006/relationships/hyperlink" Target="https://techcrunch.com/2019/08/15/cyber-command-north-korea-malware/" TargetMode="External"/><Relationship Id="rId123" Type="http://schemas.openxmlformats.org/officeDocument/2006/relationships/hyperlink" Target="https://www.google.com/url?q=https://baesystemsai.blogspot.com/2017/10/taiwan-heist-lazarus-tools.html&amp;sa=D&amp;ust=1553509977953000&amp;usg=AFQjCNGFkVjv-1mtc5D1SQeNRIdVHTtEKw" TargetMode="External"/><Relationship Id="rId122" Type="http://schemas.openxmlformats.org/officeDocument/2006/relationships/hyperlink" Target="https://www.crowdstrike.com/blog/big-game-hunting-with-ryuk-another-lucrative-targeted-ransomware/" TargetMode="External"/><Relationship Id="rId95" Type="http://schemas.openxmlformats.org/officeDocument/2006/relationships/hyperlink" Target="https://www.dailynk.com/english/north-korean-hackers-mount-phishing-attack-nkhr-groups/" TargetMode="External"/><Relationship Id="rId94" Type="http://schemas.openxmlformats.org/officeDocument/2006/relationships/hyperlink" Target="https://blog.prevailion.com/2019/09/autumn-aperture-report.html" TargetMode="External"/><Relationship Id="rId97" Type="http://schemas.openxmlformats.org/officeDocument/2006/relationships/hyperlink" Target="https://asec.ahnlab.com/1313?category=342979" TargetMode="External"/><Relationship Id="rId96" Type="http://schemas.openxmlformats.org/officeDocument/2006/relationships/hyperlink" Target="https://blog.yoroi.company/research/the-north-korean-kimsuky-apt-keeps-threatening-south-korea-evolving-its-ttps/" TargetMode="External"/><Relationship Id="rId99" Type="http://schemas.openxmlformats.org/officeDocument/2006/relationships/hyperlink" Target="https://www.cybereason.com/blog/back-to-the-future-inside-the-kimsuky-kgh-spyware-suite" TargetMode="External"/><Relationship Id="rId98" Type="http://schemas.openxmlformats.org/officeDocument/2006/relationships/hyperlink" Target="https://blog.alyac.co.kr/2906" TargetMode="External"/><Relationship Id="rId91" Type="http://schemas.openxmlformats.org/officeDocument/2006/relationships/hyperlink" Target="https://www.cert.ssi.gouv.fr/uploads/CERTFR-2019-ACT-009.pdf" TargetMode="External"/><Relationship Id="rId90" Type="http://schemas.openxmlformats.org/officeDocument/2006/relationships/hyperlink" Target="https://www.zdnet.com/article/cyber-espionage-group-uses-chrome-extension-to-infect-victims/" TargetMode="External"/><Relationship Id="rId93" Type="http://schemas.openxmlformats.org/officeDocument/2006/relationships/hyperlink" Target="https://blog.alyac.co.kr/attachment/cfile5.uf@99A0CD415CB67E210DCEB3.pdf" TargetMode="External"/><Relationship Id="rId92" Type="http://schemas.openxmlformats.org/officeDocument/2006/relationships/hyperlink" Target="https://blog.alyac.co.kr/2243" TargetMode="External"/><Relationship Id="rId118" Type="http://schemas.openxmlformats.org/officeDocument/2006/relationships/hyperlink" Target="https://securingtomorrow.mcafee.com/mcafee-labs/mcafee-uncovers-operation-honeybee-malicious-document-campaign-targeting-humanitarian-aid-groups/" TargetMode="External"/><Relationship Id="rId117" Type="http://schemas.openxmlformats.org/officeDocument/2006/relationships/hyperlink" Target="https://www.fireeye.com/blog/threat-research/2018/10/apt38-details-on-new-north-korean-regime-backed-threat-group.html" TargetMode="External"/><Relationship Id="rId116" Type="http://schemas.openxmlformats.org/officeDocument/2006/relationships/hyperlink" Target="http://www.scmagazine.com/sony-hackers-are-still-hacking-researchers-say/article/474166/" TargetMode="External"/><Relationship Id="rId115" Type="http://schemas.openxmlformats.org/officeDocument/2006/relationships/hyperlink" Target="https://www.isightpartners.com/2016/02/threatscape-media-highlights-update-week-of-february-17th/" TargetMode="External"/><Relationship Id="rId119" Type="http://schemas.openxmlformats.org/officeDocument/2006/relationships/hyperlink" Target="https://query.prod.cms.rt.microsoft.com/cms/api/am/binary/RE5bUvv?culture=en-us&amp;country=us" TargetMode="External"/><Relationship Id="rId110" Type="http://schemas.openxmlformats.org/officeDocument/2006/relationships/hyperlink" Target="https://asec.ahnlab.com/en/54678/" TargetMode="External"/><Relationship Id="rId114" Type="http://schemas.openxmlformats.org/officeDocument/2006/relationships/hyperlink" Target="http://news.softpedia.com/news/korean-energy-and-transportation-targets-attacked-by-oniondog-apt-501534.shtml" TargetMode="External"/><Relationship Id="rId113" Type="http://schemas.openxmlformats.org/officeDocument/2006/relationships/hyperlink" Target="http://www.chinadaily.com.cn/china/2016-03/09/content_23794129.htm" TargetMode="External"/><Relationship Id="rId112" Type="http://schemas.openxmlformats.org/officeDocument/2006/relationships/hyperlink" Target="http://zhuiri.360.cn/upload/APT-C-03-en.pdf" TargetMode="External"/><Relationship Id="rId111" Type="http://schemas.openxmlformats.org/officeDocument/2006/relationships/hyperlink" Target="http://news.softpedia.com/news/korean-energy-and-transportation-targets-attacked-by-oniondog-apt-501534.shtml" TargetMode="External"/></Relationships>
</file>

<file path=xl/worksheets/_rels/sheet5.xml.rels><?xml version="1.0" encoding="UTF-8" standalone="yes"?><Relationships xmlns="http://schemas.openxmlformats.org/package/2006/relationships"><Relationship Id="rId190" Type="http://schemas.openxmlformats.org/officeDocument/2006/relationships/hyperlink" Target="https://www.wsj.com/articles/iran-blamed-for-cyberattack-on-australias-parliament-11550736796" TargetMode="External"/><Relationship Id="rId194" Type="http://schemas.openxmlformats.org/officeDocument/2006/relationships/hyperlink" Target="https://www.pwc.com/gx/en/issues/cybersecurity/cyber-threat-intelligence/yellow-liderc-ships-its-scripts-delivers-imaploader-malware.html" TargetMode="External"/><Relationship Id="rId193" Type="http://schemas.openxmlformats.org/officeDocument/2006/relationships/hyperlink" Target="https://blog.talosintelligence.com/2019/09/tortoiseshell-fake-veterans.html" TargetMode="External"/><Relationship Id="rId192" Type="http://schemas.openxmlformats.org/officeDocument/2006/relationships/hyperlink" Target="https://www.cyberscoop.com/saudi-arabia-hackers-it-providers-symantec/" TargetMode="External"/><Relationship Id="rId191" Type="http://schemas.openxmlformats.org/officeDocument/2006/relationships/hyperlink" Target="https://www.symantec.com/blogs/threat-intelligence/tortoiseshell-apt-supply-chain" TargetMode="External"/><Relationship Id="rId187" Type="http://schemas.openxmlformats.org/officeDocument/2006/relationships/hyperlink" Target="https://www.scmagazine.com/home/security-news/apts-cyberespionage/iridium-cyberespionage-gang-behind-aussie-parliament-attacks/" TargetMode="External"/><Relationship Id="rId186" Type="http://schemas.openxmlformats.org/officeDocument/2006/relationships/hyperlink" Target="https://resecurity.com/blog/parliament_races/" TargetMode="External"/><Relationship Id="rId185" Type="http://schemas.openxmlformats.org/officeDocument/2006/relationships/hyperlink" Target="https://garwarner.blogspot.com/2018/11/two-iranian-hackers-charged-with-6.html" TargetMode="External"/><Relationship Id="rId184" Type="http://schemas.openxmlformats.org/officeDocument/2006/relationships/hyperlink" Target="https://www.justice.gov/opa/pr/two-iranian-men-indicted-deploying-ransomware-extort-hospitals-municipalities-and-public" TargetMode="External"/><Relationship Id="rId189" Type="http://schemas.openxmlformats.org/officeDocument/2006/relationships/hyperlink" Target="https://www.forbes.com/sites/kateoflahertyuk/2019/03/15/who-is-resecurity-the-firm-that-named-the-iranian-group-allegedly-behind-the-citrix-hack/" TargetMode="External"/><Relationship Id="rId188" Type="http://schemas.openxmlformats.org/officeDocument/2006/relationships/hyperlink" Target="https://www.zdnet.com/article/citrix-discloses-security-breach-of-internal-network/" TargetMode="External"/><Relationship Id="rId183" Type="http://schemas.openxmlformats.org/officeDocument/2006/relationships/hyperlink" Target="https://www.crowdstrike.com/blog/an-in-depth-analysis-of-samsam-ransomware-and-boss-spider/" TargetMode="External"/><Relationship Id="rId182" Type="http://schemas.openxmlformats.org/officeDocument/2006/relationships/hyperlink" Target="https://www.secureworks.com/research/samsam-ransomware-campaigns" TargetMode="External"/><Relationship Id="rId181" Type="http://schemas.openxmlformats.org/officeDocument/2006/relationships/hyperlink" Target="https://www.dragos.com/blog/20180802Raspite.html" TargetMode="External"/><Relationship Id="rId180" Type="http://schemas.openxmlformats.org/officeDocument/2006/relationships/hyperlink" Target="https://www.symantec.com/blogs/threat-intelligence/leafminer-espionage-middle-east" TargetMode="External"/><Relationship Id="rId176" Type="http://schemas.openxmlformats.org/officeDocument/2006/relationships/hyperlink" Target="https://docs.google.com/document/d/1oYX3uN6KxIX_StzTH0s0yFNNoHDnV8VgmVqU5WoeErc/edit" TargetMode="External"/><Relationship Id="rId175" Type="http://schemas.openxmlformats.org/officeDocument/2006/relationships/hyperlink" Target="https://researchcenter.paloaltonetworks.com/2018/07/unit42-new-threat-actor-group-darkhydrus-targets-middle-east-government/" TargetMode="External"/><Relationship Id="rId174" Type="http://schemas.openxmlformats.org/officeDocument/2006/relationships/hyperlink" Target="https://blog.malwarebytes.com/cybercrime/2020/10/fake-covid-19-survey-hides-ransomware-in-canadian-university-attack/" TargetMode="External"/><Relationship Id="rId173" Type="http://schemas.openxmlformats.org/officeDocument/2006/relationships/hyperlink" Target="https://blog.malwarebytes.com/malwarebytes-news/2020/10/silent-librarian-apt-phishing-attack/" TargetMode="External"/><Relationship Id="rId179" Type="http://schemas.openxmlformats.org/officeDocument/2006/relationships/hyperlink" Target="https://www.crowdstrike.com/resources/reports/2019-crowdstrike-global-threat-report/" TargetMode="External"/><Relationship Id="rId178" Type="http://schemas.openxmlformats.org/officeDocument/2006/relationships/hyperlink" Target="https://research.checkpoint.com/2021/domestic-kitten-an-inside-look-at-the-iranian-surveillance-operations/" TargetMode="External"/><Relationship Id="rId177" Type="http://schemas.openxmlformats.org/officeDocument/2006/relationships/hyperlink" Target="https://research.checkpoint.com/domestic-kitten-an-iranian-surveillance-operation/" TargetMode="External"/><Relationship Id="rId198" Type="http://schemas.openxmlformats.org/officeDocument/2006/relationships/hyperlink" Target="https://www.wired.com/story/iran-soleimani-cyberattack-hackers/" TargetMode="External"/><Relationship Id="rId197" Type="http://schemas.openxmlformats.org/officeDocument/2006/relationships/hyperlink" Target="https://www.ibm.com/downloads/cas/OAJ4VZNJ?_ga=2.162718588.1703640646.1575470035-355468858.1568634484&amp;cm_mc_uid=62832336079115590460108&amp;cm_mc_sid_50200000=12616311575470030712" TargetMode="External"/><Relationship Id="rId196" Type="http://schemas.openxmlformats.org/officeDocument/2006/relationships/hyperlink" Target="https://www.mandiant.com/resources/blog/suspected-iranian-unc1549-targets-israel-middle-east" TargetMode="External"/><Relationship Id="rId195" Type="http://schemas.openxmlformats.org/officeDocument/2006/relationships/hyperlink" Target="https://www.crowdstrike.com/blog/imperial-kitten-deploys-novel-malware-families/" TargetMode="External"/><Relationship Id="rId199" Type="http://schemas.openxmlformats.org/officeDocument/2006/relationships/hyperlink" Target="https://www.clearskysec.com/fox-kitten/" TargetMode="External"/><Relationship Id="rId150" Type="http://schemas.openxmlformats.org/officeDocument/2006/relationships/hyperlink" Target="https://www.bleepingcomputer.com/news/security/microsoft-iranian-hackers-actively-exploiting-windows-zerologon-flaw/" TargetMode="External"/><Relationship Id="rId1" Type="http://schemas.openxmlformats.org/officeDocument/2006/relationships/comments" Target="../comments4.xml"/><Relationship Id="rId2" Type="http://schemas.openxmlformats.org/officeDocument/2006/relationships/hyperlink" Target="http://www.secureworks.com/cyber-threat-intelligence/threats/suspected-iran-based-hacker-group-creates-network-of-fake-linkedin-profiles/" TargetMode="External"/><Relationship Id="rId3" Type="http://schemas.openxmlformats.org/officeDocument/2006/relationships/hyperlink" Target="https://cdn2.hubspot.net/hubfs/270968/assets/Cleaver/Cylance_Operation_Cleaver_Report.pdf" TargetMode="External"/><Relationship Id="rId149" Type="http://schemas.openxmlformats.org/officeDocument/2006/relationships/hyperlink" Target="https://www.secureworks.com/blog/business-as-usual-for-iranian-operations-despite-increased-tensions" TargetMode="External"/><Relationship Id="rId4" Type="http://schemas.openxmlformats.org/officeDocument/2006/relationships/hyperlink" Target="https://www.secureworks.com/research/the-curious-case-of-mia-ash" TargetMode="External"/><Relationship Id="rId148" Type="http://schemas.openxmlformats.org/officeDocument/2006/relationships/hyperlink" Target="https://www.prevailion.com/summer-mirage-2/" TargetMode="External"/><Relationship Id="rId9" Type="http://schemas.openxmlformats.org/officeDocument/2006/relationships/hyperlink" Target="https://securelist.com/blog/incidents/33701/the-madi-campaign-part-ii-53/" TargetMode="External"/><Relationship Id="rId143" Type="http://schemas.openxmlformats.org/officeDocument/2006/relationships/hyperlink" Target="https://blog.talosintelligence.com/2019/05/recent-muddywater-associated-blackwater.html" TargetMode="External"/><Relationship Id="rId142" Type="http://schemas.openxmlformats.org/officeDocument/2006/relationships/hyperlink" Target="https://threatrecon.nshc.net/2019/03/07/sectord02-powershell-backdoor-analysis/" TargetMode="External"/><Relationship Id="rId141" Type="http://schemas.openxmlformats.org/officeDocument/2006/relationships/hyperlink" Target="https://www.crowdstrike.com/resources/reports/2019-crowdstrike-global-threat-report/" TargetMode="External"/><Relationship Id="rId140" Type="http://schemas.openxmlformats.org/officeDocument/2006/relationships/hyperlink" Target="https://sec0wn.blogspot.com/2018/02/burping-on-muddywater.html" TargetMode="External"/><Relationship Id="rId5" Type="http://schemas.openxmlformats.org/officeDocument/2006/relationships/hyperlink" Target="https://en.wikipedia.org/wiki/Shamoon" TargetMode="External"/><Relationship Id="rId147" Type="http://schemas.openxmlformats.org/officeDocument/2006/relationships/hyperlink" Target="https://securelist.com/muddywaters-arsenal/90659/" TargetMode="External"/><Relationship Id="rId6" Type="http://schemas.openxmlformats.org/officeDocument/2006/relationships/hyperlink" Target="http://www.nytimes.com/2012/10/24/business/global/cyberattack-on-saudi-oil-firm-disquiets-us.html" TargetMode="External"/><Relationship Id="rId146" Type="http://schemas.openxmlformats.org/officeDocument/2006/relationships/hyperlink" Target="https://www.clearskysec.com/wp-content/uploads/2019/06/Clearsky-Iranian-APT-group-%E2%80%98MuddyWater%E2%80%99-Adds-Exploits-to-Their-Arsenal.pdf" TargetMode="External"/><Relationship Id="rId7" Type="http://schemas.openxmlformats.org/officeDocument/2006/relationships/hyperlink" Target="http://www.crowdstrike.com/blog/whois-clever-kitten/" TargetMode="External"/><Relationship Id="rId145" Type="http://schemas.openxmlformats.org/officeDocument/2006/relationships/hyperlink" Target="https://documents.trendmicro.com/assets/white_papers/wp_new_muddywater_findings_uncovered.pdf" TargetMode="External"/><Relationship Id="rId8" Type="http://schemas.openxmlformats.org/officeDocument/2006/relationships/hyperlink" Target="https://securelist.com/blog/incidents/33693/the-madi-campaign-part-i-5/" TargetMode="External"/><Relationship Id="rId144" Type="http://schemas.openxmlformats.org/officeDocument/2006/relationships/hyperlink" Target="https://blog.trendmicro.com/trendlabs-security-intelligence/muddywater-resurfaces-uses-multi-stage-backdoor-powerstats-v3-and-new-post-exploitation-tools/" TargetMode="External"/><Relationship Id="rId139" Type="http://schemas.openxmlformats.org/officeDocument/2006/relationships/hyperlink" Target="https://www.clearskysec.com/wp-content/uploads/2018/11/MuddyWater-Operations-in-Lebanon-and-Oman.pdf" TargetMode="External"/><Relationship Id="rId138" Type="http://schemas.openxmlformats.org/officeDocument/2006/relationships/hyperlink" Target="https://www.symantec.com/blogs/threat-intelligence/seedworm-espionage-group" TargetMode="External"/><Relationship Id="rId137" Type="http://schemas.openxmlformats.org/officeDocument/2006/relationships/hyperlink" Target="https://www.fireeye.com/blog/threat-research/2018/03/iranian-threat-group-updates-ttps-in-spear-phishing-campaign.html" TargetMode="External"/><Relationship Id="rId132" Type="http://schemas.openxmlformats.org/officeDocument/2006/relationships/hyperlink" Target="http://www.nytimes.com/2013/01/09/technology/online-banking-attacks-were-work-of-iran-us-officials-say.html" TargetMode="External"/><Relationship Id="rId131" Type="http://schemas.openxmlformats.org/officeDocument/2006/relationships/hyperlink" Target="http://pastebin.com/mCHia4W5" TargetMode="External"/><Relationship Id="rId130" Type="http://schemas.openxmlformats.org/officeDocument/2006/relationships/hyperlink" Target="https://ti.360.com/upload/report/file/mryxdgkb20160707en.pdf" TargetMode="External"/><Relationship Id="rId136" Type="http://schemas.openxmlformats.org/officeDocument/2006/relationships/hyperlink" Target="https://blog.trendmicro.com/trendlabs-security-intelligence/campaign-possibly-connected-muddywater-surfaces-middle-east-central-asia/" TargetMode="External"/><Relationship Id="rId135" Type="http://schemas.openxmlformats.org/officeDocument/2006/relationships/hyperlink" Target="https://sec0wn.blogspot.co.il/2018/03/a-quick-dip-into-muddywaters-recent.html" TargetMode="External"/><Relationship Id="rId134" Type="http://schemas.openxmlformats.org/officeDocument/2006/relationships/hyperlink" Target="https://researchcenter.paloaltonetworks.com/2017/11/unit42-muddying-the-water-targeted-attacks-in-the-middle-east/" TargetMode="External"/><Relationship Id="rId133" Type="http://schemas.openxmlformats.org/officeDocument/2006/relationships/hyperlink" Target="https://www.washingtonpost.com/world/national-security/iran-blamed-for-cyberattacks/2012/09/21/afbe2be4-0412-11e2-9b24-ff730c7f6312_story.html" TargetMode="External"/><Relationship Id="rId172" Type="http://schemas.openxmlformats.org/officeDocument/2006/relationships/hyperlink" Target="https://www.secureworks.com/research/threat-profiles/cobalt-dickens" TargetMode="External"/><Relationship Id="rId171" Type="http://schemas.openxmlformats.org/officeDocument/2006/relationships/hyperlink" Target="https://www.bleepingcomputer.com/news/security/iranian-hackers-create-credible-phishing-to-steal-library-access/" TargetMode="External"/><Relationship Id="rId170" Type="http://schemas.openxmlformats.org/officeDocument/2006/relationships/hyperlink" Target="https://www.secureworks.com/blog/cobalt-dickens-goes-back-to-school-again" TargetMode="External"/><Relationship Id="rId165" Type="http://schemas.openxmlformats.org/officeDocument/2006/relationships/hyperlink" Target="https://www.fbi.gov/wanted/cyber/iranian-mabna-hackers" TargetMode="External"/><Relationship Id="rId164" Type="http://schemas.openxmlformats.org/officeDocument/2006/relationships/hyperlink" Target="https://therecord.media/iran-muddywater-hackers-target-israel-new-malware" TargetMode="External"/><Relationship Id="rId163" Type="http://schemas.openxmlformats.org/officeDocument/2006/relationships/hyperlink" Target="https://www.proofpoint.com/us/blog/threat-insight/security-brief-ta450-uses-embedded-links-pdf-attachments-latest-campaign" TargetMode="External"/><Relationship Id="rId162" Type="http://schemas.openxmlformats.org/officeDocument/2006/relationships/hyperlink" Target="https://www.deepinstinct.com/blog/muddywater-en-able-spear-phishing-with-new-ttps" TargetMode="External"/><Relationship Id="rId169" Type="http://schemas.openxmlformats.org/officeDocument/2006/relationships/hyperlink" Target="https://www.proofpoint.com/us/threat-insight/post/seems-phishy-back-school-lures-target-university-students-and-staff" TargetMode="External"/><Relationship Id="rId168" Type="http://schemas.openxmlformats.org/officeDocument/2006/relationships/hyperlink" Target="https://www.secureworks.com/blog/back-to-school-cobalt-dickens-targets-universities" TargetMode="External"/><Relationship Id="rId167" Type="http://schemas.openxmlformats.org/officeDocument/2006/relationships/hyperlink" Target="https://twitter.com/ClearskySec/status/977899578346430464" TargetMode="External"/><Relationship Id="rId166" Type="http://schemas.openxmlformats.org/officeDocument/2006/relationships/hyperlink" Target="https://info.phishlabs.com/blog/silent-librarian-more-to-the-story-of-the-iranian-mabna-institute-indictment" TargetMode="External"/><Relationship Id="rId161" Type="http://schemas.openxmlformats.org/officeDocument/2006/relationships/hyperlink" Target="https://www.microsoft.com/en-us/security/blog/2023/04/07/mercury-and-dev-1084-destructive-attack-on-hybrid-environment/" TargetMode="External"/><Relationship Id="rId160" Type="http://schemas.openxmlformats.org/officeDocument/2006/relationships/hyperlink" Target="https://www.group-ib.com/blog/muddywater-infrastructure/" TargetMode="External"/><Relationship Id="rId159" Type="http://schemas.openxmlformats.org/officeDocument/2006/relationships/hyperlink" Target="https://www.microsoft.com/security/blog/2022/08/25/mercury-leveraging-log4j-2-vulnerabilities-in-unpatched-systems-to-target-israeli-organizations/" TargetMode="External"/><Relationship Id="rId154" Type="http://schemas.openxmlformats.org/officeDocument/2006/relationships/hyperlink" Target="https://www.anomali.com/blog/probable-iranian-cyber-actors-static-kitten-conducting-cyberespionage-campaign-targeting-uae-and-kuwait-government-agencies" TargetMode="External"/><Relationship Id="rId153" Type="http://schemas.openxmlformats.org/officeDocument/2006/relationships/hyperlink" Target="https://symantec-enterprise-blogs.security.com/blogs/threat-intelligence/seedworm-apt-iran-middle-east" TargetMode="External"/><Relationship Id="rId152" Type="http://schemas.openxmlformats.org/officeDocument/2006/relationships/hyperlink" Target="https://www.telsy.com/operation-space-race-reaching-the-stars-through-professional-social-networks/" TargetMode="External"/><Relationship Id="rId151" Type="http://schemas.openxmlformats.org/officeDocument/2006/relationships/hyperlink" Target="https://www.clearskysec.com/wp-content/uploads/2020/10/Operation-Quicksand.pdf" TargetMode="External"/><Relationship Id="rId158" Type="http://schemas.openxmlformats.org/officeDocument/2006/relationships/hyperlink" Target="https://www.cisa.gov/uscert/ncas/alerts/aa22-055a" TargetMode="External"/><Relationship Id="rId157" Type="http://schemas.openxmlformats.org/officeDocument/2006/relationships/hyperlink" Target="https://www.picussecurity.com/resource/blog/ttp-ioc-used-by-muddywater-apt-group-attacks" TargetMode="External"/><Relationship Id="rId156" Type="http://schemas.openxmlformats.org/officeDocument/2006/relationships/hyperlink" Target="https://www.cybercom.mil/Media/News/Article/2897570/iranian-intel-cyber-suite-of-malware-uses-open-source-tools/" TargetMode="External"/><Relationship Id="rId155" Type="http://schemas.openxmlformats.org/officeDocument/2006/relationships/hyperlink" Target="https://www.clearskysec.com/operation-quicksand/" TargetMode="External"/><Relationship Id="rId40" Type="http://schemas.openxmlformats.org/officeDocument/2006/relationships/hyperlink" Target="http://blog.morphisec.com/iranian-fileless-cyberattack-on-israel-word-vulnerability%20" TargetMode="External"/><Relationship Id="rId42" Type="http://schemas.openxmlformats.org/officeDocument/2006/relationships/hyperlink" Target="https://researchcenter.paloaltonetworks.com/2017/07/unit42-twoface-webshell-persistent-access-point-lateral-movement/" TargetMode="External"/><Relationship Id="rId41" Type="http://schemas.openxmlformats.org/officeDocument/2006/relationships/hyperlink" Target="https://www.forbes.com/sites/thomasbrewster/2017/02/15/oilrig-iran-hackers-cyberespionage-us-turkey-saudi-arabia/" TargetMode="External"/><Relationship Id="rId44" Type="http://schemas.openxmlformats.org/officeDocument/2006/relationships/hyperlink" Target="https://researchcenter.paloaltonetworks.com/2017/09/unit42-striking-oil-closer-look-adversary-infrastructure/" TargetMode="External"/><Relationship Id="rId43" Type="http://schemas.openxmlformats.org/officeDocument/2006/relationships/hyperlink" Target="https://researchcenter.paloaltonetworks.com/2017/07/unit42-oilrig-uses-ismdoor-variant-possibly-linked-greenbug-threat-group/" TargetMode="External"/><Relationship Id="rId46" Type="http://schemas.openxmlformats.org/officeDocument/2006/relationships/hyperlink" Target="https://researchcenter.paloaltonetworks.com/2017/12/unit42-introducing-the-adversary-playbook-first-up-oilrig/" TargetMode="External"/><Relationship Id="rId45" Type="http://schemas.openxmlformats.org/officeDocument/2006/relationships/hyperlink" Target="https://www.fireeye.com/blog/threat-research/2017/12/targeted-attack-in-middle-east-by-apt34.html" TargetMode="External"/><Relationship Id="rId48" Type="http://schemas.openxmlformats.org/officeDocument/2006/relationships/hyperlink" Target="https://www.fireeye.com/content/dam/collateral/en/mtrends-2018.pdf" TargetMode="External"/><Relationship Id="rId47" Type="http://schemas.openxmlformats.org/officeDocument/2006/relationships/hyperlink" Target="https://www.dragos.com/blog/20180517Chrysene.html" TargetMode="External"/><Relationship Id="rId49" Type="http://schemas.openxmlformats.org/officeDocument/2006/relationships/hyperlink" Target="https://sec0wn.blogspot.com/2018/05/prb-backdoor-fully-loaded-powershell.html" TargetMode="External"/><Relationship Id="rId31" Type="http://schemas.openxmlformats.org/officeDocument/2006/relationships/hyperlink" Target="https://download.bitdefender.com/resources/files/News/CaseStudies/study/393/Bitdefender-Whitepaper-Iranian-APT-Makes-a-Comeback-with-Thunder-and-Lightning-Backdoor-and-Espionage-Combo.pdf" TargetMode="External"/><Relationship Id="rId30" Type="http://schemas.openxmlformats.org/officeDocument/2006/relationships/hyperlink" Target="https://blogs.360.cn/post/APT-C-50.html" TargetMode="External"/><Relationship Id="rId33" Type="http://schemas.openxmlformats.org/officeDocument/2006/relationships/hyperlink" Target="https://iranthreats.github.io/" TargetMode="External"/><Relationship Id="rId32" Type="http://schemas.openxmlformats.org/officeDocument/2006/relationships/hyperlink" Target="https://research.checkpoint.com/2021/after-lightning-comes-thunder/" TargetMode="External"/><Relationship Id="rId35" Type="http://schemas.openxmlformats.org/officeDocument/2006/relationships/hyperlink" Target="http://researchcenter.paloaltonetworks.com/2016/10/unit42-oilrig-malware-campaign-updates-toolset-and-expands-targets/" TargetMode="External"/><Relationship Id="rId34" Type="http://schemas.openxmlformats.org/officeDocument/2006/relationships/hyperlink" Target="https://www.fireeye.com/blog/threat-research/2016/05/targeted_attacksaga.html" TargetMode="External"/><Relationship Id="rId37" Type="http://schemas.openxmlformats.org/officeDocument/2006/relationships/hyperlink" Target="http://www.clearskysec.com/oilrig/" TargetMode="External"/><Relationship Id="rId36" Type="http://schemas.openxmlformats.org/officeDocument/2006/relationships/hyperlink" Target="http://researchcenter.paloaltonetworks.com/2016/05/the-oilrig-campaign-attacks-on-saudi-arabian-organizations-deliver-helminth-backdoor/" TargetMode="External"/><Relationship Id="rId39" Type="http://schemas.openxmlformats.org/officeDocument/2006/relationships/hyperlink" Target="http://researchcenter.paloaltonetworks.com/2017/04/unit42-oilrig-actors-provide-glimpse-development-testing-efforts/" TargetMode="External"/><Relationship Id="rId38" Type="http://schemas.openxmlformats.org/officeDocument/2006/relationships/hyperlink" Target="https://cert.gov.il/Updates/Alerts/SiteAssets/CERT-IL-ALERT-W-120.pdf" TargetMode="External"/><Relationship Id="rId20" Type="http://schemas.openxmlformats.org/officeDocument/2006/relationships/hyperlink" Target="https://unit42.paloaltonetworks.com/new-python-based-payload-mechaflounder-used-by-chafer/" TargetMode="External"/><Relationship Id="rId22" Type="http://schemas.openxmlformats.org/officeDocument/2006/relationships/hyperlink" Target="https://www.bitdefender.com/files/News/CaseStudies/study/332/Bitdefender-Whitepaper-Chafer-creat4491-en-EN-interactive.pdf" TargetMode="External"/><Relationship Id="rId21" Type="http://schemas.openxmlformats.org/officeDocument/2006/relationships/hyperlink" Target="https://securityintelligence.com/posts/observations-of-itg07-cyber-operations/" TargetMode="External"/><Relationship Id="rId24" Type="http://schemas.openxmlformats.org/officeDocument/2006/relationships/hyperlink" Target="https://www.fbi.gov/contact-us/field-offices/boston/news/press-releases/fbi-releases-cybersecurity-advisory-on-previously-undisclosed-iranian-malware-used-to-monitor-dissidents-and-travel-and-telecommunications-companies" TargetMode="External"/><Relationship Id="rId23" Type="http://schemas.openxmlformats.org/officeDocument/2006/relationships/hyperlink" Target="https://threatconnect.com/blog/research-roundup-apt39-adversaries/" TargetMode="External"/><Relationship Id="rId26" Type="http://schemas.openxmlformats.org/officeDocument/2006/relationships/hyperlink" Target="http://researchcenter.paloaltonetworks.com/2016/05/prince-of-persia-infy-malware-active-in-decade-of-targeted-attacks/" TargetMode="External"/><Relationship Id="rId25" Type="http://schemas.openxmlformats.org/officeDocument/2006/relationships/hyperlink" Target="https://iranthreats.github.io/" TargetMode="External"/><Relationship Id="rId28" Type="http://schemas.openxmlformats.org/officeDocument/2006/relationships/hyperlink" Target="https://researchcenter.paloaltonetworks.com/2016/06/unit42-prince-of-persia-game-over/" TargetMode="External"/><Relationship Id="rId27" Type="http://schemas.openxmlformats.org/officeDocument/2006/relationships/hyperlink" Target="https://researchcenter.paloaltonetworks.com/2017/08/unit42-prince-persia-ride-lightning-infy-returns-foudre/" TargetMode="External"/><Relationship Id="rId29" Type="http://schemas.openxmlformats.org/officeDocument/2006/relationships/hyperlink" Target="https://blogs.360.cn/post/APT-C-50.html" TargetMode="External"/><Relationship Id="rId11" Type="http://schemas.openxmlformats.org/officeDocument/2006/relationships/hyperlink" Target="http://ddanchev.blogspot.com.es/2012/09/dissecting-operation-ababil-osint.html" TargetMode="External"/><Relationship Id="rId10" Type="http://schemas.openxmlformats.org/officeDocument/2006/relationships/hyperlink" Target="http://pastebin.com/u/QassamCyberFighters" TargetMode="External"/><Relationship Id="rId13" Type="http://schemas.openxmlformats.org/officeDocument/2006/relationships/hyperlink" Target="https://www.washingtonpost.com/world/national-security/iran-blamed-for-cyberattacks/2012/09/21/afbe2be4-0412-11e2-9b24-ff730c7f6312_story.html" TargetMode="External"/><Relationship Id="rId12" Type="http://schemas.openxmlformats.org/officeDocument/2006/relationships/hyperlink" Target="http://www.nytimes.com/2013/01/09/technology/online-banking-attacks-were-work-of-iran-us-officials-say.html" TargetMode="External"/><Relationship Id="rId15" Type="http://schemas.openxmlformats.org/officeDocument/2006/relationships/hyperlink" Target="https://www.symantec.com/blogs/threat-intelligence/chafer-latest-attacks-reveal-heightened-ambitions" TargetMode="External"/><Relationship Id="rId14" Type="http://schemas.openxmlformats.org/officeDocument/2006/relationships/hyperlink" Target="http://www.symantec.com/connect/blogs/iran-based-attackers-use-back-door-threats-spy-middle-eastern-targets" TargetMode="External"/><Relationship Id="rId17" Type="http://schemas.openxmlformats.org/officeDocument/2006/relationships/hyperlink" Target="https://www.fireeye.com/blog/threat-research/2019/01/apt39-iranian-cyber-espionage-group-focused-on-personal-information.html" TargetMode="External"/><Relationship Id="rId16" Type="http://schemas.openxmlformats.org/officeDocument/2006/relationships/hyperlink" Target="http://www.symantec.com/connect/blogs/iran-based-attackers-use-back-door-threats-spy-middle-eastern-targets" TargetMode="External"/><Relationship Id="rId19" Type="http://schemas.openxmlformats.org/officeDocument/2006/relationships/hyperlink" Target="https://www.crowdstrike.com/blog/meet-crowdstrikes-adversary-of-the-month-for-november-helix-kitten/" TargetMode="External"/><Relationship Id="rId18" Type="http://schemas.openxmlformats.org/officeDocument/2006/relationships/hyperlink" Target="https://securelist.com/chafer-used-remexi-malware/89538/" TargetMode="External"/><Relationship Id="rId84" Type="http://schemas.openxmlformats.org/officeDocument/2006/relationships/hyperlink" Target="https://www.secureworks.com/blog/cobalt-mirage-conducts-ransomware-operations-in-us" TargetMode="External"/><Relationship Id="rId83" Type="http://schemas.openxmlformats.org/officeDocument/2006/relationships/hyperlink" Target="https://www.cybereason.com/blog/powerless-trojan-iranian-apt-phosphorus-adds-new-powershell-backdoor-for-espionage" TargetMode="External"/><Relationship Id="rId86" Type="http://schemas.openxmlformats.org/officeDocument/2006/relationships/hyperlink" Target="https://www.pwc.com/gx/en/issues/cybersecurity/cyber-threat-intelligence/old-cat-new-tricks.html" TargetMode="External"/><Relationship Id="rId85" Type="http://schemas.openxmlformats.org/officeDocument/2006/relationships/hyperlink" Target="https://www.deepinstinct.com/blog/iranian-threat-actor-continues-to-develop-mass-exploitation-tools" TargetMode="External"/><Relationship Id="rId88" Type="http://schemas.openxmlformats.org/officeDocument/2006/relationships/hyperlink" Target="https://www.proofpoint.com/us/blog/threat-insight/ta453-uses-multi-persona-impersonation-capitalize-fomo" TargetMode="External"/><Relationship Id="rId87" Type="http://schemas.openxmlformats.org/officeDocument/2006/relationships/hyperlink" Target="https://www.microsoft.com/security/blog/2022/09/07/profiling-dev-0270-phosphorus-ransomware-operations/" TargetMode="External"/><Relationship Id="rId89" Type="http://schemas.openxmlformats.org/officeDocument/2006/relationships/hyperlink" Target="https://thedfirreport.com/2021/11/15/exchange-exploit-leads-to-domain-wide-ransomware/" TargetMode="External"/><Relationship Id="rId80" Type="http://schemas.openxmlformats.org/officeDocument/2006/relationships/hyperlink" Target="https://www.clearskysec.com/the-kittens-are-back-in-town-2/" TargetMode="External"/><Relationship Id="rId82" Type="http://schemas.openxmlformats.org/officeDocument/2006/relationships/hyperlink" Target="https://www.clearskysec.com/the-kittens-are-back-in-town-2/" TargetMode="External"/><Relationship Id="rId81" Type="http://schemas.openxmlformats.org/officeDocument/2006/relationships/hyperlink" Target="https://securityintelligence.com/posts/new-research-exposes-iranian-threat-group-operations/" TargetMode="External"/><Relationship Id="rId73" Type="http://schemas.openxmlformats.org/officeDocument/2006/relationships/hyperlink" Target="https://www.forbes.com/sites/thomasbrewster/2017/07/27/iran-hackers-oilrig-use-fake-personas-on-facebook-linkedin-for-cyberespionage/" TargetMode="External"/><Relationship Id="rId72" Type="http://schemas.openxmlformats.org/officeDocument/2006/relationships/hyperlink" Target="https://cryptome.org/2012/11/parastoo-hacks-iaea.htm" TargetMode="External"/><Relationship Id="rId75" Type="http://schemas.openxmlformats.org/officeDocument/2006/relationships/hyperlink" Target="https://www.fireeye.com/content/dam/collateral/en/mtrends-2018.pdf" TargetMode="External"/><Relationship Id="rId74" Type="http://schemas.openxmlformats.org/officeDocument/2006/relationships/hyperlink" Target="http://www.clearskysec.com/charmingkitten/" TargetMode="External"/><Relationship Id="rId77" Type="http://schemas.openxmlformats.org/officeDocument/2006/relationships/hyperlink" Target="https://securelist.com/twas-the-night-before/91599/" TargetMode="External"/><Relationship Id="rId76" Type="http://schemas.openxmlformats.org/officeDocument/2006/relationships/hyperlink" Target="https://noticeofpleadings.com/phosphorus/files/Sealing.pdf?fbclid=IwAR1HMnynb0AaGyCI-8ejHjH-pNORfuHYOzQdsTrSpin2eRww6rRh-6VK2SI" TargetMode="External"/><Relationship Id="rId79" Type="http://schemas.openxmlformats.org/officeDocument/2006/relationships/hyperlink" Target="https://blogs.microsoft.com/on-the-issues/2019/10/04/recent-cyberattacks-require-us-all-to-be-vigilant/" TargetMode="External"/><Relationship Id="rId78" Type="http://schemas.openxmlformats.org/officeDocument/2006/relationships/hyperlink" Target="https://www.clearskysec.com/wp-content/uploads/2019/09/The-Kittens-Are-Back-in-Town-Charming-Kitten-2019.pdf" TargetMode="External"/><Relationship Id="rId71" Type="http://schemas.openxmlformats.org/officeDocument/2006/relationships/hyperlink" Target="https://securelist.com/files/2017/03/Report_Shamoon_StoneDrill_final.pdf" TargetMode="External"/><Relationship Id="rId70" Type="http://schemas.openxmlformats.org/officeDocument/2006/relationships/hyperlink" Target="https://securelist.com/blog/software/74503/freezer-paper-around-free-meat/" TargetMode="External"/><Relationship Id="rId62" Type="http://schemas.openxmlformats.org/officeDocument/2006/relationships/hyperlink" Target="https://blog.domaintools.com/2017/03/hunt-case-study-hunting-campaign-indicators-on-privacy-protected-attack-infrastructure/" TargetMode="External"/><Relationship Id="rId61" Type="http://schemas.openxmlformats.org/officeDocument/2006/relationships/hyperlink" Target="https://s3-eu-west-1.amazonaws.com/minervaresearchpublic/CopyKittens/CopyKittens.pdf" TargetMode="External"/><Relationship Id="rId64" Type="http://schemas.openxmlformats.org/officeDocument/2006/relationships/hyperlink" Target="http://www.clearskysec.com/tulip/" TargetMode="External"/><Relationship Id="rId63" Type="http://schemas.openxmlformats.org/officeDocument/2006/relationships/hyperlink" Target="http://www.clearskysec.com/copykitten-jpost/" TargetMode="External"/><Relationship Id="rId66" Type="http://schemas.openxmlformats.org/officeDocument/2006/relationships/hyperlink" Target="https://iranthreats.github.io/resources/macdownloader-macos-malware/" TargetMode="External"/><Relationship Id="rId65" Type="http://schemas.openxmlformats.org/officeDocument/2006/relationships/hyperlink" Target="https://researchcenter.paloaltonetworks.com/2018/07/unit42-new-threat-actor-group-darkhydrus-targets-middle-east-government/" TargetMode="External"/><Relationship Id="rId68" Type="http://schemas.openxmlformats.org/officeDocument/2006/relationships/hyperlink" Target="https://github.com/gasgas4/APT_CyberCriminal_Campagin/tree/master/2014/2014.05.28.NewsCaster_An_Iranian_Threat_Within_Social_Networks" TargetMode="External"/><Relationship Id="rId67" Type="http://schemas.openxmlformats.org/officeDocument/2006/relationships/hyperlink" Target="https://www.isightpartners.com/2014/05/newscaster-iranian-threat-inside-social-media/" TargetMode="External"/><Relationship Id="rId60" Type="http://schemas.openxmlformats.org/officeDocument/2006/relationships/hyperlink" Target="https://research.checkpoint.com/2023/from-albania-to-the-middle-east-the-scarred-manticore-is-listening/" TargetMode="External"/><Relationship Id="rId69" Type="http://schemas.openxmlformats.org/officeDocument/2006/relationships/hyperlink" Target="https://www.verfassungsschutz.de/download/broschuere-2016-10-bfv-cyber-brief-2016-04.pdf" TargetMode="External"/><Relationship Id="rId51" Type="http://schemas.openxmlformats.org/officeDocument/2006/relationships/hyperlink" Target="https://securityintelligence.com/posts/new-destructive-wiper-zerocleare-targets-energy-sector-in-the-middle-east/" TargetMode="External"/><Relationship Id="rId50" Type="http://schemas.openxmlformats.org/officeDocument/2006/relationships/hyperlink" Target="https://www.ncsc.gov.uk/news/turla-group-exploits-iran-apt-to-expand-coverage-of-victims" TargetMode="External"/><Relationship Id="rId53" Type="http://schemas.openxmlformats.org/officeDocument/2006/relationships/hyperlink" Target="https://unit42.paloaltonetworks.com/oilrig-novel-c2-channel-steganography/" TargetMode="External"/><Relationship Id="rId52" Type="http://schemas.openxmlformats.org/officeDocument/2006/relationships/hyperlink" Target="https://www.clearskysec.com/powdesk-apt34/" TargetMode="External"/><Relationship Id="rId55" Type="http://schemas.openxmlformats.org/officeDocument/2006/relationships/hyperlink" Target="https://blog.talosintelligence.com/2019/04/dnspionage-brings-out-karkoff.html" TargetMode="External"/><Relationship Id="rId54" Type="http://schemas.openxmlformats.org/officeDocument/2006/relationships/hyperlink" Target="https://blog.talosintelligence.com/2018/11/dnspionage-campaign-targets-middle-east.html" TargetMode="External"/><Relationship Id="rId57" Type="http://schemas.openxmlformats.org/officeDocument/2006/relationships/hyperlink" Target="https://blog-cert.opmd.fr/dnspionage-retour-factuel-sur-les-attaques-annoncees-dans-differents-medias/" TargetMode="External"/><Relationship Id="rId56" Type="http://schemas.openxmlformats.org/officeDocument/2006/relationships/hyperlink" Target="https://www.crowdstrike.com/blog/widespread-dns-hijacking-activity-targets-multiple-sectors/" TargetMode="External"/><Relationship Id="rId59" Type="http://schemas.openxmlformats.org/officeDocument/2006/relationships/hyperlink" Target="https://www.trendmicro.com/en_no/research/23/i/apt34-deploys-phishing-attack-with-new-malware.html" TargetMode="External"/><Relationship Id="rId58" Type="http://schemas.openxmlformats.org/officeDocument/2006/relationships/hyperlink" Target="https://www.trendmicro.com/en_us/research/23/b/new-apt34-malware-targets-the-middle-east.html" TargetMode="External"/><Relationship Id="rId107" Type="http://schemas.openxmlformats.org/officeDocument/2006/relationships/hyperlink" Target="https://www.symantec.com/connect/blogs/shamoon-multi-staged-destructive-attacks-limited-specific-targets" TargetMode="External"/><Relationship Id="rId106" Type="http://schemas.openxmlformats.org/officeDocument/2006/relationships/hyperlink" Target="https://securityintelligence.com/the-full-shamoon-how-the-devastating-malware-was-inserted-into-networks/" TargetMode="External"/><Relationship Id="rId105" Type="http://schemas.openxmlformats.org/officeDocument/2006/relationships/hyperlink" Target="http://researchcenter.paloaltonetworks.com/2017/02/unit42-magic-hound-campaign-attacks-saudi-targets/" TargetMode="External"/><Relationship Id="rId104" Type="http://schemas.openxmlformats.org/officeDocument/2006/relationships/hyperlink" Target="https://symantec-enterprise-blogs.security.com/blogs/threat-intelligence/greenbug-espionage-telco-south-asia" TargetMode="External"/><Relationship Id="rId225" Type="http://schemas.openxmlformats.org/officeDocument/2006/relationships/vmlDrawing" Target="../drawings/vmlDrawing4.vml"/><Relationship Id="rId109" Type="http://schemas.openxmlformats.org/officeDocument/2006/relationships/hyperlink" Target="https://researchcenter.paloaltonetworks.com/2016/11/unit42-shamoon-2-return-disttrack-wiper/" TargetMode="External"/><Relationship Id="rId108" Type="http://schemas.openxmlformats.org/officeDocument/2006/relationships/hyperlink" Target="https://www.fireeye.com/current-threats/annual-threat-report/mtrends.html" TargetMode="External"/><Relationship Id="rId220" Type="http://schemas.openxmlformats.org/officeDocument/2006/relationships/hyperlink" Target="https://blogs.microsoft.com/on-the-issues/2024/10/23/as-the-u-s-election-nears-russia-iran-and-china-step-up-influence-efforts/" TargetMode="External"/><Relationship Id="rId103" Type="http://schemas.openxmlformats.org/officeDocument/2006/relationships/hyperlink" Target="http://www.clearskysec.com/ismagent/" TargetMode="External"/><Relationship Id="rId224" Type="http://schemas.openxmlformats.org/officeDocument/2006/relationships/drawing" Target="../drawings/drawing5.xml"/><Relationship Id="rId102" Type="http://schemas.openxmlformats.org/officeDocument/2006/relationships/hyperlink" Target="https://www.nccgroup.trust/us/about-us/newsroom-and-events/blog/2017/february/ism-rat/" TargetMode="External"/><Relationship Id="rId223" Type="http://schemas.openxmlformats.org/officeDocument/2006/relationships/hyperlink" Target="https://www.cybereason.com/blog/research/strifewater-rat-iranian-apt-moses-staff-adds-new-trojan-to-ransomware-operations" TargetMode="External"/><Relationship Id="rId101" Type="http://schemas.openxmlformats.org/officeDocument/2006/relationships/hyperlink" Target="https://www.arbornetworks.com/blog/asert/greenbugs-dns-isms/" TargetMode="External"/><Relationship Id="rId222" Type="http://schemas.openxmlformats.org/officeDocument/2006/relationships/hyperlink" Target="https://securityaffairs.com/132002/apt/microsoft-seized-bohrium-apt-domains.html" TargetMode="External"/><Relationship Id="rId100" Type="http://schemas.openxmlformats.org/officeDocument/2006/relationships/hyperlink" Target="https://researchcenter.paloaltonetworks.com/2017/07/unit42-oilrig-uses-ismdoor-variant-possibly-linked-greenbug-threat-group/" TargetMode="External"/><Relationship Id="rId221" Type="http://schemas.openxmlformats.org/officeDocument/2006/relationships/hyperlink" Target="https://malpedia.caad.fkie.fraunhofer.de/actor/predatory_sparrow" TargetMode="External"/><Relationship Id="rId217" Type="http://schemas.openxmlformats.org/officeDocument/2006/relationships/hyperlink" Target="https://securelist.com/fanning-the-flames-viceleaker-operation/90877/" TargetMode="External"/><Relationship Id="rId216" Type="http://schemas.openxmlformats.org/officeDocument/2006/relationships/hyperlink" Target="https://www.cisa.gov/uscert/ncas/current-activity/2022/01/27/fbi-releases-pin-iranian-cyber-group-emennet-pasargad" TargetMode="External"/><Relationship Id="rId215" Type="http://schemas.openxmlformats.org/officeDocument/2006/relationships/hyperlink" Target="https://www.cisa.gov/uscert/ncas/alerts/aa22-264a" TargetMode="External"/><Relationship Id="rId214" Type="http://schemas.openxmlformats.org/officeDocument/2006/relationships/hyperlink" Target="https://www.mandiant.com/sites/default/files/2022-09/apt42-report-mandiant.pdf" TargetMode="External"/><Relationship Id="rId219" Type="http://schemas.openxmlformats.org/officeDocument/2006/relationships/hyperlink" Target="https://www.google.com/url?q=https://www.microsoft.com/en-us/security/business/security-insider/threat-briefs/iran-response-for-charlie-hebdo-attacks/&amp;sa=D&amp;source=editors&amp;ust=1689053536695546&amp;usg=AOvVaw1AHaL95aJPmUdYIlW2FJXX" TargetMode="External"/><Relationship Id="rId218" Type="http://schemas.openxmlformats.org/officeDocument/2006/relationships/hyperlink" Target="https://irancybernews.org/magic-kitten-the-oldest-kitten/" TargetMode="External"/><Relationship Id="rId213" Type="http://schemas.openxmlformats.org/officeDocument/2006/relationships/hyperlink" Target="https://www.microsoft.com/security/blog/2021/10/11/iran-linked-dev-0343-targeting-defense-gis-and-maritime-sectors/" TargetMode="External"/><Relationship Id="rId212" Type="http://schemas.openxmlformats.org/officeDocument/2006/relationships/hyperlink" Target="https://www.mandiant.com/resources/telegram-malware-iranian-espionage" TargetMode="External"/><Relationship Id="rId211" Type="http://schemas.openxmlformats.org/officeDocument/2006/relationships/hyperlink" Target="https://therecord.media/iranian-hackers-behind-cox-media-group-ransomware-attack/" TargetMode="External"/><Relationship Id="rId210" Type="http://schemas.openxmlformats.org/officeDocument/2006/relationships/hyperlink" Target="https://www.cisa.gov/uscert/ncas/alerts/aa21-321a" TargetMode="External"/><Relationship Id="rId129" Type="http://schemas.openxmlformats.org/officeDocument/2006/relationships/hyperlink" Target="https://www.fireeye.com/content/dam/fireeye-www/global/en/current-threats/pdfs/rpt-operation-saffron-rose.pdf" TargetMode="External"/><Relationship Id="rId128" Type="http://schemas.openxmlformats.org/officeDocument/2006/relationships/hyperlink" Target="https://www.nccgroup.trust/uk/about-us/newsroom-and-events/blogs/2014/july/a-new-flying-kitten/" TargetMode="External"/><Relationship Id="rId127" Type="http://schemas.openxmlformats.org/officeDocument/2006/relationships/hyperlink" Target="http://www.crowdstrike.com/blog/cat-scratch-fever-crowdstrike-tracks-newly-reported-iranian-actor-flying-kitten/" TargetMode="External"/><Relationship Id="rId126" Type="http://schemas.openxmlformats.org/officeDocument/2006/relationships/hyperlink" Target="https://blog.checkpoint.com/wp-content/uploads/2015/11/rocket-kitten-report.pdf" TargetMode="External"/><Relationship Id="rId121" Type="http://schemas.openxmlformats.org/officeDocument/2006/relationships/hyperlink" Target="https://x.com/MsftSecIntel/status/1737895710169628824?s=20" TargetMode="External"/><Relationship Id="rId120" Type="http://schemas.openxmlformats.org/officeDocument/2006/relationships/hyperlink" Target="https://www.microsoft.com/en-us/security/blog/2023/09/14/peach-sandstorm-password-spray-campaigns-enable-intelligence-collection-at-high-value-targets/" TargetMode="External"/><Relationship Id="rId125" Type="http://schemas.openxmlformats.org/officeDocument/2006/relationships/hyperlink" Target="https://citizenlab.org/2015/08/iran_two_factor_phishing/" TargetMode="External"/><Relationship Id="rId124" Type="http://schemas.openxmlformats.org/officeDocument/2006/relationships/hyperlink" Target="http://www.clearskysec.com/thamar-reservoir/" TargetMode="External"/><Relationship Id="rId123" Type="http://schemas.openxmlformats.org/officeDocument/2006/relationships/hyperlink" Target="https://www.trendmicro.com/cloud-content/us/pdfs/security-intelligence/white-papers/wp-the-spy-kittens-are-back.pdf" TargetMode="External"/><Relationship Id="rId122" Type="http://schemas.openxmlformats.org/officeDocument/2006/relationships/hyperlink" Target="https://www.trendmicro.com/vinfo/us/security/news/cyber-attacks/operation-woolen-goldfish-when-kittens-go-phishing" TargetMode="External"/><Relationship Id="rId95" Type="http://schemas.openxmlformats.org/officeDocument/2006/relationships/hyperlink" Target="https://www.welivesecurity.com/en/eset-research/sponsor-batch-filed-whiskers-ballistic-bobcats-scan-strike-backdoor/" TargetMode="External"/><Relationship Id="rId94" Type="http://schemas.openxmlformats.org/officeDocument/2006/relationships/hyperlink" Target="https://research.checkpoint.com/2023/educated-manticore-iran-aligned-threat-actor-targeting-israel-via-improved-arsenal-of-tools/" TargetMode="External"/><Relationship Id="rId97" Type="http://schemas.openxmlformats.org/officeDocument/2006/relationships/hyperlink" Target="https://www.microsoft.com/en-us/security/blog/2024/01/17/new-ttps-observed-in-mint-sandstorm-campaign-targeting-high-profile-individuals-at-universities-and-research-orgs/" TargetMode="External"/><Relationship Id="rId96" Type="http://schemas.openxmlformats.org/officeDocument/2006/relationships/hyperlink" Target="https://www.eset.com/int/about/newsroom/press-releases/research/eset-research-iran-aligned-ballistic-bobcat-targets-businesses-in-israel-with-a-new-backdoor/" TargetMode="External"/><Relationship Id="rId99" Type="http://schemas.openxmlformats.org/officeDocument/2006/relationships/hyperlink" Target="https://www.symantec.com/connect/blogs/greenbug-cyberespionage-group-targeting-middle-east-possible-links-shamoon" TargetMode="External"/><Relationship Id="rId98" Type="http://schemas.openxmlformats.org/officeDocument/2006/relationships/hyperlink" Target="https://www.volexity.com/blog/2024/02/13/charmingcypress-innovating-persistence/" TargetMode="External"/><Relationship Id="rId91" Type="http://schemas.openxmlformats.org/officeDocument/2006/relationships/hyperlink" Target="https://www.secureworks.com/blog/drokbk-malware-uses-github-as-dead-drop-resolver" TargetMode="External"/><Relationship Id="rId90" Type="http://schemas.openxmlformats.org/officeDocument/2006/relationships/hyperlink" Target="https://www.hrw.org/news/2022/12/05/iran-state-backed-hacking-activists-journalists-politicians" TargetMode="External"/><Relationship Id="rId93" Type="http://schemas.openxmlformats.org/officeDocument/2006/relationships/hyperlink" Target="https://www.bitdefender.com/blog/businessinsights/unpacking-bellaciao-a-closer-look-at-irans-latest-malware/" TargetMode="External"/><Relationship Id="rId92" Type="http://schemas.openxmlformats.org/officeDocument/2006/relationships/hyperlink" Target="https://www.microsoft.com/en-us/security/blog/2023/04/18/nation-state-threat-actor-mint-sandstorm-refines-tradecraft-to-attack-high-value-targets/" TargetMode="External"/><Relationship Id="rId118" Type="http://schemas.openxmlformats.org/officeDocument/2006/relationships/hyperlink" Target="https://blog.trendmicro.com/trendlabs-security-intelligence/more-than-a-dozen-obfuscated-apt33-botnets-used-for-extreme-narrow-targeting/" TargetMode="External"/><Relationship Id="rId117" Type="http://schemas.openxmlformats.org/officeDocument/2006/relationships/hyperlink" Target="https://www.wired.com/story/iran-apt33-industrial-control-systems/" TargetMode="External"/><Relationship Id="rId116" Type="http://schemas.openxmlformats.org/officeDocument/2006/relationships/hyperlink" Target="https://go.recordedfuture.com/hubfs/reports/cta-2019-0626.pdf" TargetMode="External"/><Relationship Id="rId115" Type="http://schemas.openxmlformats.org/officeDocument/2006/relationships/hyperlink" Target="https://www.securityweek.com/iranian-hackers-caused-losses-hundreds-millions-report" TargetMode="External"/><Relationship Id="rId119" Type="http://schemas.openxmlformats.org/officeDocument/2006/relationships/hyperlink" Target="https://thehackernews.com/2022/12/iranian-hackers-strike-diamond-industry.html" TargetMode="External"/><Relationship Id="rId110" Type="http://schemas.openxmlformats.org/officeDocument/2006/relationships/hyperlink" Target="https://webcache.googleusercontent.com/search?q=cache:Dicnr9-eKKYJ:https://securelist.com/files/2017/03/Report_Shamoon_StoneDrill_final.pdf+&amp;cd=6&amp;hl=en&amp;ct=clnk&amp;gl=ie" TargetMode="External"/><Relationship Id="rId114" Type="http://schemas.openxmlformats.org/officeDocument/2006/relationships/hyperlink" Target="https://www.symantec.com/blogs/threat-intelligence/elfin-apt33-espionage" TargetMode="External"/><Relationship Id="rId113" Type="http://schemas.openxmlformats.org/officeDocument/2006/relationships/hyperlink" Target="https://www.fireeye.com/blog/threat-research/2018/12/overruled-containing-a-potentially-destructive-adversary.html" TargetMode="External"/><Relationship Id="rId112" Type="http://schemas.openxmlformats.org/officeDocument/2006/relationships/hyperlink" Target="https://blog.trendmicro.com/trendlabs-security-intelligence/more-than-a-dozen-obfuscated-apt33-botnets-used-for-extreme-narrow-targeting/" TargetMode="External"/><Relationship Id="rId111" Type="http://schemas.openxmlformats.org/officeDocument/2006/relationships/hyperlink" Target="https://gallery.logrhythm.com/threat-intelligence-reports/shamoon-2-malware-analysis-logrhythm-labs-threat-intelligence-report.pdf" TargetMode="External"/><Relationship Id="rId206" Type="http://schemas.openxmlformats.org/officeDocument/2006/relationships/hyperlink" Target="https://www.welivesecurity.com/2022/12/07/fantasy-new-agrius-wiper-supply-chain-attack/" TargetMode="External"/><Relationship Id="rId205" Type="http://schemas.openxmlformats.org/officeDocument/2006/relationships/hyperlink" Target="https://www.sentinelone.com/labs/new-version-of-apostle-ransomware-reemerges-in-targeted-attack-on-higher-education/" TargetMode="External"/><Relationship Id="rId204" Type="http://schemas.openxmlformats.org/officeDocument/2006/relationships/hyperlink" Target="https://assets.sentinelone.com/sentinellabs/evol-agrius" TargetMode="External"/><Relationship Id="rId203" Type="http://schemas.openxmlformats.org/officeDocument/2006/relationships/hyperlink" Target="https://go.crowdstrike.com/rs/281-OBQ-266/images/Report2020OverWatchNowheretoHide.pdf" TargetMode="External"/><Relationship Id="rId209" Type="http://schemas.openxmlformats.org/officeDocument/2006/relationships/hyperlink" Target="https://www.cybereason.com/blog/operation-ghostshell-novel-rat-targets-global-aerospace-and-telecoms-firms" TargetMode="External"/><Relationship Id="rId208" Type="http://schemas.openxmlformats.org/officeDocument/2006/relationships/hyperlink" Target="https://unit42.paloaltonetworks.com/agonizing-serpens-targets-israeli-tech-higher-ed-sectors/" TargetMode="External"/><Relationship Id="rId207" Type="http://schemas.openxmlformats.org/officeDocument/2006/relationships/hyperlink" Target="https://research.checkpoint.com/2023/agrius-deploys-moneybird-in-targeted-attacks-against-israeli-organizations/" TargetMode="External"/><Relationship Id="rId202" Type="http://schemas.openxmlformats.org/officeDocument/2006/relationships/hyperlink" Target="https://us-cert.cisa.gov/ncas/alerts/aa20-259a" TargetMode="External"/><Relationship Id="rId201" Type="http://schemas.openxmlformats.org/officeDocument/2006/relationships/hyperlink" Target="https://www.crowdstrike.com/blog/who-is-pioneer-kitten/?utm_content=sprout&amp;utm_medium=soc&amp;utm_source=twitter" TargetMode="External"/><Relationship Id="rId200" Type="http://schemas.openxmlformats.org/officeDocument/2006/relationships/hyperlink" Target="https://dragos.com/blog/industry-news/the-state-of-threats-to-electric-entities-in-north-america/"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langner.com/en/wp-content/uploads/2013/11/To-kill-a-centrifuge.pdf" TargetMode="External"/><Relationship Id="rId2" Type="http://schemas.openxmlformats.org/officeDocument/2006/relationships/hyperlink" Target="https://archive.org/details/Stuxnet" TargetMode="External"/><Relationship Id="rId3" Type="http://schemas.openxmlformats.org/officeDocument/2006/relationships/hyperlink" Target="https://securelist.com/blog/research/70504/the-mystery-of-duqu-2-0-a-sophisticated-cyberespionage-actor-returns/" TargetMode="External"/><Relationship Id="rId4" Type="http://schemas.openxmlformats.org/officeDocument/2006/relationships/hyperlink" Target="https://securelist.com/files/2015/06/The_Mystery_of_Duqu_2_0_a_sophisticated_cyberespionage_actor_returns.pdf" TargetMode="External"/><Relationship Id="rId9" Type="http://schemas.openxmlformats.org/officeDocument/2006/relationships/hyperlink" Target="https://github.com/Yara-Rules/rules/blob/master/malware/APT_CheshireCat.yar" TargetMode="External"/><Relationship Id="rId5" Type="http://schemas.openxmlformats.org/officeDocument/2006/relationships/hyperlink" Target="http://www.wsj.com/articles/spy-virus-linked-to-israel-targeted-hotels-used-for-iran-nuclear-talks-1433937601" TargetMode="External"/><Relationship Id="rId6" Type="http://schemas.openxmlformats.org/officeDocument/2006/relationships/hyperlink" Target="https://blog.crysys.hu/2018/03/territorial-dispute-nsas-perspective-on-apt-landscape/" TargetMode="External"/><Relationship Id="rId7" Type="http://schemas.openxmlformats.org/officeDocument/2006/relationships/hyperlink" Target="https://blog.crysys.hu/2018/03/territorial-dispute-nsas-perspective-on-apt-landscape/" TargetMode="External"/><Relationship Id="rId8" Type="http://schemas.openxmlformats.org/officeDocument/2006/relationships/hyperlink" Target="https://malware-research.org/prepare-father-of-stuxnet-news-are-coming/" TargetMode="External"/><Relationship Id="rId11" Type="http://schemas.openxmlformats.org/officeDocument/2006/relationships/hyperlink" Target="https://forbiddenstories.org/story-killers/team-jorge-disinformation/" TargetMode="External"/><Relationship Id="rId10" Type="http://schemas.openxmlformats.org/officeDocument/2006/relationships/hyperlink" Target="https://blog.crysys.hu/2018/03/territorial-dispute-nsas-perspective-on-apt-landscape/" TargetMode="External"/><Relationship Id="rId13" Type="http://schemas.openxmlformats.org/officeDocument/2006/relationships/hyperlink" Target="https://www.jpost.com/israel-news/article-770599" TargetMode="External"/><Relationship Id="rId12" Type="http://schemas.openxmlformats.org/officeDocument/2006/relationships/hyperlink" Target="https://malpedia.caad.fkie.fraunhofer.de/actor/weredevils"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medium.com/chronicle-blog/who-is-gossipgirl-3b4170f846c0" TargetMode="External"/><Relationship Id="rId2" Type="http://schemas.openxmlformats.org/officeDocument/2006/relationships/hyperlink" Target="http://securelist.com/blog/research/67741/regin-nation-state-ownage-of-gsm-networks/" TargetMode="External"/><Relationship Id="rId3" Type="http://schemas.openxmlformats.org/officeDocument/2006/relationships/hyperlink" Target="https://securelist.com/blog/research/68750/equation-the-death-star-of-malware-galaxy/" TargetMode="External"/><Relationship Id="rId4" Type="http://schemas.openxmlformats.org/officeDocument/2006/relationships/hyperlink" Target="http://www.symantec.com/connect/blogs/strider-cyberespionage-group-turns-eye-sauron-targets" TargetMode="External"/><Relationship Id="rId9" Type="http://schemas.openxmlformats.org/officeDocument/2006/relationships/hyperlink" Target="https://securelist.com/darkuniverse-the-mysterious-apt-framework-27/94897/" TargetMode="External"/><Relationship Id="rId5" Type="http://schemas.openxmlformats.org/officeDocument/2006/relationships/hyperlink" Target="https://securelist.com/analysis/publications/75533/faq-the-projectsauron-apt/" TargetMode="External"/><Relationship Id="rId6" Type="http://schemas.openxmlformats.org/officeDocument/2006/relationships/hyperlink" Target="https://www.bleepingcomputer.com/news/security/longhorn-cyber-espionage-group-is-actually-the-cia/" TargetMode="External"/><Relationship Id="rId7" Type="http://schemas.openxmlformats.org/officeDocument/2006/relationships/hyperlink" Target="https://web.archive.org/web/20160304022846/http://www.kaspersky.com/about/news/virus/2012/Kaspersky_Lab_and_ITU_Discover_Gauss_A_New_Complex_Cyber_Threat_Designed_to_Monitor_Online_Banking_Accounts" TargetMode="External"/><Relationship Id="rId8" Type="http://schemas.openxmlformats.org/officeDocument/2006/relationships/hyperlink" Target="https://twitter.com/RedDrip7/status/1178511323954434048" TargetMode="External"/><Relationship Id="rId20" Type="http://schemas.openxmlformats.org/officeDocument/2006/relationships/hyperlink" Target="https://securelist.com/apt-slingshot/84312/" TargetMode="External"/><Relationship Id="rId22" Type="http://schemas.openxmlformats.org/officeDocument/2006/relationships/hyperlink" Target="https://securelist.com/project-tajmahal/90240/" TargetMode="External"/><Relationship Id="rId21" Type="http://schemas.openxmlformats.org/officeDocument/2006/relationships/hyperlink" Target="https://www.cyberscoop.com/kaspersky-slingshot-isis-operation-socom-five-eyes/" TargetMode="External"/><Relationship Id="rId24" Type="http://schemas.openxmlformats.org/officeDocument/2006/relationships/hyperlink" Target="https://blog.talosintelligence.com/2019/07/sea-turtle-keeps-on-swimming.html" TargetMode="External"/><Relationship Id="rId23" Type="http://schemas.openxmlformats.org/officeDocument/2006/relationships/hyperlink" Target="https://blog.talosintelligence.com/2019/04/seaturtle.html" TargetMode="External"/><Relationship Id="rId26" Type="http://schemas.openxmlformats.org/officeDocument/2006/relationships/drawing" Target="../drawings/drawing7.xml"/><Relationship Id="rId25" Type="http://schemas.openxmlformats.org/officeDocument/2006/relationships/hyperlink" Target="https://www.reuters.com/article/us-cyber-attack-hijack-exclusive/exclusive-hackers-acting-in-turkeys-interests-believed-to-be-behind-recent-cyberattacks-sources-idUSKBN1ZQ10X" TargetMode="External"/><Relationship Id="rId11" Type="http://schemas.openxmlformats.org/officeDocument/2006/relationships/hyperlink" Target="http://blogs.360.cn/post/APT-C-39_CIA_EN.html" TargetMode="External"/><Relationship Id="rId10" Type="http://schemas.openxmlformats.org/officeDocument/2006/relationships/hyperlink" Target="https://securelist.com/operation-triangulation/109842/" TargetMode="External"/><Relationship Id="rId13" Type="http://schemas.openxmlformats.org/officeDocument/2006/relationships/hyperlink" Target="https://community.broadcom.com/symantecenterprise/communities/community-home/librarydocuments/viewdocument?DocumentKey=7ca2e331-2209-46a8-9e60-4cb83f9602de&amp;CommunityKey=1ecf5f55-9545-44d6-b0f4-4e4a7f5f5e68&amp;tab=librarydocuments" TargetMode="External"/><Relationship Id="rId12" Type="http://schemas.openxmlformats.org/officeDocument/2006/relationships/hyperlink" Target="https://securityaffairs.co/wordpress/57916/apt/longhorn-group-cia.html" TargetMode="External"/><Relationship Id="rId15" Type="http://schemas.openxmlformats.org/officeDocument/2006/relationships/hyperlink" Target="https://securelist.com/blog/research/69114/animals-in-the-apt-farm/" TargetMode="External"/><Relationship Id="rId14" Type="http://schemas.openxmlformats.org/officeDocument/2006/relationships/hyperlink" Target="http://securelist.com/blog/research/77990/unraveling-the-lamberts-toolkit/" TargetMode="External"/><Relationship Id="rId17" Type="http://schemas.openxmlformats.org/officeDocument/2006/relationships/hyperlink" Target="http://www.cyphort.com/evilbunny-malware-instrumented-lua/" TargetMode="External"/><Relationship Id="rId16" Type="http://schemas.openxmlformats.org/officeDocument/2006/relationships/hyperlink" Target="https://motherboard.vice.com/read/meet-babar-a-new-malware-almost-certainly-created-by-france" TargetMode="External"/><Relationship Id="rId19" Type="http://schemas.openxmlformats.org/officeDocument/2006/relationships/hyperlink" Target="https://blog.gdatasoftware.com/blog/article/babar-espionage-software-finally-found-and-put-under-the-microscope.html" TargetMode="External"/><Relationship Id="rId18" Type="http://schemas.openxmlformats.org/officeDocument/2006/relationships/hyperlink" Target="http://www.cyphort.com/babar-suspected-nation-state-spyware-spotlight/"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attack.mitre.org/groups/G0021/" TargetMode="External"/><Relationship Id="rId2" Type="http://schemas.openxmlformats.org/officeDocument/2006/relationships/hyperlink" Target="https://www.fireeye.com/blog/threat-research/2013/08/operation-molerats-middle-east-cyber-attacks-using-poison-ivy.html" TargetMode="External"/><Relationship Id="rId3" Type="http://schemas.openxmlformats.org/officeDocument/2006/relationships/hyperlink" Target="http://www.clearskysec.com/dustysky/" TargetMode="External"/><Relationship Id="rId4" Type="http://schemas.openxmlformats.org/officeDocument/2006/relationships/hyperlink" Target="https://securelist.com/blog/research/72283/gaza-cybergang-wheres-your-ir-team" TargetMode="External"/><Relationship Id="rId9" Type="http://schemas.openxmlformats.org/officeDocument/2006/relationships/hyperlink" Target="https://securelist.com/gaza-cybergang-updated-2017-activity" TargetMode="External"/><Relationship Id="rId5" Type="http://schemas.openxmlformats.org/officeDocument/2006/relationships/hyperlink" Target="http://pwc.blogs.com/cyber_security_updates/2015/04/attacks-against-israeli-palestinian-interests.html" TargetMode="External"/><Relationship Id="rId6" Type="http://schemas.openxmlformats.org/officeDocument/2006/relationships/hyperlink" Target="https://github.com/kbandla/APTnotes/raw/master/2012/Cyberattack_against_Israeli_and_Palestinian_targets.pdf" TargetMode="External"/><Relationship Id="rId7" Type="http://schemas.openxmlformats.org/officeDocument/2006/relationships/hyperlink" Target="http://pwc.blogs.com/cyber_security_updates/2016/11/molerats-theres-more-to-the-naked-eye.html" TargetMode="External"/><Relationship Id="rId8" Type="http://schemas.openxmlformats.org/officeDocument/2006/relationships/hyperlink" Target="http://www.clearskysec.com/molerats-iec/" TargetMode="External"/><Relationship Id="rId40" Type="http://schemas.openxmlformats.org/officeDocument/2006/relationships/hyperlink" Target="https://ent.siteintelgroup.com/index.php?option=com_customproperties&amp;view=search&amp;task=tag&amp;bind_to_category=content:37&amp;tagId=697" TargetMode="External"/><Relationship Id="rId42" Type="http://schemas.openxmlformats.org/officeDocument/2006/relationships/hyperlink" Target="https://www.rsaconference.com/writable/presentations/file_upload/anf-t07b-the-art-of-attribution-identifying-and-pursuing-your-cyber-adversaries_final.pdf" TargetMode="External"/><Relationship Id="rId41" Type="http://schemas.openxmlformats.org/officeDocument/2006/relationships/hyperlink" Target="https://en.wikipedia.org/wiki/Islamic_State_Hacking_Division" TargetMode="External"/><Relationship Id="rId44" Type="http://schemas.openxmlformats.org/officeDocument/2006/relationships/hyperlink" Target="https://www.rsaconference.com/writable/presentations/file_upload/anf-t07b-the-art-of-attribution-identifying-and-pursuing-your-cyber-adversaries_final.pdf" TargetMode="External"/><Relationship Id="rId43" Type="http://schemas.openxmlformats.org/officeDocument/2006/relationships/hyperlink" Target="https://www.rsaconference.com/writable/presentations/file_upload/anf-t07b-the-art-of-attribution-identifying-and-pursuing-your-cyber-adversaries_final.pdf" TargetMode="External"/><Relationship Id="rId46" Type="http://schemas.openxmlformats.org/officeDocument/2006/relationships/hyperlink" Target="https://www.riskiq.com/blog/analyst/powering-threat-investigations/" TargetMode="External"/><Relationship Id="rId45" Type="http://schemas.openxmlformats.org/officeDocument/2006/relationships/hyperlink" Target="http://www.clearskysec.com/iec/" TargetMode="External"/><Relationship Id="rId48" Type="http://schemas.openxmlformats.org/officeDocument/2006/relationships/hyperlink" Target="https://blog.lookout.com/frozencell-mobile-threat" TargetMode="External"/><Relationship Id="rId47" Type="http://schemas.openxmlformats.org/officeDocument/2006/relationships/hyperlink" Target="http://researchcenter.paloaltonetworks.com/2017/04/unit42-targeted-attacks-middle-east-using-kasperagent-micropsia/" TargetMode="External"/><Relationship Id="rId49" Type="http://schemas.openxmlformats.org/officeDocument/2006/relationships/hyperlink" Target="https://ti.360.net/blog/uploads/2017/09/22/f41a337e10e992f17986af386a62c7ad.pdf" TargetMode="External"/><Relationship Id="rId31" Type="http://schemas.openxmlformats.org/officeDocument/2006/relationships/hyperlink" Target="https://blog.cyble.com/2021/09/15/apt-c-23-using-new-variant-of-android-spyware-to-target-users-in-the-middle-east/" TargetMode="External"/><Relationship Id="rId30" Type="http://schemas.openxmlformats.org/officeDocument/2006/relationships/hyperlink" Target="https://unit42.paloaltonetworks.com/pymicropsia/" TargetMode="External"/><Relationship Id="rId33" Type="http://schemas.openxmlformats.org/officeDocument/2006/relationships/hyperlink" Target="http://blog.checkpoint.com/2015/03/31/volatilecedar/" TargetMode="External"/><Relationship Id="rId32" Type="http://schemas.openxmlformats.org/officeDocument/2006/relationships/hyperlink" Target="http://www.checkpoint.com/downloads/volatile-cedar-technical-report.pdf" TargetMode="External"/><Relationship Id="rId35" Type="http://schemas.openxmlformats.org/officeDocument/2006/relationships/hyperlink" Target="https://www.clearskysec.com/cedar/" TargetMode="External"/><Relationship Id="rId34" Type="http://schemas.openxmlformats.org/officeDocument/2006/relationships/hyperlink" Target="https://securelist.com/sinkholing-volatile-cedar-dga-infrastructure/69421/" TargetMode="External"/><Relationship Id="rId37" Type="http://schemas.openxmlformats.org/officeDocument/2006/relationships/hyperlink" Target="http://www.crowdstrike.com/blog/dns-lifeblood-your-domain/" TargetMode="External"/><Relationship Id="rId36" Type="http://schemas.openxmlformats.org/officeDocument/2006/relationships/hyperlink" Target="https://securelist.com/defttorero-tactics-techniques-and-procedures/107610/" TargetMode="External"/><Relationship Id="rId39" Type="http://schemas.openxmlformats.org/officeDocument/2006/relationships/hyperlink" Target="http://blogs.360.cn/post/Syrian_Electronic_Army.html" TargetMode="External"/><Relationship Id="rId38" Type="http://schemas.openxmlformats.org/officeDocument/2006/relationships/hyperlink" Target="https://www.rsaconference.com/writable/presentations/file_upload/anf-t07b-the-art-of-attribution-identifying-and-pursuing-your-cyber-adversaries_final.pdf" TargetMode="External"/><Relationship Id="rId20" Type="http://schemas.openxmlformats.org/officeDocument/2006/relationships/hyperlink" Target="https://securelist.com/blog/research/68817/the-desert-falcons-targeted-attacks/" TargetMode="External"/><Relationship Id="rId22" Type="http://schemas.openxmlformats.org/officeDocument/2006/relationships/hyperlink" Target="https://blog.lookout.com/blog/2017/02/16/viperrat-mobile-apt/" TargetMode="External"/><Relationship Id="rId21" Type="http://schemas.openxmlformats.org/officeDocument/2006/relationships/hyperlink" Target="https://ti.360.com/upload/report/file/APTSWXLVJ8fnjoxck.pdf" TargetMode="External"/><Relationship Id="rId24" Type="http://schemas.openxmlformats.org/officeDocument/2006/relationships/hyperlink" Target="https://www.proofpoint.com/us/threat-insight/post/Operation-Arid-Viper-Slithers-Back-Into-View" TargetMode="External"/><Relationship Id="rId23" Type="http://schemas.openxmlformats.org/officeDocument/2006/relationships/hyperlink" Target="https://securelist.com/blog/incidents/77562/breaking-the-weakest-link-of-the-strongest-chain/" TargetMode="External"/><Relationship Id="rId26" Type="http://schemas.openxmlformats.org/officeDocument/2006/relationships/hyperlink" Target="http://blog.talosintelligence.com/2017/06/palestine-delphi.html" TargetMode="External"/><Relationship Id="rId25" Type="http://schemas.openxmlformats.org/officeDocument/2006/relationships/hyperlink" Target="https://www.ci-project.org/blog/2017/3/4/arid-viper" TargetMode="External"/><Relationship Id="rId28" Type="http://schemas.openxmlformats.org/officeDocument/2006/relationships/hyperlink" Target="https://blog.trendmicro.com/trendlabs-security-intelligence/new-gnatspy-mobile-malware-family-discovered/" TargetMode="External"/><Relationship Id="rId27" Type="http://schemas.openxmlformats.org/officeDocument/2006/relationships/hyperlink" Target="https://www.threatconnect.com/blog/kasperagent-malware-campaign/" TargetMode="External"/><Relationship Id="rId29" Type="http://schemas.openxmlformats.org/officeDocument/2006/relationships/hyperlink" Target="https://research.checkpoint.com/2020/hamas-android-malware-on-idf-soldiers-this-is-how-it-happened/" TargetMode="External"/><Relationship Id="rId11" Type="http://schemas.openxmlformats.org/officeDocument/2006/relationships/hyperlink" Target="https://cybersecurity.att.com/blogs/labs-research/alien-labs-2019-analysis-of-threat-groups-molerats-and-apt-c-37" TargetMode="External"/><Relationship Id="rId10" Type="http://schemas.openxmlformats.org/officeDocument/2006/relationships/hyperlink" Target="https://researchcenter.paloaltonetworks.com/2018/01/unit42-the-tophat-campaign-attacks-within-the-middle-east-region-using-popular-third-party-services/" TargetMode="External"/><Relationship Id="rId13" Type="http://schemas.openxmlformats.org/officeDocument/2006/relationships/hyperlink" Target="https://www.cybereason.com/blog/new-cyber-espionage-campaigns-targeting-palestinians-part-2-the-discovery-of-the-new-mysterious-pierogi-backdoor" TargetMode="External"/><Relationship Id="rId12" Type="http://schemas.openxmlformats.org/officeDocument/2006/relationships/hyperlink" Target="https://www.cybereason.com/blog/new-cyber-espionage-campaigns-targeting-palestinians-part-one" TargetMode="External"/><Relationship Id="rId15" Type="http://schemas.openxmlformats.org/officeDocument/2006/relationships/hyperlink" Target="https://www.proofpoint.com/us/blog/threat-insight/new-ta402-molerats-malware-targets-governments-middle-east" TargetMode="External"/><Relationship Id="rId14" Type="http://schemas.openxmlformats.org/officeDocument/2006/relationships/hyperlink" Target="https://unit42.paloaltonetworks.com/molerats-delivers-spark-backdoor/" TargetMode="External"/><Relationship Id="rId17" Type="http://schemas.openxmlformats.org/officeDocument/2006/relationships/hyperlink" Target="https://www.zscaler.com/blogs/security-research/new-espionage-attack-molerats-apt-targeting-users-middle-east" TargetMode="External"/><Relationship Id="rId16" Type="http://schemas.openxmlformats.org/officeDocument/2006/relationships/hyperlink" Target="https://www.proofpoint.com/us/blog/threat-insight/ugg-boots-4-sale-tale-palestinian-aligned-espionage" TargetMode="External"/><Relationship Id="rId19" Type="http://schemas.openxmlformats.org/officeDocument/2006/relationships/hyperlink" Target="http://securityaffairs.co/wordpress/33785/cyber-crime/arid-viper-israel-sex-video.html" TargetMode="External"/><Relationship Id="rId18" Type="http://schemas.openxmlformats.org/officeDocument/2006/relationships/hyperlink" Target="http://www.trendmicro.com/cloud-content/us/pdfs/security-intelligence/white-papers/wp-operation-arid-viper.pdf" TargetMode="External"/><Relationship Id="rId80" Type="http://schemas.openxmlformats.org/officeDocument/2006/relationships/drawing" Target="../drawings/drawing8.xml"/><Relationship Id="rId73" Type="http://schemas.openxmlformats.org/officeDocument/2006/relationships/hyperlink" Target="http://blogs.360.cn/post/analysis-of-apt-c-37.html" TargetMode="External"/><Relationship Id="rId72" Type="http://schemas.openxmlformats.org/officeDocument/2006/relationships/hyperlink" Target="http://blogs.360.cn/post/analysis-of-APT-C-38.html" TargetMode="External"/><Relationship Id="rId75" Type="http://schemas.openxmlformats.org/officeDocument/2006/relationships/hyperlink" Target="https://cybersecurity.att.com/blogs/labs-research/alien-labs-2019-analysis-of-threat-groups-molerats-and-apt-c-37" TargetMode="External"/><Relationship Id="rId74" Type="http://schemas.openxmlformats.org/officeDocument/2006/relationships/hyperlink" Target="https://github.com/StrangerealIntel/CyberThreatIntel/blob/master/Unknown/APT-C-37/26-08-19/APT-C-37%20analysis.md" TargetMode="External"/><Relationship Id="rId77" Type="http://schemas.openxmlformats.org/officeDocument/2006/relationships/hyperlink" Target="https://www.welivesecurity.com/2022/10/11/polonium-targets-israel-creepy-malware/" TargetMode="External"/><Relationship Id="rId76" Type="http://schemas.openxmlformats.org/officeDocument/2006/relationships/hyperlink" Target="https://www.microsoft.com/security/blog/2022/06/02/exposing-polonium-activity-and-infrastructure-targeting-israeli-organizations/" TargetMode="External"/><Relationship Id="rId79" Type="http://schemas.openxmlformats.org/officeDocument/2006/relationships/hyperlink" Target="https://malpedia.caad.fkie.fraunhofer.de/actor/turkhackteam" TargetMode="External"/><Relationship Id="rId78" Type="http://schemas.openxmlformats.org/officeDocument/2006/relationships/hyperlink" Target="https://symantec-enterprise-blogs.security.com/blogs/threat-intelligence/gallmaker-attack-group" TargetMode="External"/><Relationship Id="rId71" Type="http://schemas.openxmlformats.org/officeDocument/2006/relationships/hyperlink" Target="https://media.kasperskycontenthub.com/wp-content/uploads/sites/43/2018/05/24122414/ZooPark_for_public_final_edited.pdf" TargetMode="External"/><Relationship Id="rId70" Type="http://schemas.openxmlformats.org/officeDocument/2006/relationships/hyperlink" Target="https://securelist.com/wirtes-campaign-in-the-middle-east-living-off-the-land-since-at-least-2019/105044/" TargetMode="External"/><Relationship Id="rId62" Type="http://schemas.openxmlformats.org/officeDocument/2006/relationships/hyperlink" Target="https://securelist.com/zero-day-in-windows-kernel-transaction-manager-cve-2018-8611/89253/" TargetMode="External"/><Relationship Id="rId61" Type="http://schemas.openxmlformats.org/officeDocument/2006/relationships/hyperlink" Target="https://research.checkpoint.com/apt-attack-middle-east-big-bang/" TargetMode="External"/><Relationship Id="rId64" Type="http://schemas.openxmlformats.org/officeDocument/2006/relationships/hyperlink" Target="https://www.securityartwork.es/2019/01/18/grupo-wirte-atacando-a-oriente-medio/" TargetMode="External"/><Relationship Id="rId63" Type="http://schemas.openxmlformats.org/officeDocument/2006/relationships/hyperlink" Target="https://blog.talosintelligence.com/2018/02/targeted-attacks-in-middle-east.html" TargetMode="External"/><Relationship Id="rId66" Type="http://schemas.openxmlformats.org/officeDocument/2006/relationships/hyperlink" Target="https://twitter.com/ItsReallyNick/status/1033413803470467072" TargetMode="External"/><Relationship Id="rId65" Type="http://schemas.openxmlformats.org/officeDocument/2006/relationships/hyperlink" Target="https://twitter.com/ClearskySec/status/1085160222233112577" TargetMode="External"/><Relationship Id="rId68" Type="http://schemas.openxmlformats.org/officeDocument/2006/relationships/hyperlink" Target="https://www.securityartwork.es/2019/01/25/wirte-group-attacking-the-middle-east/" TargetMode="External"/><Relationship Id="rId67" Type="http://schemas.openxmlformats.org/officeDocument/2006/relationships/hyperlink" Target="https://twitter.com/jeFF0Falltrades/status/1085247772582912003" TargetMode="External"/><Relationship Id="rId60" Type="http://schemas.openxmlformats.org/officeDocument/2006/relationships/hyperlink" Target="https://blog.talosintelligence.com/2017/06/palestine-delphi.html" TargetMode="External"/><Relationship Id="rId69" Type="http://schemas.openxmlformats.org/officeDocument/2006/relationships/hyperlink" Target="https://lab52.io/blog/wirte-group-attacking-the-middle-east/" TargetMode="External"/><Relationship Id="rId51" Type="http://schemas.openxmlformats.org/officeDocument/2006/relationships/hyperlink" Target="https://www.cyberscoop.com/hamas-spyware-desert-scorpion-apt-c-23-google-play-lookout/" TargetMode="External"/><Relationship Id="rId50" Type="http://schemas.openxmlformats.org/officeDocument/2006/relationships/hyperlink" Target="https://blog.lookout.com/desert-scorpion-google-play" TargetMode="External"/><Relationship Id="rId53" Type="http://schemas.openxmlformats.org/officeDocument/2006/relationships/hyperlink" Target="https://www.cybereason.com/blog/operation-bearded-barbie-apt-c-23-campaign-targeting-israeli-officials" TargetMode="External"/><Relationship Id="rId52" Type="http://schemas.openxmlformats.org/officeDocument/2006/relationships/hyperlink" Target="https://www.cadosecurity.com/post/threat-group-uses-voice-changing-software-in-espionage-attempt" TargetMode="External"/><Relationship Id="rId55" Type="http://schemas.openxmlformats.org/officeDocument/2006/relationships/hyperlink" Target="https://securityaffairs.co/wordpress/74670/malware/apt-c-27-syria-espionage.html" TargetMode="External"/><Relationship Id="rId54" Type="http://schemas.openxmlformats.org/officeDocument/2006/relationships/hyperlink" Target="https://www.anquanke.com/post/id/94072" TargetMode="External"/><Relationship Id="rId57" Type="http://schemas.openxmlformats.org/officeDocument/2006/relationships/hyperlink" Target="https://ti.360.net/blog/articles/apt-c-27-(goldmouse):-suspected-target-attack-against-the-middle-east-with-winrar-exploit-en/" TargetMode="External"/><Relationship Id="rId56" Type="http://schemas.openxmlformats.org/officeDocument/2006/relationships/hyperlink" Target="https://blog.360totalsecurity.com/en/the-sample-analysis-of-apt-c-27s-recent-attack/" TargetMode="External"/><Relationship Id="rId59" Type="http://schemas.openxmlformats.org/officeDocument/2006/relationships/hyperlink" Target="https://blog.avast.com/avast-tracks-down-tempting-cedar-spyware" TargetMode="External"/><Relationship Id="rId58" Type="http://schemas.openxmlformats.org/officeDocument/2006/relationships/hyperlink" Target="https://info.lookout.com/rs/051-ESQ-475/images/Lookout_Dark-Caracal_srr_20180118_us_v.1.0.pdf" TargetMode="External"/></Relationships>
</file>

<file path=xl/worksheets/_rels/sheet9.xml.rels><?xml version="1.0" encoding="UTF-8" standalone="yes"?><Relationships xmlns="http://schemas.openxmlformats.org/package/2006/relationships"><Relationship Id="rId190" Type="http://schemas.openxmlformats.org/officeDocument/2006/relationships/hyperlink" Target="https://ti.360.net/blog/articles/donot-group-is-targeting-pakistani-businessman-working-in-china/" TargetMode="External"/><Relationship Id="rId194" Type="http://schemas.openxmlformats.org/officeDocument/2006/relationships/hyperlink" Target="https://blogs.360.cn/post/APT-C-35_target_at_armed_forces_in_Pakistan.html" TargetMode="External"/><Relationship Id="rId193" Type="http://schemas.openxmlformats.org/officeDocument/2006/relationships/hyperlink" Target="http://blog.ptsecurity.com/2019/11/studying-donot-team.html" TargetMode="External"/><Relationship Id="rId192" Type="http://schemas.openxmlformats.org/officeDocument/2006/relationships/hyperlink" Target="https://threatrecon.nshc.net/2019/08/02/sectore02-updates-yty-framework-in-new-targeted-campaign-against-pakistan-government/" TargetMode="External"/><Relationship Id="rId191" Type="http://schemas.openxmlformats.org/officeDocument/2006/relationships/hyperlink" Target="https://www.netscout.com/blog/asert/lucky-elephant-campaign-masquerading" TargetMode="External"/><Relationship Id="rId187" Type="http://schemas.openxmlformats.org/officeDocument/2006/relationships/hyperlink" Target="https://asert.arbornetworks.com/donot-team-leverages-new-modular-malware-framework-south-asia/" TargetMode="External"/><Relationship Id="rId186" Type="http://schemas.openxmlformats.org/officeDocument/2006/relationships/hyperlink" Target="https://labs.bitdefender.com/wp-content/uploads/downloads/ehdevel-the-story-of-a-continuously-improving-advanced-threat-creation-toolkit/" TargetMode="External"/><Relationship Id="rId185" Type="http://schemas.openxmlformats.org/officeDocument/2006/relationships/hyperlink" Target="https://www.reuters.com/article/us-india-cyber-threat/exclusive-india-and-pakistan-hit-by-spy-malware-cybersecurity-firm-idUSKCN1B80Y2" TargetMode="External"/><Relationship Id="rId184" Type="http://schemas.openxmlformats.org/officeDocument/2006/relationships/hyperlink" Target="https://ti.360.net/blog/articles/pakistan-targeted-apt-campaign/" TargetMode="External"/><Relationship Id="rId189" Type="http://schemas.openxmlformats.org/officeDocument/2006/relationships/hyperlink" Target="https://github.com/aptnotes/data/files/679036/Snake.In.The.Grass.-.Python-based.Malware.Used.For.Targeted.Attacks.-.BLUE.COAT.LABS.pdf" TargetMode="External"/><Relationship Id="rId188" Type="http://schemas.openxmlformats.org/officeDocument/2006/relationships/hyperlink" Target="https://ti.360.net/blog/articles/latest-activity-of-apt-c-35/" TargetMode="External"/><Relationship Id="rId183" Type="http://schemas.openxmlformats.org/officeDocument/2006/relationships/hyperlink" Target="https://yoroi.company/research/serverless-infostealer-delivered-in-est-european-countries/" TargetMode="External"/><Relationship Id="rId182" Type="http://schemas.openxmlformats.org/officeDocument/2006/relationships/hyperlink" Target="https://www.anomali.com/blog/aggah-using-compromised-websites-to-target-businesses-across-asia-including-taiwan-manufacturing-industry" TargetMode="External"/><Relationship Id="rId181" Type="http://schemas.openxmlformats.org/officeDocument/2006/relationships/hyperlink" Target="https://threatresearch.ext.hp.com/aggah-campaigns-latest-tactics-victimology-powerpoint-dropper-and-cryptocurrency-stealer/" TargetMode="External"/><Relationship Id="rId180" Type="http://schemas.openxmlformats.org/officeDocument/2006/relationships/hyperlink" Target="https://yoroi.company/research/cyber-criminal-espionage-operation-insists-on-italian-manufacturing/" TargetMode="External"/><Relationship Id="rId176" Type="http://schemas.openxmlformats.org/officeDocument/2006/relationships/hyperlink" Target="https://blog.prevailion.com/2019/10/mastermana-botnet.html" TargetMode="External"/><Relationship Id="rId297" Type="http://schemas.openxmlformats.org/officeDocument/2006/relationships/hyperlink" Target="https://securelist.com/blog/research/66779/the-darkhotel-apt/" TargetMode="External"/><Relationship Id="rId175" Type="http://schemas.openxmlformats.org/officeDocument/2006/relationships/hyperlink" Target="https://blog.360totalsecurity.com/en/fishing-activities-in-kenya-and-india-by-suspected-gorgon-hacking-organization/" TargetMode="External"/><Relationship Id="rId296" Type="http://schemas.openxmlformats.org/officeDocument/2006/relationships/hyperlink" Target="https://blogs.360.cn/post/APT-C-44.html" TargetMode="External"/><Relationship Id="rId174" Type="http://schemas.openxmlformats.org/officeDocument/2006/relationships/hyperlink" Target="https://blog.yoroi.company/research/the-evolution-of-aggah-from-roma225-to-the-rg-campaign/" TargetMode="External"/><Relationship Id="rId295" Type="http://schemas.openxmlformats.org/officeDocument/2006/relationships/hyperlink" Target="https://www.crowdstrike.com/blog/how-to-hunt-for-decisivearchitect-and-justforfun-implant/" TargetMode="External"/><Relationship Id="rId173" Type="http://schemas.openxmlformats.org/officeDocument/2006/relationships/hyperlink" Target="https://unit42.paloaltonetworks.com/aggah-campaign-bit-ly-blogspot-and-pastebin-used-for-c2-in-large-scale-campaign/" TargetMode="External"/><Relationship Id="rId294" Type="http://schemas.openxmlformats.org/officeDocument/2006/relationships/hyperlink" Target="https://www.crowdstrike.com/blog/an-analysis-of-lightbasin-telecommunications-attacks/" TargetMode="External"/><Relationship Id="rId179" Type="http://schemas.openxmlformats.org/officeDocument/2006/relationships/hyperlink" Target="https://blog.360totalsecurity.com/en/gorgon-uses-covid-19-outbreak-to-launch-cyber-attacks-on-canada-and-other-regions/" TargetMode="External"/><Relationship Id="rId178" Type="http://schemas.openxmlformats.org/officeDocument/2006/relationships/hyperlink" Target="https://medium.com/@paul.k.burbage/aggah-not-exactly-apt-5e51aaff95f5" TargetMode="External"/><Relationship Id="rId299" Type="http://schemas.openxmlformats.org/officeDocument/2006/relationships/hyperlink" Target="https://labs.bitdefender.com/wp-content/uploads/downloads/inexsmar-an-unusual-darkhotel-campaign/" TargetMode="External"/><Relationship Id="rId177" Type="http://schemas.openxmlformats.org/officeDocument/2006/relationships/hyperlink" Target="https://blog.prevailion.com/2020/02/the-triune-threat-mastermana-returns.html" TargetMode="External"/><Relationship Id="rId298" Type="http://schemas.openxmlformats.org/officeDocument/2006/relationships/hyperlink" Target="http://drops.wooyun.org/tips/11726" TargetMode="External"/><Relationship Id="rId198" Type="http://schemas.openxmlformats.org/officeDocument/2006/relationships/hyperlink" Target="https://blog.morphisec.com/apt-c-35-new-windows-framework-revealed" TargetMode="External"/><Relationship Id="rId197" Type="http://schemas.openxmlformats.org/officeDocument/2006/relationships/hyperlink" Target="https://www.welivesecurity.com/2022/01/18/donot-go-do-not-respawn/" TargetMode="External"/><Relationship Id="rId196" Type="http://schemas.openxmlformats.org/officeDocument/2006/relationships/hyperlink" Target="https://www.amnesty.org/en/wp-content/uploads/2021/10/AFR5747562021ENGLISH.pdf" TargetMode="External"/><Relationship Id="rId195" Type="http://schemas.openxmlformats.org/officeDocument/2006/relationships/hyperlink" Target="https://cybleinc.com/2021/04/21/donot-team-apt-group-is-back-to-using-old-malicious-patterns/" TargetMode="External"/><Relationship Id="rId199" Type="http://schemas.openxmlformats.org/officeDocument/2006/relationships/hyperlink" Target="https://www.cyfirma.com/outofband/donot-apt-elevates-its-tactics-by-deploying-malicious-android-apps-on-google-play-store/" TargetMode="External"/><Relationship Id="rId150" Type="http://schemas.openxmlformats.org/officeDocument/2006/relationships/hyperlink" Target="https://www.crowdstrike.com/blog/inside-the-takedown-of-zombie-spider-and-the-kelihos-botnet/" TargetMode="External"/><Relationship Id="rId271" Type="http://schemas.openxmlformats.org/officeDocument/2006/relationships/hyperlink" Target="https://www.welivesecurity.com/wp-content/uploads/2018/10/ESET_GreyEnergy.pdf" TargetMode="External"/><Relationship Id="rId270" Type="http://schemas.openxmlformats.org/officeDocument/2006/relationships/hyperlink" Target="https://securelist.com/titanium-the-platinum-group-strikes-again/" TargetMode="External"/><Relationship Id="rId1" Type="http://schemas.openxmlformats.org/officeDocument/2006/relationships/comments" Target="../comments5.xml"/><Relationship Id="rId2" Type="http://schemas.openxmlformats.org/officeDocument/2006/relationships/hyperlink" Target="https://www.crowdstrike.com/blog/regional-conflict-and-cyber-blowback/" TargetMode="External"/><Relationship Id="rId3" Type="http://schemas.openxmlformats.org/officeDocument/2006/relationships/hyperlink" Target="https://securelist.com/blog/research/58254/the-caretomask-apt-frequently-asked-questions/" TargetMode="External"/><Relationship Id="rId149" Type="http://schemas.openxmlformats.org/officeDocument/2006/relationships/hyperlink" Target="https://www.prodaft.com/m/reports/WizardSpider_TLPWHITE_v.1.4.pdf" TargetMode="External"/><Relationship Id="rId4" Type="http://schemas.openxmlformats.org/officeDocument/2006/relationships/hyperlink" Target="https://securelist.com/blog/research/66108/el-machete/" TargetMode="External"/><Relationship Id="rId148" Type="http://schemas.openxmlformats.org/officeDocument/2006/relationships/hyperlink" Target="https://securityintelligence.com/posts/trickbot-gang-doubles-down-enterprise-infection/" TargetMode="External"/><Relationship Id="rId269" Type="http://schemas.openxmlformats.org/officeDocument/2006/relationships/hyperlink" Target="https://blog.telsy.com/deadlykiss-malware/" TargetMode="External"/><Relationship Id="rId9" Type="http://schemas.openxmlformats.org/officeDocument/2006/relationships/hyperlink" Target="http://normanshark.com/wp-content/uploads/2013/08/NS-Unveiling-an-Indian-Cyberattack-Infrastructure_FINAL_Web.pdf" TargetMode="External"/><Relationship Id="rId143" Type="http://schemas.openxmlformats.org/officeDocument/2006/relationships/hyperlink" Target="https://www.rsaconference.com/writable/presentations/file_upload/anf-t07b-the-art-of-attribution-identifying-and-pursuing-your-cyber-adversaries_final.pdf" TargetMode="External"/><Relationship Id="rId264" Type="http://schemas.openxmlformats.org/officeDocument/2006/relationships/hyperlink" Target="https://securelist.com/69567/the-chronicles-of-the-hellsing-apt-the-empire-strikes-back/" TargetMode="External"/><Relationship Id="rId142" Type="http://schemas.openxmlformats.org/officeDocument/2006/relationships/hyperlink" Target="https://blog.trendmicro.com/trendlabs-security-intelligence/fin6-compromised-e-commerce-platform-via-magecart-to-inject-credit-card-skimmers-into-thousands-of-online-shops/" TargetMode="External"/><Relationship Id="rId263" Type="http://schemas.openxmlformats.org/officeDocument/2006/relationships/hyperlink" Target="https://threatpost.com/platinum-apt-first-to-abuse-intel-chip-management-feature/126166/" TargetMode="External"/><Relationship Id="rId141" Type="http://schemas.openxmlformats.org/officeDocument/2006/relationships/hyperlink" Target="https://securityintelligence.com/posts/more_eggs-anyone-threat-actor-itg08-strikes-again/" TargetMode="External"/><Relationship Id="rId262" Type="http://schemas.openxmlformats.org/officeDocument/2006/relationships/hyperlink" Target="https://blogs.technet.microsoft.com/mmpc/2016/04/26/digging-deep-for-platinum/" TargetMode="External"/><Relationship Id="rId140" Type="http://schemas.openxmlformats.org/officeDocument/2006/relationships/hyperlink" Target="https://www.fireeye.com/blog/threat-research/2019/04/pick-six-intercepting-a-fin6-intrusion.html" TargetMode="External"/><Relationship Id="rId261" Type="http://schemas.openxmlformats.org/officeDocument/2006/relationships/hyperlink" Target="https://blog.talosintelligence.com/2019/04/dnspionage-brings-out-karkoff.html" TargetMode="External"/><Relationship Id="rId5" Type="http://schemas.openxmlformats.org/officeDocument/2006/relationships/hyperlink" Target="https://www.cylance.com/en_us/blog/el-machete-malware-attacks-cut-through-latam.html" TargetMode="External"/><Relationship Id="rId147" Type="http://schemas.openxmlformats.org/officeDocument/2006/relationships/hyperlink" Target="https://www.crowdstrike.com/blog/wizard-spider-adversary-update/" TargetMode="External"/><Relationship Id="rId268" Type="http://schemas.openxmlformats.org/officeDocument/2006/relationships/hyperlink" Target="https://www.microsoft.com/security/blog/2017/06/07/platinum-continues-to-evolve-find-ways-to-maintain-invisibility/?source=mmpc" TargetMode="External"/><Relationship Id="rId6" Type="http://schemas.openxmlformats.org/officeDocument/2006/relationships/hyperlink" Target="https://www.welivesecurity.com/2019/08/05/sharpening-machete-cyberespionage/" TargetMode="External"/><Relationship Id="rId146" Type="http://schemas.openxmlformats.org/officeDocument/2006/relationships/hyperlink" Target="https://www.crowdstrike.com/blog/wizard-spider-adds-new-feature-to-ryuk-ransomware/" TargetMode="External"/><Relationship Id="rId267" Type="http://schemas.openxmlformats.org/officeDocument/2006/relationships/hyperlink" Target="http://arstechnica.com/security/2015/04/elite-cyber-crime-group-strikes-back-after-attack-by-rival-apt-gang/" TargetMode="External"/><Relationship Id="rId7" Type="http://schemas.openxmlformats.org/officeDocument/2006/relationships/hyperlink" Target="https://blog.360totalsecurity.com/en/apt-c-43-steals-venezuelan-military-secrets-to-provide-intelligence-support-for-the-reactionaries-hpreact-campaign/" TargetMode="External"/><Relationship Id="rId145" Type="http://schemas.openxmlformats.org/officeDocument/2006/relationships/hyperlink" Target="https://www.crowdstrike.com/blog/wizard-spider-lunar-spider-shared-proxy-module/" TargetMode="External"/><Relationship Id="rId266" Type="http://schemas.openxmlformats.org/officeDocument/2006/relationships/hyperlink" Target="https://securelist.com/analysis/publications/69567/the-chronicles-of-the-hellsing-apt-the-empire-strikes-back/" TargetMode="External"/><Relationship Id="rId8" Type="http://schemas.openxmlformats.org/officeDocument/2006/relationships/hyperlink" Target="https://research.checkpoint.com/2022/state-sponsored-attack-groups-capitalise-on-russia-ukraine-war-for-cyber-espionage/" TargetMode="External"/><Relationship Id="rId144" Type="http://schemas.openxmlformats.org/officeDocument/2006/relationships/hyperlink" Target="https://www.crowdstrike.com/blog/meet-crowdstrikes-adversary-of-the-month-for-july-wicked-spider/" TargetMode="External"/><Relationship Id="rId265" Type="http://schemas.openxmlformats.org/officeDocument/2006/relationships/hyperlink" Target="http://download.microsoft.com/download/2/2/5/225BFE3E-E1DE-4F5B-A77B-71200928D209/Platinum%20feature%20article%20-%20Targeted%20attacks%20in%20South%20and%20Southeast%20Asia%20April%202016.pdf" TargetMode="External"/><Relationship Id="rId260" Type="http://schemas.openxmlformats.org/officeDocument/2006/relationships/hyperlink" Target="https://blog-cert.opmd.fr/dnspionage-retour-factuel-sur-les-attaques-annoncees-dans-differents-medias/" TargetMode="External"/><Relationship Id="rId139" Type="http://schemas.openxmlformats.org/officeDocument/2006/relationships/hyperlink" Target="https://www.proofpoint.com/us/search/site?search_text=TA530&amp;language=en" TargetMode="External"/><Relationship Id="rId138" Type="http://schemas.openxmlformats.org/officeDocument/2006/relationships/hyperlink" Target="https://exchange.xforce.ibmcloud.com/collection/FIN6-Financial-Crime-Actor-f55930eb9f4438efe9101a618d6a8703" TargetMode="External"/><Relationship Id="rId259" Type="http://schemas.openxmlformats.org/officeDocument/2006/relationships/hyperlink" Target="https://blog-cert.opmd.fr/dnspionage-weird-apt32-stuff/" TargetMode="External"/><Relationship Id="rId137" Type="http://schemas.openxmlformats.org/officeDocument/2006/relationships/hyperlink" Target="https://webcache.googleusercontent.com/search?q=cache:wMkxJorBEKIJ:https://securityintelligence.com/x-force-iris-identifies-fin6-activity-on-pos-networks/+&amp;cd=1&amp;hl=en&amp;ct=clnk&amp;gl=uk&amp;client=firefox-b" TargetMode="External"/><Relationship Id="rId258" Type="http://schemas.openxmlformats.org/officeDocument/2006/relationships/hyperlink" Target="https://twitter.com/_CPResearch_/status/1103525899515973632" TargetMode="External"/><Relationship Id="rId132" Type="http://schemas.openxmlformats.org/officeDocument/2006/relationships/hyperlink" Target="https://www.crowdstrike.com/blog/pinchy-spider-adopts-big-game-hunting/" TargetMode="External"/><Relationship Id="rId253" Type="http://schemas.openxmlformats.org/officeDocument/2006/relationships/hyperlink" Target="http://blog.morphisec.com/new-global-attack-on-point-of-sale-systems" TargetMode="External"/><Relationship Id="rId131" Type="http://schemas.openxmlformats.org/officeDocument/2006/relationships/hyperlink" Target="https://www.proofpoint.com/us/threat-insight/post/threat-actor-profile-ta542-banker-malware-distribution-service" TargetMode="External"/><Relationship Id="rId252" Type="http://schemas.openxmlformats.org/officeDocument/2006/relationships/hyperlink" Target="https://www.timesofmalta.com/articles/view/20190225/local/how-bov-hackers-got-away-with-13-million.702800" TargetMode="External"/><Relationship Id="rId130" Type="http://schemas.openxmlformats.org/officeDocument/2006/relationships/hyperlink" Target="https://crowdstrike.lookbookhq.com/web-global-threat-report-2019/crowdstrike-2019-gtr" TargetMode="External"/><Relationship Id="rId251" Type="http://schemas.openxmlformats.org/officeDocument/2006/relationships/hyperlink" Target="https://digitasecurity.com/blog/2018/12/20/windtail/" TargetMode="External"/><Relationship Id="rId250" Type="http://schemas.openxmlformats.org/officeDocument/2006/relationships/hyperlink" Target="https://unit42.paloaltonetworks.com/shifting-in-the-wind-windshift-attacks-target-middle-eastern-governments/" TargetMode="External"/><Relationship Id="rId136" Type="http://schemas.openxmlformats.org/officeDocument/2006/relationships/hyperlink" Target="https://www2.fireeye.com/rs/848-DID-242/images/rpt-fin6.pdf" TargetMode="External"/><Relationship Id="rId257" Type="http://schemas.openxmlformats.org/officeDocument/2006/relationships/hyperlink" Target="https://blog.talosintelligence.com/2018/11/dnspionage-campaign-targets-middle-east.html" TargetMode="External"/><Relationship Id="rId135" Type="http://schemas.openxmlformats.org/officeDocument/2006/relationships/hyperlink" Target="https://www.fireeye.com/blog/threat-research/2016/04/follow_the_money.html" TargetMode="External"/><Relationship Id="rId256" Type="http://schemas.openxmlformats.org/officeDocument/2006/relationships/hyperlink" Target="https://www.intezer.com/blog-technical-analysis-pacha-group/" TargetMode="External"/><Relationship Id="rId134" Type="http://schemas.openxmlformats.org/officeDocument/2006/relationships/hyperlink" Target="https://go.crowdstrike.com/rs/281-OBQ-266/images/Report2018GlobalThreatReport.pdf" TargetMode="External"/><Relationship Id="rId255" Type="http://schemas.openxmlformats.org/officeDocument/2006/relationships/hyperlink" Target="https://www.intezer.com/blog-pacha-group-deploying-undetected-cryptojacking-campaigns/" TargetMode="External"/><Relationship Id="rId133" Type="http://schemas.openxmlformats.org/officeDocument/2006/relationships/hyperlink" Target="https://www.rsaconference.com/writable/presentations/file_upload/anf-t07b-the-art-of-attribution-identifying-and-pursuing-your-cyber-adversaries_final.pdf" TargetMode="External"/><Relationship Id="rId254" Type="http://schemas.openxmlformats.org/officeDocument/2006/relationships/hyperlink" Target="https://securelist.com/fin7-5-the-infamous-cybercrime-rig-fin7-continues-its-activities/90703/" TargetMode="External"/><Relationship Id="rId172" Type="http://schemas.openxmlformats.org/officeDocument/2006/relationships/hyperlink" Target="https://researchcenter.paloaltonetworks.com/2018/08/unit42-gorgon-group-slithering-nation-state-cybercrime/" TargetMode="External"/><Relationship Id="rId293" Type="http://schemas.openxmlformats.org/officeDocument/2006/relationships/hyperlink" Target="https://yoroi.company/research/shadows-from-the-past-threaten-italian-enterprises/" TargetMode="External"/><Relationship Id="rId171" Type="http://schemas.openxmlformats.org/officeDocument/2006/relationships/hyperlink" Target="https://www.crowdstrike.com/resources/reports/2019-crowdstrike-global-threat-report/" TargetMode="External"/><Relationship Id="rId292" Type="http://schemas.openxmlformats.org/officeDocument/2006/relationships/hyperlink" Target="https://www.fireeye.com/blog/threat-research/2020/11/critical-buffer-overflow-vulnerability-in-solaris-can-allow-remote-takeover.html" TargetMode="External"/><Relationship Id="rId170" Type="http://schemas.openxmlformats.org/officeDocument/2006/relationships/hyperlink" Target="https://blog.trendmicro.com/trendlabs-security-intelligence/blackgear-cyberespionage-campaign-resurfaces-abuses-social-media-for-cc-communication/" TargetMode="External"/><Relationship Id="rId291" Type="http://schemas.openxmlformats.org/officeDocument/2006/relationships/hyperlink" Target="https://www.fireeye.com/blog/threat-research/2020/11/live-off-the-land-an-overview-of-unc1945.html" TargetMode="External"/><Relationship Id="rId290" Type="http://schemas.openxmlformats.org/officeDocument/2006/relationships/hyperlink" Target="https://twitter.com/craiu/status/1311920398259367942" TargetMode="External"/><Relationship Id="rId165" Type="http://schemas.openxmlformats.org/officeDocument/2006/relationships/hyperlink" Target="https://cluster25.io/wp-content/uploads/2021/09/a_rattlesnake_in_the_navy.pdf" TargetMode="External"/><Relationship Id="rId286" Type="http://schemas.openxmlformats.org/officeDocument/2006/relationships/hyperlink" Target="https://www.zscaler.com/blogs/security-research/return-evilnum-apt-updated-ttps-and-new-targets" TargetMode="External"/><Relationship Id="rId164" Type="http://schemas.openxmlformats.org/officeDocument/2006/relationships/hyperlink" Target="https://research.checkpoint.com/2022/state-sponsored-attack-groups-capitalise-on-russia-ukraine-war-for-cyber-espionage/" TargetMode="External"/><Relationship Id="rId285" Type="http://schemas.openxmlformats.org/officeDocument/2006/relationships/hyperlink" Target="https://www.rewterz.com/rewterz-news/rewterz-threat-alert-evilnum-apt-group-targeting-financial-sector-2" TargetMode="External"/><Relationship Id="rId163" Type="http://schemas.openxmlformats.org/officeDocument/2006/relationships/hyperlink" Target="http://www.deependresearch.org/2021/03/renewed-sidewinder-activity-in-south.html" TargetMode="External"/><Relationship Id="rId284" Type="http://schemas.openxmlformats.org/officeDocument/2006/relationships/hyperlink" Target="https://www.brighttalk.com/webcast/15591/424426/new-threats-in-a-changing-world-apt-trends-in-q2-2020" TargetMode="External"/><Relationship Id="rId162" Type="http://schemas.openxmlformats.org/officeDocument/2006/relationships/hyperlink" Target="https://blog.trendmicro.com/trendlabs-security-intelligence/first-active-attack-exploiting-cve-2019-2215-found-on-google-play-linked-to-sidewinder-apt-group/" TargetMode="External"/><Relationship Id="rId283" Type="http://schemas.openxmlformats.org/officeDocument/2006/relationships/hyperlink" Target="https://www.welivesecurity.com/2020/07/09/more-evil-deep-look-evilnum-toolset/" TargetMode="External"/><Relationship Id="rId169" Type="http://schemas.openxmlformats.org/officeDocument/2006/relationships/hyperlink" Target="http://blog.trendmicro.com/trendlabs-security-intelligence/blackgear-espionage-campaign-evolves-adds-japan-target-list/" TargetMode="External"/><Relationship Id="rId168" Type="http://schemas.openxmlformats.org/officeDocument/2006/relationships/hyperlink" Target="https://www.group-ib.com/media-center/press-releases/sidewinder-apt-report/" TargetMode="External"/><Relationship Id="rId289" Type="http://schemas.openxmlformats.org/officeDocument/2006/relationships/hyperlink" Target="https://us-cert.cisa.gov/ncas/analysis-reports/ar20-275a" TargetMode="External"/><Relationship Id="rId167" Type="http://schemas.openxmlformats.org/officeDocument/2006/relationships/hyperlink" Target="https://www.zscaler.com/blogs/security-research/warhawk-new-backdoor-arsenal-sidewinder-apt-group-0" TargetMode="External"/><Relationship Id="rId288" Type="http://schemas.openxmlformats.org/officeDocument/2006/relationships/hyperlink" Target="https://quointelligence.eu/2020/01/the-chicken-keeps-laying-new-eggs-uncovering-new-gc-maas-tools-used-by-top-tier-threat-actors/" TargetMode="External"/><Relationship Id="rId166" Type="http://schemas.openxmlformats.org/officeDocument/2006/relationships/hyperlink" Target="https://blog.group-ib.com/sidewinder-antibot" TargetMode="External"/><Relationship Id="rId287" Type="http://schemas.openxmlformats.org/officeDocument/2006/relationships/hyperlink" Target="https://quointelligence.eu/2018/11/golden-chickens-uncovering-a-malware-as-a-service-maas-provider-and-two-new-threat-actors-using/" TargetMode="External"/><Relationship Id="rId161" Type="http://schemas.openxmlformats.org/officeDocument/2006/relationships/hyperlink" Target="https://www.anomali.com/blog/analyzing-digital-quartermasters-in-asia-do-chinese-and-indian-apts-have-a-shared-supply-chain" TargetMode="External"/><Relationship Id="rId282" Type="http://schemas.openxmlformats.org/officeDocument/2006/relationships/hyperlink" Target="https://blog.prevailion.com/2020/05/phantom-in-command-shell5.html" TargetMode="External"/><Relationship Id="rId160" Type="http://schemas.openxmlformats.org/officeDocument/2006/relationships/hyperlink" Target="https://medium.com/@Sebdraven/apt-sidewinder-tricks-powershell-anti-forensics-and-execution-side-loading-5bc1a7e7c84c" TargetMode="External"/><Relationship Id="rId281" Type="http://schemas.openxmlformats.org/officeDocument/2006/relationships/hyperlink" Target="https://unit42.paloaltonetworks.com/cardinal-rat-sins-again-targets-israeli-fin-tech-firms/" TargetMode="External"/><Relationship Id="rId280" Type="http://schemas.openxmlformats.org/officeDocument/2006/relationships/hyperlink" Target="https://www.cyfirma.com/maze-ransomware-group-declared-successful-exploits-of-many-organizations-and-released-massive-data-on-public-site-in-one-day/" TargetMode="External"/><Relationship Id="rId159" Type="http://schemas.openxmlformats.org/officeDocument/2006/relationships/hyperlink" Target="https://s.tencent.com/research/report/479.html" TargetMode="External"/><Relationship Id="rId154" Type="http://schemas.openxmlformats.org/officeDocument/2006/relationships/hyperlink" Target="https://www.cyberscoop.com/gravityrat-cisco-talos-india-pakistan/" TargetMode="External"/><Relationship Id="rId275" Type="http://schemas.openxmlformats.org/officeDocument/2006/relationships/hyperlink" Target="https://www2.gov.bc.ca/assets/gov/british-columbians-our-governments/services-policies-for-government/information-management-technology/information-security/global_threat_landscape_-_bc_security_day.pdf" TargetMode="External"/><Relationship Id="rId153" Type="http://schemas.openxmlformats.org/officeDocument/2006/relationships/hyperlink" Target="https://blog.talosintelligence.com/2018/04/gravityrat-two-year-evolution-of-apt.html" TargetMode="External"/><Relationship Id="rId274" Type="http://schemas.openxmlformats.org/officeDocument/2006/relationships/hyperlink" Target="https://www.fireeye.com/blog/threat-research/2018/07/microsoft-office-vulnerabilities-used-to-distribute-felixroot-backdoor.html" TargetMode="External"/><Relationship Id="rId152" Type="http://schemas.openxmlformats.org/officeDocument/2006/relationships/hyperlink" Target="https://www.crowdstrike.com/blog/adversary-of-the-month-for-may/" TargetMode="External"/><Relationship Id="rId273" Type="http://schemas.openxmlformats.org/officeDocument/2006/relationships/hyperlink" Target="https://github.com/NozomiNetworks/greyenergy-unpacker" TargetMode="External"/><Relationship Id="rId151" Type="http://schemas.openxmlformats.org/officeDocument/2006/relationships/hyperlink" Target="https://docs.rapid7.com/insightidr/molerats/" TargetMode="External"/><Relationship Id="rId272" Type="http://schemas.openxmlformats.org/officeDocument/2006/relationships/hyperlink" Target="https://www.nozominetworks.com/resources/research-paper/greyenergy-dissecting-the-malware-from-maldoc-to-backdoor-2/" TargetMode="External"/><Relationship Id="rId158" Type="http://schemas.openxmlformats.org/officeDocument/2006/relationships/hyperlink" Target="https://www.welivesecurity.com/2020/06/18/digging-up-invisimole-hidden-arsenal/" TargetMode="External"/><Relationship Id="rId279" Type="http://schemas.openxmlformats.org/officeDocument/2006/relationships/hyperlink" Target="https://securityintelligence.com/news/ta2101-threat-actor-targeted-german-italian-and-us-organizations-with-maze-ransomware/" TargetMode="External"/><Relationship Id="rId157" Type="http://schemas.openxmlformats.org/officeDocument/2006/relationships/hyperlink" Target="https://www.welivesecurity.com/2018/06/07/invisimole-equipped-spyware-undercover/" TargetMode="External"/><Relationship Id="rId278" Type="http://schemas.openxmlformats.org/officeDocument/2006/relationships/hyperlink" Target="https://www.proofpoint.com/us/threat-insight/post/ta2101-plays-government-imposter-distribute-malware-german-italian-and-us" TargetMode="External"/><Relationship Id="rId156" Type="http://schemas.openxmlformats.org/officeDocument/2006/relationships/hyperlink" Target="https://unit42.paloaltonetworks.com/silverterrier-covid-19-themed-business-email-compromise/" TargetMode="External"/><Relationship Id="rId277" Type="http://schemas.openxmlformats.org/officeDocument/2006/relationships/hyperlink" Target="https://www2.gov.bc.ca/assets/gov/british-columbians-our-governments/services-policies-for-government/information-management-technology/information-security/global_threat_landscape_-_bc_security_day.pdf" TargetMode="External"/><Relationship Id="rId155" Type="http://schemas.openxmlformats.org/officeDocument/2006/relationships/hyperlink" Target="https://www.paloaltonetworks.com/resources/whitepapers/unit42-silverterrier-rise-of-nigerian-business-email-compromise.html" TargetMode="External"/><Relationship Id="rId276" Type="http://schemas.openxmlformats.org/officeDocument/2006/relationships/hyperlink" Target="https://www2.gov.bc.ca/assets/gov/british-columbians-our-governments/services-policies-for-government/information-management-technology/information-security/global_threat_landscape_-_bc_security_day.pdf" TargetMode="External"/><Relationship Id="rId40" Type="http://schemas.openxmlformats.org/officeDocument/2006/relationships/hyperlink" Target="https://unit42.paloaltonetworks.com/unit42-projectm-link-found-between-pakistani-actor-and-operation-transparent-tribe/" TargetMode="External"/><Relationship Id="rId42" Type="http://schemas.openxmlformats.org/officeDocument/2006/relationships/hyperlink" Target="https://blog.malwarebytes.com/threat-analysis/2020/03/apt36-jumps-on-the-coronavirus-bandwagon-delivers-crimson-rat/" TargetMode="External"/><Relationship Id="rId41" Type="http://schemas.openxmlformats.org/officeDocument/2006/relationships/hyperlink" Target="https://www.trendmicro.com/en_us/research/16/c/indian-military-personnel-targeted-by-information-theft-campaign.html" TargetMode="External"/><Relationship Id="rId44" Type="http://schemas.openxmlformats.org/officeDocument/2006/relationships/hyperlink" Target="https://cybleinc.com/2021/04/30/transparent-tribe-operating-with-a-new-variant-of-crimson-rat/" TargetMode="External"/><Relationship Id="rId43" Type="http://schemas.openxmlformats.org/officeDocument/2006/relationships/hyperlink" Target="https://cybleinc.com/2020/10/12/transparent-tribe-apt-targets-indian-military/" TargetMode="External"/><Relationship Id="rId46" Type="http://schemas.openxmlformats.org/officeDocument/2006/relationships/hyperlink" Target="https://www.trendmicro.com/en_us/research/22/a/investigating-apt36-or-earth-karkaddans-attack-chain-and-malware.html" TargetMode="External"/><Relationship Id="rId45" Type="http://schemas.openxmlformats.org/officeDocument/2006/relationships/hyperlink" Target="https://blog.talosintelligence.com/2021/05/transparent-tribe-infra-and-targeting.html" TargetMode="External"/><Relationship Id="rId48" Type="http://schemas.openxmlformats.org/officeDocument/2006/relationships/hyperlink" Target="https://blog.talosintelligence.com/2022/02/whats-with-shared-vba-code.html" TargetMode="External"/><Relationship Id="rId47" Type="http://schemas.openxmlformats.org/officeDocument/2006/relationships/hyperlink" Target="https://lab52.io/blog/new-transparentribe-operation-targeting-india-with-weaponized-covid-19-lure-documents/" TargetMode="External"/><Relationship Id="rId49" Type="http://schemas.openxmlformats.org/officeDocument/2006/relationships/hyperlink" Target="https://blog.talosintelligence.com/2022/03/transparent-tribe-new-campaign.html" TargetMode="External"/><Relationship Id="rId31" Type="http://schemas.openxmlformats.org/officeDocument/2006/relationships/hyperlink" Target="https://securelist.com/platinum-is-back/91135/" TargetMode="External"/><Relationship Id="rId30" Type="http://schemas.openxmlformats.org/officeDocument/2006/relationships/hyperlink" Target="https://www.microsoft.com/security/blog/2017/06/07/platinum-continues-to-evolve-find-ways-to-maintain-invisibility/?source=mmpc" TargetMode="External"/><Relationship Id="rId33" Type="http://schemas.openxmlformats.org/officeDocument/2006/relationships/hyperlink" Target="https://securelist.com/analysis/publications/74828/cve-2015-2545-overview-of-current-threats/" TargetMode="External"/><Relationship Id="rId32" Type="http://schemas.openxmlformats.org/officeDocument/2006/relationships/hyperlink" Target="https://blog.telsy.com/deadlykiss-malware/" TargetMode="External"/><Relationship Id="rId35" Type="http://schemas.openxmlformats.org/officeDocument/2006/relationships/hyperlink" Target="https://www.proofpoint.com/sites/default/files/proofpoint-operation-transparent-tribe-threat-insight-en.pdf" TargetMode="External"/><Relationship Id="rId34" Type="http://schemas.openxmlformats.org/officeDocument/2006/relationships/hyperlink" Target="https://securelist.com/analysis/publications/74828/cve-2015-2545-overview-of-current-threats/" TargetMode="External"/><Relationship Id="rId37" Type="http://schemas.openxmlformats.org/officeDocument/2006/relationships/hyperlink" Target="https://blog.360totalsecurity.com/en/cyber-suspicious-cloud-behind-the-peace-treaty-transparent-tribe-reveals-cyber-attacks-in-afghanistan/" TargetMode="External"/><Relationship Id="rId36" Type="http://schemas.openxmlformats.org/officeDocument/2006/relationships/hyperlink" Target="https://www.fireeye.com/blog/threat-research/2016/06/apt_group_sends_spea.html" TargetMode="External"/><Relationship Id="rId39" Type="http://schemas.openxmlformats.org/officeDocument/2006/relationships/hyperlink" Target="https://www.crowdstrike.com/blog/adversary-of-the-month-for-may/" TargetMode="External"/><Relationship Id="rId38" Type="http://schemas.openxmlformats.org/officeDocument/2006/relationships/hyperlink" Target="https://ti.qianxin.com/blog/articles/analysis-of-apt-attack-activities-in-neighboring-countries-and-regions/" TargetMode="External"/><Relationship Id="rId20" Type="http://schemas.openxmlformats.org/officeDocument/2006/relationships/hyperlink" Target="https://ti.qianxin.com/blog/articles/coronavirus-analysis-of-global-outbreak-related-cyber-attacks/" TargetMode="External"/><Relationship Id="rId22" Type="http://schemas.openxmlformats.org/officeDocument/2006/relationships/hyperlink" Target="https://paper.seebug.org/2074/" TargetMode="External"/><Relationship Id="rId21" Type="http://schemas.openxmlformats.org/officeDocument/2006/relationships/hyperlink" Target="https://unit42.paloaltonetworks.com/updated-backconfig-malware-targeting-government-and-military-organizations/" TargetMode="External"/><Relationship Id="rId24" Type="http://schemas.openxmlformats.org/officeDocument/2006/relationships/hyperlink" Target="https://www.kaspersky.com/blog/deny-the-hellsing-apt-by-default/3851/" TargetMode="External"/><Relationship Id="rId23" Type="http://schemas.openxmlformats.org/officeDocument/2006/relationships/hyperlink" Target="https://securelist.com/the-chronicles-of-the-hellsing-apt-the-empire-strikes-back/69567/" TargetMode="External"/><Relationship Id="rId26" Type="http://schemas.openxmlformats.org/officeDocument/2006/relationships/hyperlink" Target="https://securelist.com/apt-trends-report-q2-2020/97937/" TargetMode="External"/><Relationship Id="rId25" Type="http://schemas.openxmlformats.org/officeDocument/2006/relationships/hyperlink" Target="https://securelist.com/blog/research/71275/wild-neutron-economic-espionage-threat-actor-returns-with-new-tricks/" TargetMode="External"/><Relationship Id="rId28" Type="http://schemas.openxmlformats.org/officeDocument/2006/relationships/hyperlink" Target="https://www.sans.org/reading-room/whitepapers/malicious/detailed-analysis-sykipot-smartcard-proxy-variant-33919" TargetMode="External"/><Relationship Id="rId27" Type="http://schemas.openxmlformats.org/officeDocument/2006/relationships/hyperlink" Target="https://cyware.com/news/new-hacker-for-hire-threat-actor-unearthed-by-security-researchers-e59eba70/?web_view=true" TargetMode="External"/><Relationship Id="rId29" Type="http://schemas.openxmlformats.org/officeDocument/2006/relationships/hyperlink" Target="https://download.microsoft.com/download/2/2/5/225BFE3E-E1DE-4F5B-A77B-71200928D209/Platinum%20feature%20article%20-%20Targeted%20attacks%20in%20South%20and%20Southeast%20Asia%20April%202016.pdf" TargetMode="External"/><Relationship Id="rId11" Type="http://schemas.openxmlformats.org/officeDocument/2006/relationships/hyperlink" Target="https://blogs.forcepoint.com/security-labs/monsoon-analysis-apt-campaign" TargetMode="External"/><Relationship Id="rId10" Type="http://schemas.openxmlformats.org/officeDocument/2006/relationships/hyperlink" Target="https://www.cymmetria.com/patchwork-targeted-attack/" TargetMode="External"/><Relationship Id="rId13" Type="http://schemas.openxmlformats.org/officeDocument/2006/relationships/hyperlink" Target="http://blog.trendmicro.com/trendlabs-security-intelligence/untangling-the-patchwork-cyberespionage-group/" TargetMode="External"/><Relationship Id="rId12" Type="http://schemas.openxmlformats.org/officeDocument/2006/relationships/hyperlink" Target="https://securelist.com/the-dropping-elephant-actor/75328/" TargetMode="External"/><Relationship Id="rId15" Type="http://schemas.openxmlformats.org/officeDocument/2006/relationships/hyperlink" Target="https://ti.360.net/blog/articles/analysis-of-apt-c-09-target-china/" TargetMode="External"/><Relationship Id="rId14" Type="http://schemas.openxmlformats.org/officeDocument/2006/relationships/hyperlink" Target="http://www.sohu.com/a/211497788_764248" TargetMode="External"/><Relationship Id="rId17" Type="http://schemas.openxmlformats.org/officeDocument/2006/relationships/hyperlink" Target="https://blog.trendmicro.com/trendlabs-security-intelligence/deciphering-confucius-cyberespionage-operations/" TargetMode="External"/><Relationship Id="rId16" Type="http://schemas.openxmlformats.org/officeDocument/2006/relationships/hyperlink" Target="https://mp.weixin.qq.com/s/AfGrEi-ViJxHEEDtSLvQSg" TargetMode="External"/><Relationship Id="rId19" Type="http://schemas.openxmlformats.org/officeDocument/2006/relationships/hyperlink" Target="https://blog.trendmicro.com/trendlabs-security-intelligence/confucius-update-new-tools-and-techniques-further-connections-with-patchwork/" TargetMode="External"/><Relationship Id="rId18" Type="http://schemas.openxmlformats.org/officeDocument/2006/relationships/hyperlink" Target="https://blog.trendmicro.com/trendlabs-security-intelligence/the-urpage-connection-to-bahamut-confucius-and-patchwork/" TargetMode="External"/><Relationship Id="rId84" Type="http://schemas.openxmlformats.org/officeDocument/2006/relationships/hyperlink" Target="https://www.trendmicro.com/en_us/research/21/g/strongpity-apt-group-deploys-android-malware-for-the-first-time.html" TargetMode="External"/><Relationship Id="rId83" Type="http://schemas.openxmlformats.org/officeDocument/2006/relationships/hyperlink" Target="https://www.welivesecurity.com/2023/01/10/strongpity-espionage-campaign-targeting-android-users/" TargetMode="External"/><Relationship Id="rId86" Type="http://schemas.openxmlformats.org/officeDocument/2006/relationships/hyperlink" Target="https://go.crowdstrike.com/rs/281-OBQ-266/images/Report_BosonSpider.pdf" TargetMode="External"/><Relationship Id="rId85" Type="http://schemas.openxmlformats.org/officeDocument/2006/relationships/hyperlink" Target="https://www.rsaconference.com/writable/presentations/file_upload/anf-t07b-the-art-of-attribution-identifying-and-pursuing-your-cyber-adversaries_final.pdf" TargetMode="External"/><Relationship Id="rId88" Type="http://schemas.openxmlformats.org/officeDocument/2006/relationships/hyperlink" Target="https://www.crowdstrike.com/blog/meet-crowdstrikes-adversary-of-the-month-for-september-cobalt-spider/" TargetMode="External"/><Relationship Id="rId87" Type="http://schemas.openxmlformats.org/officeDocument/2006/relationships/hyperlink" Target="https://go.crowdstrike.com/rs/281-OBQ-266/images/Report2018GlobalThreatReport.pdf" TargetMode="External"/><Relationship Id="rId89" Type="http://schemas.openxmlformats.org/officeDocument/2006/relationships/hyperlink" Target="https://blog.malwarebytes.com/threat-analysis/2019/10/magecart-group-4:-a-link-with-cobalt-group/" TargetMode="External"/><Relationship Id="rId80" Type="http://schemas.openxmlformats.org/officeDocument/2006/relationships/hyperlink" Target="https://www.bitdefender.com/files/News/CaseStudies/study/353/Bitdefender-Whitepaper-StrongPity-APT.pdf" TargetMode="External"/><Relationship Id="rId82" Type="http://schemas.openxmlformats.org/officeDocument/2006/relationships/hyperlink" Target="https://cybleinc.com/2020/12/31/strongpity-apt-extends-global-reach-with-new-infrastructure/" TargetMode="External"/><Relationship Id="rId81" Type="http://schemas.openxmlformats.org/officeDocument/2006/relationships/hyperlink" Target="https://blog.talosintelligence.com/2020/06/promethium-extends-with-strongpity3.html" TargetMode="External"/><Relationship Id="rId73" Type="http://schemas.openxmlformats.org/officeDocument/2006/relationships/hyperlink" Target="https://securelist.com/on-the-strongpity-waterhole-attacks-targeting-italian-and-belgian-encryption-users/76147/" TargetMode="External"/><Relationship Id="rId72" Type="http://schemas.openxmlformats.org/officeDocument/2006/relationships/hyperlink" Target="https://blogs.technet.microsoft.com/mmpc/2016/12/14/twin-zero-day-attacks-promethium-and-neodymium-target-individuals-in-europe/" TargetMode="External"/><Relationship Id="rId75" Type="http://schemas.openxmlformats.org/officeDocument/2006/relationships/hyperlink" Target="https://www.welivesecurity.com/2017/12/08/strongpity-like-spyware-replaces-finfisher/" TargetMode="External"/><Relationship Id="rId74" Type="http://schemas.openxmlformats.org/officeDocument/2006/relationships/hyperlink" Target="https://blogs.technet.microsoft.com/mmpc/2016/12/14/twin-zero-day-attacks-promethium-and-neodymium-target-individuals-in-europe/" TargetMode="External"/><Relationship Id="rId77" Type="http://schemas.openxmlformats.org/officeDocument/2006/relationships/hyperlink" Target="https://threatvector.cylance.com/en_us/home/whack-a-mole-the-impact-of-threat-intelligence-on-adversaries.html" TargetMode="External"/><Relationship Id="rId76" Type="http://schemas.openxmlformats.org/officeDocument/2006/relationships/hyperlink" Target="https://citizenlab.ca/2018/03/bad-traffic-sandvines-packetlogic-devices-deploy-government-spyware-turkey-syria/" TargetMode="External"/><Relationship Id="rId79" Type="http://schemas.openxmlformats.org/officeDocument/2006/relationships/hyperlink" Target="https://blog.talosintelligence.com/2020/06/promethium-extends-with-strongpity3.html" TargetMode="External"/><Relationship Id="rId78" Type="http://schemas.openxmlformats.org/officeDocument/2006/relationships/hyperlink" Target="https://www.alienvault.com/blogs/labs-research/newly-identified-strongpity-operations" TargetMode="External"/><Relationship Id="rId71" Type="http://schemas.openxmlformats.org/officeDocument/2006/relationships/hyperlink" Target="https://securelist.com/blackoasis-apt-and-new-targeted-attacks-leveraging-zero-day-exploit/82732/" TargetMode="External"/><Relationship Id="rId70" Type="http://schemas.openxmlformats.org/officeDocument/2006/relationships/hyperlink" Target="https://thehackernews.com/2023/03/kamikakabot-malware-used-in-latest-dark.html" TargetMode="External"/><Relationship Id="rId62" Type="http://schemas.openxmlformats.org/officeDocument/2006/relationships/hyperlink" Target="https://blog.malwarebytes.com/malwarebytes-news/2020/10/kraken-attack-abuses-wer-service/" TargetMode="External"/><Relationship Id="rId61" Type="http://schemas.openxmlformats.org/officeDocument/2006/relationships/hyperlink" Target="https://threatrecon.nshc.net/2019/07/25/growth-of-sectorf01-groups-cyber-espionage-activities/" TargetMode="External"/><Relationship Id="rId64" Type="http://schemas.openxmlformats.org/officeDocument/2006/relationships/hyperlink" Target="https://www.recordedfuture.com/apt32-malware-campaign/" TargetMode="External"/><Relationship Id="rId63" Type="http://schemas.openxmlformats.org/officeDocument/2006/relationships/hyperlink" Target="https://www.volexity.com/blog/2020/11/06/oceanlotus-extending-cyber-espionage-operations-through-fake-websites/" TargetMode="External"/><Relationship Id="rId66" Type="http://schemas.openxmlformats.org/officeDocument/2006/relationships/hyperlink" Target="https://www.trendmicro.com/en_us/research/20/k/new-macos-backdoor-connected-to-oceanlotus-surfaces.html" TargetMode="External"/><Relationship Id="rId65" Type="http://schemas.openxmlformats.org/officeDocument/2006/relationships/hyperlink" Target="https://www.microsoft.com/security/blog/2020/11/30/threat-actor-leverages-coin-miner-techniques-to-stay-under-the-radar-heres-how-to-spot-them/" TargetMode="External"/><Relationship Id="rId68" Type="http://schemas.openxmlformats.org/officeDocument/2006/relationships/hyperlink" Target="https://blog.netlab.360.com/rotajakiro_linux_version_of_oceanlotus/" TargetMode="External"/><Relationship Id="rId67" Type="http://schemas.openxmlformats.org/officeDocument/2006/relationships/hyperlink" Target="https://about.fb.com/news/2020/12/taking-action-against-hackers-in-bangladesh-and-vietnam/" TargetMode="External"/><Relationship Id="rId60" Type="http://schemas.openxmlformats.org/officeDocument/2006/relationships/hyperlink" Target="https://ti.qianxin.com/blog/articles/english-version-of-new-approaches-utilized-by-oceanLotus-to-target-vietnamese-environmentalist/" TargetMode="External"/><Relationship Id="rId69" Type="http://schemas.openxmlformats.org/officeDocument/2006/relationships/hyperlink" Target="https://www.group-ib.com/blog/dark-pink-episode-2/" TargetMode="External"/><Relationship Id="rId51" Type="http://schemas.openxmlformats.org/officeDocument/2006/relationships/hyperlink" Target="https://www.zscaler.com/blogs/security-research/apt-36-uses-new-ttps-and-new-tools-target-indian-governmental-organizations" TargetMode="External"/><Relationship Id="rId50" Type="http://schemas.openxmlformats.org/officeDocument/2006/relationships/hyperlink" Target="https://blog.talosintelligence.com/2022/07/transparent-tribe-targets-education.html" TargetMode="External"/><Relationship Id="rId53" Type="http://schemas.openxmlformats.org/officeDocument/2006/relationships/hyperlink" Target="https://mp.weixin.qq.com/s?__biz=MzUyMjk4NzExMA==&amp;mid=2247491963&amp;idx=1&amp;sn=7926f96c1319a8179770e7fc09bb1fee" TargetMode="External"/><Relationship Id="rId52" Type="http://schemas.openxmlformats.org/officeDocument/2006/relationships/hyperlink" Target="https://mp.weixin.qq.com/s?__biz=MzUyMjk4NzExMA==&amp;mid=2247491361&amp;idx=1&amp;sn=244adf7e3491d79b163c627a92cc9218" TargetMode="External"/><Relationship Id="rId55" Type="http://schemas.openxmlformats.org/officeDocument/2006/relationships/hyperlink" Target="https://www.zscaler.com/blogs/security-research/peek-apt36-s-updated-arsenal" TargetMode="External"/><Relationship Id="rId54" Type="http://schemas.openxmlformats.org/officeDocument/2006/relationships/hyperlink" Target="https://www.welivesecurity.com/2023/03/07/love-scam-espionage-transparent-tribe-lures-indian-pakistani-officials/" TargetMode="External"/><Relationship Id="rId57" Type="http://schemas.openxmlformats.org/officeDocument/2006/relationships/hyperlink" Target="https://www.seqrite.com/blog/pakistani-apts-escalate-attacks-on-indian-gov-seqrite-labs-unveils-threats-and-connections/" TargetMode="External"/><Relationship Id="rId56" Type="http://schemas.openxmlformats.org/officeDocument/2006/relationships/hyperlink" Target="https://www.sentinelone.com/labs/capratube-transparent-tribes-caprarat-mimics-youtube-to-hijack-android-phones/" TargetMode="External"/><Relationship Id="rId59" Type="http://schemas.openxmlformats.org/officeDocument/2006/relationships/hyperlink" Target="https://community.rsa.com/community/products/netwitness/blog/2018/01/30/apt32-continues-asean-targeting" TargetMode="External"/><Relationship Id="rId58" Type="http://schemas.openxmlformats.org/officeDocument/2006/relationships/hyperlink" Target="https://blogs.blackberry.com/en/2024/05/transparent-tribe-targets-indian-government-defense-and-aerospace-sectors" TargetMode="External"/><Relationship Id="rId107" Type="http://schemas.openxmlformats.org/officeDocument/2006/relationships/hyperlink" Target="https://www.proofpoint.com/us/threat-insight/post/ta505-targets-us-retail-industry-personalized-attachments" TargetMode="External"/><Relationship Id="rId228" Type="http://schemas.openxmlformats.org/officeDocument/2006/relationships/hyperlink" Target="https://labs.bitdefender.com/2020/06/bitterapt-revisited-the-untold-evolution-of-an-android-espionage-tool/" TargetMode="External"/><Relationship Id="rId349" Type="http://schemas.openxmlformats.org/officeDocument/2006/relationships/hyperlink" Target="https://securelist.com/reassessing-cyberwarfare-lessons-learned-in-2022/108328/" TargetMode="External"/><Relationship Id="rId106" Type="http://schemas.openxmlformats.org/officeDocument/2006/relationships/hyperlink" Target="https://www.proofpoint.com/us/threat-insight/post/ta505-shifts-times" TargetMode="External"/><Relationship Id="rId227" Type="http://schemas.openxmlformats.org/officeDocument/2006/relationships/hyperlink" Target="http://blogs.360.cn/post/analysis_of_APT_C_08.html" TargetMode="External"/><Relationship Id="rId348" Type="http://schemas.openxmlformats.org/officeDocument/2006/relationships/hyperlink" Target="https://euroradio.fm/en/belarusian-cyber-partisans-hack-important-state-database" TargetMode="External"/><Relationship Id="rId105" Type="http://schemas.openxmlformats.org/officeDocument/2006/relationships/hyperlink" Target="https://www.proofpoint.com/us/threat-insight/post/ta505-abusing-settingcontent-ms-within-pdf-files-distribute-flawedammyy-rat" TargetMode="External"/><Relationship Id="rId226" Type="http://schemas.openxmlformats.org/officeDocument/2006/relationships/hyperlink" Target="https://meltx0r.github.io/tech/2019/09/09/bitter-apt-not-so-sweet-pt2.html" TargetMode="External"/><Relationship Id="rId347" Type="http://schemas.openxmlformats.org/officeDocument/2006/relationships/hyperlink" Target="https://cyberscoop.com/belarus-cyber-upstart-or-russian-staging-ground/" TargetMode="External"/><Relationship Id="rId104" Type="http://schemas.openxmlformats.org/officeDocument/2006/relationships/hyperlink" Target="https://www.proofpoint.com/us/threat-insight/post/servhelper-and-flawedgrace-new-malware-introduced-ta505" TargetMode="External"/><Relationship Id="rId225" Type="http://schemas.openxmlformats.org/officeDocument/2006/relationships/hyperlink" Target="https://meltx0r.github.io/tech/2019/09/06/bitter-apt-not-so-sweet.html" TargetMode="External"/><Relationship Id="rId346" Type="http://schemas.openxmlformats.org/officeDocument/2006/relationships/hyperlink" Target="https://threatmon.io/apt-sidecopy-targeting-indian-government-entities/" TargetMode="External"/><Relationship Id="rId109" Type="http://schemas.openxmlformats.org/officeDocument/2006/relationships/hyperlink" Target="https://e.cyberint.com/hubfs/CyberInt_Cybercriminals%20go%20after%20USA%20retailers_Report.pdf" TargetMode="External"/><Relationship Id="rId108" Type="http://schemas.openxmlformats.org/officeDocument/2006/relationships/hyperlink" Target="https://seguranca-informatica.pt/flawedammyy-leveraging-undetected-xlm-macros-as-an-infection-vehicle/" TargetMode="External"/><Relationship Id="rId229" Type="http://schemas.openxmlformats.org/officeDocument/2006/relationships/hyperlink" Target="https://securelist.com/zero-day-vulnerability-in-desktop-window-manager-cve-2021-28310-used-in-the-wild/101898/" TargetMode="External"/><Relationship Id="rId220" Type="http://schemas.openxmlformats.org/officeDocument/2006/relationships/hyperlink" Target="https://lab52.io/blog/dll-side-loading-through-iobit-against-colombia/" TargetMode="External"/><Relationship Id="rId341" Type="http://schemas.openxmlformats.org/officeDocument/2006/relationships/hyperlink" Target="https://attack.mitre.org/groups/G1008/" TargetMode="External"/><Relationship Id="rId340" Type="http://schemas.openxmlformats.org/officeDocument/2006/relationships/hyperlink" Target="https://www.crowdstrike.com/blog/scattered-spider-attempts-to-avoid-detection-with-bring-your-own-vulnerable-driver-tactic/" TargetMode="External"/><Relationship Id="rId103" Type="http://schemas.openxmlformats.org/officeDocument/2006/relationships/hyperlink" Target="https://www.proofpoint.com/us/threat-insight/post/threat-actor-profile-ta505-dridex-globeimposter" TargetMode="External"/><Relationship Id="rId224" Type="http://schemas.openxmlformats.org/officeDocument/2006/relationships/hyperlink" Target="https://www.anomali.com/blog/suspected-bitter-apt-continues-targeting-government-of-china-and-chinese-organizations" TargetMode="External"/><Relationship Id="rId345" Type="http://schemas.openxmlformats.org/officeDocument/2006/relationships/hyperlink" Target="https://www.malwarebytes.com/blog/threat-intelligence/2021/12/sidecopy-apt-connecting-lures-to-victims-payloads-to-infrastructure" TargetMode="External"/><Relationship Id="rId102" Type="http://schemas.openxmlformats.org/officeDocument/2006/relationships/hyperlink" Target="https://ti.360.net/blog/articles/excel-4.0-macro-utilized-by-ta505-to-target-financial-institutions-recently-en/" TargetMode="External"/><Relationship Id="rId223" Type="http://schemas.openxmlformats.org/officeDocument/2006/relationships/hyperlink" Target="https://cert.360.cn/report/detail?id=137867e159331b7a968aa45050502d13" TargetMode="External"/><Relationship Id="rId344" Type="http://schemas.openxmlformats.org/officeDocument/2006/relationships/hyperlink" Target="https://about.fb.com/news/2021/11/taking-action-against-hackers-in-pakistan-and-syria/" TargetMode="External"/><Relationship Id="rId101" Type="http://schemas.openxmlformats.org/officeDocument/2006/relationships/hyperlink" Target="https://www.crowdstrike.com/blog/big-game-hunting-the-evolution-of-indrik-spider-from-dridex-wire-fraud-to-bitpaymer-targeted-ransomware/" TargetMode="External"/><Relationship Id="rId222" Type="http://schemas.openxmlformats.org/officeDocument/2006/relationships/hyperlink" Target="https://unit42.paloaltonetworks.com/multiple-artradownloader-variants-used-by-bitter-to-target-pakistan/" TargetMode="External"/><Relationship Id="rId343" Type="http://schemas.openxmlformats.org/officeDocument/2006/relationships/hyperlink" Target="https://s3.amazonaws.com/talos-intelligence-site/production/document_files/files/000/095/591/original/062521_SideCopy_%281%29.pdf?1625657388" TargetMode="External"/><Relationship Id="rId100" Type="http://schemas.openxmlformats.org/officeDocument/2006/relationships/hyperlink" Target="https://krebsonsecurity.com/2019/01/cloud-hosting-provider-dataresolution-net-battling-christmas-eve-ransomware-attack/" TargetMode="External"/><Relationship Id="rId221" Type="http://schemas.openxmlformats.org/officeDocument/2006/relationships/hyperlink" Target="https://ti.360.net/blog/articles/analysis-of-targeted-attack-against-pakistan-by-exploiting-inpage-vulnerability-and-related-apt-groups-english/" TargetMode="External"/><Relationship Id="rId342" Type="http://schemas.openxmlformats.org/officeDocument/2006/relationships/hyperlink" Target="https://www.seqrite.com/documents/en/white-papers/Seqrite-WhitePaper-Operation-SideCopy.pdf" TargetMode="External"/><Relationship Id="rId217" Type="http://schemas.openxmlformats.org/officeDocument/2006/relationships/hyperlink" Target="https://lab52.io/blog/apt-c-36-new-anti-detection-tricks/" TargetMode="External"/><Relationship Id="rId338" Type="http://schemas.openxmlformats.org/officeDocument/2006/relationships/hyperlink" Target="https://www.dragos.com/blog/how-adversaries-use-spear-phishing-to-target-engineering-staff/" TargetMode="External"/><Relationship Id="rId216" Type="http://schemas.openxmlformats.org/officeDocument/2006/relationships/hyperlink" Target="https://redskyalliance.org/xindustry/apt-c-36-blind-eagle-and-colombia" TargetMode="External"/><Relationship Id="rId337" Type="http://schemas.openxmlformats.org/officeDocument/2006/relationships/hyperlink" Target="https://blog.talosintelligence.com/2020/10/poetrat-update.html" TargetMode="External"/><Relationship Id="rId215" Type="http://schemas.openxmlformats.org/officeDocument/2006/relationships/hyperlink" Target="https://ti.360.net/blog/articles/apt-c-36-continuous-attacks-targeting-colombian-government-institutions-and-corporations-en/" TargetMode="External"/><Relationship Id="rId336" Type="http://schemas.openxmlformats.org/officeDocument/2006/relationships/hyperlink" Target="https://assets.sentinelone.com/sentinellabs-apt/modified-elephant-apt?lb-mode=overlay" TargetMode="External"/><Relationship Id="rId214" Type="http://schemas.openxmlformats.org/officeDocument/2006/relationships/hyperlink" Target="https://www.proofpoint.com/us/threat-insight/post/new-modular-downloaders-fingerprint-systems-part-2-advisorsbot" TargetMode="External"/><Relationship Id="rId335" Type="http://schemas.openxmlformats.org/officeDocument/2006/relationships/hyperlink" Target="https://www.sentinelone.com/labs/modifiedelephant-apt-and-a-decade-of-fabricating-evidence/" TargetMode="External"/><Relationship Id="rId219" Type="http://schemas.openxmlformats.org/officeDocument/2006/relationships/hyperlink" Target="https://blogs.blackberry.com/en/2023/02/blind-eagle-apt-c-36-targets-colombia" TargetMode="External"/><Relationship Id="rId218" Type="http://schemas.openxmlformats.org/officeDocument/2006/relationships/hyperlink" Target="https://research.checkpoint.com/2023/blindeagle-targeting-ecuador-with-sharpened-tools/" TargetMode="External"/><Relationship Id="rId339" Type="http://schemas.openxmlformats.org/officeDocument/2006/relationships/hyperlink" Target="https://www.crowdstrike.com/blog/analysis-of-intrusion-campaign-targeting-telecom-and-bpo-companies/" TargetMode="External"/><Relationship Id="rId330" Type="http://schemas.openxmlformats.org/officeDocument/2006/relationships/hyperlink" Target="https://www.gov.pl/web/special-services/russian-cyberattacks" TargetMode="External"/><Relationship Id="rId213" Type="http://schemas.openxmlformats.org/officeDocument/2006/relationships/hyperlink" Target="https://www.proofpoint.com/us/blog/security-briefs/ta551-uses-sliver-red-team-tool-new-activity" TargetMode="External"/><Relationship Id="rId334" Type="http://schemas.openxmlformats.org/officeDocument/2006/relationships/hyperlink" Target="https://cyble.com/blog/unc1151-strikes-again-unveiling-their-tactics-against-ukraines-ministry-of-defence/" TargetMode="External"/><Relationship Id="rId212" Type="http://schemas.openxmlformats.org/officeDocument/2006/relationships/hyperlink" Target="https://redcanary.com/threat-detection-report/threats/ta551/" TargetMode="External"/><Relationship Id="rId333" Type="http://schemas.openxmlformats.org/officeDocument/2006/relationships/hyperlink" Target="https://cloud.google.com/blog/topics/threat-intelligence/espionage-group-unc1151-likely-conducts-ghostwriter-influence-activity" TargetMode="External"/><Relationship Id="rId211" Type="http://schemas.openxmlformats.org/officeDocument/2006/relationships/hyperlink" Target="https://unit42.paloaltonetworks.com/ta551-shathak-icedid/" TargetMode="External"/><Relationship Id="rId332" Type="http://schemas.openxmlformats.org/officeDocument/2006/relationships/hyperlink" Target="https://cert.gov.ua/article/4905718" TargetMode="External"/><Relationship Id="rId210" Type="http://schemas.openxmlformats.org/officeDocument/2006/relationships/hyperlink" Target="https://www.proofpoint.com/us/threat-insight/post/threat-actor-profile-ta544-targets-geographies-italy-japan-range-malware" TargetMode="External"/><Relationship Id="rId331" Type="http://schemas.openxmlformats.org/officeDocument/2006/relationships/hyperlink" Target="https://www.proofpoint.com/us/blog/threat-insight/asylum-ambuscade-state-actor-uses-compromised-private-ukrainian-military-emails" TargetMode="External"/><Relationship Id="rId129" Type="http://schemas.openxmlformats.org/officeDocument/2006/relationships/hyperlink" Target="https://www.crowdstrike.com/blog/meet-crowdstrikes-adversary-of-the-month-for-february-mummy-spider/" TargetMode="External"/><Relationship Id="rId128" Type="http://schemas.openxmlformats.org/officeDocument/2006/relationships/hyperlink" Target="https://go.crowdstrike.com/rs/281-OBQ-266/images/Report2018GlobalThreatReport.pdf" TargetMode="External"/><Relationship Id="rId249" Type="http://schemas.openxmlformats.org/officeDocument/2006/relationships/hyperlink" Target="https://objective-see.com/blog/blog_0x38.html" TargetMode="External"/><Relationship Id="rId127" Type="http://schemas.openxmlformats.org/officeDocument/2006/relationships/hyperlink" Target="http://go.crowdstrike.com/rs/281-OBQ-266/images/ReportGlobalThreatIntelligence.pdf" TargetMode="External"/><Relationship Id="rId248" Type="http://schemas.openxmlformats.org/officeDocument/2006/relationships/hyperlink" Target="https://gsec.hitb.org/materials/sg2018/D1%20COMMSEC%20-%20In%20the%20Trails%20of%20WINDSHIFT%20APT%20-%20Taha%20Karim.pdf" TargetMode="External"/><Relationship Id="rId126" Type="http://schemas.openxmlformats.org/officeDocument/2006/relationships/hyperlink" Target="https://www.crowdstrike.com/blog/bokbots-man-in-the-browser-overview/" TargetMode="External"/><Relationship Id="rId247" Type="http://schemas.openxmlformats.org/officeDocument/2006/relationships/hyperlink" Target="https://www.cyfirma.com/outofband/apt-bahamut-attacks-indian-intelligence-operative-using-android-malware/" TargetMode="External"/><Relationship Id="rId121" Type="http://schemas.openxmlformats.org/officeDocument/2006/relationships/hyperlink" Target="https://www.hhs.gov/sites/default/files/evil-corp-threat-profile.pdf" TargetMode="External"/><Relationship Id="rId242" Type="http://schemas.openxmlformats.org/officeDocument/2006/relationships/hyperlink" Target="https://blogs.blackberry.com/en/2020/10/blackberry-uncovers-massive-hack-for-hire-group-targeting-governments-businesses-human-rights-groups-and-influential-individuals" TargetMode="External"/><Relationship Id="rId120" Type="http://schemas.openxmlformats.org/officeDocument/2006/relationships/hyperlink" Target="https://blog.truesec.com/2021/05/05/are-the-notorious-cyber-criminals-evil-corp-actually-russian-spies/" TargetMode="External"/><Relationship Id="rId241" Type="http://schemas.openxmlformats.org/officeDocument/2006/relationships/hyperlink" Target="https://blog.talosintelligence.com/2018/07/Mobile-Malware-Campaign-uses-Malicious-MDM-Part2.html" TargetMode="External"/><Relationship Id="rId240" Type="http://schemas.openxmlformats.org/officeDocument/2006/relationships/hyperlink" Target="https://blog.talosintelligence.com/2018/07/Mobile-Malware-Campaign-uses-Malicious-MDM.html" TargetMode="External"/><Relationship Id="rId125" Type="http://schemas.openxmlformats.org/officeDocument/2006/relationships/hyperlink" Target="https://www.crowdstrike.com/blog/wizard-spider-lunar-spider-shared-proxy-module/" TargetMode="External"/><Relationship Id="rId246" Type="http://schemas.openxmlformats.org/officeDocument/2006/relationships/hyperlink" Target="https://www.welivesecurity.com/2022/11/23/bahamut-cybermercenary-group-targets-android-users-fake-vpn-apps/" TargetMode="External"/><Relationship Id="rId124" Type="http://schemas.openxmlformats.org/officeDocument/2006/relationships/hyperlink" Target="http://www.microsoft.com/en-us/security/blog/2022/10/27/raspberry-robin-worm-part-of-larger-ecosystem-facilitating-pre-ransomware-activity/" TargetMode="External"/><Relationship Id="rId245" Type="http://schemas.openxmlformats.org/officeDocument/2006/relationships/hyperlink" Target="https://blog.cyble.com/2021/08/10/bahamut-threat-group-targeting-users-through-phishing-campaign/" TargetMode="External"/><Relationship Id="rId123" Type="http://schemas.openxmlformats.org/officeDocument/2006/relationships/hyperlink" Target="https://outpost24.com/sites/default/files/2022-10/Outpost24_Gracewrapper_Report_2022.pdf?_hsmi=229071559&amp;_hsenc=p2ANqtz-8LbwN6mbVB-7DS8oiDgKye4vn0bjQ9bnubYFk5LhtP8RYUJzqu8J3_Sfva-PJ1sQdARqp_eGOFzM_Wrl80GS1ujNlEap9T2hkmJQkq2u5TN2cMBTA" TargetMode="External"/><Relationship Id="rId244" Type="http://schemas.openxmlformats.org/officeDocument/2006/relationships/hyperlink" Target="https://www.anomali.com/blog/bahamut-possibly-responsible-for-multi-stage-infection-chain-campaign" TargetMode="External"/><Relationship Id="rId122" Type="http://schemas.openxmlformats.org/officeDocument/2006/relationships/hyperlink" Target="https://www.prodaft.com/m/reports/TeslaGun_TLPWHITE.pdf" TargetMode="External"/><Relationship Id="rId243" Type="http://schemas.openxmlformats.org/officeDocument/2006/relationships/hyperlink" Target="https://www.blackberry.com/us/en/pdfviewer?file=/content/dam/blackberry-com/asset/enterprise/pdf/direct/report-spark-bahamut.pdf" TargetMode="External"/><Relationship Id="rId95" Type="http://schemas.openxmlformats.org/officeDocument/2006/relationships/hyperlink" Target="https://research.checkpoint.com/ryuk-ransomware-targeted-campaign-break/" TargetMode="External"/><Relationship Id="rId94" Type="http://schemas.openxmlformats.org/officeDocument/2006/relationships/hyperlink" Target="https://www.fireeye.com/blog/threat-research/2019/01/a-nasty-trick-from-credential-theft-malware-to-business-disruption.html" TargetMode="External"/><Relationship Id="rId97" Type="http://schemas.openxmlformats.org/officeDocument/2006/relationships/hyperlink" Target="https://securingtomorrow.mcafee.com/other-blogs/mcafee-labs/ryuk-ransomware-attack-rush-to-attribution-misses-the-point/" TargetMode="External"/><Relationship Id="rId96" Type="http://schemas.openxmlformats.org/officeDocument/2006/relationships/hyperlink" Target="https://blog.kryptoslogic.com/malware/2019/01/10/dprk-emotet.html" TargetMode="External"/><Relationship Id="rId99" Type="http://schemas.openxmlformats.org/officeDocument/2006/relationships/hyperlink" Target="https://www.onwasa.com/DocumentCenter/View/3701/Scan-from-2018-10-15-08_08_13-A" TargetMode="External"/><Relationship Id="rId98" Type="http://schemas.openxmlformats.org/officeDocument/2006/relationships/hyperlink" Target="https://securingtomorrow.mcafee.com/other-blogs/mcafee-labs/ryuk-exploring-the-human-connection/" TargetMode="External"/><Relationship Id="rId91" Type="http://schemas.openxmlformats.org/officeDocument/2006/relationships/hyperlink" Target="https://go.crowdstrike.com/rs/281-OBQ-266/images/Report2018GlobalThreatReport.pdf" TargetMode="External"/><Relationship Id="rId90" Type="http://schemas.openxmlformats.org/officeDocument/2006/relationships/hyperlink" Target="https://www.rsaconference.com/writable/presentations/file_upload/anf-t07b-the-art-of-attribution-identifying-and-pursuing-your-cyber-adversaries_final.pdf" TargetMode="External"/><Relationship Id="rId93" Type="http://schemas.openxmlformats.org/officeDocument/2006/relationships/hyperlink" Target="https://www.crowdstrike.com/blog/big-game-hunting-with-ryuk-another-lucrative-targeted-ransomware/" TargetMode="External"/><Relationship Id="rId92" Type="http://schemas.openxmlformats.org/officeDocument/2006/relationships/hyperlink" Target="https://www.crowdstrike.com/blog/meet-crowdstrikes-adversary-of-the-month-for-october-dungeon-spider/" TargetMode="External"/><Relationship Id="rId118" Type="http://schemas.openxmlformats.org/officeDocument/2006/relationships/hyperlink" Target="https://www.group-ib.com/media/silence_ta505_attacks_in_europe/" TargetMode="External"/><Relationship Id="rId239" Type="http://schemas.openxmlformats.org/officeDocument/2006/relationships/hyperlink" Target="https://blog.trendmicro.com/trendlabs-security-intelligence/the-urpage-connection-to-bahamut-confucius-and-patchwork/" TargetMode="External"/><Relationship Id="rId117" Type="http://schemas.openxmlformats.org/officeDocument/2006/relationships/hyperlink" Target="https://blog.prevailion.com/2020/01/ta-505-global-ransomware-criminals.html" TargetMode="External"/><Relationship Id="rId238" Type="http://schemas.openxmlformats.org/officeDocument/2006/relationships/hyperlink" Target="https://www.bellingcat.com/resources/case-studies/2017/10/27/bahamut-revisited-cyber-espionage-middle-east-south-asia/" TargetMode="External"/><Relationship Id="rId116" Type="http://schemas.openxmlformats.org/officeDocument/2006/relationships/hyperlink" Target="https://threatrecon.nshc.net/2019/08/29/sectorj04-groups-increased-activity-in-2019/" TargetMode="External"/><Relationship Id="rId237" Type="http://schemas.openxmlformats.org/officeDocument/2006/relationships/hyperlink" Target="https://www.bellingcat.com/news/mena/2017/06/12/bahamut-pursuing-cyber-espionage-actor-middle-east/" TargetMode="External"/><Relationship Id="rId115" Type="http://schemas.openxmlformats.org/officeDocument/2006/relationships/hyperlink" Target="https://blog.trendmicro.com/trendlabs-security-intelligence/latest-spam-campaigns-from-ta505-now-using-new-malware-tools-gelup-and-flowerpippi/" TargetMode="External"/><Relationship Id="rId236" Type="http://schemas.openxmlformats.org/officeDocument/2006/relationships/hyperlink" Target="https://paper.seebug.org/2075/" TargetMode="External"/><Relationship Id="rId119" Type="http://schemas.openxmlformats.org/officeDocument/2006/relationships/hyperlink" Target="https://www.telekom.com/en/blog/group/article/eager-beaver-a-short-overview-of-the-restless-threat-actor-ta505-609546" TargetMode="External"/><Relationship Id="rId110" Type="http://schemas.openxmlformats.org/officeDocument/2006/relationships/hyperlink" Target="https://www.cybereason.com/blog/threat-actor-ta505-targets-financial-enterprises-using-lolbins-and-a-new-backdoor-malware" TargetMode="External"/><Relationship Id="rId231" Type="http://schemas.openxmlformats.org/officeDocument/2006/relationships/hyperlink" Target="https://www.secuinfra.com/en/techtalk/whatever-floats-your-boat-bitter-apt-continues-to-target-bangladesh/" TargetMode="External"/><Relationship Id="rId352" Type="http://schemas.openxmlformats.org/officeDocument/2006/relationships/drawing" Target="../drawings/drawing9.xml"/><Relationship Id="rId230" Type="http://schemas.openxmlformats.org/officeDocument/2006/relationships/hyperlink" Target="https://www.forbes.com/sites/thomasbrewster/2021/09/17/exodus-american-tech-helped-india-spy-on-china/" TargetMode="External"/><Relationship Id="rId351" Type="http://schemas.openxmlformats.org/officeDocument/2006/relationships/hyperlink" Target="https://www.lookout.com/documents/reports/lookout-stealth-mango-srr-us.pdf" TargetMode="External"/><Relationship Id="rId350" Type="http://schemas.openxmlformats.org/officeDocument/2006/relationships/hyperlink" Target="https://www.microsoft.com/en-us/security/blog/2022/07/27/untangling-knotweed-european-private-sector-offensive-actor-using-0-day-exploits/" TargetMode="External"/><Relationship Id="rId114" Type="http://schemas.openxmlformats.org/officeDocument/2006/relationships/hyperlink" Target="https://www.proofpoint.com/us/threat-insight/post/ta505-begins-summer-campaigns-new-pet-malware-downloader-andromut-uae-south" TargetMode="External"/><Relationship Id="rId235" Type="http://schemas.openxmlformats.org/officeDocument/2006/relationships/hyperlink" Target="https://lab52.io/blog/apt-c-36-from-njrat-to-apt-c-36/" TargetMode="External"/><Relationship Id="rId113" Type="http://schemas.openxmlformats.org/officeDocument/2006/relationships/hyperlink" Target="https://blog.trendmicro.com/trendlabs-security-intelligence/shifting-tactics-breaking-down-ta505-groups-use-of-html-rats-and-other-techniques-in-latest-campaigns/" TargetMode="External"/><Relationship Id="rId234" Type="http://schemas.openxmlformats.org/officeDocument/2006/relationships/hyperlink" Target="https://www.intezer.com/blog/research/phishing-campaign-targets-nuclear-energy-industry/" TargetMode="External"/><Relationship Id="rId112" Type="http://schemas.openxmlformats.org/officeDocument/2006/relationships/hyperlink" Target="https://blog.yoroi.company/research/ta505-is-expanding-its-operations/" TargetMode="External"/><Relationship Id="rId233" Type="http://schemas.openxmlformats.org/officeDocument/2006/relationships/hyperlink" Target="https://mp-weixin-qq-com.translate.goog/s/7Q2nulqLsofjSftbWQt2kA?_x_tr_sl=auto&amp;_x_tr_tl=en&amp;_x_tr_hl=en-US&amp;_x_tr_pto=wapp" TargetMode="External"/><Relationship Id="rId111" Type="http://schemas.openxmlformats.org/officeDocument/2006/relationships/hyperlink" Target="https://blog.yoroi.company/research/the-stealthy-email-stealer-in-the-ta505-arsenal/" TargetMode="External"/><Relationship Id="rId232" Type="http://schemas.openxmlformats.org/officeDocument/2006/relationships/hyperlink" Target="https://blog.cyble.com/2022/08/09/bitter-apt-group-using-dracarys-android-spyware/" TargetMode="External"/><Relationship Id="rId353" Type="http://schemas.openxmlformats.org/officeDocument/2006/relationships/vmlDrawing" Target="../drawings/vmlDrawing5.vml"/><Relationship Id="rId305" Type="http://schemas.openxmlformats.org/officeDocument/2006/relationships/hyperlink" Target="https://blogs.jpcert.or.jp/en/2016/06/asruex-malware-infecting-through-shortcut-files.html" TargetMode="External"/><Relationship Id="rId304" Type="http://schemas.openxmlformats.org/officeDocument/2006/relationships/hyperlink" Target="https://github.com/aptnotes/data/issues/56" TargetMode="External"/><Relationship Id="rId303" Type="http://schemas.openxmlformats.org/officeDocument/2006/relationships/hyperlink" Target="https://research.checkpoint.com/silivaccine-a-look-inside-north-koreas-anti-virus/" TargetMode="External"/><Relationship Id="rId302" Type="http://schemas.openxmlformats.org/officeDocument/2006/relationships/hyperlink" Target="https://www.forcepoint.com/sites/default/files/resources/files/report_jaku_analysis_of_botnet_campaign_en_0.pdf" TargetMode="External"/><Relationship Id="rId309" Type="http://schemas.openxmlformats.org/officeDocument/2006/relationships/hyperlink" Target="https://translate.google.com/translate?hl=&amp;sl=zh-CN&amp;tl=en&amp;u=https%3A%2F%2Fmp.weixin.qq.com%2Fs%2FW87E6_v9YCnsmQWDd7NOHw&amp;sandbox=1" TargetMode="External"/><Relationship Id="rId308" Type="http://schemas.openxmlformats.org/officeDocument/2006/relationships/hyperlink" Target="https://securelist.com/chrome-0-day-exploit-cve-2019-13720-used-in-operation-wizardopium/94866/" TargetMode="External"/><Relationship Id="rId307" Type="http://schemas.openxmlformats.org/officeDocument/2006/relationships/hyperlink" Target="https://blog.trendmicro.com/trendlabs-security-intelligence/asruex-backdoor-variant-infects-word-documents-and-pdfs-through-old-ms-office-and-adobe-vulnerabilities/" TargetMode="External"/><Relationship Id="rId306" Type="http://schemas.openxmlformats.org/officeDocument/2006/relationships/hyperlink" Target="https://blog.trendmicro.com/trendlabs-security-intelligence/asruex-backdoor-variant-infects-word-documents-and-pdfs-through-old-ms-office-and-adobe-vulnerabilities/" TargetMode="External"/><Relationship Id="rId301" Type="http://schemas.openxmlformats.org/officeDocument/2006/relationships/hyperlink" Target="https://securelist.com/operation-daybreak/75100/" TargetMode="External"/><Relationship Id="rId300" Type="http://schemas.openxmlformats.org/officeDocument/2006/relationships/hyperlink" Target="http://www.wired.com/2014/11/darkhotel-malware/" TargetMode="External"/><Relationship Id="rId206" Type="http://schemas.openxmlformats.org/officeDocument/2006/relationships/hyperlink" Target="https://www.crowdstrike.com/blog/arrests-put-new-focus-on-carbon-spider-adversary-group/" TargetMode="External"/><Relationship Id="rId327" Type="http://schemas.openxmlformats.org/officeDocument/2006/relationships/hyperlink" Target="https://www.duskrise.com/2022/03/08/ghostwriter-unc1151-adopts-microbackdoor-variants-in-cyber-operations-against-ukraine/" TargetMode="External"/><Relationship Id="rId205" Type="http://schemas.openxmlformats.org/officeDocument/2006/relationships/hyperlink" Target="https://www.symantec.com/connect/blogs/odinaff-new-trojan-used-high-level-financial-attacks" TargetMode="External"/><Relationship Id="rId326" Type="http://schemas.openxmlformats.org/officeDocument/2006/relationships/hyperlink" Target="https://blog.google/threat-analysis-group/update-threat-landscape-ukraine/" TargetMode="External"/><Relationship Id="rId204" Type="http://schemas.openxmlformats.org/officeDocument/2006/relationships/hyperlink" Target="http://2014.zeronights.ru/assets/files/slides/ivanovb-zeronights.pdf" TargetMode="External"/><Relationship Id="rId325" Type="http://schemas.openxmlformats.org/officeDocument/2006/relationships/hyperlink" Target="https://cert.gov.ua/article/37626" TargetMode="External"/><Relationship Id="rId203" Type="http://schemas.openxmlformats.org/officeDocument/2006/relationships/hyperlink" Target="https://securelist.com/files/2015/02/Carbanak_APT_eng.pdf" TargetMode="External"/><Relationship Id="rId324" Type="http://schemas.openxmlformats.org/officeDocument/2006/relationships/hyperlink" Target="https://www.mandiant.com/resources/unc1151-linked-to-belarus-government" TargetMode="External"/><Relationship Id="rId209" Type="http://schemas.openxmlformats.org/officeDocument/2006/relationships/hyperlink" Target="https://www.prodaft.com/m/reports/TeslaGun_TLPWHITE.pdf" TargetMode="External"/><Relationship Id="rId208" Type="http://schemas.openxmlformats.org/officeDocument/2006/relationships/hyperlink" Target="https://www.telekom.com/en/blog/group/article/eager-beaver-a-short-overview-of-the-restless-threat-actor-ta505-609546" TargetMode="External"/><Relationship Id="rId329" Type="http://schemas.openxmlformats.org/officeDocument/2006/relationships/hyperlink" Target="https://nsfocusglobal.com/novel-browser-in-the-browser-bitb-technique-used-by-threat-actor-unc-1151-for-phishing-attacks/" TargetMode="External"/><Relationship Id="rId207" Type="http://schemas.openxmlformats.org/officeDocument/2006/relationships/hyperlink" Target="https://blog.fox-it.com/2020/06/23/wastedlocker-a-new-ransomware-variant-developed-by-the-evil-corp-group/" TargetMode="External"/><Relationship Id="rId328" Type="http://schemas.openxmlformats.org/officeDocument/2006/relationships/hyperlink" Target="https://go.recordedfuture.com/hubfs/reports/cta-2022-0318.pdf" TargetMode="External"/><Relationship Id="rId202" Type="http://schemas.openxmlformats.org/officeDocument/2006/relationships/hyperlink" Target="https://www.prodaft.com/m/reports/PAPERBUG_TLPWHITE-1.pdf" TargetMode="External"/><Relationship Id="rId323" Type="http://schemas.openxmlformats.org/officeDocument/2006/relationships/hyperlink" Target="https://www.prevailion.com/diving-deep-into-unc1151s-infrastructure-ghostwriter-and-beyond/" TargetMode="External"/><Relationship Id="rId201" Type="http://schemas.openxmlformats.org/officeDocument/2006/relationships/hyperlink" Target="https://securelist.com/octopus-infested-seas-of-central-asia/88200/" TargetMode="External"/><Relationship Id="rId322" Type="http://schemas.openxmlformats.org/officeDocument/2006/relationships/hyperlink" Target="https://www.fireeye.com/content/dam/fireeye-www/blog/pdfs/unc1151-ghostwriter-update-report.pdf" TargetMode="External"/><Relationship Id="rId200" Type="http://schemas.openxmlformats.org/officeDocument/2006/relationships/hyperlink" Target="https://cyble.com/blog/donot-apt-expands-its-arsenal-to-spy-on-victims-voip-calls/" TargetMode="External"/><Relationship Id="rId321" Type="http://schemas.openxmlformats.org/officeDocument/2006/relationships/hyperlink" Target="https://security.macnica.co.jp/blog/2022/05/iso.html" TargetMode="External"/><Relationship Id="rId320" Type="http://schemas.openxmlformats.org/officeDocument/2006/relationships/hyperlink" Target="https://cyble.com/blog/higaisa-apt-resurfaces-via-phishing-website-targeting-chinese-users/" TargetMode="External"/><Relationship Id="rId316" Type="http://schemas.openxmlformats.org/officeDocument/2006/relationships/hyperlink" Target="https://www.zscaler.com/blogs/research/return-higaisa-apt" TargetMode="External"/><Relationship Id="rId315" Type="http://schemas.openxmlformats.org/officeDocument/2006/relationships/hyperlink" Target="https://blog.prevailion.com/2020/06/the-gh0st-remains-same8.html" TargetMode="External"/><Relationship Id="rId314" Type="http://schemas.openxmlformats.org/officeDocument/2006/relationships/hyperlink" Target="https://blog.malwarebytes.com/threat-analysis/2020/06/higaisa/" TargetMode="External"/><Relationship Id="rId313" Type="http://schemas.openxmlformats.org/officeDocument/2006/relationships/hyperlink" Target="https://www.anomali.com/blog/covid-19-themes-are-being-utilized-by-threat-actors-of-varying-sophistication" TargetMode="External"/><Relationship Id="rId319" Type="http://schemas.openxmlformats.org/officeDocument/2006/relationships/hyperlink" Target="https://insight-jp.nttsecurity.com/post/102hojk/operation-restylink-apt-campaign-targeting-japanese-companies" TargetMode="External"/><Relationship Id="rId318" Type="http://schemas.openxmlformats.org/officeDocument/2006/relationships/hyperlink" Target="https://www.trellix.com/en-us/about/newsroom/stories/threat-labs/suspected-darkhotel-apt-activity-update.html" TargetMode="External"/><Relationship Id="rId317" Type="http://schemas.openxmlformats.org/officeDocument/2006/relationships/hyperlink" Target="https://www.cfr.org/blog/questioning-chinas-politicization-cyber-intelligence-during-pandemic" TargetMode="External"/><Relationship Id="rId312" Type="http://schemas.openxmlformats.org/officeDocument/2006/relationships/hyperlink" Target="https://blog.malwarebytes.com/threat-analysis/2020/06/higaisa/" TargetMode="External"/><Relationship Id="rId311" Type="http://schemas.openxmlformats.org/officeDocument/2006/relationships/hyperlink" Target="https://s.tencent.com/research/report/1000.html" TargetMode="External"/><Relationship Id="rId310" Type="http://schemas.openxmlformats.org/officeDocument/2006/relationships/hyperlink" Target="https://s.tencent.com/research/report/836.html"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4.63"/>
    <col customWidth="1" min="2" max="2" width="67.38"/>
    <col customWidth="1" min="4" max="4" width="44.63"/>
    <col customWidth="1" min="5" max="5" width="45.5"/>
  </cols>
  <sheetData>
    <row r="1" ht="31.5" customHeight="1">
      <c r="A1" s="1" t="s">
        <v>0</v>
      </c>
      <c r="B1" s="2"/>
      <c r="C1" s="3"/>
      <c r="D1" s="1" t="s">
        <v>1</v>
      </c>
      <c r="E1" s="4"/>
      <c r="F1" s="3"/>
      <c r="G1" s="3"/>
      <c r="H1" s="3"/>
      <c r="I1" s="3"/>
      <c r="J1" s="3"/>
      <c r="K1" s="3"/>
      <c r="L1" s="3"/>
      <c r="M1" s="3"/>
      <c r="N1" s="3"/>
      <c r="O1" s="3"/>
      <c r="P1" s="3"/>
      <c r="Q1" s="3"/>
      <c r="R1" s="3"/>
      <c r="S1" s="3"/>
      <c r="T1" s="3"/>
      <c r="U1" s="3"/>
      <c r="V1" s="3"/>
      <c r="W1" s="3"/>
      <c r="X1" s="3"/>
      <c r="Y1" s="3"/>
      <c r="Z1" s="3"/>
    </row>
    <row r="2">
      <c r="A2" s="5" t="s">
        <v>2</v>
      </c>
      <c r="B2" s="4" t="s">
        <v>3</v>
      </c>
      <c r="C2" s="6"/>
      <c r="D2" s="4"/>
      <c r="E2" s="4"/>
      <c r="F2" s="6"/>
      <c r="G2" s="6"/>
      <c r="H2" s="6"/>
      <c r="I2" s="6"/>
      <c r="J2" s="6"/>
      <c r="K2" s="6"/>
      <c r="L2" s="6"/>
      <c r="M2" s="6"/>
      <c r="N2" s="6"/>
      <c r="O2" s="6"/>
      <c r="P2" s="6"/>
      <c r="Q2" s="6"/>
      <c r="R2" s="6"/>
      <c r="S2" s="6"/>
      <c r="T2" s="6"/>
      <c r="U2" s="6"/>
      <c r="V2" s="6"/>
      <c r="W2" s="6"/>
      <c r="X2" s="6"/>
      <c r="Y2" s="6"/>
      <c r="Z2" s="6"/>
    </row>
    <row r="3">
      <c r="A3" s="7" t="s">
        <v>4</v>
      </c>
      <c r="B3" s="8" t="s">
        <v>5</v>
      </c>
      <c r="C3" s="6"/>
      <c r="D3" s="9" t="s">
        <v>6</v>
      </c>
      <c r="E3" s="6"/>
      <c r="F3" s="6"/>
      <c r="G3" s="6"/>
      <c r="H3" s="6"/>
      <c r="I3" s="6"/>
      <c r="J3" s="6"/>
      <c r="K3" s="6"/>
      <c r="L3" s="6"/>
      <c r="M3" s="6"/>
      <c r="N3" s="6"/>
      <c r="O3" s="6"/>
      <c r="P3" s="6"/>
      <c r="Q3" s="6"/>
      <c r="R3" s="6"/>
      <c r="S3" s="6"/>
      <c r="T3" s="6"/>
      <c r="U3" s="6"/>
      <c r="V3" s="6"/>
      <c r="W3" s="6"/>
      <c r="X3" s="6"/>
      <c r="Y3" s="6"/>
      <c r="Z3" s="6"/>
    </row>
    <row r="4">
      <c r="A4" s="7" t="s">
        <v>7</v>
      </c>
      <c r="B4" s="8" t="s">
        <v>8</v>
      </c>
      <c r="C4" s="6"/>
      <c r="D4" s="9" t="s">
        <v>9</v>
      </c>
      <c r="E4" s="9" t="s">
        <v>9</v>
      </c>
      <c r="F4" s="6"/>
      <c r="G4" s="6"/>
      <c r="H4" s="6"/>
      <c r="I4" s="6"/>
      <c r="J4" s="6"/>
      <c r="K4" s="6"/>
      <c r="L4" s="6"/>
      <c r="M4" s="6"/>
      <c r="N4" s="6"/>
      <c r="O4" s="6"/>
      <c r="P4" s="6"/>
      <c r="Q4" s="6"/>
      <c r="R4" s="6"/>
      <c r="S4" s="6"/>
      <c r="T4" s="6"/>
      <c r="U4" s="6"/>
      <c r="V4" s="6"/>
      <c r="W4" s="6"/>
      <c r="X4" s="6"/>
      <c r="Y4" s="6"/>
      <c r="Z4" s="6"/>
    </row>
    <row r="5">
      <c r="A5" s="7" t="s">
        <v>10</v>
      </c>
      <c r="B5" s="8" t="s">
        <v>11</v>
      </c>
      <c r="C5" s="6"/>
      <c r="F5" s="6"/>
      <c r="G5" s="6"/>
      <c r="H5" s="6"/>
      <c r="I5" s="6"/>
      <c r="J5" s="6"/>
      <c r="K5" s="6"/>
      <c r="L5" s="6"/>
      <c r="M5" s="6"/>
      <c r="N5" s="6"/>
      <c r="O5" s="6"/>
      <c r="P5" s="6"/>
      <c r="Q5" s="6"/>
      <c r="R5" s="6"/>
      <c r="S5" s="6"/>
      <c r="T5" s="6"/>
      <c r="U5" s="6"/>
      <c r="V5" s="6"/>
      <c r="W5" s="6"/>
      <c r="X5" s="6"/>
      <c r="Y5" s="6"/>
      <c r="Z5" s="6"/>
    </row>
    <row r="6">
      <c r="A6" s="7" t="s">
        <v>12</v>
      </c>
      <c r="B6" s="8" t="s">
        <v>13</v>
      </c>
      <c r="C6" s="6"/>
      <c r="D6" s="6"/>
      <c r="E6" s="6"/>
      <c r="F6" s="6"/>
      <c r="G6" s="6"/>
      <c r="H6" s="6"/>
      <c r="I6" s="6"/>
      <c r="J6" s="6"/>
      <c r="K6" s="6"/>
      <c r="L6" s="6"/>
      <c r="M6" s="6"/>
      <c r="N6" s="6"/>
      <c r="O6" s="6"/>
      <c r="P6" s="6"/>
      <c r="Q6" s="6"/>
      <c r="R6" s="6"/>
      <c r="S6" s="6"/>
      <c r="T6" s="6"/>
      <c r="U6" s="6"/>
      <c r="V6" s="6"/>
      <c r="W6" s="6"/>
      <c r="X6" s="6"/>
      <c r="Y6" s="6"/>
      <c r="Z6" s="6"/>
    </row>
    <row r="7">
      <c r="A7" s="7" t="s">
        <v>14</v>
      </c>
      <c r="B7" s="8" t="s">
        <v>15</v>
      </c>
      <c r="C7" s="6"/>
      <c r="D7" s="6"/>
      <c r="E7" s="6"/>
      <c r="F7" s="6"/>
      <c r="G7" s="6"/>
      <c r="H7" s="6"/>
      <c r="I7" s="6"/>
      <c r="J7" s="6"/>
      <c r="K7" s="6"/>
      <c r="L7" s="6"/>
      <c r="M7" s="6"/>
      <c r="N7" s="6"/>
      <c r="O7" s="6"/>
      <c r="P7" s="6"/>
      <c r="Q7" s="6"/>
      <c r="R7" s="6"/>
      <c r="S7" s="6"/>
      <c r="T7" s="6"/>
      <c r="U7" s="6"/>
      <c r="V7" s="6"/>
      <c r="W7" s="6"/>
      <c r="X7" s="6"/>
      <c r="Y7" s="6"/>
      <c r="Z7" s="6"/>
    </row>
    <row r="8">
      <c r="A8" s="7" t="s">
        <v>16</v>
      </c>
      <c r="B8" s="8" t="s">
        <v>17</v>
      </c>
      <c r="C8" s="6"/>
      <c r="D8" s="6"/>
      <c r="E8" s="6"/>
      <c r="F8" s="6"/>
      <c r="G8" s="6"/>
      <c r="H8" s="6"/>
      <c r="I8" s="6"/>
      <c r="J8" s="6"/>
      <c r="K8" s="6"/>
      <c r="L8" s="6"/>
      <c r="M8" s="6"/>
      <c r="N8" s="6"/>
      <c r="O8" s="6"/>
      <c r="P8" s="6"/>
      <c r="Q8" s="6"/>
      <c r="R8" s="6"/>
      <c r="S8" s="6"/>
      <c r="T8" s="6"/>
      <c r="U8" s="6"/>
      <c r="V8" s="6"/>
      <c r="W8" s="6"/>
      <c r="X8" s="6"/>
      <c r="Y8" s="6"/>
      <c r="Z8" s="6"/>
    </row>
    <row r="9">
      <c r="A9" s="7" t="s">
        <v>18</v>
      </c>
      <c r="B9" s="10">
        <v>42364.0</v>
      </c>
      <c r="C9" s="6"/>
      <c r="D9" s="6"/>
      <c r="E9" s="6"/>
      <c r="F9" s="6"/>
      <c r="G9" s="6"/>
      <c r="H9" s="6"/>
      <c r="I9" s="6"/>
      <c r="J9" s="6"/>
      <c r="K9" s="6"/>
      <c r="L9" s="6"/>
      <c r="M9" s="6"/>
      <c r="N9" s="6"/>
      <c r="O9" s="6"/>
      <c r="P9" s="6"/>
      <c r="Q9" s="6"/>
      <c r="R9" s="6"/>
      <c r="S9" s="6"/>
      <c r="T9" s="6"/>
      <c r="U9" s="6"/>
      <c r="V9" s="6"/>
      <c r="W9" s="6"/>
      <c r="X9" s="6"/>
      <c r="Y9" s="6"/>
      <c r="Z9" s="6"/>
    </row>
    <row r="10">
      <c r="A10" s="7" t="s">
        <v>19</v>
      </c>
      <c r="B10" s="8" t="s">
        <v>20</v>
      </c>
      <c r="C10" s="6"/>
      <c r="D10" s="6"/>
      <c r="E10" s="6"/>
      <c r="F10" s="6"/>
      <c r="G10" s="6"/>
      <c r="H10" s="6"/>
      <c r="I10" s="6"/>
      <c r="J10" s="6"/>
      <c r="K10" s="6"/>
      <c r="L10" s="6"/>
      <c r="M10" s="6"/>
      <c r="N10" s="6"/>
      <c r="O10" s="6"/>
      <c r="P10" s="6"/>
      <c r="Q10" s="6"/>
      <c r="R10" s="6"/>
      <c r="S10" s="6"/>
      <c r="T10" s="6"/>
      <c r="U10" s="6"/>
      <c r="V10" s="6"/>
      <c r="W10" s="6"/>
      <c r="X10" s="6"/>
      <c r="Y10" s="6"/>
      <c r="Z10" s="6"/>
    </row>
    <row r="11">
      <c r="A11" s="7" t="s">
        <v>21</v>
      </c>
      <c r="B11" s="8" t="s">
        <v>22</v>
      </c>
      <c r="C11" s="6"/>
      <c r="D11" s="6"/>
      <c r="E11" s="6"/>
      <c r="F11" s="6"/>
      <c r="G11" s="6"/>
      <c r="H11" s="6"/>
      <c r="I11" s="6"/>
      <c r="J11" s="6"/>
      <c r="K11" s="6"/>
      <c r="L11" s="6"/>
      <c r="M11" s="6"/>
      <c r="N11" s="6"/>
      <c r="O11" s="6"/>
      <c r="P11" s="6"/>
      <c r="Q11" s="6"/>
      <c r="R11" s="6"/>
      <c r="S11" s="6"/>
      <c r="T11" s="6"/>
      <c r="U11" s="6"/>
      <c r="V11" s="6"/>
      <c r="W11" s="6"/>
      <c r="X11" s="6"/>
      <c r="Y11" s="6"/>
      <c r="Z11" s="6"/>
    </row>
    <row r="12">
      <c r="A12" s="7" t="s">
        <v>23</v>
      </c>
      <c r="B12" s="8" t="s">
        <v>24</v>
      </c>
      <c r="C12" s="6"/>
      <c r="D12" s="6"/>
      <c r="E12" s="6"/>
      <c r="F12" s="6"/>
      <c r="G12" s="6"/>
      <c r="H12" s="6"/>
      <c r="I12" s="6"/>
      <c r="J12" s="6"/>
      <c r="K12" s="6"/>
      <c r="L12" s="6"/>
      <c r="M12" s="6"/>
      <c r="N12" s="6"/>
      <c r="O12" s="6"/>
      <c r="P12" s="6"/>
      <c r="Q12" s="6"/>
      <c r="R12" s="6"/>
      <c r="S12" s="6"/>
      <c r="T12" s="6"/>
      <c r="U12" s="6"/>
      <c r="V12" s="6"/>
      <c r="W12" s="6"/>
      <c r="X12" s="6"/>
      <c r="Y12" s="6"/>
      <c r="Z12" s="6"/>
    </row>
    <row r="13">
      <c r="A13" s="7" t="s">
        <v>25</v>
      </c>
      <c r="B13" s="11" t="s">
        <v>26</v>
      </c>
      <c r="C13" s="6"/>
      <c r="D13" s="6"/>
      <c r="E13" s="6"/>
      <c r="F13" s="6"/>
      <c r="G13" s="6"/>
      <c r="H13" s="6"/>
      <c r="I13" s="6"/>
      <c r="J13" s="6"/>
      <c r="K13" s="6"/>
      <c r="L13" s="6"/>
      <c r="M13" s="6"/>
      <c r="N13" s="6"/>
      <c r="O13" s="6"/>
      <c r="P13" s="6"/>
      <c r="Q13" s="6"/>
      <c r="R13" s="6"/>
      <c r="S13" s="6"/>
      <c r="T13" s="6"/>
      <c r="U13" s="6"/>
      <c r="V13" s="6"/>
      <c r="W13" s="6"/>
      <c r="X13" s="6"/>
      <c r="Y13" s="6"/>
      <c r="Z13" s="6"/>
    </row>
    <row r="14">
      <c r="A14" s="7" t="s">
        <v>27</v>
      </c>
      <c r="B14" s="11" t="s">
        <v>28</v>
      </c>
      <c r="C14" s="6"/>
      <c r="D14" s="6"/>
      <c r="E14" s="6"/>
      <c r="F14" s="6"/>
      <c r="G14" s="6"/>
      <c r="H14" s="6"/>
      <c r="I14" s="6"/>
      <c r="J14" s="6"/>
      <c r="K14" s="6"/>
      <c r="L14" s="6"/>
      <c r="M14" s="6"/>
      <c r="N14" s="6"/>
      <c r="O14" s="6"/>
      <c r="P14" s="6"/>
      <c r="Q14" s="6"/>
      <c r="R14" s="6"/>
      <c r="S14" s="6"/>
      <c r="T14" s="6"/>
      <c r="U14" s="6"/>
      <c r="V14" s="6"/>
      <c r="W14" s="6"/>
      <c r="X14" s="6"/>
      <c r="Y14" s="6"/>
      <c r="Z14" s="6"/>
    </row>
    <row r="15">
      <c r="A15" s="12"/>
      <c r="B15" s="12"/>
      <c r="C15" s="13"/>
      <c r="D15" s="13"/>
      <c r="E15" s="13"/>
      <c r="F15" s="13"/>
      <c r="G15" s="13"/>
      <c r="H15" s="13"/>
      <c r="I15" s="13"/>
      <c r="J15" s="13"/>
      <c r="K15" s="13"/>
      <c r="L15" s="13"/>
      <c r="M15" s="13"/>
      <c r="N15" s="13"/>
      <c r="O15" s="13"/>
      <c r="P15" s="13"/>
      <c r="Q15" s="13"/>
      <c r="R15" s="13"/>
      <c r="S15" s="13"/>
      <c r="T15" s="13"/>
      <c r="U15" s="13"/>
      <c r="V15" s="13"/>
      <c r="W15" s="13"/>
      <c r="X15" s="13"/>
      <c r="Y15" s="13"/>
      <c r="Z15" s="6"/>
    </row>
    <row r="16">
      <c r="A16" s="14" t="s">
        <v>29</v>
      </c>
      <c r="B16" s="14"/>
      <c r="C16" s="13"/>
      <c r="D16" s="13"/>
      <c r="E16" s="13"/>
      <c r="F16" s="13"/>
      <c r="G16" s="13"/>
      <c r="H16" s="13"/>
      <c r="I16" s="13"/>
      <c r="J16" s="13"/>
      <c r="K16" s="13"/>
      <c r="L16" s="13"/>
      <c r="M16" s="13"/>
      <c r="N16" s="13"/>
      <c r="O16" s="13"/>
      <c r="P16" s="13"/>
      <c r="Q16" s="13"/>
      <c r="R16" s="13"/>
      <c r="S16" s="13"/>
      <c r="T16" s="13"/>
      <c r="U16" s="13"/>
      <c r="V16" s="13"/>
      <c r="W16" s="13"/>
      <c r="X16" s="13"/>
      <c r="Y16" s="13"/>
      <c r="Z16" s="6"/>
    </row>
    <row r="17">
      <c r="A17" s="15" t="s">
        <v>30</v>
      </c>
      <c r="B17" s="15" t="s">
        <v>31</v>
      </c>
      <c r="C17" s="16"/>
      <c r="D17" s="16"/>
      <c r="E17" s="16"/>
      <c r="F17" s="16"/>
      <c r="G17" s="16"/>
      <c r="H17" s="16"/>
      <c r="I17" s="16"/>
      <c r="J17" s="16"/>
      <c r="K17" s="16"/>
      <c r="L17" s="16"/>
      <c r="M17" s="16"/>
      <c r="N17" s="16"/>
      <c r="O17" s="16"/>
      <c r="P17" s="16"/>
      <c r="Q17" s="16"/>
      <c r="R17" s="16"/>
      <c r="S17" s="16"/>
      <c r="T17" s="16"/>
      <c r="U17" s="16"/>
      <c r="V17" s="16"/>
      <c r="W17" s="16"/>
      <c r="X17" s="16"/>
      <c r="Y17" s="16"/>
      <c r="Z17" s="6"/>
    </row>
    <row r="18">
      <c r="A18" s="17" t="s">
        <v>32</v>
      </c>
      <c r="B18" s="17" t="s">
        <v>33</v>
      </c>
      <c r="C18" s="16"/>
      <c r="D18" s="16"/>
      <c r="E18" s="16"/>
      <c r="F18" s="16"/>
      <c r="G18" s="16"/>
      <c r="H18" s="16"/>
      <c r="I18" s="16"/>
      <c r="J18" s="16"/>
      <c r="K18" s="16"/>
      <c r="L18" s="16"/>
      <c r="M18" s="16"/>
      <c r="N18" s="16"/>
      <c r="O18" s="16"/>
      <c r="P18" s="16"/>
      <c r="Q18" s="16"/>
      <c r="R18" s="16"/>
      <c r="S18" s="16"/>
      <c r="T18" s="16"/>
      <c r="U18" s="16"/>
      <c r="V18" s="16"/>
      <c r="W18" s="16"/>
      <c r="X18" s="16"/>
      <c r="Y18" s="16"/>
      <c r="Z18" s="6"/>
    </row>
    <row r="19">
      <c r="A19" s="17" t="s">
        <v>34</v>
      </c>
      <c r="B19" s="17" t="s">
        <v>35</v>
      </c>
      <c r="C19" s="16"/>
      <c r="D19" s="16"/>
      <c r="E19" s="16"/>
      <c r="F19" s="16"/>
      <c r="G19" s="16"/>
      <c r="H19" s="16"/>
      <c r="I19" s="16"/>
      <c r="J19" s="16"/>
      <c r="K19" s="16"/>
      <c r="L19" s="16"/>
      <c r="M19" s="16"/>
      <c r="N19" s="16"/>
      <c r="O19" s="16"/>
      <c r="P19" s="16"/>
      <c r="Q19" s="16"/>
      <c r="R19" s="16"/>
      <c r="S19" s="16"/>
      <c r="T19" s="16"/>
      <c r="U19" s="16"/>
      <c r="V19" s="16"/>
      <c r="W19" s="16"/>
      <c r="X19" s="16"/>
      <c r="Y19" s="16"/>
      <c r="Z19" s="6"/>
    </row>
    <row r="20">
      <c r="A20" s="17" t="s">
        <v>36</v>
      </c>
      <c r="B20" s="17" t="s">
        <v>37</v>
      </c>
      <c r="C20" s="16"/>
      <c r="D20" s="16"/>
      <c r="E20" s="16"/>
      <c r="F20" s="16"/>
      <c r="G20" s="16"/>
      <c r="H20" s="16"/>
      <c r="I20" s="16"/>
      <c r="J20" s="16"/>
      <c r="K20" s="16"/>
      <c r="L20" s="16"/>
      <c r="M20" s="16"/>
      <c r="N20" s="16"/>
      <c r="O20" s="16"/>
      <c r="P20" s="16"/>
      <c r="Q20" s="16"/>
      <c r="R20" s="16"/>
      <c r="S20" s="16"/>
      <c r="T20" s="16"/>
      <c r="U20" s="16"/>
      <c r="V20" s="16"/>
      <c r="W20" s="16"/>
      <c r="X20" s="16"/>
      <c r="Y20" s="16"/>
      <c r="Z20" s="6"/>
    </row>
    <row r="21">
      <c r="A21" s="17" t="s">
        <v>38</v>
      </c>
      <c r="B21" s="17" t="s">
        <v>39</v>
      </c>
      <c r="C21" s="16"/>
      <c r="D21" s="16"/>
      <c r="E21" s="16"/>
      <c r="F21" s="16"/>
      <c r="G21" s="16"/>
      <c r="H21" s="16"/>
      <c r="I21" s="16"/>
      <c r="J21" s="16"/>
      <c r="K21" s="16"/>
      <c r="L21" s="16"/>
      <c r="M21" s="16"/>
      <c r="N21" s="16"/>
      <c r="O21" s="16"/>
      <c r="P21" s="16"/>
      <c r="Q21" s="16"/>
      <c r="R21" s="16"/>
      <c r="S21" s="16"/>
      <c r="T21" s="16"/>
      <c r="U21" s="16"/>
      <c r="V21" s="16"/>
      <c r="W21" s="16"/>
      <c r="X21" s="16"/>
      <c r="Y21" s="16"/>
      <c r="Z21" s="6"/>
    </row>
    <row r="22">
      <c r="A22" s="17" t="s">
        <v>40</v>
      </c>
      <c r="B22" s="17" t="s">
        <v>41</v>
      </c>
      <c r="C22" s="16"/>
      <c r="D22" s="16"/>
      <c r="E22" s="16"/>
      <c r="F22" s="16"/>
      <c r="G22" s="16"/>
      <c r="H22" s="16"/>
      <c r="I22" s="16"/>
      <c r="J22" s="16"/>
      <c r="K22" s="16"/>
      <c r="L22" s="16"/>
      <c r="M22" s="16"/>
      <c r="N22" s="16"/>
      <c r="O22" s="16"/>
      <c r="P22" s="16"/>
      <c r="Q22" s="16"/>
      <c r="R22" s="16"/>
      <c r="S22" s="16"/>
      <c r="T22" s="16"/>
      <c r="U22" s="16"/>
      <c r="V22" s="16"/>
      <c r="W22" s="16"/>
      <c r="X22" s="16"/>
      <c r="Y22" s="16"/>
      <c r="Z22" s="6"/>
    </row>
    <row r="23">
      <c r="A23" s="17" t="s">
        <v>42</v>
      </c>
      <c r="B23" s="17" t="s">
        <v>43</v>
      </c>
      <c r="C23" s="16"/>
      <c r="D23" s="16"/>
      <c r="E23" s="16"/>
      <c r="F23" s="16"/>
      <c r="G23" s="16"/>
      <c r="H23" s="16"/>
      <c r="I23" s="16"/>
      <c r="J23" s="16"/>
      <c r="K23" s="16"/>
      <c r="L23" s="16"/>
      <c r="M23" s="16"/>
      <c r="N23" s="16"/>
      <c r="O23" s="16"/>
      <c r="P23" s="16"/>
      <c r="Q23" s="16"/>
      <c r="R23" s="16"/>
      <c r="S23" s="16"/>
      <c r="T23" s="16"/>
      <c r="U23" s="16"/>
      <c r="V23" s="16"/>
      <c r="W23" s="16"/>
      <c r="X23" s="16"/>
      <c r="Y23" s="16"/>
      <c r="Z23" s="6"/>
    </row>
    <row r="24">
      <c r="A24" s="17" t="s">
        <v>44</v>
      </c>
      <c r="B24" s="17" t="s">
        <v>45</v>
      </c>
      <c r="C24" s="16"/>
      <c r="D24" s="16"/>
      <c r="E24" s="16"/>
      <c r="F24" s="16"/>
      <c r="G24" s="16"/>
      <c r="H24" s="16"/>
      <c r="I24" s="16"/>
      <c r="J24" s="16"/>
      <c r="K24" s="16"/>
      <c r="L24" s="16"/>
      <c r="M24" s="16"/>
      <c r="N24" s="16"/>
      <c r="O24" s="16"/>
      <c r="P24" s="16"/>
      <c r="Q24" s="16"/>
      <c r="R24" s="16"/>
      <c r="S24" s="16"/>
      <c r="T24" s="16"/>
      <c r="U24" s="16"/>
      <c r="V24" s="16"/>
      <c r="W24" s="16"/>
      <c r="X24" s="16"/>
      <c r="Y24" s="16"/>
      <c r="Z24" s="6"/>
    </row>
    <row r="25">
      <c r="A25" s="17" t="s">
        <v>46</v>
      </c>
      <c r="B25" s="17" t="s">
        <v>47</v>
      </c>
      <c r="C25" s="16"/>
      <c r="D25" s="16"/>
      <c r="E25" s="16"/>
      <c r="F25" s="16"/>
      <c r="G25" s="16"/>
      <c r="H25" s="16"/>
      <c r="I25" s="16"/>
      <c r="J25" s="16"/>
      <c r="K25" s="16"/>
      <c r="L25" s="16"/>
      <c r="M25" s="16"/>
      <c r="N25" s="16"/>
      <c r="O25" s="16"/>
      <c r="P25" s="16"/>
      <c r="Q25" s="16"/>
      <c r="R25" s="16"/>
      <c r="S25" s="16"/>
      <c r="T25" s="16"/>
      <c r="U25" s="16"/>
      <c r="V25" s="16"/>
      <c r="W25" s="16"/>
      <c r="X25" s="16"/>
      <c r="Y25" s="16"/>
      <c r="Z25" s="6"/>
    </row>
    <row r="26">
      <c r="A26" s="17" t="s">
        <v>48</v>
      </c>
      <c r="B26" s="17" t="s">
        <v>49</v>
      </c>
      <c r="C26" s="16"/>
      <c r="D26" s="16"/>
      <c r="E26" s="16"/>
      <c r="F26" s="16"/>
      <c r="G26" s="16"/>
      <c r="H26" s="16"/>
      <c r="I26" s="16"/>
      <c r="J26" s="16"/>
      <c r="K26" s="16"/>
      <c r="L26" s="16"/>
      <c r="M26" s="16"/>
      <c r="N26" s="16"/>
      <c r="O26" s="16"/>
      <c r="P26" s="16"/>
      <c r="Q26" s="16"/>
      <c r="R26" s="16"/>
      <c r="S26" s="16"/>
      <c r="T26" s="16"/>
      <c r="U26" s="16"/>
      <c r="V26" s="16"/>
      <c r="W26" s="16"/>
      <c r="X26" s="16"/>
      <c r="Y26" s="16"/>
      <c r="Z26" s="6"/>
    </row>
    <row r="27">
      <c r="A27" s="17" t="s">
        <v>50</v>
      </c>
      <c r="B27" s="17" t="s">
        <v>51</v>
      </c>
      <c r="C27" s="16"/>
      <c r="D27" s="16"/>
      <c r="E27" s="16"/>
      <c r="F27" s="16"/>
      <c r="G27" s="16"/>
      <c r="H27" s="16"/>
      <c r="I27" s="16"/>
      <c r="J27" s="16"/>
      <c r="K27" s="16"/>
      <c r="L27" s="16"/>
      <c r="M27" s="16"/>
      <c r="N27" s="16"/>
      <c r="O27" s="16"/>
      <c r="P27" s="16"/>
      <c r="Q27" s="16"/>
      <c r="R27" s="16"/>
      <c r="S27" s="16"/>
      <c r="T27" s="16"/>
      <c r="U27" s="16"/>
      <c r="V27" s="16"/>
      <c r="W27" s="16"/>
      <c r="X27" s="16"/>
      <c r="Y27" s="16"/>
      <c r="Z27" s="6"/>
    </row>
    <row r="28">
      <c r="A28" s="17" t="s">
        <v>52</v>
      </c>
      <c r="B28" s="17" t="s">
        <v>53</v>
      </c>
      <c r="C28" s="16"/>
      <c r="D28" s="16"/>
      <c r="E28" s="16"/>
      <c r="F28" s="16"/>
      <c r="G28" s="16"/>
      <c r="H28" s="16"/>
      <c r="I28" s="16"/>
      <c r="J28" s="16"/>
      <c r="K28" s="16"/>
      <c r="L28" s="16"/>
      <c r="M28" s="16"/>
      <c r="N28" s="16"/>
      <c r="O28" s="16"/>
      <c r="P28" s="16"/>
      <c r="Q28" s="16"/>
      <c r="R28" s="16"/>
      <c r="S28" s="16"/>
      <c r="T28" s="16"/>
      <c r="U28" s="16"/>
      <c r="V28" s="16"/>
      <c r="W28" s="16"/>
      <c r="X28" s="16"/>
      <c r="Y28" s="16"/>
      <c r="Z28" s="6"/>
    </row>
    <row r="29">
      <c r="A29" s="17" t="s">
        <v>54</v>
      </c>
      <c r="B29" s="17" t="s">
        <v>55</v>
      </c>
      <c r="C29" s="16"/>
      <c r="D29" s="16"/>
      <c r="E29" s="16"/>
      <c r="F29" s="16"/>
      <c r="G29" s="16"/>
      <c r="H29" s="16"/>
      <c r="I29" s="16"/>
      <c r="J29" s="16"/>
      <c r="K29" s="16"/>
      <c r="L29" s="16"/>
      <c r="M29" s="16"/>
      <c r="N29" s="16"/>
      <c r="O29" s="16"/>
      <c r="P29" s="16"/>
      <c r="Q29" s="16"/>
      <c r="R29" s="16"/>
      <c r="S29" s="16"/>
      <c r="T29" s="16"/>
      <c r="U29" s="16"/>
      <c r="V29" s="16"/>
      <c r="W29" s="16"/>
      <c r="X29" s="16"/>
      <c r="Y29" s="16"/>
      <c r="Z29" s="6"/>
    </row>
    <row r="30">
      <c r="A30" s="17" t="s">
        <v>56</v>
      </c>
      <c r="B30" s="18" t="str">
        <f>HYPERLINK("https://twitter.com/aboutdfir","@aboutdfir")</f>
        <v>@aboutdfir</v>
      </c>
      <c r="C30" s="16"/>
      <c r="D30" s="16"/>
      <c r="E30" s="16"/>
      <c r="F30" s="16"/>
      <c r="G30" s="16"/>
      <c r="H30" s="16"/>
      <c r="I30" s="16"/>
      <c r="J30" s="16"/>
      <c r="K30" s="16"/>
      <c r="L30" s="16"/>
      <c r="M30" s="16"/>
      <c r="N30" s="16"/>
      <c r="O30" s="16"/>
      <c r="P30" s="16"/>
      <c r="Q30" s="16"/>
      <c r="R30" s="16"/>
      <c r="S30" s="16"/>
      <c r="T30" s="16"/>
      <c r="U30" s="16"/>
      <c r="V30" s="16"/>
      <c r="W30" s="16"/>
      <c r="X30" s="16"/>
      <c r="Y30" s="16"/>
      <c r="Z30" s="6"/>
    </row>
    <row r="31">
      <c r="A31" s="19" t="s">
        <v>57</v>
      </c>
      <c r="B31" s="8" t="s">
        <v>58</v>
      </c>
      <c r="C31" s="6"/>
      <c r="D31" s="6"/>
      <c r="E31" s="6"/>
      <c r="F31" s="6"/>
      <c r="G31" s="6"/>
      <c r="H31" s="6"/>
      <c r="I31" s="6"/>
      <c r="J31" s="6"/>
      <c r="K31" s="6"/>
      <c r="L31" s="6"/>
      <c r="M31" s="6"/>
      <c r="N31" s="6"/>
      <c r="O31" s="6"/>
      <c r="P31" s="6"/>
      <c r="Q31" s="6"/>
      <c r="R31" s="6"/>
      <c r="S31" s="6"/>
      <c r="T31" s="6"/>
      <c r="U31" s="6"/>
      <c r="V31" s="6"/>
      <c r="W31" s="6"/>
      <c r="X31" s="6"/>
      <c r="Y31" s="6"/>
      <c r="Z31" s="6"/>
    </row>
    <row r="32">
      <c r="A32" s="19" t="s">
        <v>59</v>
      </c>
      <c r="B32" s="8" t="s">
        <v>60</v>
      </c>
      <c r="C32" s="6"/>
      <c r="D32" s="6"/>
      <c r="E32" s="6"/>
      <c r="F32" s="6"/>
      <c r="G32" s="6"/>
      <c r="H32" s="6"/>
      <c r="I32" s="6"/>
      <c r="J32" s="6"/>
      <c r="K32" s="6"/>
      <c r="L32" s="6"/>
      <c r="M32" s="6"/>
      <c r="N32" s="6"/>
      <c r="O32" s="6"/>
      <c r="P32" s="6"/>
      <c r="Q32" s="6"/>
      <c r="R32" s="6"/>
      <c r="S32" s="6"/>
      <c r="T32" s="6"/>
      <c r="U32" s="6"/>
      <c r="V32" s="6"/>
      <c r="W32" s="6"/>
      <c r="X32" s="6"/>
      <c r="Y32" s="6"/>
      <c r="Z32" s="6"/>
    </row>
    <row r="33">
      <c r="A33" s="17" t="s">
        <v>61</v>
      </c>
      <c r="B33" s="17" t="s">
        <v>62</v>
      </c>
      <c r="C33" s="6"/>
      <c r="D33" s="6"/>
      <c r="E33" s="6"/>
      <c r="F33" s="6"/>
      <c r="G33" s="6"/>
      <c r="H33" s="6"/>
      <c r="I33" s="6"/>
      <c r="J33" s="6"/>
      <c r="K33" s="6"/>
      <c r="L33" s="6"/>
      <c r="M33" s="6"/>
      <c r="N33" s="6"/>
      <c r="O33" s="6"/>
      <c r="P33" s="6"/>
      <c r="Q33" s="6"/>
      <c r="R33" s="6"/>
      <c r="S33" s="6"/>
      <c r="T33" s="6"/>
      <c r="U33" s="6"/>
      <c r="V33" s="6"/>
      <c r="W33" s="6"/>
      <c r="X33" s="6"/>
      <c r="Y33" s="6"/>
      <c r="Z33" s="6"/>
    </row>
    <row r="34">
      <c r="A34" s="17" t="s">
        <v>63</v>
      </c>
      <c r="B34" s="17" t="s">
        <v>64</v>
      </c>
      <c r="C34" s="6"/>
      <c r="D34" s="6"/>
      <c r="E34" s="6"/>
      <c r="F34" s="6"/>
      <c r="G34" s="6"/>
      <c r="H34" s="6"/>
      <c r="I34" s="6"/>
      <c r="J34" s="6"/>
      <c r="K34" s="6"/>
      <c r="L34" s="6"/>
      <c r="M34" s="6"/>
      <c r="N34" s="6"/>
      <c r="O34" s="6"/>
      <c r="P34" s="6"/>
      <c r="Q34" s="6"/>
      <c r="R34" s="6"/>
      <c r="S34" s="6"/>
      <c r="T34" s="6"/>
      <c r="U34" s="6"/>
      <c r="V34" s="6"/>
      <c r="W34" s="6"/>
      <c r="X34" s="6"/>
      <c r="Y34" s="6"/>
      <c r="Z34" s="6"/>
    </row>
    <row r="35">
      <c r="A35" s="17" t="s">
        <v>65</v>
      </c>
      <c r="B35" s="17" t="s">
        <v>66</v>
      </c>
      <c r="C35" s="6"/>
      <c r="D35" s="6"/>
      <c r="E35" s="6"/>
      <c r="F35" s="6"/>
      <c r="G35" s="6"/>
      <c r="H35" s="6"/>
      <c r="I35" s="6"/>
      <c r="J35" s="6"/>
      <c r="K35" s="6"/>
      <c r="L35" s="6"/>
      <c r="M35" s="6"/>
      <c r="N35" s="6"/>
      <c r="O35" s="6"/>
      <c r="P35" s="6"/>
      <c r="Q35" s="6"/>
      <c r="R35" s="6"/>
      <c r="S35" s="6"/>
      <c r="T35" s="6"/>
      <c r="U35" s="6"/>
      <c r="V35" s="6"/>
      <c r="W35" s="6"/>
      <c r="X35" s="6"/>
      <c r="Y35" s="6"/>
      <c r="Z35" s="6"/>
    </row>
    <row r="36">
      <c r="A36" s="17" t="s">
        <v>67</v>
      </c>
      <c r="B36" s="17" t="s">
        <v>68</v>
      </c>
      <c r="C36" s="6"/>
      <c r="D36" s="6"/>
      <c r="E36" s="6"/>
      <c r="F36" s="6"/>
      <c r="G36" s="6"/>
      <c r="H36" s="6"/>
      <c r="I36" s="6"/>
      <c r="J36" s="6"/>
      <c r="K36" s="6"/>
      <c r="L36" s="6"/>
      <c r="M36" s="6"/>
      <c r="N36" s="6"/>
      <c r="O36" s="6"/>
      <c r="P36" s="6"/>
      <c r="Q36" s="6"/>
      <c r="R36" s="6"/>
      <c r="S36" s="6"/>
      <c r="T36" s="6"/>
      <c r="U36" s="6"/>
      <c r="V36" s="6"/>
      <c r="W36" s="6"/>
      <c r="X36" s="6"/>
      <c r="Y36" s="6"/>
      <c r="Z36" s="6"/>
    </row>
    <row r="37">
      <c r="A37" s="17" t="s">
        <v>69</v>
      </c>
      <c r="B37" s="17"/>
      <c r="C37" s="6"/>
      <c r="D37" s="6"/>
      <c r="E37" s="6"/>
      <c r="F37" s="6"/>
      <c r="G37" s="6"/>
      <c r="H37" s="6"/>
      <c r="I37" s="6"/>
      <c r="J37" s="6"/>
      <c r="K37" s="6"/>
      <c r="L37" s="6"/>
      <c r="M37" s="6"/>
      <c r="N37" s="6"/>
      <c r="O37" s="6"/>
      <c r="P37" s="6"/>
      <c r="Q37" s="6"/>
      <c r="R37" s="6"/>
      <c r="S37" s="6"/>
      <c r="T37" s="6"/>
      <c r="U37" s="6"/>
      <c r="V37" s="6"/>
      <c r="W37" s="6"/>
      <c r="X37" s="6"/>
      <c r="Y37" s="6"/>
      <c r="Z37" s="6"/>
    </row>
    <row r="38">
      <c r="A38" s="17"/>
      <c r="B38" s="17"/>
      <c r="C38" s="6"/>
      <c r="D38" s="6"/>
      <c r="E38" s="6"/>
      <c r="F38" s="6"/>
      <c r="G38" s="6"/>
      <c r="H38" s="6"/>
      <c r="I38" s="6"/>
      <c r="J38" s="6"/>
      <c r="K38" s="6"/>
      <c r="L38" s="6"/>
      <c r="M38" s="6"/>
      <c r="N38" s="6"/>
      <c r="O38" s="6"/>
      <c r="P38" s="6"/>
      <c r="Q38" s="6"/>
      <c r="R38" s="6"/>
      <c r="S38" s="6"/>
      <c r="T38" s="6"/>
      <c r="U38" s="6"/>
      <c r="V38" s="6"/>
      <c r="W38" s="6"/>
      <c r="X38" s="6"/>
      <c r="Y38" s="6"/>
      <c r="Z38" s="6"/>
    </row>
    <row r="39">
      <c r="A39" s="6"/>
      <c r="B39" s="20"/>
      <c r="C39" s="6"/>
      <c r="D39" s="6"/>
      <c r="E39" s="6"/>
      <c r="F39" s="6"/>
      <c r="G39" s="6"/>
      <c r="H39" s="6"/>
      <c r="I39" s="6"/>
      <c r="J39" s="6"/>
      <c r="K39" s="6"/>
      <c r="L39" s="6"/>
      <c r="M39" s="6"/>
      <c r="N39" s="6"/>
      <c r="O39" s="6"/>
      <c r="P39" s="6"/>
      <c r="Q39" s="6"/>
      <c r="R39" s="6"/>
      <c r="S39" s="6"/>
      <c r="T39" s="6"/>
      <c r="U39" s="6"/>
      <c r="V39" s="6"/>
      <c r="W39" s="6"/>
      <c r="X39" s="6"/>
      <c r="Y39" s="6"/>
      <c r="Z39" s="6"/>
    </row>
    <row r="40">
      <c r="A40" s="6"/>
      <c r="B40" s="20"/>
      <c r="C40" s="6"/>
      <c r="D40" s="6"/>
      <c r="E40" s="6"/>
      <c r="F40" s="6"/>
      <c r="G40" s="6"/>
      <c r="H40" s="6"/>
      <c r="I40" s="6"/>
      <c r="J40" s="6"/>
      <c r="K40" s="6"/>
      <c r="L40" s="6"/>
      <c r="M40" s="6"/>
      <c r="N40" s="6"/>
      <c r="O40" s="6"/>
      <c r="P40" s="6"/>
      <c r="Q40" s="6"/>
      <c r="R40" s="6"/>
      <c r="S40" s="6"/>
      <c r="T40" s="6"/>
      <c r="U40" s="6"/>
      <c r="V40" s="6"/>
      <c r="W40" s="6"/>
      <c r="X40" s="6"/>
      <c r="Y40" s="6"/>
      <c r="Z40" s="6"/>
    </row>
    <row r="41">
      <c r="A41" s="6"/>
      <c r="B41" s="20"/>
      <c r="C41" s="6"/>
      <c r="D41" s="6"/>
      <c r="E41" s="6"/>
      <c r="F41" s="6"/>
      <c r="G41" s="6"/>
      <c r="H41" s="6"/>
      <c r="I41" s="6"/>
      <c r="J41" s="6"/>
      <c r="K41" s="6"/>
      <c r="L41" s="6"/>
      <c r="M41" s="6"/>
      <c r="N41" s="6"/>
      <c r="O41" s="6"/>
      <c r="P41" s="6"/>
      <c r="Q41" s="6"/>
      <c r="R41" s="6"/>
      <c r="S41" s="6"/>
      <c r="T41" s="6"/>
      <c r="U41" s="6"/>
      <c r="V41" s="6"/>
      <c r="W41" s="6"/>
      <c r="X41" s="6"/>
      <c r="Y41" s="6"/>
      <c r="Z41" s="6"/>
    </row>
    <row r="42">
      <c r="A42" s="6"/>
      <c r="B42" s="20"/>
      <c r="C42" s="6"/>
      <c r="D42" s="6"/>
      <c r="E42" s="6"/>
      <c r="F42" s="6"/>
      <c r="G42" s="6"/>
      <c r="H42" s="6"/>
      <c r="I42" s="6"/>
      <c r="J42" s="6"/>
      <c r="K42" s="6"/>
      <c r="L42" s="6"/>
      <c r="M42" s="6"/>
      <c r="N42" s="6"/>
      <c r="O42" s="6"/>
      <c r="P42" s="6"/>
      <c r="Q42" s="6"/>
      <c r="R42" s="6"/>
      <c r="S42" s="6"/>
      <c r="T42" s="6"/>
      <c r="U42" s="6"/>
      <c r="V42" s="6"/>
      <c r="W42" s="6"/>
      <c r="X42" s="6"/>
      <c r="Y42" s="6"/>
      <c r="Z42" s="6"/>
    </row>
    <row r="43">
      <c r="A43" s="6"/>
      <c r="B43" s="20"/>
      <c r="C43" s="6"/>
      <c r="D43" s="6"/>
      <c r="E43" s="6"/>
      <c r="F43" s="6"/>
      <c r="G43" s="6"/>
      <c r="H43" s="6"/>
      <c r="I43" s="6"/>
      <c r="J43" s="6"/>
      <c r="K43" s="6"/>
      <c r="L43" s="6"/>
      <c r="M43" s="6"/>
      <c r="N43" s="6"/>
      <c r="O43" s="6"/>
      <c r="P43" s="6"/>
      <c r="Q43" s="6"/>
      <c r="R43" s="6"/>
      <c r="S43" s="6"/>
      <c r="T43" s="6"/>
      <c r="U43" s="6"/>
      <c r="V43" s="6"/>
      <c r="W43" s="6"/>
      <c r="X43" s="6"/>
      <c r="Y43" s="6"/>
      <c r="Z43" s="6"/>
    </row>
    <row r="44">
      <c r="A44" s="6"/>
      <c r="B44" s="20"/>
      <c r="C44" s="6"/>
      <c r="D44" s="6"/>
      <c r="E44" s="6"/>
      <c r="F44" s="6"/>
      <c r="G44" s="6"/>
      <c r="H44" s="6"/>
      <c r="I44" s="6"/>
      <c r="J44" s="6"/>
      <c r="K44" s="6"/>
      <c r="L44" s="6"/>
      <c r="M44" s="6"/>
      <c r="N44" s="6"/>
      <c r="O44" s="6"/>
      <c r="P44" s="6"/>
      <c r="Q44" s="6"/>
      <c r="R44" s="6"/>
      <c r="S44" s="6"/>
      <c r="T44" s="6"/>
      <c r="U44" s="6"/>
      <c r="V44" s="6"/>
      <c r="W44" s="6"/>
      <c r="X44" s="6"/>
      <c r="Y44" s="6"/>
      <c r="Z44" s="6"/>
    </row>
    <row r="45">
      <c r="A45" s="6"/>
      <c r="B45" s="20"/>
      <c r="C45" s="6"/>
      <c r="D45" s="6"/>
      <c r="E45" s="6"/>
      <c r="F45" s="6"/>
      <c r="G45" s="6"/>
      <c r="H45" s="6"/>
      <c r="I45" s="6"/>
      <c r="J45" s="6"/>
      <c r="K45" s="6"/>
      <c r="L45" s="6"/>
      <c r="M45" s="6"/>
      <c r="N45" s="6"/>
      <c r="O45" s="6"/>
      <c r="P45" s="6"/>
      <c r="Q45" s="6"/>
      <c r="R45" s="6"/>
      <c r="S45" s="6"/>
      <c r="T45" s="6"/>
      <c r="U45" s="6"/>
      <c r="V45" s="6"/>
      <c r="W45" s="6"/>
      <c r="X45" s="6"/>
      <c r="Y45" s="6"/>
      <c r="Z45" s="6"/>
    </row>
    <row r="46">
      <c r="A46" s="6"/>
      <c r="B46" s="20"/>
      <c r="C46" s="6"/>
      <c r="D46" s="6"/>
      <c r="E46" s="6"/>
      <c r="F46" s="6"/>
      <c r="G46" s="6"/>
      <c r="H46" s="6"/>
      <c r="I46" s="6"/>
      <c r="J46" s="6"/>
      <c r="K46" s="6"/>
      <c r="L46" s="6"/>
      <c r="M46" s="6"/>
      <c r="N46" s="6"/>
      <c r="O46" s="6"/>
      <c r="P46" s="6"/>
      <c r="Q46" s="6"/>
      <c r="R46" s="6"/>
      <c r="S46" s="6"/>
      <c r="T46" s="6"/>
      <c r="U46" s="6"/>
      <c r="V46" s="6"/>
      <c r="W46" s="6"/>
      <c r="X46" s="6"/>
      <c r="Y46" s="6"/>
      <c r="Z46" s="6"/>
    </row>
    <row r="47">
      <c r="A47" s="6"/>
      <c r="B47" s="20"/>
      <c r="C47" s="6"/>
      <c r="D47" s="6"/>
      <c r="E47" s="6"/>
      <c r="F47" s="6"/>
      <c r="G47" s="6"/>
      <c r="H47" s="6"/>
      <c r="I47" s="6"/>
      <c r="J47" s="6"/>
      <c r="K47" s="6"/>
      <c r="L47" s="6"/>
      <c r="M47" s="6"/>
      <c r="N47" s="6"/>
      <c r="O47" s="6"/>
      <c r="P47" s="6"/>
      <c r="Q47" s="6"/>
      <c r="R47" s="6"/>
      <c r="S47" s="6"/>
      <c r="T47" s="6"/>
      <c r="U47" s="6"/>
      <c r="V47" s="6"/>
      <c r="W47" s="6"/>
      <c r="X47" s="6"/>
      <c r="Y47" s="6"/>
      <c r="Z47" s="6"/>
    </row>
    <row r="48">
      <c r="A48" s="6"/>
      <c r="B48" s="20"/>
      <c r="C48" s="6"/>
      <c r="D48" s="6"/>
      <c r="E48" s="6"/>
      <c r="F48" s="6"/>
      <c r="G48" s="6"/>
      <c r="H48" s="6"/>
      <c r="I48" s="6"/>
      <c r="J48" s="6"/>
      <c r="K48" s="6"/>
      <c r="L48" s="6"/>
      <c r="M48" s="6"/>
      <c r="N48" s="6"/>
      <c r="O48" s="6"/>
      <c r="P48" s="6"/>
      <c r="Q48" s="6"/>
      <c r="R48" s="6"/>
      <c r="S48" s="6"/>
      <c r="T48" s="6"/>
      <c r="U48" s="6"/>
      <c r="V48" s="6"/>
      <c r="W48" s="6"/>
      <c r="X48" s="6"/>
      <c r="Y48" s="6"/>
      <c r="Z48" s="6"/>
    </row>
    <row r="49">
      <c r="A49" s="6"/>
      <c r="B49" s="20"/>
      <c r="C49" s="6"/>
      <c r="D49" s="6"/>
      <c r="E49" s="6"/>
      <c r="F49" s="6"/>
      <c r="G49" s="6"/>
      <c r="H49" s="6"/>
      <c r="I49" s="6"/>
      <c r="J49" s="6"/>
      <c r="K49" s="6"/>
      <c r="L49" s="6"/>
      <c r="M49" s="6"/>
      <c r="N49" s="6"/>
      <c r="O49" s="6"/>
      <c r="P49" s="6"/>
      <c r="Q49" s="6"/>
      <c r="R49" s="6"/>
      <c r="S49" s="6"/>
      <c r="T49" s="6"/>
      <c r="U49" s="6"/>
      <c r="V49" s="6"/>
      <c r="W49" s="6"/>
      <c r="X49" s="6"/>
      <c r="Y49" s="6"/>
      <c r="Z49" s="6"/>
    </row>
    <row r="50">
      <c r="A50" s="6"/>
      <c r="B50" s="20"/>
      <c r="C50" s="6"/>
      <c r="D50" s="6"/>
      <c r="E50" s="6"/>
      <c r="F50" s="6"/>
      <c r="G50" s="6"/>
      <c r="H50" s="6"/>
      <c r="I50" s="6"/>
      <c r="J50" s="6"/>
      <c r="K50" s="6"/>
      <c r="L50" s="6"/>
      <c r="M50" s="6"/>
      <c r="N50" s="6"/>
      <c r="O50" s="6"/>
      <c r="P50" s="6"/>
      <c r="Q50" s="6"/>
      <c r="R50" s="6"/>
      <c r="S50" s="6"/>
      <c r="T50" s="6"/>
      <c r="U50" s="6"/>
      <c r="V50" s="6"/>
      <c r="W50" s="6"/>
      <c r="X50" s="6"/>
      <c r="Y50" s="6"/>
      <c r="Z50" s="6"/>
    </row>
    <row r="51">
      <c r="A51" s="6"/>
      <c r="B51" s="20"/>
      <c r="C51" s="6"/>
      <c r="D51" s="6"/>
      <c r="E51" s="6"/>
      <c r="F51" s="6"/>
      <c r="G51" s="6"/>
      <c r="H51" s="6"/>
      <c r="I51" s="6"/>
      <c r="J51" s="6"/>
      <c r="K51" s="6"/>
      <c r="L51" s="6"/>
      <c r="M51" s="6"/>
      <c r="N51" s="6"/>
      <c r="O51" s="6"/>
      <c r="P51" s="6"/>
      <c r="Q51" s="6"/>
      <c r="R51" s="6"/>
      <c r="S51" s="6"/>
      <c r="T51" s="6"/>
      <c r="U51" s="6"/>
      <c r="V51" s="6"/>
      <c r="W51" s="6"/>
      <c r="X51" s="6"/>
      <c r="Y51" s="6"/>
      <c r="Z51" s="6"/>
    </row>
    <row r="52">
      <c r="A52" s="6"/>
      <c r="B52" s="20"/>
      <c r="C52" s="6"/>
      <c r="D52" s="6"/>
      <c r="E52" s="6"/>
      <c r="F52" s="6"/>
      <c r="G52" s="6"/>
      <c r="H52" s="6"/>
      <c r="I52" s="6"/>
      <c r="J52" s="6"/>
      <c r="K52" s="6"/>
      <c r="L52" s="6"/>
      <c r="M52" s="6"/>
      <c r="N52" s="6"/>
      <c r="O52" s="6"/>
      <c r="P52" s="6"/>
      <c r="Q52" s="6"/>
      <c r="R52" s="6"/>
      <c r="S52" s="6"/>
      <c r="T52" s="6"/>
      <c r="U52" s="6"/>
      <c r="V52" s="6"/>
      <c r="W52" s="6"/>
      <c r="X52" s="6"/>
      <c r="Y52" s="6"/>
      <c r="Z52" s="6"/>
    </row>
    <row r="53">
      <c r="A53" s="6"/>
      <c r="B53" s="20"/>
      <c r="C53" s="6"/>
      <c r="D53" s="6"/>
      <c r="E53" s="6"/>
      <c r="F53" s="6"/>
      <c r="G53" s="6"/>
      <c r="H53" s="6"/>
      <c r="I53" s="6"/>
      <c r="J53" s="6"/>
      <c r="K53" s="6"/>
      <c r="L53" s="6"/>
      <c r="M53" s="6"/>
      <c r="N53" s="6"/>
      <c r="O53" s="6"/>
      <c r="P53" s="6"/>
      <c r="Q53" s="6"/>
      <c r="R53" s="6"/>
      <c r="S53" s="6"/>
      <c r="T53" s="6"/>
      <c r="U53" s="6"/>
      <c r="V53" s="6"/>
      <c r="W53" s="6"/>
      <c r="X53" s="6"/>
      <c r="Y53" s="6"/>
      <c r="Z53" s="6"/>
    </row>
    <row r="54">
      <c r="A54" s="6"/>
      <c r="B54" s="20"/>
      <c r="C54" s="6"/>
      <c r="D54" s="6"/>
      <c r="E54" s="6"/>
      <c r="F54" s="6"/>
      <c r="G54" s="6"/>
      <c r="H54" s="6"/>
      <c r="I54" s="6"/>
      <c r="J54" s="6"/>
      <c r="K54" s="6"/>
      <c r="L54" s="6"/>
      <c r="M54" s="6"/>
      <c r="N54" s="6"/>
      <c r="O54" s="6"/>
      <c r="P54" s="6"/>
      <c r="Q54" s="6"/>
      <c r="R54" s="6"/>
      <c r="S54" s="6"/>
      <c r="T54" s="6"/>
      <c r="U54" s="6"/>
      <c r="V54" s="6"/>
      <c r="W54" s="6"/>
      <c r="X54" s="6"/>
      <c r="Y54" s="6"/>
      <c r="Z54" s="6"/>
    </row>
    <row r="55">
      <c r="A55" s="6"/>
      <c r="B55" s="20"/>
      <c r="C55" s="6"/>
      <c r="D55" s="6"/>
      <c r="E55" s="6"/>
      <c r="F55" s="6"/>
      <c r="G55" s="6"/>
      <c r="H55" s="6"/>
      <c r="I55" s="6"/>
      <c r="J55" s="6"/>
      <c r="K55" s="6"/>
      <c r="L55" s="6"/>
      <c r="M55" s="6"/>
      <c r="N55" s="6"/>
      <c r="O55" s="6"/>
      <c r="P55" s="6"/>
      <c r="Q55" s="6"/>
      <c r="R55" s="6"/>
      <c r="S55" s="6"/>
      <c r="T55" s="6"/>
      <c r="U55" s="6"/>
      <c r="V55" s="6"/>
      <c r="W55" s="6"/>
      <c r="X55" s="6"/>
      <c r="Y55" s="6"/>
      <c r="Z55" s="6"/>
    </row>
    <row r="56">
      <c r="A56" s="6"/>
      <c r="B56" s="20"/>
      <c r="C56" s="6"/>
      <c r="D56" s="6"/>
      <c r="E56" s="6"/>
      <c r="F56" s="6"/>
      <c r="G56" s="6"/>
      <c r="H56" s="6"/>
      <c r="I56" s="6"/>
      <c r="J56" s="6"/>
      <c r="K56" s="6"/>
      <c r="L56" s="6"/>
      <c r="M56" s="6"/>
      <c r="N56" s="6"/>
      <c r="O56" s="6"/>
      <c r="P56" s="6"/>
      <c r="Q56" s="6"/>
      <c r="R56" s="6"/>
      <c r="S56" s="6"/>
      <c r="T56" s="6"/>
      <c r="U56" s="6"/>
      <c r="V56" s="6"/>
      <c r="W56" s="6"/>
      <c r="X56" s="6"/>
      <c r="Y56" s="6"/>
      <c r="Z56" s="6"/>
    </row>
    <row r="57">
      <c r="A57" s="6"/>
      <c r="B57" s="20"/>
      <c r="C57" s="6"/>
      <c r="D57" s="6"/>
      <c r="E57" s="6"/>
      <c r="F57" s="6"/>
      <c r="G57" s="6"/>
      <c r="H57" s="6"/>
      <c r="I57" s="6"/>
      <c r="J57" s="6"/>
      <c r="K57" s="6"/>
      <c r="L57" s="6"/>
      <c r="M57" s="6"/>
      <c r="N57" s="6"/>
      <c r="O57" s="6"/>
      <c r="P57" s="6"/>
      <c r="Q57" s="6"/>
      <c r="R57" s="6"/>
      <c r="S57" s="6"/>
      <c r="T57" s="6"/>
      <c r="U57" s="6"/>
      <c r="V57" s="6"/>
      <c r="W57" s="6"/>
      <c r="X57" s="6"/>
      <c r="Y57" s="6"/>
      <c r="Z57" s="6"/>
    </row>
    <row r="58">
      <c r="A58" s="6"/>
      <c r="B58" s="20"/>
      <c r="C58" s="6"/>
      <c r="D58" s="6"/>
      <c r="E58" s="6"/>
      <c r="F58" s="6"/>
      <c r="G58" s="6"/>
      <c r="H58" s="6"/>
      <c r="I58" s="6"/>
      <c r="J58" s="6"/>
      <c r="K58" s="6"/>
      <c r="L58" s="6"/>
      <c r="M58" s="6"/>
      <c r="N58" s="6"/>
      <c r="O58" s="6"/>
      <c r="P58" s="6"/>
      <c r="Q58" s="6"/>
      <c r="R58" s="6"/>
      <c r="S58" s="6"/>
      <c r="T58" s="6"/>
      <c r="U58" s="6"/>
      <c r="V58" s="6"/>
      <c r="W58" s="6"/>
      <c r="X58" s="6"/>
      <c r="Y58" s="6"/>
      <c r="Z58" s="6"/>
    </row>
    <row r="59">
      <c r="A59" s="6"/>
      <c r="B59" s="20"/>
      <c r="C59" s="6"/>
      <c r="D59" s="6"/>
      <c r="E59" s="6"/>
      <c r="F59" s="6"/>
      <c r="G59" s="6"/>
      <c r="H59" s="6"/>
      <c r="I59" s="6"/>
      <c r="J59" s="6"/>
      <c r="K59" s="6"/>
      <c r="L59" s="6"/>
      <c r="M59" s="6"/>
      <c r="N59" s="6"/>
      <c r="O59" s="6"/>
      <c r="P59" s="6"/>
      <c r="Q59" s="6"/>
      <c r="R59" s="6"/>
      <c r="S59" s="6"/>
      <c r="T59" s="6"/>
      <c r="U59" s="6"/>
      <c r="V59" s="6"/>
      <c r="W59" s="6"/>
      <c r="X59" s="6"/>
      <c r="Y59" s="6"/>
      <c r="Z59" s="6"/>
    </row>
    <row r="60">
      <c r="A60" s="6"/>
      <c r="B60" s="20"/>
      <c r="C60" s="6"/>
      <c r="D60" s="6"/>
      <c r="E60" s="6"/>
      <c r="F60" s="6"/>
      <c r="G60" s="6"/>
      <c r="H60" s="6"/>
      <c r="I60" s="6"/>
      <c r="J60" s="6"/>
      <c r="K60" s="6"/>
      <c r="L60" s="6"/>
      <c r="M60" s="6"/>
      <c r="N60" s="6"/>
      <c r="O60" s="6"/>
      <c r="P60" s="6"/>
      <c r="Q60" s="6"/>
      <c r="R60" s="6"/>
      <c r="S60" s="6"/>
      <c r="T60" s="6"/>
      <c r="U60" s="6"/>
      <c r="V60" s="6"/>
      <c r="W60" s="6"/>
      <c r="X60" s="6"/>
      <c r="Y60" s="6"/>
      <c r="Z60" s="6"/>
    </row>
    <row r="61">
      <c r="A61" s="6"/>
      <c r="B61" s="20"/>
      <c r="C61" s="6"/>
      <c r="D61" s="6"/>
      <c r="E61" s="6"/>
      <c r="F61" s="6"/>
      <c r="G61" s="6"/>
      <c r="H61" s="6"/>
      <c r="I61" s="6"/>
      <c r="J61" s="6"/>
      <c r="K61" s="6"/>
      <c r="L61" s="6"/>
      <c r="M61" s="6"/>
      <c r="N61" s="6"/>
      <c r="O61" s="6"/>
      <c r="P61" s="6"/>
      <c r="Q61" s="6"/>
      <c r="R61" s="6"/>
      <c r="S61" s="6"/>
      <c r="T61" s="6"/>
      <c r="U61" s="6"/>
      <c r="V61" s="6"/>
      <c r="W61" s="6"/>
      <c r="X61" s="6"/>
      <c r="Y61" s="6"/>
      <c r="Z61" s="6"/>
    </row>
    <row r="62">
      <c r="A62" s="6"/>
      <c r="B62" s="20"/>
      <c r="C62" s="6"/>
      <c r="D62" s="6"/>
      <c r="E62" s="6"/>
      <c r="F62" s="6"/>
      <c r="G62" s="6"/>
      <c r="H62" s="6"/>
      <c r="I62" s="6"/>
      <c r="J62" s="6"/>
      <c r="K62" s="6"/>
      <c r="L62" s="6"/>
      <c r="M62" s="6"/>
      <c r="N62" s="6"/>
      <c r="O62" s="6"/>
      <c r="P62" s="6"/>
      <c r="Q62" s="6"/>
      <c r="R62" s="6"/>
      <c r="S62" s="6"/>
      <c r="T62" s="6"/>
      <c r="U62" s="6"/>
      <c r="V62" s="6"/>
      <c r="W62" s="6"/>
      <c r="X62" s="6"/>
      <c r="Y62" s="6"/>
      <c r="Z62" s="6"/>
    </row>
    <row r="63">
      <c r="A63" s="6"/>
      <c r="B63" s="20"/>
      <c r="C63" s="6"/>
      <c r="D63" s="6"/>
      <c r="E63" s="6"/>
      <c r="F63" s="6"/>
      <c r="G63" s="6"/>
      <c r="H63" s="6"/>
      <c r="I63" s="6"/>
      <c r="J63" s="6"/>
      <c r="K63" s="6"/>
      <c r="L63" s="6"/>
      <c r="M63" s="6"/>
      <c r="N63" s="6"/>
      <c r="O63" s="6"/>
      <c r="P63" s="6"/>
      <c r="Q63" s="6"/>
      <c r="R63" s="6"/>
      <c r="S63" s="6"/>
      <c r="T63" s="6"/>
      <c r="U63" s="6"/>
      <c r="V63" s="6"/>
      <c r="W63" s="6"/>
      <c r="X63" s="6"/>
      <c r="Y63" s="6"/>
      <c r="Z63" s="6"/>
    </row>
    <row r="64">
      <c r="A64" s="6"/>
      <c r="B64" s="20"/>
      <c r="C64" s="6"/>
      <c r="D64" s="6"/>
      <c r="E64" s="6"/>
      <c r="F64" s="6"/>
      <c r="G64" s="6"/>
      <c r="H64" s="6"/>
      <c r="I64" s="6"/>
      <c r="J64" s="6"/>
      <c r="K64" s="6"/>
      <c r="L64" s="6"/>
      <c r="M64" s="6"/>
      <c r="N64" s="6"/>
      <c r="O64" s="6"/>
      <c r="P64" s="6"/>
      <c r="Q64" s="6"/>
      <c r="R64" s="6"/>
      <c r="S64" s="6"/>
      <c r="T64" s="6"/>
      <c r="U64" s="6"/>
      <c r="V64" s="6"/>
      <c r="W64" s="6"/>
      <c r="X64" s="6"/>
      <c r="Y64" s="6"/>
      <c r="Z64" s="6"/>
    </row>
    <row r="65">
      <c r="A65" s="6"/>
      <c r="B65" s="20"/>
      <c r="C65" s="6"/>
      <c r="D65" s="6"/>
      <c r="E65" s="6"/>
      <c r="F65" s="6"/>
      <c r="G65" s="6"/>
      <c r="H65" s="6"/>
      <c r="I65" s="6"/>
      <c r="J65" s="6"/>
      <c r="K65" s="6"/>
      <c r="L65" s="6"/>
      <c r="M65" s="6"/>
      <c r="N65" s="6"/>
      <c r="O65" s="6"/>
      <c r="P65" s="6"/>
      <c r="Q65" s="6"/>
      <c r="R65" s="6"/>
      <c r="S65" s="6"/>
      <c r="T65" s="6"/>
      <c r="U65" s="6"/>
      <c r="V65" s="6"/>
      <c r="W65" s="6"/>
      <c r="X65" s="6"/>
      <c r="Y65" s="6"/>
      <c r="Z65" s="6"/>
    </row>
    <row r="66">
      <c r="A66" s="6"/>
      <c r="B66" s="20"/>
      <c r="C66" s="6"/>
      <c r="D66" s="6"/>
      <c r="E66" s="6"/>
      <c r="F66" s="6"/>
      <c r="G66" s="6"/>
      <c r="H66" s="6"/>
      <c r="I66" s="6"/>
      <c r="J66" s="6"/>
      <c r="K66" s="6"/>
      <c r="L66" s="6"/>
      <c r="M66" s="6"/>
      <c r="N66" s="6"/>
      <c r="O66" s="6"/>
      <c r="P66" s="6"/>
      <c r="Q66" s="6"/>
      <c r="R66" s="6"/>
      <c r="S66" s="6"/>
      <c r="T66" s="6"/>
      <c r="U66" s="6"/>
      <c r="V66" s="6"/>
      <c r="W66" s="6"/>
      <c r="X66" s="6"/>
      <c r="Y66" s="6"/>
      <c r="Z66" s="6"/>
    </row>
    <row r="67">
      <c r="A67" s="6"/>
      <c r="B67" s="20"/>
      <c r="C67" s="6"/>
      <c r="D67" s="6"/>
      <c r="E67" s="6"/>
      <c r="F67" s="6"/>
      <c r="G67" s="6"/>
      <c r="H67" s="6"/>
      <c r="I67" s="6"/>
      <c r="J67" s="6"/>
      <c r="K67" s="6"/>
      <c r="L67" s="6"/>
      <c r="M67" s="6"/>
      <c r="N67" s="6"/>
      <c r="O67" s="6"/>
      <c r="P67" s="6"/>
      <c r="Q67" s="6"/>
      <c r="R67" s="6"/>
      <c r="S67" s="6"/>
      <c r="T67" s="6"/>
      <c r="U67" s="6"/>
      <c r="V67" s="6"/>
      <c r="W67" s="6"/>
      <c r="X67" s="6"/>
      <c r="Y67" s="6"/>
      <c r="Z67" s="6"/>
    </row>
    <row r="68">
      <c r="A68" s="6"/>
      <c r="B68" s="20"/>
      <c r="C68" s="6"/>
      <c r="D68" s="6"/>
      <c r="E68" s="6"/>
      <c r="F68" s="6"/>
      <c r="G68" s="6"/>
      <c r="H68" s="6"/>
      <c r="I68" s="6"/>
      <c r="J68" s="6"/>
      <c r="K68" s="6"/>
      <c r="L68" s="6"/>
      <c r="M68" s="6"/>
      <c r="N68" s="6"/>
      <c r="O68" s="6"/>
      <c r="P68" s="6"/>
      <c r="Q68" s="6"/>
      <c r="R68" s="6"/>
      <c r="S68" s="6"/>
      <c r="T68" s="6"/>
      <c r="U68" s="6"/>
      <c r="V68" s="6"/>
      <c r="W68" s="6"/>
      <c r="X68" s="6"/>
      <c r="Y68" s="6"/>
      <c r="Z68" s="6"/>
    </row>
    <row r="69">
      <c r="A69" s="6"/>
      <c r="B69" s="20"/>
      <c r="C69" s="6"/>
      <c r="D69" s="6"/>
      <c r="E69" s="6"/>
      <c r="F69" s="6"/>
      <c r="G69" s="6"/>
      <c r="H69" s="6"/>
      <c r="I69" s="6"/>
      <c r="J69" s="6"/>
      <c r="K69" s="6"/>
      <c r="L69" s="6"/>
      <c r="M69" s="6"/>
      <c r="N69" s="6"/>
      <c r="O69" s="6"/>
      <c r="P69" s="6"/>
      <c r="Q69" s="6"/>
      <c r="R69" s="6"/>
      <c r="S69" s="6"/>
      <c r="T69" s="6"/>
      <c r="U69" s="6"/>
      <c r="V69" s="6"/>
      <c r="W69" s="6"/>
      <c r="X69" s="6"/>
      <c r="Y69" s="6"/>
      <c r="Z69" s="6"/>
    </row>
    <row r="70">
      <c r="A70" s="6"/>
      <c r="B70" s="20"/>
      <c r="C70" s="6"/>
      <c r="D70" s="6"/>
      <c r="E70" s="6"/>
      <c r="F70" s="6"/>
      <c r="G70" s="6"/>
      <c r="H70" s="6"/>
      <c r="I70" s="6"/>
      <c r="J70" s="6"/>
      <c r="K70" s="6"/>
      <c r="L70" s="6"/>
      <c r="M70" s="6"/>
      <c r="N70" s="6"/>
      <c r="O70" s="6"/>
      <c r="P70" s="6"/>
      <c r="Q70" s="6"/>
      <c r="R70" s="6"/>
      <c r="S70" s="6"/>
      <c r="T70" s="6"/>
      <c r="U70" s="6"/>
      <c r="V70" s="6"/>
      <c r="W70" s="6"/>
      <c r="X70" s="6"/>
      <c r="Y70" s="6"/>
      <c r="Z70" s="6"/>
    </row>
    <row r="71">
      <c r="A71" s="6"/>
      <c r="B71" s="20"/>
      <c r="C71" s="6"/>
      <c r="D71" s="6"/>
      <c r="E71" s="6"/>
      <c r="F71" s="6"/>
      <c r="G71" s="6"/>
      <c r="H71" s="6"/>
      <c r="I71" s="6"/>
      <c r="J71" s="6"/>
      <c r="K71" s="6"/>
      <c r="L71" s="6"/>
      <c r="M71" s="6"/>
      <c r="N71" s="6"/>
      <c r="O71" s="6"/>
      <c r="P71" s="6"/>
      <c r="Q71" s="6"/>
      <c r="R71" s="6"/>
      <c r="S71" s="6"/>
      <c r="T71" s="6"/>
      <c r="U71" s="6"/>
      <c r="V71" s="6"/>
      <c r="W71" s="6"/>
      <c r="X71" s="6"/>
      <c r="Y71" s="6"/>
      <c r="Z71" s="6"/>
    </row>
    <row r="72">
      <c r="A72" s="6"/>
      <c r="B72" s="20"/>
      <c r="C72" s="6"/>
      <c r="D72" s="6"/>
      <c r="E72" s="6"/>
      <c r="F72" s="6"/>
      <c r="G72" s="6"/>
      <c r="H72" s="6"/>
      <c r="I72" s="6"/>
      <c r="J72" s="6"/>
      <c r="K72" s="6"/>
      <c r="L72" s="6"/>
      <c r="M72" s="6"/>
      <c r="N72" s="6"/>
      <c r="O72" s="6"/>
      <c r="P72" s="6"/>
      <c r="Q72" s="6"/>
      <c r="R72" s="6"/>
      <c r="S72" s="6"/>
      <c r="T72" s="6"/>
      <c r="U72" s="6"/>
      <c r="V72" s="6"/>
      <c r="W72" s="6"/>
      <c r="X72" s="6"/>
      <c r="Y72" s="6"/>
      <c r="Z72" s="6"/>
    </row>
    <row r="73">
      <c r="A73" s="6"/>
      <c r="B73" s="20"/>
      <c r="C73" s="6"/>
      <c r="D73" s="6"/>
      <c r="E73" s="6"/>
      <c r="F73" s="6"/>
      <c r="G73" s="6"/>
      <c r="H73" s="6"/>
      <c r="I73" s="6"/>
      <c r="J73" s="6"/>
      <c r="K73" s="6"/>
      <c r="L73" s="6"/>
      <c r="M73" s="6"/>
      <c r="N73" s="6"/>
      <c r="O73" s="6"/>
      <c r="P73" s="6"/>
      <c r="Q73" s="6"/>
      <c r="R73" s="6"/>
      <c r="S73" s="6"/>
      <c r="T73" s="6"/>
      <c r="U73" s="6"/>
      <c r="V73" s="6"/>
      <c r="W73" s="6"/>
      <c r="X73" s="6"/>
      <c r="Y73" s="6"/>
      <c r="Z73" s="6"/>
    </row>
    <row r="74">
      <c r="A74" s="6"/>
      <c r="B74" s="20"/>
      <c r="C74" s="6"/>
      <c r="D74" s="6"/>
      <c r="E74" s="6"/>
      <c r="F74" s="6"/>
      <c r="G74" s="6"/>
      <c r="H74" s="6"/>
      <c r="I74" s="6"/>
      <c r="J74" s="6"/>
      <c r="K74" s="6"/>
      <c r="L74" s="6"/>
      <c r="M74" s="6"/>
      <c r="N74" s="6"/>
      <c r="O74" s="6"/>
      <c r="P74" s="6"/>
      <c r="Q74" s="6"/>
      <c r="R74" s="6"/>
      <c r="S74" s="6"/>
      <c r="T74" s="6"/>
      <c r="U74" s="6"/>
      <c r="V74" s="6"/>
      <c r="W74" s="6"/>
      <c r="X74" s="6"/>
      <c r="Y74" s="6"/>
      <c r="Z74" s="6"/>
    </row>
    <row r="75">
      <c r="A75" s="6"/>
      <c r="B75" s="20"/>
      <c r="C75" s="6"/>
      <c r="D75" s="6"/>
      <c r="E75" s="6"/>
      <c r="F75" s="6"/>
      <c r="G75" s="6"/>
      <c r="H75" s="6"/>
      <c r="I75" s="6"/>
      <c r="J75" s="6"/>
      <c r="K75" s="6"/>
      <c r="L75" s="6"/>
      <c r="M75" s="6"/>
      <c r="N75" s="6"/>
      <c r="O75" s="6"/>
      <c r="P75" s="6"/>
      <c r="Q75" s="6"/>
      <c r="R75" s="6"/>
      <c r="S75" s="6"/>
      <c r="T75" s="6"/>
      <c r="U75" s="6"/>
      <c r="V75" s="6"/>
      <c r="W75" s="6"/>
      <c r="X75" s="6"/>
      <c r="Y75" s="6"/>
      <c r="Z75" s="6"/>
    </row>
    <row r="76">
      <c r="A76" s="6"/>
      <c r="B76" s="20"/>
      <c r="C76" s="6"/>
      <c r="D76" s="6"/>
      <c r="E76" s="6"/>
      <c r="F76" s="6"/>
      <c r="G76" s="6"/>
      <c r="H76" s="6"/>
      <c r="I76" s="6"/>
      <c r="J76" s="6"/>
      <c r="K76" s="6"/>
      <c r="L76" s="6"/>
      <c r="M76" s="6"/>
      <c r="N76" s="6"/>
      <c r="O76" s="6"/>
      <c r="P76" s="6"/>
      <c r="Q76" s="6"/>
      <c r="R76" s="6"/>
      <c r="S76" s="6"/>
      <c r="T76" s="6"/>
      <c r="U76" s="6"/>
      <c r="V76" s="6"/>
      <c r="W76" s="6"/>
      <c r="X76" s="6"/>
      <c r="Y76" s="6"/>
      <c r="Z76" s="6"/>
    </row>
    <row r="77">
      <c r="A77" s="6"/>
      <c r="B77" s="20"/>
      <c r="C77" s="6"/>
      <c r="D77" s="6"/>
      <c r="E77" s="6"/>
      <c r="F77" s="6"/>
      <c r="G77" s="6"/>
      <c r="H77" s="6"/>
      <c r="I77" s="6"/>
      <c r="J77" s="6"/>
      <c r="K77" s="6"/>
      <c r="L77" s="6"/>
      <c r="M77" s="6"/>
      <c r="N77" s="6"/>
      <c r="O77" s="6"/>
      <c r="P77" s="6"/>
      <c r="Q77" s="6"/>
      <c r="R77" s="6"/>
      <c r="S77" s="6"/>
      <c r="T77" s="6"/>
      <c r="U77" s="6"/>
      <c r="V77" s="6"/>
      <c r="W77" s="6"/>
      <c r="X77" s="6"/>
      <c r="Y77" s="6"/>
      <c r="Z77" s="6"/>
    </row>
    <row r="78">
      <c r="A78" s="6"/>
      <c r="B78" s="20"/>
      <c r="C78" s="6"/>
      <c r="D78" s="6"/>
      <c r="E78" s="6"/>
      <c r="F78" s="6"/>
      <c r="G78" s="6"/>
      <c r="H78" s="6"/>
      <c r="I78" s="6"/>
      <c r="J78" s="6"/>
      <c r="K78" s="6"/>
      <c r="L78" s="6"/>
      <c r="M78" s="6"/>
      <c r="N78" s="6"/>
      <c r="O78" s="6"/>
      <c r="P78" s="6"/>
      <c r="Q78" s="6"/>
      <c r="R78" s="6"/>
      <c r="S78" s="6"/>
      <c r="T78" s="6"/>
      <c r="U78" s="6"/>
      <c r="V78" s="6"/>
      <c r="W78" s="6"/>
      <c r="X78" s="6"/>
      <c r="Y78" s="6"/>
      <c r="Z78" s="6"/>
    </row>
    <row r="79">
      <c r="A79" s="6"/>
      <c r="B79" s="20"/>
      <c r="C79" s="6"/>
      <c r="D79" s="6"/>
      <c r="E79" s="6"/>
      <c r="F79" s="6"/>
      <c r="G79" s="6"/>
      <c r="H79" s="6"/>
      <c r="I79" s="6"/>
      <c r="J79" s="6"/>
      <c r="K79" s="6"/>
      <c r="L79" s="6"/>
      <c r="M79" s="6"/>
      <c r="N79" s="6"/>
      <c r="O79" s="6"/>
      <c r="P79" s="6"/>
      <c r="Q79" s="6"/>
      <c r="R79" s="6"/>
      <c r="S79" s="6"/>
      <c r="T79" s="6"/>
      <c r="U79" s="6"/>
      <c r="V79" s="6"/>
      <c r="W79" s="6"/>
      <c r="X79" s="6"/>
      <c r="Y79" s="6"/>
      <c r="Z79" s="6"/>
    </row>
    <row r="80">
      <c r="A80" s="6"/>
      <c r="B80" s="20"/>
      <c r="C80" s="6"/>
      <c r="D80" s="6"/>
      <c r="E80" s="6"/>
      <c r="F80" s="6"/>
      <c r="G80" s="6"/>
      <c r="H80" s="6"/>
      <c r="I80" s="6"/>
      <c r="J80" s="6"/>
      <c r="K80" s="6"/>
      <c r="L80" s="6"/>
      <c r="M80" s="6"/>
      <c r="N80" s="6"/>
      <c r="O80" s="6"/>
      <c r="P80" s="6"/>
      <c r="Q80" s="6"/>
      <c r="R80" s="6"/>
      <c r="S80" s="6"/>
      <c r="T80" s="6"/>
      <c r="U80" s="6"/>
      <c r="V80" s="6"/>
      <c r="W80" s="6"/>
      <c r="X80" s="6"/>
      <c r="Y80" s="6"/>
      <c r="Z80" s="6"/>
    </row>
    <row r="81">
      <c r="A81" s="6"/>
      <c r="B81" s="20"/>
      <c r="C81" s="6"/>
      <c r="D81" s="6"/>
      <c r="E81" s="6"/>
      <c r="F81" s="6"/>
      <c r="G81" s="6"/>
      <c r="H81" s="6"/>
      <c r="I81" s="6"/>
      <c r="J81" s="6"/>
      <c r="K81" s="6"/>
      <c r="L81" s="6"/>
      <c r="M81" s="6"/>
      <c r="N81" s="6"/>
      <c r="O81" s="6"/>
      <c r="P81" s="6"/>
      <c r="Q81" s="6"/>
      <c r="R81" s="6"/>
      <c r="S81" s="6"/>
      <c r="T81" s="6"/>
      <c r="U81" s="6"/>
      <c r="V81" s="6"/>
      <c r="W81" s="6"/>
      <c r="X81" s="6"/>
      <c r="Y81" s="6"/>
      <c r="Z81" s="6"/>
    </row>
    <row r="82">
      <c r="A82" s="6"/>
      <c r="B82" s="20"/>
      <c r="C82" s="6"/>
      <c r="D82" s="6"/>
      <c r="E82" s="6"/>
      <c r="F82" s="6"/>
      <c r="G82" s="6"/>
      <c r="H82" s="6"/>
      <c r="I82" s="6"/>
      <c r="J82" s="6"/>
      <c r="K82" s="6"/>
      <c r="L82" s="6"/>
      <c r="M82" s="6"/>
      <c r="N82" s="6"/>
      <c r="O82" s="6"/>
      <c r="P82" s="6"/>
      <c r="Q82" s="6"/>
      <c r="R82" s="6"/>
      <c r="S82" s="6"/>
      <c r="T82" s="6"/>
      <c r="U82" s="6"/>
      <c r="V82" s="6"/>
      <c r="W82" s="6"/>
      <c r="X82" s="6"/>
      <c r="Y82" s="6"/>
      <c r="Z82" s="6"/>
    </row>
    <row r="83">
      <c r="A83" s="6"/>
      <c r="B83" s="20"/>
      <c r="C83" s="6"/>
      <c r="D83" s="6"/>
      <c r="E83" s="6"/>
      <c r="F83" s="6"/>
      <c r="G83" s="6"/>
      <c r="H83" s="6"/>
      <c r="I83" s="6"/>
      <c r="J83" s="6"/>
      <c r="K83" s="6"/>
      <c r="L83" s="6"/>
      <c r="M83" s="6"/>
      <c r="N83" s="6"/>
      <c r="O83" s="6"/>
      <c r="P83" s="6"/>
      <c r="Q83" s="6"/>
      <c r="R83" s="6"/>
      <c r="S83" s="6"/>
      <c r="T83" s="6"/>
      <c r="U83" s="6"/>
      <c r="V83" s="6"/>
      <c r="W83" s="6"/>
      <c r="X83" s="6"/>
      <c r="Y83" s="6"/>
      <c r="Z83" s="6"/>
    </row>
    <row r="84">
      <c r="A84" s="6"/>
      <c r="B84" s="20"/>
      <c r="C84" s="6"/>
      <c r="D84" s="6"/>
      <c r="E84" s="6"/>
      <c r="F84" s="6"/>
      <c r="G84" s="6"/>
      <c r="H84" s="6"/>
      <c r="I84" s="6"/>
      <c r="J84" s="6"/>
      <c r="K84" s="6"/>
      <c r="L84" s="6"/>
      <c r="M84" s="6"/>
      <c r="N84" s="6"/>
      <c r="O84" s="6"/>
      <c r="P84" s="6"/>
      <c r="Q84" s="6"/>
      <c r="R84" s="6"/>
      <c r="S84" s="6"/>
      <c r="T84" s="6"/>
      <c r="U84" s="6"/>
      <c r="V84" s="6"/>
      <c r="W84" s="6"/>
      <c r="X84" s="6"/>
      <c r="Y84" s="6"/>
      <c r="Z84" s="6"/>
    </row>
    <row r="85">
      <c r="A85" s="6"/>
      <c r="B85" s="20"/>
      <c r="C85" s="6"/>
      <c r="D85" s="6"/>
      <c r="E85" s="6"/>
      <c r="F85" s="6"/>
      <c r="G85" s="6"/>
      <c r="H85" s="6"/>
      <c r="I85" s="6"/>
      <c r="J85" s="6"/>
      <c r="K85" s="6"/>
      <c r="L85" s="6"/>
      <c r="M85" s="6"/>
      <c r="N85" s="6"/>
      <c r="O85" s="6"/>
      <c r="P85" s="6"/>
      <c r="Q85" s="6"/>
      <c r="R85" s="6"/>
      <c r="S85" s="6"/>
      <c r="T85" s="6"/>
      <c r="U85" s="6"/>
      <c r="V85" s="6"/>
      <c r="W85" s="6"/>
      <c r="X85" s="6"/>
      <c r="Y85" s="6"/>
      <c r="Z85" s="6"/>
    </row>
    <row r="86">
      <c r="A86" s="6"/>
      <c r="B86" s="20"/>
      <c r="C86" s="6"/>
      <c r="D86" s="6"/>
      <c r="E86" s="6"/>
      <c r="F86" s="6"/>
      <c r="G86" s="6"/>
      <c r="H86" s="6"/>
      <c r="I86" s="6"/>
      <c r="J86" s="6"/>
      <c r="K86" s="6"/>
      <c r="L86" s="6"/>
      <c r="M86" s="6"/>
      <c r="N86" s="6"/>
      <c r="O86" s="6"/>
      <c r="P86" s="6"/>
      <c r="Q86" s="6"/>
      <c r="R86" s="6"/>
      <c r="S86" s="6"/>
      <c r="T86" s="6"/>
      <c r="U86" s="6"/>
      <c r="V86" s="6"/>
      <c r="W86" s="6"/>
      <c r="X86" s="6"/>
      <c r="Y86" s="6"/>
      <c r="Z86" s="6"/>
    </row>
    <row r="87">
      <c r="A87" s="6"/>
      <c r="B87" s="20"/>
      <c r="C87" s="6"/>
      <c r="D87" s="6"/>
      <c r="E87" s="6"/>
      <c r="F87" s="6"/>
      <c r="G87" s="6"/>
      <c r="H87" s="6"/>
      <c r="I87" s="6"/>
      <c r="J87" s="6"/>
      <c r="K87" s="6"/>
      <c r="L87" s="6"/>
      <c r="M87" s="6"/>
      <c r="N87" s="6"/>
      <c r="O87" s="6"/>
      <c r="P87" s="6"/>
      <c r="Q87" s="6"/>
      <c r="R87" s="6"/>
      <c r="S87" s="6"/>
      <c r="T87" s="6"/>
      <c r="U87" s="6"/>
      <c r="V87" s="6"/>
      <c r="W87" s="6"/>
      <c r="X87" s="6"/>
      <c r="Y87" s="6"/>
      <c r="Z87" s="6"/>
    </row>
    <row r="88">
      <c r="A88" s="6"/>
      <c r="B88" s="20"/>
      <c r="C88" s="6"/>
      <c r="D88" s="6"/>
      <c r="E88" s="6"/>
      <c r="F88" s="6"/>
      <c r="G88" s="6"/>
      <c r="H88" s="6"/>
      <c r="I88" s="6"/>
      <c r="J88" s="6"/>
      <c r="K88" s="6"/>
      <c r="L88" s="6"/>
      <c r="M88" s="6"/>
      <c r="N88" s="6"/>
      <c r="O88" s="6"/>
      <c r="P88" s="6"/>
      <c r="Q88" s="6"/>
      <c r="R88" s="6"/>
      <c r="S88" s="6"/>
      <c r="T88" s="6"/>
      <c r="U88" s="6"/>
      <c r="V88" s="6"/>
      <c r="W88" s="6"/>
      <c r="X88" s="6"/>
      <c r="Y88" s="6"/>
      <c r="Z88" s="6"/>
    </row>
    <row r="89">
      <c r="A89" s="6"/>
      <c r="B89" s="20"/>
      <c r="C89" s="6"/>
      <c r="D89" s="6"/>
      <c r="E89" s="6"/>
      <c r="F89" s="6"/>
      <c r="G89" s="6"/>
      <c r="H89" s="6"/>
      <c r="I89" s="6"/>
      <c r="J89" s="6"/>
      <c r="K89" s="6"/>
      <c r="L89" s="6"/>
      <c r="M89" s="6"/>
      <c r="N89" s="6"/>
      <c r="O89" s="6"/>
      <c r="P89" s="6"/>
      <c r="Q89" s="6"/>
      <c r="R89" s="6"/>
      <c r="S89" s="6"/>
      <c r="T89" s="6"/>
      <c r="U89" s="6"/>
      <c r="V89" s="6"/>
      <c r="W89" s="6"/>
      <c r="X89" s="6"/>
      <c r="Y89" s="6"/>
      <c r="Z89" s="6"/>
    </row>
    <row r="90">
      <c r="A90" s="6"/>
      <c r="B90" s="20"/>
      <c r="C90" s="6"/>
      <c r="D90" s="6"/>
      <c r="E90" s="6"/>
      <c r="F90" s="6"/>
      <c r="G90" s="6"/>
      <c r="H90" s="6"/>
      <c r="I90" s="6"/>
      <c r="J90" s="6"/>
      <c r="K90" s="6"/>
      <c r="L90" s="6"/>
      <c r="M90" s="6"/>
      <c r="N90" s="6"/>
      <c r="O90" s="6"/>
      <c r="P90" s="6"/>
      <c r="Q90" s="6"/>
      <c r="R90" s="6"/>
      <c r="S90" s="6"/>
      <c r="T90" s="6"/>
      <c r="U90" s="6"/>
      <c r="V90" s="6"/>
      <c r="W90" s="6"/>
      <c r="X90" s="6"/>
      <c r="Y90" s="6"/>
      <c r="Z90" s="6"/>
    </row>
    <row r="91">
      <c r="A91" s="6"/>
      <c r="B91" s="20"/>
      <c r="C91" s="6"/>
      <c r="D91" s="6"/>
      <c r="E91" s="6"/>
      <c r="F91" s="6"/>
      <c r="G91" s="6"/>
      <c r="H91" s="6"/>
      <c r="I91" s="6"/>
      <c r="J91" s="6"/>
      <c r="K91" s="6"/>
      <c r="L91" s="6"/>
      <c r="M91" s="6"/>
      <c r="N91" s="6"/>
      <c r="O91" s="6"/>
      <c r="P91" s="6"/>
      <c r="Q91" s="6"/>
      <c r="R91" s="6"/>
      <c r="S91" s="6"/>
      <c r="T91" s="6"/>
      <c r="U91" s="6"/>
      <c r="V91" s="6"/>
      <c r="W91" s="6"/>
      <c r="X91" s="6"/>
      <c r="Y91" s="6"/>
      <c r="Z91" s="6"/>
    </row>
    <row r="92">
      <c r="A92" s="6"/>
      <c r="B92" s="20"/>
      <c r="C92" s="6"/>
      <c r="D92" s="6"/>
      <c r="E92" s="6"/>
      <c r="F92" s="6"/>
      <c r="G92" s="6"/>
      <c r="H92" s="6"/>
      <c r="I92" s="6"/>
      <c r="J92" s="6"/>
      <c r="K92" s="6"/>
      <c r="L92" s="6"/>
      <c r="M92" s="6"/>
      <c r="N92" s="6"/>
      <c r="O92" s="6"/>
      <c r="P92" s="6"/>
      <c r="Q92" s="6"/>
      <c r="R92" s="6"/>
      <c r="S92" s="6"/>
      <c r="T92" s="6"/>
      <c r="U92" s="6"/>
      <c r="V92" s="6"/>
      <c r="W92" s="6"/>
      <c r="X92" s="6"/>
      <c r="Y92" s="6"/>
      <c r="Z92" s="6"/>
    </row>
    <row r="93">
      <c r="A93" s="6"/>
      <c r="B93" s="20"/>
      <c r="C93" s="6"/>
      <c r="D93" s="6"/>
      <c r="E93" s="6"/>
      <c r="F93" s="6"/>
      <c r="G93" s="6"/>
      <c r="H93" s="6"/>
      <c r="I93" s="6"/>
      <c r="J93" s="6"/>
      <c r="K93" s="6"/>
      <c r="L93" s="6"/>
      <c r="M93" s="6"/>
      <c r="N93" s="6"/>
      <c r="O93" s="6"/>
      <c r="P93" s="6"/>
      <c r="Q93" s="6"/>
      <c r="R93" s="6"/>
      <c r="S93" s="6"/>
      <c r="T93" s="6"/>
      <c r="U93" s="6"/>
      <c r="V93" s="6"/>
      <c r="W93" s="6"/>
      <c r="X93" s="6"/>
      <c r="Y93" s="6"/>
      <c r="Z93" s="6"/>
    </row>
    <row r="94">
      <c r="A94" s="6"/>
      <c r="B94" s="20"/>
      <c r="C94" s="6"/>
      <c r="D94" s="6"/>
      <c r="E94" s="6"/>
      <c r="F94" s="6"/>
      <c r="G94" s="6"/>
      <c r="H94" s="6"/>
      <c r="I94" s="6"/>
      <c r="J94" s="6"/>
      <c r="K94" s="6"/>
      <c r="L94" s="6"/>
      <c r="M94" s="6"/>
      <c r="N94" s="6"/>
      <c r="O94" s="6"/>
      <c r="P94" s="6"/>
      <c r="Q94" s="6"/>
      <c r="R94" s="6"/>
      <c r="S94" s="6"/>
      <c r="T94" s="6"/>
      <c r="U94" s="6"/>
      <c r="V94" s="6"/>
      <c r="W94" s="6"/>
      <c r="X94" s="6"/>
      <c r="Y94" s="6"/>
      <c r="Z94" s="6"/>
    </row>
    <row r="95">
      <c r="A95" s="6"/>
      <c r="B95" s="20"/>
      <c r="C95" s="6"/>
      <c r="D95" s="6"/>
      <c r="E95" s="6"/>
      <c r="F95" s="6"/>
      <c r="G95" s="6"/>
      <c r="H95" s="6"/>
      <c r="I95" s="6"/>
      <c r="J95" s="6"/>
      <c r="K95" s="6"/>
      <c r="L95" s="6"/>
      <c r="M95" s="6"/>
      <c r="N95" s="6"/>
      <c r="O95" s="6"/>
      <c r="P95" s="6"/>
      <c r="Q95" s="6"/>
      <c r="R95" s="6"/>
      <c r="S95" s="6"/>
      <c r="T95" s="6"/>
      <c r="U95" s="6"/>
      <c r="V95" s="6"/>
      <c r="W95" s="6"/>
      <c r="X95" s="6"/>
      <c r="Y95" s="6"/>
      <c r="Z95" s="6"/>
    </row>
    <row r="96">
      <c r="A96" s="6"/>
      <c r="B96" s="20"/>
      <c r="C96" s="6"/>
      <c r="D96" s="6"/>
      <c r="E96" s="6"/>
      <c r="F96" s="6"/>
      <c r="G96" s="6"/>
      <c r="H96" s="6"/>
      <c r="I96" s="6"/>
      <c r="J96" s="6"/>
      <c r="K96" s="6"/>
      <c r="L96" s="6"/>
      <c r="M96" s="6"/>
      <c r="N96" s="6"/>
      <c r="O96" s="6"/>
      <c r="P96" s="6"/>
      <c r="Q96" s="6"/>
      <c r="R96" s="6"/>
      <c r="S96" s="6"/>
      <c r="T96" s="6"/>
      <c r="U96" s="6"/>
      <c r="V96" s="6"/>
      <c r="W96" s="6"/>
      <c r="X96" s="6"/>
      <c r="Y96" s="6"/>
      <c r="Z96" s="6"/>
    </row>
    <row r="97">
      <c r="A97" s="6"/>
      <c r="B97" s="20"/>
      <c r="C97" s="6"/>
      <c r="D97" s="6"/>
      <c r="E97" s="6"/>
      <c r="F97" s="6"/>
      <c r="G97" s="6"/>
      <c r="H97" s="6"/>
      <c r="I97" s="6"/>
      <c r="J97" s="6"/>
      <c r="K97" s="6"/>
      <c r="L97" s="6"/>
      <c r="M97" s="6"/>
      <c r="N97" s="6"/>
      <c r="O97" s="6"/>
      <c r="P97" s="6"/>
      <c r="Q97" s="6"/>
      <c r="R97" s="6"/>
      <c r="S97" s="6"/>
      <c r="T97" s="6"/>
      <c r="U97" s="6"/>
      <c r="V97" s="6"/>
      <c r="W97" s="6"/>
      <c r="X97" s="6"/>
      <c r="Y97" s="6"/>
      <c r="Z97" s="6"/>
    </row>
    <row r="98">
      <c r="A98" s="6"/>
      <c r="B98" s="20"/>
      <c r="C98" s="6"/>
      <c r="D98" s="6"/>
      <c r="E98" s="6"/>
      <c r="F98" s="6"/>
      <c r="G98" s="6"/>
      <c r="H98" s="6"/>
      <c r="I98" s="6"/>
      <c r="J98" s="6"/>
      <c r="K98" s="6"/>
      <c r="L98" s="6"/>
      <c r="M98" s="6"/>
      <c r="N98" s="6"/>
      <c r="O98" s="6"/>
      <c r="P98" s="6"/>
      <c r="Q98" s="6"/>
      <c r="R98" s="6"/>
      <c r="S98" s="6"/>
      <c r="T98" s="6"/>
      <c r="U98" s="6"/>
      <c r="V98" s="6"/>
      <c r="W98" s="6"/>
      <c r="X98" s="6"/>
      <c r="Y98" s="6"/>
      <c r="Z98" s="6"/>
    </row>
    <row r="99">
      <c r="A99" s="6"/>
      <c r="B99" s="20"/>
      <c r="C99" s="6"/>
      <c r="D99" s="6"/>
      <c r="E99" s="6"/>
      <c r="F99" s="6"/>
      <c r="G99" s="6"/>
      <c r="H99" s="6"/>
      <c r="I99" s="6"/>
      <c r="J99" s="6"/>
      <c r="K99" s="6"/>
      <c r="L99" s="6"/>
      <c r="M99" s="6"/>
      <c r="N99" s="6"/>
      <c r="O99" s="6"/>
      <c r="P99" s="6"/>
      <c r="Q99" s="6"/>
      <c r="R99" s="6"/>
      <c r="S99" s="6"/>
      <c r="T99" s="6"/>
      <c r="U99" s="6"/>
      <c r="V99" s="6"/>
      <c r="W99" s="6"/>
      <c r="X99" s="6"/>
      <c r="Y99" s="6"/>
      <c r="Z99" s="6"/>
    </row>
    <row r="100">
      <c r="A100" s="6"/>
      <c r="B100" s="20"/>
      <c r="C100" s="6"/>
      <c r="D100" s="6"/>
      <c r="E100" s="6"/>
      <c r="F100" s="6"/>
      <c r="G100" s="6"/>
      <c r="H100" s="6"/>
      <c r="I100" s="6"/>
      <c r="J100" s="6"/>
      <c r="K100" s="6"/>
      <c r="L100" s="6"/>
      <c r="M100" s="6"/>
      <c r="N100" s="6"/>
      <c r="O100" s="6"/>
      <c r="P100" s="6"/>
      <c r="Q100" s="6"/>
      <c r="R100" s="6"/>
      <c r="S100" s="6"/>
      <c r="T100" s="6"/>
      <c r="U100" s="6"/>
      <c r="V100" s="6"/>
      <c r="W100" s="6"/>
      <c r="X100" s="6"/>
      <c r="Y100" s="6"/>
      <c r="Z100" s="6"/>
    </row>
    <row r="101">
      <c r="A101" s="6"/>
      <c r="B101" s="20"/>
      <c r="C101" s="6"/>
      <c r="D101" s="6"/>
      <c r="E101" s="6"/>
      <c r="F101" s="6"/>
      <c r="G101" s="6"/>
      <c r="H101" s="6"/>
      <c r="I101" s="6"/>
      <c r="J101" s="6"/>
      <c r="K101" s="6"/>
      <c r="L101" s="6"/>
      <c r="M101" s="6"/>
      <c r="N101" s="6"/>
      <c r="O101" s="6"/>
      <c r="P101" s="6"/>
      <c r="Q101" s="6"/>
      <c r="R101" s="6"/>
      <c r="S101" s="6"/>
      <c r="T101" s="6"/>
      <c r="U101" s="6"/>
      <c r="V101" s="6"/>
      <c r="W101" s="6"/>
      <c r="X101" s="6"/>
      <c r="Y101" s="6"/>
      <c r="Z101" s="6"/>
    </row>
    <row r="102">
      <c r="A102" s="6"/>
      <c r="B102" s="20"/>
      <c r="C102" s="6"/>
      <c r="D102" s="6"/>
      <c r="E102" s="6"/>
      <c r="F102" s="6"/>
      <c r="G102" s="6"/>
      <c r="H102" s="6"/>
      <c r="I102" s="6"/>
      <c r="J102" s="6"/>
      <c r="K102" s="6"/>
      <c r="L102" s="6"/>
      <c r="M102" s="6"/>
      <c r="N102" s="6"/>
      <c r="O102" s="6"/>
      <c r="P102" s="6"/>
      <c r="Q102" s="6"/>
      <c r="R102" s="6"/>
      <c r="S102" s="6"/>
      <c r="T102" s="6"/>
      <c r="U102" s="6"/>
      <c r="V102" s="6"/>
      <c r="W102" s="6"/>
      <c r="X102" s="6"/>
      <c r="Y102" s="6"/>
      <c r="Z102" s="6"/>
    </row>
    <row r="103">
      <c r="A103" s="6"/>
      <c r="B103" s="20"/>
      <c r="C103" s="6"/>
      <c r="D103" s="6"/>
      <c r="E103" s="6"/>
      <c r="F103" s="6"/>
      <c r="G103" s="6"/>
      <c r="H103" s="6"/>
      <c r="I103" s="6"/>
      <c r="J103" s="6"/>
      <c r="K103" s="6"/>
      <c r="L103" s="6"/>
      <c r="M103" s="6"/>
      <c r="N103" s="6"/>
      <c r="O103" s="6"/>
      <c r="P103" s="6"/>
      <c r="Q103" s="6"/>
      <c r="R103" s="6"/>
      <c r="S103" s="6"/>
      <c r="T103" s="6"/>
      <c r="U103" s="6"/>
      <c r="V103" s="6"/>
      <c r="W103" s="6"/>
      <c r="X103" s="6"/>
      <c r="Y103" s="6"/>
      <c r="Z103" s="6"/>
    </row>
    <row r="104">
      <c r="A104" s="6"/>
      <c r="B104" s="20"/>
      <c r="C104" s="6"/>
      <c r="D104" s="6"/>
      <c r="E104" s="6"/>
      <c r="F104" s="6"/>
      <c r="G104" s="6"/>
      <c r="H104" s="6"/>
      <c r="I104" s="6"/>
      <c r="J104" s="6"/>
      <c r="K104" s="6"/>
      <c r="L104" s="6"/>
      <c r="M104" s="6"/>
      <c r="N104" s="6"/>
      <c r="O104" s="6"/>
      <c r="P104" s="6"/>
      <c r="Q104" s="6"/>
      <c r="R104" s="6"/>
      <c r="S104" s="6"/>
      <c r="T104" s="6"/>
      <c r="U104" s="6"/>
      <c r="V104" s="6"/>
      <c r="W104" s="6"/>
      <c r="X104" s="6"/>
      <c r="Y104" s="6"/>
      <c r="Z104" s="6"/>
    </row>
    <row r="105">
      <c r="A105" s="6"/>
      <c r="B105" s="20"/>
      <c r="C105" s="6"/>
      <c r="D105" s="6"/>
      <c r="E105" s="6"/>
      <c r="F105" s="6"/>
      <c r="G105" s="6"/>
      <c r="H105" s="6"/>
      <c r="I105" s="6"/>
      <c r="J105" s="6"/>
      <c r="K105" s="6"/>
      <c r="L105" s="6"/>
      <c r="M105" s="6"/>
      <c r="N105" s="6"/>
      <c r="O105" s="6"/>
      <c r="P105" s="6"/>
      <c r="Q105" s="6"/>
      <c r="R105" s="6"/>
      <c r="S105" s="6"/>
      <c r="T105" s="6"/>
      <c r="U105" s="6"/>
      <c r="V105" s="6"/>
      <c r="W105" s="6"/>
      <c r="X105" s="6"/>
      <c r="Y105" s="6"/>
      <c r="Z105" s="6"/>
    </row>
    <row r="106">
      <c r="A106" s="6"/>
      <c r="B106" s="20"/>
      <c r="C106" s="6"/>
      <c r="D106" s="6"/>
      <c r="E106" s="6"/>
      <c r="F106" s="6"/>
      <c r="G106" s="6"/>
      <c r="H106" s="6"/>
      <c r="I106" s="6"/>
      <c r="J106" s="6"/>
      <c r="K106" s="6"/>
      <c r="L106" s="6"/>
      <c r="M106" s="6"/>
      <c r="N106" s="6"/>
      <c r="O106" s="6"/>
      <c r="P106" s="6"/>
      <c r="Q106" s="6"/>
      <c r="R106" s="6"/>
      <c r="S106" s="6"/>
      <c r="T106" s="6"/>
      <c r="U106" s="6"/>
      <c r="V106" s="6"/>
      <c r="W106" s="6"/>
      <c r="X106" s="6"/>
      <c r="Y106" s="6"/>
      <c r="Z106" s="6"/>
    </row>
    <row r="107">
      <c r="A107" s="6"/>
      <c r="B107" s="20"/>
      <c r="C107" s="6"/>
      <c r="D107" s="6"/>
      <c r="E107" s="6"/>
      <c r="F107" s="6"/>
      <c r="G107" s="6"/>
      <c r="H107" s="6"/>
      <c r="I107" s="6"/>
      <c r="J107" s="6"/>
      <c r="K107" s="6"/>
      <c r="L107" s="6"/>
      <c r="M107" s="6"/>
      <c r="N107" s="6"/>
      <c r="O107" s="6"/>
      <c r="P107" s="6"/>
      <c r="Q107" s="6"/>
      <c r="R107" s="6"/>
      <c r="S107" s="6"/>
      <c r="T107" s="6"/>
      <c r="U107" s="6"/>
      <c r="V107" s="6"/>
      <c r="W107" s="6"/>
      <c r="X107" s="6"/>
      <c r="Y107" s="6"/>
      <c r="Z107" s="6"/>
    </row>
    <row r="108">
      <c r="A108" s="6"/>
      <c r="B108" s="20"/>
      <c r="C108" s="6"/>
      <c r="D108" s="6"/>
      <c r="E108" s="6"/>
      <c r="F108" s="6"/>
      <c r="G108" s="6"/>
      <c r="H108" s="6"/>
      <c r="I108" s="6"/>
      <c r="J108" s="6"/>
      <c r="K108" s="6"/>
      <c r="L108" s="6"/>
      <c r="M108" s="6"/>
      <c r="N108" s="6"/>
      <c r="O108" s="6"/>
      <c r="P108" s="6"/>
      <c r="Q108" s="6"/>
      <c r="R108" s="6"/>
      <c r="S108" s="6"/>
      <c r="T108" s="6"/>
      <c r="U108" s="6"/>
      <c r="V108" s="6"/>
      <c r="W108" s="6"/>
      <c r="X108" s="6"/>
      <c r="Y108" s="6"/>
      <c r="Z108" s="6"/>
    </row>
    <row r="109">
      <c r="A109" s="6"/>
      <c r="B109" s="20"/>
      <c r="C109" s="6"/>
      <c r="D109" s="6"/>
      <c r="E109" s="6"/>
      <c r="F109" s="6"/>
      <c r="G109" s="6"/>
      <c r="H109" s="6"/>
      <c r="I109" s="6"/>
      <c r="J109" s="6"/>
      <c r="K109" s="6"/>
      <c r="L109" s="6"/>
      <c r="M109" s="6"/>
      <c r="N109" s="6"/>
      <c r="O109" s="6"/>
      <c r="P109" s="6"/>
      <c r="Q109" s="6"/>
      <c r="R109" s="6"/>
      <c r="S109" s="6"/>
      <c r="T109" s="6"/>
      <c r="U109" s="6"/>
      <c r="V109" s="6"/>
      <c r="W109" s="6"/>
      <c r="X109" s="6"/>
      <c r="Y109" s="6"/>
      <c r="Z109" s="6"/>
    </row>
    <row r="110">
      <c r="A110" s="6"/>
      <c r="B110" s="20"/>
      <c r="C110" s="6"/>
      <c r="D110" s="6"/>
      <c r="E110" s="6"/>
      <c r="F110" s="6"/>
      <c r="G110" s="6"/>
      <c r="H110" s="6"/>
      <c r="I110" s="6"/>
      <c r="J110" s="6"/>
      <c r="K110" s="6"/>
      <c r="L110" s="6"/>
      <c r="M110" s="6"/>
      <c r="N110" s="6"/>
      <c r="O110" s="6"/>
      <c r="P110" s="6"/>
      <c r="Q110" s="6"/>
      <c r="R110" s="6"/>
      <c r="S110" s="6"/>
      <c r="T110" s="6"/>
      <c r="U110" s="6"/>
      <c r="V110" s="6"/>
      <c r="W110" s="6"/>
      <c r="X110" s="6"/>
      <c r="Y110" s="6"/>
      <c r="Z110" s="6"/>
    </row>
    <row r="111">
      <c r="A111" s="6"/>
      <c r="B111" s="20"/>
      <c r="C111" s="6"/>
      <c r="D111" s="6"/>
      <c r="E111" s="6"/>
      <c r="F111" s="6"/>
      <c r="G111" s="6"/>
      <c r="H111" s="6"/>
      <c r="I111" s="6"/>
      <c r="J111" s="6"/>
      <c r="K111" s="6"/>
      <c r="L111" s="6"/>
      <c r="M111" s="6"/>
      <c r="N111" s="6"/>
      <c r="O111" s="6"/>
      <c r="P111" s="6"/>
      <c r="Q111" s="6"/>
      <c r="R111" s="6"/>
      <c r="S111" s="6"/>
      <c r="T111" s="6"/>
      <c r="U111" s="6"/>
      <c r="V111" s="6"/>
      <c r="W111" s="6"/>
      <c r="X111" s="6"/>
      <c r="Y111" s="6"/>
      <c r="Z111" s="6"/>
    </row>
    <row r="112">
      <c r="A112" s="6"/>
      <c r="B112" s="20"/>
      <c r="C112" s="6"/>
      <c r="D112" s="6"/>
      <c r="E112" s="6"/>
      <c r="F112" s="6"/>
      <c r="G112" s="6"/>
      <c r="H112" s="6"/>
      <c r="I112" s="6"/>
      <c r="J112" s="6"/>
      <c r="K112" s="6"/>
      <c r="L112" s="6"/>
      <c r="M112" s="6"/>
      <c r="N112" s="6"/>
      <c r="O112" s="6"/>
      <c r="P112" s="6"/>
      <c r="Q112" s="6"/>
      <c r="R112" s="6"/>
      <c r="S112" s="6"/>
      <c r="T112" s="6"/>
      <c r="U112" s="6"/>
      <c r="V112" s="6"/>
      <c r="W112" s="6"/>
      <c r="X112" s="6"/>
      <c r="Y112" s="6"/>
      <c r="Z112" s="6"/>
    </row>
    <row r="113">
      <c r="A113" s="6"/>
      <c r="B113" s="20"/>
      <c r="C113" s="6"/>
      <c r="D113" s="6"/>
      <c r="E113" s="6"/>
      <c r="F113" s="6"/>
      <c r="G113" s="6"/>
      <c r="H113" s="6"/>
      <c r="I113" s="6"/>
      <c r="J113" s="6"/>
      <c r="K113" s="6"/>
      <c r="L113" s="6"/>
      <c r="M113" s="6"/>
      <c r="N113" s="6"/>
      <c r="O113" s="6"/>
      <c r="P113" s="6"/>
      <c r="Q113" s="6"/>
      <c r="R113" s="6"/>
      <c r="S113" s="6"/>
      <c r="T113" s="6"/>
      <c r="U113" s="6"/>
      <c r="V113" s="6"/>
      <c r="W113" s="6"/>
      <c r="X113" s="6"/>
      <c r="Y113" s="6"/>
      <c r="Z113" s="6"/>
    </row>
    <row r="114">
      <c r="A114" s="6"/>
      <c r="B114" s="20"/>
      <c r="C114" s="6"/>
      <c r="D114" s="6"/>
      <c r="E114" s="6"/>
      <c r="F114" s="6"/>
      <c r="G114" s="6"/>
      <c r="H114" s="6"/>
      <c r="I114" s="6"/>
      <c r="J114" s="6"/>
      <c r="K114" s="6"/>
      <c r="L114" s="6"/>
      <c r="M114" s="6"/>
      <c r="N114" s="6"/>
      <c r="O114" s="6"/>
      <c r="P114" s="6"/>
      <c r="Q114" s="6"/>
      <c r="R114" s="6"/>
      <c r="S114" s="6"/>
      <c r="T114" s="6"/>
      <c r="U114" s="6"/>
      <c r="V114" s="6"/>
      <c r="W114" s="6"/>
      <c r="X114" s="6"/>
      <c r="Y114" s="6"/>
      <c r="Z114" s="6"/>
    </row>
    <row r="115">
      <c r="A115" s="6"/>
      <c r="B115" s="20"/>
      <c r="C115" s="6"/>
      <c r="D115" s="6"/>
      <c r="E115" s="6"/>
      <c r="F115" s="6"/>
      <c r="G115" s="6"/>
      <c r="H115" s="6"/>
      <c r="I115" s="6"/>
      <c r="J115" s="6"/>
      <c r="K115" s="6"/>
      <c r="L115" s="6"/>
      <c r="M115" s="6"/>
      <c r="N115" s="6"/>
      <c r="O115" s="6"/>
      <c r="P115" s="6"/>
      <c r="Q115" s="6"/>
      <c r="R115" s="6"/>
      <c r="S115" s="6"/>
      <c r="T115" s="6"/>
      <c r="U115" s="6"/>
      <c r="V115" s="6"/>
      <c r="W115" s="6"/>
      <c r="X115" s="6"/>
      <c r="Y115" s="6"/>
      <c r="Z115" s="6"/>
    </row>
    <row r="116">
      <c r="A116" s="6"/>
      <c r="B116" s="20"/>
      <c r="C116" s="6"/>
      <c r="D116" s="6"/>
      <c r="E116" s="6"/>
      <c r="F116" s="6"/>
      <c r="G116" s="6"/>
      <c r="H116" s="6"/>
      <c r="I116" s="6"/>
      <c r="J116" s="6"/>
      <c r="K116" s="6"/>
      <c r="L116" s="6"/>
      <c r="M116" s="6"/>
      <c r="N116" s="6"/>
      <c r="O116" s="6"/>
      <c r="P116" s="6"/>
      <c r="Q116" s="6"/>
      <c r="R116" s="6"/>
      <c r="S116" s="6"/>
      <c r="T116" s="6"/>
      <c r="U116" s="6"/>
      <c r="V116" s="6"/>
      <c r="W116" s="6"/>
      <c r="X116" s="6"/>
      <c r="Y116" s="6"/>
      <c r="Z116" s="6"/>
    </row>
    <row r="117">
      <c r="A117" s="6"/>
      <c r="B117" s="20"/>
      <c r="C117" s="6"/>
      <c r="D117" s="6"/>
      <c r="E117" s="6"/>
      <c r="F117" s="6"/>
      <c r="G117" s="6"/>
      <c r="H117" s="6"/>
      <c r="I117" s="6"/>
      <c r="J117" s="6"/>
      <c r="K117" s="6"/>
      <c r="L117" s="6"/>
      <c r="M117" s="6"/>
      <c r="N117" s="6"/>
      <c r="O117" s="6"/>
      <c r="P117" s="6"/>
      <c r="Q117" s="6"/>
      <c r="R117" s="6"/>
      <c r="S117" s="6"/>
      <c r="T117" s="6"/>
      <c r="U117" s="6"/>
      <c r="V117" s="6"/>
      <c r="W117" s="6"/>
      <c r="X117" s="6"/>
      <c r="Y117" s="6"/>
      <c r="Z117" s="6"/>
    </row>
    <row r="118">
      <c r="A118" s="6"/>
      <c r="B118" s="20"/>
      <c r="C118" s="6"/>
      <c r="D118" s="6"/>
      <c r="E118" s="6"/>
      <c r="F118" s="6"/>
      <c r="G118" s="6"/>
      <c r="H118" s="6"/>
      <c r="I118" s="6"/>
      <c r="J118" s="6"/>
      <c r="K118" s="6"/>
      <c r="L118" s="6"/>
      <c r="M118" s="6"/>
      <c r="N118" s="6"/>
      <c r="O118" s="6"/>
      <c r="P118" s="6"/>
      <c r="Q118" s="6"/>
      <c r="R118" s="6"/>
      <c r="S118" s="6"/>
      <c r="T118" s="6"/>
      <c r="U118" s="6"/>
      <c r="V118" s="6"/>
      <c r="W118" s="6"/>
      <c r="X118" s="6"/>
      <c r="Y118" s="6"/>
      <c r="Z118" s="6"/>
    </row>
    <row r="119">
      <c r="A119" s="6"/>
      <c r="B119" s="20"/>
      <c r="C119" s="6"/>
      <c r="D119" s="6"/>
      <c r="E119" s="6"/>
      <c r="F119" s="6"/>
      <c r="G119" s="6"/>
      <c r="H119" s="6"/>
      <c r="I119" s="6"/>
      <c r="J119" s="6"/>
      <c r="K119" s="6"/>
      <c r="L119" s="6"/>
      <c r="M119" s="6"/>
      <c r="N119" s="6"/>
      <c r="O119" s="6"/>
      <c r="P119" s="6"/>
      <c r="Q119" s="6"/>
      <c r="R119" s="6"/>
      <c r="S119" s="6"/>
      <c r="T119" s="6"/>
      <c r="U119" s="6"/>
      <c r="V119" s="6"/>
      <c r="W119" s="6"/>
      <c r="X119" s="6"/>
      <c r="Y119" s="6"/>
      <c r="Z119" s="6"/>
    </row>
    <row r="120">
      <c r="A120" s="6"/>
      <c r="B120" s="20"/>
      <c r="C120" s="6"/>
      <c r="D120" s="6"/>
      <c r="E120" s="6"/>
      <c r="F120" s="6"/>
      <c r="G120" s="6"/>
      <c r="H120" s="6"/>
      <c r="I120" s="6"/>
      <c r="J120" s="6"/>
      <c r="K120" s="6"/>
      <c r="L120" s="6"/>
      <c r="M120" s="6"/>
      <c r="N120" s="6"/>
      <c r="O120" s="6"/>
      <c r="P120" s="6"/>
      <c r="Q120" s="6"/>
      <c r="R120" s="6"/>
      <c r="S120" s="6"/>
      <c r="T120" s="6"/>
      <c r="U120" s="6"/>
      <c r="V120" s="6"/>
      <c r="W120" s="6"/>
      <c r="X120" s="6"/>
      <c r="Y120" s="6"/>
      <c r="Z120" s="6"/>
    </row>
    <row r="121">
      <c r="A121" s="6"/>
      <c r="B121" s="20"/>
      <c r="C121" s="6"/>
      <c r="D121" s="6"/>
      <c r="E121" s="6"/>
      <c r="F121" s="6"/>
      <c r="G121" s="6"/>
      <c r="H121" s="6"/>
      <c r="I121" s="6"/>
      <c r="J121" s="6"/>
      <c r="K121" s="6"/>
      <c r="L121" s="6"/>
      <c r="M121" s="6"/>
      <c r="N121" s="6"/>
      <c r="O121" s="6"/>
      <c r="P121" s="6"/>
      <c r="Q121" s="6"/>
      <c r="R121" s="6"/>
      <c r="S121" s="6"/>
      <c r="T121" s="6"/>
      <c r="U121" s="6"/>
      <c r="V121" s="6"/>
      <c r="W121" s="6"/>
      <c r="X121" s="6"/>
      <c r="Y121" s="6"/>
      <c r="Z121" s="6"/>
    </row>
    <row r="122">
      <c r="A122" s="6"/>
      <c r="B122" s="20"/>
      <c r="C122" s="6"/>
      <c r="D122" s="6"/>
      <c r="E122" s="6"/>
      <c r="F122" s="6"/>
      <c r="G122" s="6"/>
      <c r="H122" s="6"/>
      <c r="I122" s="6"/>
      <c r="J122" s="6"/>
      <c r="K122" s="6"/>
      <c r="L122" s="6"/>
      <c r="M122" s="6"/>
      <c r="N122" s="6"/>
      <c r="O122" s="6"/>
      <c r="P122" s="6"/>
      <c r="Q122" s="6"/>
      <c r="R122" s="6"/>
      <c r="S122" s="6"/>
      <c r="T122" s="6"/>
      <c r="U122" s="6"/>
      <c r="V122" s="6"/>
      <c r="W122" s="6"/>
      <c r="X122" s="6"/>
      <c r="Y122" s="6"/>
      <c r="Z122" s="6"/>
    </row>
    <row r="123">
      <c r="A123" s="6"/>
      <c r="B123" s="20"/>
      <c r="C123" s="6"/>
      <c r="D123" s="6"/>
      <c r="E123" s="6"/>
      <c r="F123" s="6"/>
      <c r="G123" s="6"/>
      <c r="H123" s="6"/>
      <c r="I123" s="6"/>
      <c r="J123" s="6"/>
      <c r="K123" s="6"/>
      <c r="L123" s="6"/>
      <c r="M123" s="6"/>
      <c r="N123" s="6"/>
      <c r="O123" s="6"/>
      <c r="P123" s="6"/>
      <c r="Q123" s="6"/>
      <c r="R123" s="6"/>
      <c r="S123" s="6"/>
      <c r="T123" s="6"/>
      <c r="U123" s="6"/>
      <c r="V123" s="6"/>
      <c r="W123" s="6"/>
      <c r="X123" s="6"/>
      <c r="Y123" s="6"/>
      <c r="Z123" s="6"/>
    </row>
    <row r="124">
      <c r="A124" s="6"/>
      <c r="B124" s="20"/>
      <c r="C124" s="6"/>
      <c r="D124" s="6"/>
      <c r="E124" s="6"/>
      <c r="F124" s="6"/>
      <c r="G124" s="6"/>
      <c r="H124" s="6"/>
      <c r="I124" s="6"/>
      <c r="J124" s="6"/>
      <c r="K124" s="6"/>
      <c r="L124" s="6"/>
      <c r="M124" s="6"/>
      <c r="N124" s="6"/>
      <c r="O124" s="6"/>
      <c r="P124" s="6"/>
      <c r="Q124" s="6"/>
      <c r="R124" s="6"/>
      <c r="S124" s="6"/>
      <c r="T124" s="6"/>
      <c r="U124" s="6"/>
      <c r="V124" s="6"/>
      <c r="W124" s="6"/>
      <c r="X124" s="6"/>
      <c r="Y124" s="6"/>
      <c r="Z124" s="6"/>
    </row>
    <row r="125">
      <c r="A125" s="6"/>
      <c r="B125" s="20"/>
      <c r="C125" s="6"/>
      <c r="D125" s="6"/>
      <c r="E125" s="6"/>
      <c r="F125" s="6"/>
      <c r="G125" s="6"/>
      <c r="H125" s="6"/>
      <c r="I125" s="6"/>
      <c r="J125" s="6"/>
      <c r="K125" s="6"/>
      <c r="L125" s="6"/>
      <c r="M125" s="6"/>
      <c r="N125" s="6"/>
      <c r="O125" s="6"/>
      <c r="P125" s="6"/>
      <c r="Q125" s="6"/>
      <c r="R125" s="6"/>
      <c r="S125" s="6"/>
      <c r="T125" s="6"/>
      <c r="U125" s="6"/>
      <c r="V125" s="6"/>
      <c r="W125" s="6"/>
      <c r="X125" s="6"/>
      <c r="Y125" s="6"/>
      <c r="Z125" s="6"/>
    </row>
    <row r="126">
      <c r="A126" s="6"/>
      <c r="B126" s="20"/>
      <c r="C126" s="6"/>
      <c r="D126" s="6"/>
      <c r="E126" s="6"/>
      <c r="F126" s="6"/>
      <c r="G126" s="6"/>
      <c r="H126" s="6"/>
      <c r="I126" s="6"/>
      <c r="J126" s="6"/>
      <c r="K126" s="6"/>
      <c r="L126" s="6"/>
      <c r="M126" s="6"/>
      <c r="N126" s="6"/>
      <c r="O126" s="6"/>
      <c r="P126" s="6"/>
      <c r="Q126" s="6"/>
      <c r="R126" s="6"/>
      <c r="S126" s="6"/>
      <c r="T126" s="6"/>
      <c r="U126" s="6"/>
      <c r="V126" s="6"/>
      <c r="W126" s="6"/>
      <c r="X126" s="6"/>
      <c r="Y126" s="6"/>
      <c r="Z126" s="6"/>
    </row>
    <row r="127">
      <c r="A127" s="6"/>
      <c r="B127" s="20"/>
      <c r="C127" s="6"/>
      <c r="D127" s="6"/>
      <c r="E127" s="6"/>
      <c r="F127" s="6"/>
      <c r="G127" s="6"/>
      <c r="H127" s="6"/>
      <c r="I127" s="6"/>
      <c r="J127" s="6"/>
      <c r="K127" s="6"/>
      <c r="L127" s="6"/>
      <c r="M127" s="6"/>
      <c r="N127" s="6"/>
      <c r="O127" s="6"/>
      <c r="P127" s="6"/>
      <c r="Q127" s="6"/>
      <c r="R127" s="6"/>
      <c r="S127" s="6"/>
      <c r="T127" s="6"/>
      <c r="U127" s="6"/>
      <c r="V127" s="6"/>
      <c r="W127" s="6"/>
      <c r="X127" s="6"/>
      <c r="Y127" s="6"/>
      <c r="Z127" s="6"/>
    </row>
    <row r="128">
      <c r="A128" s="6"/>
      <c r="B128" s="20"/>
      <c r="C128" s="6"/>
      <c r="D128" s="6"/>
      <c r="E128" s="6"/>
      <c r="F128" s="6"/>
      <c r="G128" s="6"/>
      <c r="H128" s="6"/>
      <c r="I128" s="6"/>
      <c r="J128" s="6"/>
      <c r="K128" s="6"/>
      <c r="L128" s="6"/>
      <c r="M128" s="6"/>
      <c r="N128" s="6"/>
      <c r="O128" s="6"/>
      <c r="P128" s="6"/>
      <c r="Q128" s="6"/>
      <c r="R128" s="6"/>
      <c r="S128" s="6"/>
      <c r="T128" s="6"/>
      <c r="U128" s="6"/>
      <c r="V128" s="6"/>
      <c r="W128" s="6"/>
      <c r="X128" s="6"/>
      <c r="Y128" s="6"/>
      <c r="Z128" s="6"/>
    </row>
    <row r="129">
      <c r="A129" s="6"/>
      <c r="B129" s="20"/>
      <c r="C129" s="6"/>
      <c r="D129" s="6"/>
      <c r="E129" s="6"/>
      <c r="F129" s="6"/>
      <c r="G129" s="6"/>
      <c r="H129" s="6"/>
      <c r="I129" s="6"/>
      <c r="J129" s="6"/>
      <c r="K129" s="6"/>
      <c r="L129" s="6"/>
      <c r="M129" s="6"/>
      <c r="N129" s="6"/>
      <c r="O129" s="6"/>
      <c r="P129" s="6"/>
      <c r="Q129" s="6"/>
      <c r="R129" s="6"/>
      <c r="S129" s="6"/>
      <c r="T129" s="6"/>
      <c r="U129" s="6"/>
      <c r="V129" s="6"/>
      <c r="W129" s="6"/>
      <c r="X129" s="6"/>
      <c r="Y129" s="6"/>
      <c r="Z129" s="6"/>
    </row>
    <row r="130">
      <c r="A130" s="6"/>
      <c r="B130" s="20"/>
      <c r="C130" s="6"/>
      <c r="D130" s="6"/>
      <c r="E130" s="6"/>
      <c r="F130" s="6"/>
      <c r="G130" s="6"/>
      <c r="H130" s="6"/>
      <c r="I130" s="6"/>
      <c r="J130" s="6"/>
      <c r="K130" s="6"/>
      <c r="L130" s="6"/>
      <c r="M130" s="6"/>
      <c r="N130" s="6"/>
      <c r="O130" s="6"/>
      <c r="P130" s="6"/>
      <c r="Q130" s="6"/>
      <c r="R130" s="6"/>
      <c r="S130" s="6"/>
      <c r="T130" s="6"/>
      <c r="U130" s="6"/>
      <c r="V130" s="6"/>
      <c r="W130" s="6"/>
      <c r="X130" s="6"/>
      <c r="Y130" s="6"/>
      <c r="Z130" s="6"/>
    </row>
    <row r="131">
      <c r="A131" s="6"/>
      <c r="B131" s="20"/>
      <c r="C131" s="6"/>
      <c r="D131" s="6"/>
      <c r="E131" s="6"/>
      <c r="F131" s="6"/>
      <c r="G131" s="6"/>
      <c r="H131" s="6"/>
      <c r="I131" s="6"/>
      <c r="J131" s="6"/>
      <c r="K131" s="6"/>
      <c r="L131" s="6"/>
      <c r="M131" s="6"/>
      <c r="N131" s="6"/>
      <c r="O131" s="6"/>
      <c r="P131" s="6"/>
      <c r="Q131" s="6"/>
      <c r="R131" s="6"/>
      <c r="S131" s="6"/>
      <c r="T131" s="6"/>
      <c r="U131" s="6"/>
      <c r="V131" s="6"/>
      <c r="W131" s="6"/>
      <c r="X131" s="6"/>
      <c r="Y131" s="6"/>
      <c r="Z131" s="6"/>
    </row>
    <row r="132">
      <c r="A132" s="6"/>
      <c r="B132" s="20"/>
      <c r="C132" s="6"/>
      <c r="D132" s="6"/>
      <c r="E132" s="6"/>
      <c r="F132" s="6"/>
      <c r="G132" s="6"/>
      <c r="H132" s="6"/>
      <c r="I132" s="6"/>
      <c r="J132" s="6"/>
      <c r="K132" s="6"/>
      <c r="L132" s="6"/>
      <c r="M132" s="6"/>
      <c r="N132" s="6"/>
      <c r="O132" s="6"/>
      <c r="P132" s="6"/>
      <c r="Q132" s="6"/>
      <c r="R132" s="6"/>
      <c r="S132" s="6"/>
      <c r="T132" s="6"/>
      <c r="U132" s="6"/>
      <c r="V132" s="6"/>
      <c r="W132" s="6"/>
      <c r="X132" s="6"/>
      <c r="Y132" s="6"/>
      <c r="Z132" s="6"/>
    </row>
    <row r="133">
      <c r="A133" s="6"/>
      <c r="B133" s="20"/>
      <c r="C133" s="6"/>
      <c r="D133" s="6"/>
      <c r="E133" s="6"/>
      <c r="F133" s="6"/>
      <c r="G133" s="6"/>
      <c r="H133" s="6"/>
      <c r="I133" s="6"/>
      <c r="J133" s="6"/>
      <c r="K133" s="6"/>
      <c r="L133" s="6"/>
      <c r="M133" s="6"/>
      <c r="N133" s="6"/>
      <c r="O133" s="6"/>
      <c r="P133" s="6"/>
      <c r="Q133" s="6"/>
      <c r="R133" s="6"/>
      <c r="S133" s="6"/>
      <c r="T133" s="6"/>
      <c r="U133" s="6"/>
      <c r="V133" s="6"/>
      <c r="W133" s="6"/>
      <c r="X133" s="6"/>
      <c r="Y133" s="6"/>
      <c r="Z133" s="6"/>
    </row>
    <row r="134">
      <c r="A134" s="6"/>
      <c r="B134" s="20"/>
      <c r="C134" s="6"/>
      <c r="D134" s="6"/>
      <c r="E134" s="6"/>
      <c r="F134" s="6"/>
      <c r="G134" s="6"/>
      <c r="H134" s="6"/>
      <c r="I134" s="6"/>
      <c r="J134" s="6"/>
      <c r="K134" s="6"/>
      <c r="L134" s="6"/>
      <c r="M134" s="6"/>
      <c r="N134" s="6"/>
      <c r="O134" s="6"/>
      <c r="P134" s="6"/>
      <c r="Q134" s="6"/>
      <c r="R134" s="6"/>
      <c r="S134" s="6"/>
      <c r="T134" s="6"/>
      <c r="U134" s="6"/>
      <c r="V134" s="6"/>
      <c r="W134" s="6"/>
      <c r="X134" s="6"/>
      <c r="Y134" s="6"/>
      <c r="Z134" s="6"/>
    </row>
    <row r="135">
      <c r="A135" s="6"/>
      <c r="B135" s="20"/>
      <c r="C135" s="6"/>
      <c r="D135" s="6"/>
      <c r="E135" s="6"/>
      <c r="F135" s="6"/>
      <c r="G135" s="6"/>
      <c r="H135" s="6"/>
      <c r="I135" s="6"/>
      <c r="J135" s="6"/>
      <c r="K135" s="6"/>
      <c r="L135" s="6"/>
      <c r="M135" s="6"/>
      <c r="N135" s="6"/>
      <c r="O135" s="6"/>
      <c r="P135" s="6"/>
      <c r="Q135" s="6"/>
      <c r="R135" s="6"/>
      <c r="S135" s="6"/>
      <c r="T135" s="6"/>
      <c r="U135" s="6"/>
      <c r="V135" s="6"/>
      <c r="W135" s="6"/>
      <c r="X135" s="6"/>
      <c r="Y135" s="6"/>
      <c r="Z135" s="6"/>
    </row>
    <row r="136">
      <c r="A136" s="6"/>
      <c r="B136" s="20"/>
      <c r="C136" s="6"/>
      <c r="D136" s="6"/>
      <c r="E136" s="6"/>
      <c r="F136" s="6"/>
      <c r="G136" s="6"/>
      <c r="H136" s="6"/>
      <c r="I136" s="6"/>
      <c r="J136" s="6"/>
      <c r="K136" s="6"/>
      <c r="L136" s="6"/>
      <c r="M136" s="6"/>
      <c r="N136" s="6"/>
      <c r="O136" s="6"/>
      <c r="P136" s="6"/>
      <c r="Q136" s="6"/>
      <c r="R136" s="6"/>
      <c r="S136" s="6"/>
      <c r="T136" s="6"/>
      <c r="U136" s="6"/>
      <c r="V136" s="6"/>
      <c r="W136" s="6"/>
      <c r="X136" s="6"/>
      <c r="Y136" s="6"/>
      <c r="Z136" s="6"/>
    </row>
    <row r="137">
      <c r="A137" s="6"/>
      <c r="B137" s="20"/>
      <c r="C137" s="6"/>
      <c r="D137" s="6"/>
      <c r="E137" s="6"/>
      <c r="F137" s="6"/>
      <c r="G137" s="6"/>
      <c r="H137" s="6"/>
      <c r="I137" s="6"/>
      <c r="J137" s="6"/>
      <c r="K137" s="6"/>
      <c r="L137" s="6"/>
      <c r="M137" s="6"/>
      <c r="N137" s="6"/>
      <c r="O137" s="6"/>
      <c r="P137" s="6"/>
      <c r="Q137" s="6"/>
      <c r="R137" s="6"/>
      <c r="S137" s="6"/>
      <c r="T137" s="6"/>
      <c r="U137" s="6"/>
      <c r="V137" s="6"/>
      <c r="W137" s="6"/>
      <c r="X137" s="6"/>
      <c r="Y137" s="6"/>
      <c r="Z137" s="6"/>
    </row>
    <row r="138">
      <c r="A138" s="6"/>
      <c r="B138" s="20"/>
      <c r="C138" s="6"/>
      <c r="D138" s="6"/>
      <c r="E138" s="6"/>
      <c r="F138" s="6"/>
      <c r="G138" s="6"/>
      <c r="H138" s="6"/>
      <c r="I138" s="6"/>
      <c r="J138" s="6"/>
      <c r="K138" s="6"/>
      <c r="L138" s="6"/>
      <c r="M138" s="6"/>
      <c r="N138" s="6"/>
      <c r="O138" s="6"/>
      <c r="P138" s="6"/>
      <c r="Q138" s="6"/>
      <c r="R138" s="6"/>
      <c r="S138" s="6"/>
      <c r="T138" s="6"/>
      <c r="U138" s="6"/>
      <c r="V138" s="6"/>
      <c r="W138" s="6"/>
      <c r="X138" s="6"/>
      <c r="Y138" s="6"/>
      <c r="Z138" s="6"/>
    </row>
    <row r="139">
      <c r="A139" s="6"/>
      <c r="B139" s="20"/>
      <c r="C139" s="6"/>
      <c r="D139" s="6"/>
      <c r="E139" s="6"/>
      <c r="F139" s="6"/>
      <c r="G139" s="6"/>
      <c r="H139" s="6"/>
      <c r="I139" s="6"/>
      <c r="J139" s="6"/>
      <c r="K139" s="6"/>
      <c r="L139" s="6"/>
      <c r="M139" s="6"/>
      <c r="N139" s="6"/>
      <c r="O139" s="6"/>
      <c r="P139" s="6"/>
      <c r="Q139" s="6"/>
      <c r="R139" s="6"/>
      <c r="S139" s="6"/>
      <c r="T139" s="6"/>
      <c r="U139" s="6"/>
      <c r="V139" s="6"/>
      <c r="W139" s="6"/>
      <c r="X139" s="6"/>
      <c r="Y139" s="6"/>
      <c r="Z139" s="6"/>
    </row>
    <row r="140">
      <c r="A140" s="6"/>
      <c r="B140" s="20"/>
      <c r="C140" s="6"/>
      <c r="D140" s="6"/>
      <c r="E140" s="6"/>
      <c r="F140" s="6"/>
      <c r="G140" s="6"/>
      <c r="H140" s="6"/>
      <c r="I140" s="6"/>
      <c r="J140" s="6"/>
      <c r="K140" s="6"/>
      <c r="L140" s="6"/>
      <c r="M140" s="6"/>
      <c r="N140" s="6"/>
      <c r="O140" s="6"/>
      <c r="P140" s="6"/>
      <c r="Q140" s="6"/>
      <c r="R140" s="6"/>
      <c r="S140" s="6"/>
      <c r="T140" s="6"/>
      <c r="U140" s="6"/>
      <c r="V140" s="6"/>
      <c r="W140" s="6"/>
      <c r="X140" s="6"/>
      <c r="Y140" s="6"/>
      <c r="Z140" s="6"/>
    </row>
    <row r="141">
      <c r="A141" s="6"/>
      <c r="B141" s="20"/>
      <c r="C141" s="6"/>
      <c r="D141" s="6"/>
      <c r="E141" s="6"/>
      <c r="F141" s="6"/>
      <c r="G141" s="6"/>
      <c r="H141" s="6"/>
      <c r="I141" s="6"/>
      <c r="J141" s="6"/>
      <c r="K141" s="6"/>
      <c r="L141" s="6"/>
      <c r="M141" s="6"/>
      <c r="N141" s="6"/>
      <c r="O141" s="6"/>
      <c r="P141" s="6"/>
      <c r="Q141" s="6"/>
      <c r="R141" s="6"/>
      <c r="S141" s="6"/>
      <c r="T141" s="6"/>
      <c r="U141" s="6"/>
      <c r="V141" s="6"/>
      <c r="W141" s="6"/>
      <c r="X141" s="6"/>
      <c r="Y141" s="6"/>
      <c r="Z141" s="6"/>
    </row>
    <row r="142">
      <c r="A142" s="6"/>
      <c r="B142" s="20"/>
      <c r="C142" s="6"/>
      <c r="D142" s="6"/>
      <c r="E142" s="6"/>
      <c r="F142" s="6"/>
      <c r="G142" s="6"/>
      <c r="H142" s="6"/>
      <c r="I142" s="6"/>
      <c r="J142" s="6"/>
      <c r="K142" s="6"/>
      <c r="L142" s="6"/>
      <c r="M142" s="6"/>
      <c r="N142" s="6"/>
      <c r="O142" s="6"/>
      <c r="P142" s="6"/>
      <c r="Q142" s="6"/>
      <c r="R142" s="6"/>
      <c r="S142" s="6"/>
      <c r="T142" s="6"/>
      <c r="U142" s="6"/>
      <c r="V142" s="6"/>
      <c r="W142" s="6"/>
      <c r="X142" s="6"/>
      <c r="Y142" s="6"/>
      <c r="Z142" s="6"/>
    </row>
    <row r="143">
      <c r="A143" s="6"/>
      <c r="B143" s="20"/>
      <c r="C143" s="6"/>
      <c r="D143" s="6"/>
      <c r="E143" s="6"/>
      <c r="F143" s="6"/>
      <c r="G143" s="6"/>
      <c r="H143" s="6"/>
      <c r="I143" s="6"/>
      <c r="J143" s="6"/>
      <c r="K143" s="6"/>
      <c r="L143" s="6"/>
      <c r="M143" s="6"/>
      <c r="N143" s="6"/>
      <c r="O143" s="6"/>
      <c r="P143" s="6"/>
      <c r="Q143" s="6"/>
      <c r="R143" s="6"/>
      <c r="S143" s="6"/>
      <c r="T143" s="6"/>
      <c r="U143" s="6"/>
      <c r="V143" s="6"/>
      <c r="W143" s="6"/>
      <c r="X143" s="6"/>
      <c r="Y143" s="6"/>
      <c r="Z143" s="6"/>
    </row>
    <row r="144">
      <c r="A144" s="6"/>
      <c r="B144" s="20"/>
      <c r="C144" s="6"/>
      <c r="D144" s="6"/>
      <c r="E144" s="6"/>
      <c r="F144" s="6"/>
      <c r="G144" s="6"/>
      <c r="H144" s="6"/>
      <c r="I144" s="6"/>
      <c r="J144" s="6"/>
      <c r="K144" s="6"/>
      <c r="L144" s="6"/>
      <c r="M144" s="6"/>
      <c r="N144" s="6"/>
      <c r="O144" s="6"/>
      <c r="P144" s="6"/>
      <c r="Q144" s="6"/>
      <c r="R144" s="6"/>
      <c r="S144" s="6"/>
      <c r="T144" s="6"/>
      <c r="U144" s="6"/>
      <c r="V144" s="6"/>
      <c r="W144" s="6"/>
      <c r="X144" s="6"/>
      <c r="Y144" s="6"/>
      <c r="Z144" s="6"/>
    </row>
    <row r="145">
      <c r="A145" s="6"/>
      <c r="B145" s="20"/>
      <c r="C145" s="6"/>
      <c r="D145" s="6"/>
      <c r="E145" s="6"/>
      <c r="F145" s="6"/>
      <c r="G145" s="6"/>
      <c r="H145" s="6"/>
      <c r="I145" s="6"/>
      <c r="J145" s="6"/>
      <c r="K145" s="6"/>
      <c r="L145" s="6"/>
      <c r="M145" s="6"/>
      <c r="N145" s="6"/>
      <c r="O145" s="6"/>
      <c r="P145" s="6"/>
      <c r="Q145" s="6"/>
      <c r="R145" s="6"/>
      <c r="S145" s="6"/>
      <c r="T145" s="6"/>
      <c r="U145" s="6"/>
      <c r="V145" s="6"/>
      <c r="W145" s="6"/>
      <c r="X145" s="6"/>
      <c r="Y145" s="6"/>
      <c r="Z145" s="6"/>
    </row>
    <row r="146">
      <c r="A146" s="6"/>
      <c r="B146" s="20"/>
      <c r="C146" s="6"/>
      <c r="D146" s="6"/>
      <c r="E146" s="6"/>
      <c r="F146" s="6"/>
      <c r="G146" s="6"/>
      <c r="H146" s="6"/>
      <c r="I146" s="6"/>
      <c r="J146" s="6"/>
      <c r="K146" s="6"/>
      <c r="L146" s="6"/>
      <c r="M146" s="6"/>
      <c r="N146" s="6"/>
      <c r="O146" s="6"/>
      <c r="P146" s="6"/>
      <c r="Q146" s="6"/>
      <c r="R146" s="6"/>
      <c r="S146" s="6"/>
      <c r="T146" s="6"/>
      <c r="U146" s="6"/>
      <c r="V146" s="6"/>
      <c r="W146" s="6"/>
      <c r="X146" s="6"/>
      <c r="Y146" s="6"/>
      <c r="Z146" s="6"/>
    </row>
    <row r="147">
      <c r="A147" s="6"/>
      <c r="B147" s="20"/>
      <c r="C147" s="6"/>
      <c r="D147" s="6"/>
      <c r="E147" s="6"/>
      <c r="F147" s="6"/>
      <c r="G147" s="6"/>
      <c r="H147" s="6"/>
      <c r="I147" s="6"/>
      <c r="J147" s="6"/>
      <c r="K147" s="6"/>
      <c r="L147" s="6"/>
      <c r="M147" s="6"/>
      <c r="N147" s="6"/>
      <c r="O147" s="6"/>
      <c r="P147" s="6"/>
      <c r="Q147" s="6"/>
      <c r="R147" s="6"/>
      <c r="S147" s="6"/>
      <c r="T147" s="6"/>
      <c r="U147" s="6"/>
      <c r="V147" s="6"/>
      <c r="W147" s="6"/>
      <c r="X147" s="6"/>
      <c r="Y147" s="6"/>
      <c r="Z147" s="6"/>
    </row>
    <row r="148">
      <c r="A148" s="6"/>
      <c r="B148" s="20"/>
      <c r="C148" s="6"/>
      <c r="D148" s="6"/>
      <c r="E148" s="6"/>
      <c r="F148" s="6"/>
      <c r="G148" s="6"/>
      <c r="H148" s="6"/>
      <c r="I148" s="6"/>
      <c r="J148" s="6"/>
      <c r="K148" s="6"/>
      <c r="L148" s="6"/>
      <c r="M148" s="6"/>
      <c r="N148" s="6"/>
      <c r="O148" s="6"/>
      <c r="P148" s="6"/>
      <c r="Q148" s="6"/>
      <c r="R148" s="6"/>
      <c r="S148" s="6"/>
      <c r="T148" s="6"/>
      <c r="U148" s="6"/>
      <c r="V148" s="6"/>
      <c r="W148" s="6"/>
      <c r="X148" s="6"/>
      <c r="Y148" s="6"/>
      <c r="Z148" s="6"/>
    </row>
    <row r="149">
      <c r="A149" s="6"/>
      <c r="B149" s="20"/>
      <c r="C149" s="6"/>
      <c r="D149" s="6"/>
      <c r="E149" s="6"/>
      <c r="F149" s="6"/>
      <c r="G149" s="6"/>
      <c r="H149" s="6"/>
      <c r="I149" s="6"/>
      <c r="J149" s="6"/>
      <c r="K149" s="6"/>
      <c r="L149" s="6"/>
      <c r="M149" s="6"/>
      <c r="N149" s="6"/>
      <c r="O149" s="6"/>
      <c r="P149" s="6"/>
      <c r="Q149" s="6"/>
      <c r="R149" s="6"/>
      <c r="S149" s="6"/>
      <c r="T149" s="6"/>
      <c r="U149" s="6"/>
      <c r="V149" s="6"/>
      <c r="W149" s="6"/>
      <c r="X149" s="6"/>
      <c r="Y149" s="6"/>
      <c r="Z149" s="6"/>
    </row>
    <row r="150">
      <c r="A150" s="6"/>
      <c r="B150" s="20"/>
      <c r="C150" s="6"/>
      <c r="D150" s="6"/>
      <c r="E150" s="6"/>
      <c r="F150" s="6"/>
      <c r="G150" s="6"/>
      <c r="H150" s="6"/>
      <c r="I150" s="6"/>
      <c r="J150" s="6"/>
      <c r="K150" s="6"/>
      <c r="L150" s="6"/>
      <c r="M150" s="6"/>
      <c r="N150" s="6"/>
      <c r="O150" s="6"/>
      <c r="P150" s="6"/>
      <c r="Q150" s="6"/>
      <c r="R150" s="6"/>
      <c r="S150" s="6"/>
      <c r="T150" s="6"/>
      <c r="U150" s="6"/>
      <c r="V150" s="6"/>
      <c r="W150" s="6"/>
      <c r="X150" s="6"/>
      <c r="Y150" s="6"/>
      <c r="Z150" s="6"/>
    </row>
    <row r="151">
      <c r="A151" s="6"/>
      <c r="B151" s="20"/>
      <c r="C151" s="6"/>
      <c r="D151" s="6"/>
      <c r="E151" s="6"/>
      <c r="F151" s="6"/>
      <c r="G151" s="6"/>
      <c r="H151" s="6"/>
      <c r="I151" s="6"/>
      <c r="J151" s="6"/>
      <c r="K151" s="6"/>
      <c r="L151" s="6"/>
      <c r="M151" s="6"/>
      <c r="N151" s="6"/>
      <c r="O151" s="6"/>
      <c r="P151" s="6"/>
      <c r="Q151" s="6"/>
      <c r="R151" s="6"/>
      <c r="S151" s="6"/>
      <c r="T151" s="6"/>
      <c r="U151" s="6"/>
      <c r="V151" s="6"/>
      <c r="W151" s="6"/>
      <c r="X151" s="6"/>
      <c r="Y151" s="6"/>
      <c r="Z151" s="6"/>
    </row>
    <row r="152">
      <c r="A152" s="6"/>
      <c r="B152" s="20"/>
      <c r="C152" s="6"/>
      <c r="D152" s="6"/>
      <c r="E152" s="6"/>
      <c r="F152" s="6"/>
      <c r="G152" s="6"/>
      <c r="H152" s="6"/>
      <c r="I152" s="6"/>
      <c r="J152" s="6"/>
      <c r="K152" s="6"/>
      <c r="L152" s="6"/>
      <c r="M152" s="6"/>
      <c r="N152" s="6"/>
      <c r="O152" s="6"/>
      <c r="P152" s="6"/>
      <c r="Q152" s="6"/>
      <c r="R152" s="6"/>
      <c r="S152" s="6"/>
      <c r="T152" s="6"/>
      <c r="U152" s="6"/>
      <c r="V152" s="6"/>
      <c r="W152" s="6"/>
      <c r="X152" s="6"/>
      <c r="Y152" s="6"/>
      <c r="Z152" s="6"/>
    </row>
    <row r="153">
      <c r="A153" s="6"/>
      <c r="B153" s="20"/>
      <c r="C153" s="6"/>
      <c r="D153" s="6"/>
      <c r="E153" s="6"/>
      <c r="F153" s="6"/>
      <c r="G153" s="6"/>
      <c r="H153" s="6"/>
      <c r="I153" s="6"/>
      <c r="J153" s="6"/>
      <c r="K153" s="6"/>
      <c r="L153" s="6"/>
      <c r="M153" s="6"/>
      <c r="N153" s="6"/>
      <c r="O153" s="6"/>
      <c r="P153" s="6"/>
      <c r="Q153" s="6"/>
      <c r="R153" s="6"/>
      <c r="S153" s="6"/>
      <c r="T153" s="6"/>
      <c r="U153" s="6"/>
      <c r="V153" s="6"/>
      <c r="W153" s="6"/>
      <c r="X153" s="6"/>
      <c r="Y153" s="6"/>
      <c r="Z153" s="6"/>
    </row>
    <row r="154">
      <c r="A154" s="6"/>
      <c r="B154" s="20"/>
      <c r="C154" s="6"/>
      <c r="D154" s="6"/>
      <c r="E154" s="6"/>
      <c r="F154" s="6"/>
      <c r="G154" s="6"/>
      <c r="H154" s="6"/>
      <c r="I154" s="6"/>
      <c r="J154" s="6"/>
      <c r="K154" s="6"/>
      <c r="L154" s="6"/>
      <c r="M154" s="6"/>
      <c r="N154" s="6"/>
      <c r="O154" s="6"/>
      <c r="P154" s="6"/>
      <c r="Q154" s="6"/>
      <c r="R154" s="6"/>
      <c r="S154" s="6"/>
      <c r="T154" s="6"/>
      <c r="U154" s="6"/>
      <c r="V154" s="6"/>
      <c r="W154" s="6"/>
      <c r="X154" s="6"/>
      <c r="Y154" s="6"/>
      <c r="Z154" s="6"/>
    </row>
    <row r="155">
      <c r="A155" s="6"/>
      <c r="B155" s="20"/>
      <c r="C155" s="6"/>
      <c r="D155" s="6"/>
      <c r="E155" s="6"/>
      <c r="F155" s="6"/>
      <c r="G155" s="6"/>
      <c r="H155" s="6"/>
      <c r="I155" s="6"/>
      <c r="J155" s="6"/>
      <c r="K155" s="6"/>
      <c r="L155" s="6"/>
      <c r="M155" s="6"/>
      <c r="N155" s="6"/>
      <c r="O155" s="6"/>
      <c r="P155" s="6"/>
      <c r="Q155" s="6"/>
      <c r="R155" s="6"/>
      <c r="S155" s="6"/>
      <c r="T155" s="6"/>
      <c r="U155" s="6"/>
      <c r="V155" s="6"/>
      <c r="W155" s="6"/>
      <c r="X155" s="6"/>
      <c r="Y155" s="6"/>
      <c r="Z155" s="6"/>
    </row>
    <row r="156">
      <c r="A156" s="6"/>
      <c r="B156" s="20"/>
      <c r="C156" s="6"/>
      <c r="D156" s="6"/>
      <c r="E156" s="6"/>
      <c r="F156" s="6"/>
      <c r="G156" s="6"/>
      <c r="H156" s="6"/>
      <c r="I156" s="6"/>
      <c r="J156" s="6"/>
      <c r="K156" s="6"/>
      <c r="L156" s="6"/>
      <c r="M156" s="6"/>
      <c r="N156" s="6"/>
      <c r="O156" s="6"/>
      <c r="P156" s="6"/>
      <c r="Q156" s="6"/>
      <c r="R156" s="6"/>
      <c r="S156" s="6"/>
      <c r="T156" s="6"/>
      <c r="U156" s="6"/>
      <c r="V156" s="6"/>
      <c r="W156" s="6"/>
      <c r="X156" s="6"/>
      <c r="Y156" s="6"/>
      <c r="Z156" s="6"/>
    </row>
    <row r="157">
      <c r="A157" s="6"/>
      <c r="B157" s="20"/>
      <c r="C157" s="6"/>
      <c r="D157" s="6"/>
      <c r="E157" s="6"/>
      <c r="F157" s="6"/>
      <c r="G157" s="6"/>
      <c r="H157" s="6"/>
      <c r="I157" s="6"/>
      <c r="J157" s="6"/>
      <c r="K157" s="6"/>
      <c r="L157" s="6"/>
      <c r="M157" s="6"/>
      <c r="N157" s="6"/>
      <c r="O157" s="6"/>
      <c r="P157" s="6"/>
      <c r="Q157" s="6"/>
      <c r="R157" s="6"/>
      <c r="S157" s="6"/>
      <c r="T157" s="6"/>
      <c r="U157" s="6"/>
      <c r="V157" s="6"/>
      <c r="W157" s="6"/>
      <c r="X157" s="6"/>
      <c r="Y157" s="6"/>
      <c r="Z157" s="6"/>
    </row>
    <row r="158">
      <c r="A158" s="6"/>
      <c r="B158" s="20"/>
      <c r="C158" s="6"/>
      <c r="D158" s="6"/>
      <c r="E158" s="6"/>
      <c r="F158" s="6"/>
      <c r="G158" s="6"/>
      <c r="H158" s="6"/>
      <c r="I158" s="6"/>
      <c r="J158" s="6"/>
      <c r="K158" s="6"/>
      <c r="L158" s="6"/>
      <c r="M158" s="6"/>
      <c r="N158" s="6"/>
      <c r="O158" s="6"/>
      <c r="P158" s="6"/>
      <c r="Q158" s="6"/>
      <c r="R158" s="6"/>
      <c r="S158" s="6"/>
      <c r="T158" s="6"/>
      <c r="U158" s="6"/>
      <c r="V158" s="6"/>
      <c r="W158" s="6"/>
      <c r="X158" s="6"/>
      <c r="Y158" s="6"/>
      <c r="Z158" s="6"/>
    </row>
    <row r="159">
      <c r="A159" s="6"/>
      <c r="B159" s="20"/>
      <c r="C159" s="6"/>
      <c r="D159" s="6"/>
      <c r="E159" s="6"/>
      <c r="F159" s="6"/>
      <c r="G159" s="6"/>
      <c r="H159" s="6"/>
      <c r="I159" s="6"/>
      <c r="J159" s="6"/>
      <c r="K159" s="6"/>
      <c r="L159" s="6"/>
      <c r="M159" s="6"/>
      <c r="N159" s="6"/>
      <c r="O159" s="6"/>
      <c r="P159" s="6"/>
      <c r="Q159" s="6"/>
      <c r="R159" s="6"/>
      <c r="S159" s="6"/>
      <c r="T159" s="6"/>
      <c r="U159" s="6"/>
      <c r="V159" s="6"/>
      <c r="W159" s="6"/>
      <c r="X159" s="6"/>
      <c r="Y159" s="6"/>
      <c r="Z159" s="6"/>
    </row>
    <row r="160">
      <c r="A160" s="6"/>
      <c r="B160" s="20"/>
      <c r="C160" s="6"/>
      <c r="D160" s="6"/>
      <c r="E160" s="6"/>
      <c r="F160" s="6"/>
      <c r="G160" s="6"/>
      <c r="H160" s="6"/>
      <c r="I160" s="6"/>
      <c r="J160" s="6"/>
      <c r="K160" s="6"/>
      <c r="L160" s="6"/>
      <c r="M160" s="6"/>
      <c r="N160" s="6"/>
      <c r="O160" s="6"/>
      <c r="P160" s="6"/>
      <c r="Q160" s="6"/>
      <c r="R160" s="6"/>
      <c r="S160" s="6"/>
      <c r="T160" s="6"/>
      <c r="U160" s="6"/>
      <c r="V160" s="6"/>
      <c r="W160" s="6"/>
      <c r="X160" s="6"/>
      <c r="Y160" s="6"/>
      <c r="Z160" s="6"/>
    </row>
    <row r="161">
      <c r="A161" s="6"/>
      <c r="B161" s="20"/>
      <c r="C161" s="6"/>
      <c r="D161" s="6"/>
      <c r="E161" s="6"/>
      <c r="F161" s="6"/>
      <c r="G161" s="6"/>
      <c r="H161" s="6"/>
      <c r="I161" s="6"/>
      <c r="J161" s="6"/>
      <c r="K161" s="6"/>
      <c r="L161" s="6"/>
      <c r="M161" s="6"/>
      <c r="N161" s="6"/>
      <c r="O161" s="6"/>
      <c r="P161" s="6"/>
      <c r="Q161" s="6"/>
      <c r="R161" s="6"/>
      <c r="S161" s="6"/>
      <c r="T161" s="6"/>
      <c r="U161" s="6"/>
      <c r="V161" s="6"/>
      <c r="W161" s="6"/>
      <c r="X161" s="6"/>
      <c r="Y161" s="6"/>
      <c r="Z161" s="6"/>
    </row>
    <row r="162">
      <c r="A162" s="6"/>
      <c r="B162" s="20"/>
      <c r="C162" s="6"/>
      <c r="D162" s="6"/>
      <c r="E162" s="6"/>
      <c r="F162" s="6"/>
      <c r="G162" s="6"/>
      <c r="H162" s="6"/>
      <c r="I162" s="6"/>
      <c r="J162" s="6"/>
      <c r="K162" s="6"/>
      <c r="L162" s="6"/>
      <c r="M162" s="6"/>
      <c r="N162" s="6"/>
      <c r="O162" s="6"/>
      <c r="P162" s="6"/>
      <c r="Q162" s="6"/>
      <c r="R162" s="6"/>
      <c r="S162" s="6"/>
      <c r="T162" s="6"/>
      <c r="U162" s="6"/>
      <c r="V162" s="6"/>
      <c r="W162" s="6"/>
      <c r="X162" s="6"/>
      <c r="Y162" s="6"/>
      <c r="Z162" s="6"/>
    </row>
    <row r="163">
      <c r="A163" s="6"/>
      <c r="B163" s="20"/>
      <c r="C163" s="6"/>
      <c r="D163" s="6"/>
      <c r="E163" s="6"/>
      <c r="F163" s="6"/>
      <c r="G163" s="6"/>
      <c r="H163" s="6"/>
      <c r="I163" s="6"/>
      <c r="J163" s="6"/>
      <c r="K163" s="6"/>
      <c r="L163" s="6"/>
      <c r="M163" s="6"/>
      <c r="N163" s="6"/>
      <c r="O163" s="6"/>
      <c r="P163" s="6"/>
      <c r="Q163" s="6"/>
      <c r="R163" s="6"/>
      <c r="S163" s="6"/>
      <c r="T163" s="6"/>
      <c r="U163" s="6"/>
      <c r="V163" s="6"/>
      <c r="W163" s="6"/>
      <c r="X163" s="6"/>
      <c r="Y163" s="6"/>
      <c r="Z163" s="6"/>
    </row>
    <row r="164">
      <c r="A164" s="6"/>
      <c r="B164" s="20"/>
      <c r="C164" s="6"/>
      <c r="D164" s="6"/>
      <c r="E164" s="6"/>
      <c r="F164" s="6"/>
      <c r="G164" s="6"/>
      <c r="H164" s="6"/>
      <c r="I164" s="6"/>
      <c r="J164" s="6"/>
      <c r="K164" s="6"/>
      <c r="L164" s="6"/>
      <c r="M164" s="6"/>
      <c r="N164" s="6"/>
      <c r="O164" s="6"/>
      <c r="P164" s="6"/>
      <c r="Q164" s="6"/>
      <c r="R164" s="6"/>
      <c r="S164" s="6"/>
      <c r="T164" s="6"/>
      <c r="U164" s="6"/>
      <c r="V164" s="6"/>
      <c r="W164" s="6"/>
      <c r="X164" s="6"/>
      <c r="Y164" s="6"/>
      <c r="Z164" s="6"/>
    </row>
    <row r="165">
      <c r="A165" s="6"/>
      <c r="B165" s="20"/>
      <c r="C165" s="6"/>
      <c r="D165" s="6"/>
      <c r="E165" s="6"/>
      <c r="F165" s="6"/>
      <c r="G165" s="6"/>
      <c r="H165" s="6"/>
      <c r="I165" s="6"/>
      <c r="J165" s="6"/>
      <c r="K165" s="6"/>
      <c r="L165" s="6"/>
      <c r="M165" s="6"/>
      <c r="N165" s="6"/>
      <c r="O165" s="6"/>
      <c r="P165" s="6"/>
      <c r="Q165" s="6"/>
      <c r="R165" s="6"/>
      <c r="S165" s="6"/>
      <c r="T165" s="6"/>
      <c r="U165" s="6"/>
      <c r="V165" s="6"/>
      <c r="W165" s="6"/>
      <c r="X165" s="6"/>
      <c r="Y165" s="6"/>
      <c r="Z165" s="6"/>
    </row>
    <row r="166">
      <c r="A166" s="6"/>
      <c r="B166" s="20"/>
      <c r="C166" s="6"/>
      <c r="D166" s="6"/>
      <c r="E166" s="6"/>
      <c r="F166" s="6"/>
      <c r="G166" s="6"/>
      <c r="H166" s="6"/>
      <c r="I166" s="6"/>
      <c r="J166" s="6"/>
      <c r="K166" s="6"/>
      <c r="L166" s="6"/>
      <c r="M166" s="6"/>
      <c r="N166" s="6"/>
      <c r="O166" s="6"/>
      <c r="P166" s="6"/>
      <c r="Q166" s="6"/>
      <c r="R166" s="6"/>
      <c r="S166" s="6"/>
      <c r="T166" s="6"/>
      <c r="U166" s="6"/>
      <c r="V166" s="6"/>
      <c r="W166" s="6"/>
      <c r="X166" s="6"/>
      <c r="Y166" s="6"/>
      <c r="Z166" s="6"/>
    </row>
    <row r="167">
      <c r="A167" s="6"/>
      <c r="B167" s="20"/>
      <c r="C167" s="6"/>
      <c r="D167" s="6"/>
      <c r="E167" s="6"/>
      <c r="F167" s="6"/>
      <c r="G167" s="6"/>
      <c r="H167" s="6"/>
      <c r="I167" s="6"/>
      <c r="J167" s="6"/>
      <c r="K167" s="6"/>
      <c r="L167" s="6"/>
      <c r="M167" s="6"/>
      <c r="N167" s="6"/>
      <c r="O167" s="6"/>
      <c r="P167" s="6"/>
      <c r="Q167" s="6"/>
      <c r="R167" s="6"/>
      <c r="S167" s="6"/>
      <c r="T167" s="6"/>
      <c r="U167" s="6"/>
      <c r="V167" s="6"/>
      <c r="W167" s="6"/>
      <c r="X167" s="6"/>
      <c r="Y167" s="6"/>
      <c r="Z167" s="6"/>
    </row>
    <row r="168">
      <c r="A168" s="6"/>
      <c r="B168" s="20"/>
      <c r="C168" s="6"/>
      <c r="D168" s="6"/>
      <c r="E168" s="6"/>
      <c r="F168" s="6"/>
      <c r="G168" s="6"/>
      <c r="H168" s="6"/>
      <c r="I168" s="6"/>
      <c r="J168" s="6"/>
      <c r="K168" s="6"/>
      <c r="L168" s="6"/>
      <c r="M168" s="6"/>
      <c r="N168" s="6"/>
      <c r="O168" s="6"/>
      <c r="P168" s="6"/>
      <c r="Q168" s="6"/>
      <c r="R168" s="6"/>
      <c r="S168" s="6"/>
      <c r="T168" s="6"/>
      <c r="U168" s="6"/>
      <c r="V168" s="6"/>
      <c r="W168" s="6"/>
      <c r="X168" s="6"/>
      <c r="Y168" s="6"/>
      <c r="Z168" s="6"/>
    </row>
    <row r="169">
      <c r="A169" s="6"/>
      <c r="B169" s="20"/>
      <c r="C169" s="6"/>
      <c r="D169" s="6"/>
      <c r="E169" s="6"/>
      <c r="F169" s="6"/>
      <c r="G169" s="6"/>
      <c r="H169" s="6"/>
      <c r="I169" s="6"/>
      <c r="J169" s="6"/>
      <c r="K169" s="6"/>
      <c r="L169" s="6"/>
      <c r="M169" s="6"/>
      <c r="N169" s="6"/>
      <c r="O169" s="6"/>
      <c r="P169" s="6"/>
      <c r="Q169" s="6"/>
      <c r="R169" s="6"/>
      <c r="S169" s="6"/>
      <c r="T169" s="6"/>
      <c r="U169" s="6"/>
      <c r="V169" s="6"/>
      <c r="W169" s="6"/>
      <c r="X169" s="6"/>
      <c r="Y169" s="6"/>
      <c r="Z169" s="6"/>
    </row>
    <row r="170">
      <c r="A170" s="6"/>
      <c r="B170" s="20"/>
      <c r="C170" s="6"/>
      <c r="D170" s="6"/>
      <c r="E170" s="6"/>
      <c r="F170" s="6"/>
      <c r="G170" s="6"/>
      <c r="H170" s="6"/>
      <c r="I170" s="6"/>
      <c r="J170" s="6"/>
      <c r="K170" s="6"/>
      <c r="L170" s="6"/>
      <c r="M170" s="6"/>
      <c r="N170" s="6"/>
      <c r="O170" s="6"/>
      <c r="P170" s="6"/>
      <c r="Q170" s="6"/>
      <c r="R170" s="6"/>
      <c r="S170" s="6"/>
      <c r="T170" s="6"/>
      <c r="U170" s="6"/>
      <c r="V170" s="6"/>
      <c r="W170" s="6"/>
      <c r="X170" s="6"/>
      <c r="Y170" s="6"/>
      <c r="Z170" s="6"/>
    </row>
    <row r="171">
      <c r="A171" s="6"/>
      <c r="B171" s="20"/>
      <c r="C171" s="6"/>
      <c r="D171" s="6"/>
      <c r="E171" s="6"/>
      <c r="F171" s="6"/>
      <c r="G171" s="6"/>
      <c r="H171" s="6"/>
      <c r="I171" s="6"/>
      <c r="J171" s="6"/>
      <c r="K171" s="6"/>
      <c r="L171" s="6"/>
      <c r="M171" s="6"/>
      <c r="N171" s="6"/>
      <c r="O171" s="6"/>
      <c r="P171" s="6"/>
      <c r="Q171" s="6"/>
      <c r="R171" s="6"/>
      <c r="S171" s="6"/>
      <c r="T171" s="6"/>
      <c r="U171" s="6"/>
      <c r="V171" s="6"/>
      <c r="W171" s="6"/>
      <c r="X171" s="6"/>
      <c r="Y171" s="6"/>
      <c r="Z171" s="6"/>
    </row>
    <row r="172">
      <c r="A172" s="6"/>
      <c r="B172" s="20"/>
      <c r="C172" s="6"/>
      <c r="D172" s="6"/>
      <c r="E172" s="6"/>
      <c r="F172" s="6"/>
      <c r="G172" s="6"/>
      <c r="H172" s="6"/>
      <c r="I172" s="6"/>
      <c r="J172" s="6"/>
      <c r="K172" s="6"/>
      <c r="L172" s="6"/>
      <c r="M172" s="6"/>
      <c r="N172" s="6"/>
      <c r="O172" s="6"/>
      <c r="P172" s="6"/>
      <c r="Q172" s="6"/>
      <c r="R172" s="6"/>
      <c r="S172" s="6"/>
      <c r="T172" s="6"/>
      <c r="U172" s="6"/>
      <c r="V172" s="6"/>
      <c r="W172" s="6"/>
      <c r="X172" s="6"/>
      <c r="Y172" s="6"/>
      <c r="Z172" s="6"/>
    </row>
    <row r="173">
      <c r="A173" s="6"/>
      <c r="B173" s="20"/>
      <c r="C173" s="6"/>
      <c r="D173" s="6"/>
      <c r="E173" s="6"/>
      <c r="F173" s="6"/>
      <c r="G173" s="6"/>
      <c r="H173" s="6"/>
      <c r="I173" s="6"/>
      <c r="J173" s="6"/>
      <c r="K173" s="6"/>
      <c r="L173" s="6"/>
      <c r="M173" s="6"/>
      <c r="N173" s="6"/>
      <c r="O173" s="6"/>
      <c r="P173" s="6"/>
      <c r="Q173" s="6"/>
      <c r="R173" s="6"/>
      <c r="S173" s="6"/>
      <c r="T173" s="6"/>
      <c r="U173" s="6"/>
      <c r="V173" s="6"/>
      <c r="W173" s="6"/>
      <c r="X173" s="6"/>
      <c r="Y173" s="6"/>
      <c r="Z173" s="6"/>
    </row>
    <row r="174">
      <c r="A174" s="6"/>
      <c r="B174" s="20"/>
      <c r="C174" s="6"/>
      <c r="D174" s="6"/>
      <c r="E174" s="6"/>
      <c r="F174" s="6"/>
      <c r="G174" s="6"/>
      <c r="H174" s="6"/>
      <c r="I174" s="6"/>
      <c r="J174" s="6"/>
      <c r="K174" s="6"/>
      <c r="L174" s="6"/>
      <c r="M174" s="6"/>
      <c r="N174" s="6"/>
      <c r="O174" s="6"/>
      <c r="P174" s="6"/>
      <c r="Q174" s="6"/>
      <c r="R174" s="6"/>
      <c r="S174" s="6"/>
      <c r="T174" s="6"/>
      <c r="U174" s="6"/>
      <c r="V174" s="6"/>
      <c r="W174" s="6"/>
      <c r="X174" s="6"/>
      <c r="Y174" s="6"/>
      <c r="Z174" s="6"/>
    </row>
    <row r="175">
      <c r="A175" s="6"/>
      <c r="B175" s="20"/>
      <c r="C175" s="6"/>
      <c r="D175" s="6"/>
      <c r="E175" s="6"/>
      <c r="F175" s="6"/>
      <c r="G175" s="6"/>
      <c r="H175" s="6"/>
      <c r="I175" s="6"/>
      <c r="J175" s="6"/>
      <c r="K175" s="6"/>
      <c r="L175" s="6"/>
      <c r="M175" s="6"/>
      <c r="N175" s="6"/>
      <c r="O175" s="6"/>
      <c r="P175" s="6"/>
      <c r="Q175" s="6"/>
      <c r="R175" s="6"/>
      <c r="S175" s="6"/>
      <c r="T175" s="6"/>
      <c r="U175" s="6"/>
      <c r="V175" s="6"/>
      <c r="W175" s="6"/>
      <c r="X175" s="6"/>
      <c r="Y175" s="6"/>
      <c r="Z175" s="6"/>
    </row>
    <row r="176">
      <c r="A176" s="6"/>
      <c r="B176" s="20"/>
      <c r="C176" s="6"/>
      <c r="D176" s="6"/>
      <c r="E176" s="6"/>
      <c r="F176" s="6"/>
      <c r="G176" s="6"/>
      <c r="H176" s="6"/>
      <c r="I176" s="6"/>
      <c r="J176" s="6"/>
      <c r="K176" s="6"/>
      <c r="L176" s="6"/>
      <c r="M176" s="6"/>
      <c r="N176" s="6"/>
      <c r="O176" s="6"/>
      <c r="P176" s="6"/>
      <c r="Q176" s="6"/>
      <c r="R176" s="6"/>
      <c r="S176" s="6"/>
      <c r="T176" s="6"/>
      <c r="U176" s="6"/>
      <c r="V176" s="6"/>
      <c r="W176" s="6"/>
      <c r="X176" s="6"/>
      <c r="Y176" s="6"/>
      <c r="Z176" s="6"/>
    </row>
    <row r="177">
      <c r="A177" s="6"/>
      <c r="B177" s="20"/>
      <c r="C177" s="6"/>
      <c r="D177" s="6"/>
      <c r="E177" s="6"/>
      <c r="F177" s="6"/>
      <c r="G177" s="6"/>
      <c r="H177" s="6"/>
      <c r="I177" s="6"/>
      <c r="J177" s="6"/>
      <c r="K177" s="6"/>
      <c r="L177" s="6"/>
      <c r="M177" s="6"/>
      <c r="N177" s="6"/>
      <c r="O177" s="6"/>
      <c r="P177" s="6"/>
      <c r="Q177" s="6"/>
      <c r="R177" s="6"/>
      <c r="S177" s="6"/>
      <c r="T177" s="6"/>
      <c r="U177" s="6"/>
      <c r="V177" s="6"/>
      <c r="W177" s="6"/>
      <c r="X177" s="6"/>
      <c r="Y177" s="6"/>
      <c r="Z177" s="6"/>
    </row>
    <row r="178">
      <c r="A178" s="6"/>
      <c r="B178" s="20"/>
      <c r="C178" s="6"/>
      <c r="D178" s="6"/>
      <c r="E178" s="6"/>
      <c r="F178" s="6"/>
      <c r="G178" s="6"/>
      <c r="H178" s="6"/>
      <c r="I178" s="6"/>
      <c r="J178" s="6"/>
      <c r="K178" s="6"/>
      <c r="L178" s="6"/>
      <c r="M178" s="6"/>
      <c r="N178" s="6"/>
      <c r="O178" s="6"/>
      <c r="P178" s="6"/>
      <c r="Q178" s="6"/>
      <c r="R178" s="6"/>
      <c r="S178" s="6"/>
      <c r="T178" s="6"/>
      <c r="U178" s="6"/>
      <c r="V178" s="6"/>
      <c r="W178" s="6"/>
      <c r="X178" s="6"/>
      <c r="Y178" s="6"/>
      <c r="Z178" s="6"/>
    </row>
    <row r="179">
      <c r="A179" s="6"/>
      <c r="B179" s="20"/>
      <c r="C179" s="6"/>
      <c r="D179" s="6"/>
      <c r="E179" s="6"/>
      <c r="F179" s="6"/>
      <c r="G179" s="6"/>
      <c r="H179" s="6"/>
      <c r="I179" s="6"/>
      <c r="J179" s="6"/>
      <c r="K179" s="6"/>
      <c r="L179" s="6"/>
      <c r="M179" s="6"/>
      <c r="N179" s="6"/>
      <c r="O179" s="6"/>
      <c r="P179" s="6"/>
      <c r="Q179" s="6"/>
      <c r="R179" s="6"/>
      <c r="S179" s="6"/>
      <c r="T179" s="6"/>
      <c r="U179" s="6"/>
      <c r="V179" s="6"/>
      <c r="W179" s="6"/>
      <c r="X179" s="6"/>
      <c r="Y179" s="6"/>
      <c r="Z179" s="6"/>
    </row>
    <row r="180">
      <c r="A180" s="6"/>
      <c r="B180" s="20"/>
      <c r="C180" s="6"/>
      <c r="D180" s="6"/>
      <c r="E180" s="6"/>
      <c r="F180" s="6"/>
      <c r="G180" s="6"/>
      <c r="H180" s="6"/>
      <c r="I180" s="6"/>
      <c r="J180" s="6"/>
      <c r="K180" s="6"/>
      <c r="L180" s="6"/>
      <c r="M180" s="6"/>
      <c r="N180" s="6"/>
      <c r="O180" s="6"/>
      <c r="P180" s="6"/>
      <c r="Q180" s="6"/>
      <c r="R180" s="6"/>
      <c r="S180" s="6"/>
      <c r="T180" s="6"/>
      <c r="U180" s="6"/>
      <c r="V180" s="6"/>
      <c r="W180" s="6"/>
      <c r="X180" s="6"/>
      <c r="Y180" s="6"/>
      <c r="Z180" s="6"/>
    </row>
    <row r="181">
      <c r="A181" s="6"/>
      <c r="B181" s="20"/>
      <c r="C181" s="6"/>
      <c r="D181" s="6"/>
      <c r="E181" s="6"/>
      <c r="F181" s="6"/>
      <c r="G181" s="6"/>
      <c r="H181" s="6"/>
      <c r="I181" s="6"/>
      <c r="J181" s="6"/>
      <c r="K181" s="6"/>
      <c r="L181" s="6"/>
      <c r="M181" s="6"/>
      <c r="N181" s="6"/>
      <c r="O181" s="6"/>
      <c r="P181" s="6"/>
      <c r="Q181" s="6"/>
      <c r="R181" s="6"/>
      <c r="S181" s="6"/>
      <c r="T181" s="6"/>
      <c r="U181" s="6"/>
      <c r="V181" s="6"/>
      <c r="W181" s="6"/>
      <c r="X181" s="6"/>
      <c r="Y181" s="6"/>
      <c r="Z181" s="6"/>
    </row>
    <row r="182">
      <c r="A182" s="6"/>
      <c r="B182" s="20"/>
      <c r="C182" s="6"/>
      <c r="D182" s="6"/>
      <c r="E182" s="6"/>
      <c r="F182" s="6"/>
      <c r="G182" s="6"/>
      <c r="H182" s="6"/>
      <c r="I182" s="6"/>
      <c r="J182" s="6"/>
      <c r="K182" s="6"/>
      <c r="L182" s="6"/>
      <c r="M182" s="6"/>
      <c r="N182" s="6"/>
      <c r="O182" s="6"/>
      <c r="P182" s="6"/>
      <c r="Q182" s="6"/>
      <c r="R182" s="6"/>
      <c r="S182" s="6"/>
      <c r="T182" s="6"/>
      <c r="U182" s="6"/>
      <c r="V182" s="6"/>
      <c r="W182" s="6"/>
      <c r="X182" s="6"/>
      <c r="Y182" s="6"/>
      <c r="Z182" s="6"/>
    </row>
    <row r="183">
      <c r="A183" s="6"/>
      <c r="B183" s="20"/>
      <c r="C183" s="6"/>
      <c r="D183" s="6"/>
      <c r="E183" s="6"/>
      <c r="F183" s="6"/>
      <c r="G183" s="6"/>
      <c r="H183" s="6"/>
      <c r="I183" s="6"/>
      <c r="J183" s="6"/>
      <c r="K183" s="6"/>
      <c r="L183" s="6"/>
      <c r="M183" s="6"/>
      <c r="N183" s="6"/>
      <c r="O183" s="6"/>
      <c r="P183" s="6"/>
      <c r="Q183" s="6"/>
      <c r="R183" s="6"/>
      <c r="S183" s="6"/>
      <c r="T183" s="6"/>
      <c r="U183" s="6"/>
      <c r="V183" s="6"/>
      <c r="W183" s="6"/>
      <c r="X183" s="6"/>
      <c r="Y183" s="6"/>
      <c r="Z183" s="6"/>
    </row>
    <row r="184">
      <c r="A184" s="6"/>
      <c r="B184" s="20"/>
      <c r="C184" s="6"/>
      <c r="D184" s="6"/>
      <c r="E184" s="6"/>
      <c r="F184" s="6"/>
      <c r="G184" s="6"/>
      <c r="H184" s="6"/>
      <c r="I184" s="6"/>
      <c r="J184" s="6"/>
      <c r="K184" s="6"/>
      <c r="L184" s="6"/>
      <c r="M184" s="6"/>
      <c r="N184" s="6"/>
      <c r="O184" s="6"/>
      <c r="P184" s="6"/>
      <c r="Q184" s="6"/>
      <c r="R184" s="6"/>
      <c r="S184" s="6"/>
      <c r="T184" s="6"/>
      <c r="U184" s="6"/>
      <c r="V184" s="6"/>
      <c r="W184" s="6"/>
      <c r="X184" s="6"/>
      <c r="Y184" s="6"/>
      <c r="Z184" s="6"/>
    </row>
    <row r="185">
      <c r="A185" s="6"/>
      <c r="B185" s="20"/>
      <c r="C185" s="6"/>
      <c r="D185" s="6"/>
      <c r="E185" s="6"/>
      <c r="F185" s="6"/>
      <c r="G185" s="6"/>
      <c r="H185" s="6"/>
      <c r="I185" s="6"/>
      <c r="J185" s="6"/>
      <c r="K185" s="6"/>
      <c r="L185" s="6"/>
      <c r="M185" s="6"/>
      <c r="N185" s="6"/>
      <c r="O185" s="6"/>
      <c r="P185" s="6"/>
      <c r="Q185" s="6"/>
      <c r="R185" s="6"/>
      <c r="S185" s="6"/>
      <c r="T185" s="6"/>
      <c r="U185" s="6"/>
      <c r="V185" s="6"/>
      <c r="W185" s="6"/>
      <c r="X185" s="6"/>
      <c r="Y185" s="6"/>
      <c r="Z185" s="6"/>
    </row>
    <row r="186">
      <c r="A186" s="6"/>
      <c r="B186" s="20"/>
      <c r="C186" s="6"/>
      <c r="D186" s="6"/>
      <c r="E186" s="6"/>
      <c r="F186" s="6"/>
      <c r="G186" s="6"/>
      <c r="H186" s="6"/>
      <c r="I186" s="6"/>
      <c r="J186" s="6"/>
      <c r="K186" s="6"/>
      <c r="L186" s="6"/>
      <c r="M186" s="6"/>
      <c r="N186" s="6"/>
      <c r="O186" s="6"/>
      <c r="P186" s="6"/>
      <c r="Q186" s="6"/>
      <c r="R186" s="6"/>
      <c r="S186" s="6"/>
      <c r="T186" s="6"/>
      <c r="U186" s="6"/>
      <c r="V186" s="6"/>
      <c r="W186" s="6"/>
      <c r="X186" s="6"/>
      <c r="Y186" s="6"/>
      <c r="Z186" s="6"/>
    </row>
    <row r="187">
      <c r="A187" s="6"/>
      <c r="B187" s="20"/>
      <c r="C187" s="6"/>
      <c r="D187" s="6"/>
      <c r="E187" s="6"/>
      <c r="F187" s="6"/>
      <c r="G187" s="6"/>
      <c r="H187" s="6"/>
      <c r="I187" s="6"/>
      <c r="J187" s="6"/>
      <c r="K187" s="6"/>
      <c r="L187" s="6"/>
      <c r="M187" s="6"/>
      <c r="N187" s="6"/>
      <c r="O187" s="6"/>
      <c r="P187" s="6"/>
      <c r="Q187" s="6"/>
      <c r="R187" s="6"/>
      <c r="S187" s="6"/>
      <c r="T187" s="6"/>
      <c r="U187" s="6"/>
      <c r="V187" s="6"/>
      <c r="W187" s="6"/>
      <c r="X187" s="6"/>
      <c r="Y187" s="6"/>
      <c r="Z187" s="6"/>
    </row>
    <row r="188">
      <c r="A188" s="6"/>
      <c r="B188" s="20"/>
      <c r="C188" s="6"/>
      <c r="D188" s="6"/>
      <c r="E188" s="6"/>
      <c r="F188" s="6"/>
      <c r="G188" s="6"/>
      <c r="H188" s="6"/>
      <c r="I188" s="6"/>
      <c r="J188" s="6"/>
      <c r="K188" s="6"/>
      <c r="L188" s="6"/>
      <c r="M188" s="6"/>
      <c r="N188" s="6"/>
      <c r="O188" s="6"/>
      <c r="P188" s="6"/>
      <c r="Q188" s="6"/>
      <c r="R188" s="6"/>
      <c r="S188" s="6"/>
      <c r="T188" s="6"/>
      <c r="U188" s="6"/>
      <c r="V188" s="6"/>
      <c r="W188" s="6"/>
      <c r="X188" s="6"/>
      <c r="Y188" s="6"/>
      <c r="Z188" s="6"/>
    </row>
    <row r="189">
      <c r="A189" s="6"/>
      <c r="B189" s="20"/>
      <c r="C189" s="6"/>
      <c r="D189" s="6"/>
      <c r="E189" s="6"/>
      <c r="F189" s="6"/>
      <c r="G189" s="6"/>
      <c r="H189" s="6"/>
      <c r="I189" s="6"/>
      <c r="J189" s="6"/>
      <c r="K189" s="6"/>
      <c r="L189" s="6"/>
      <c r="M189" s="6"/>
      <c r="N189" s="6"/>
      <c r="O189" s="6"/>
      <c r="P189" s="6"/>
      <c r="Q189" s="6"/>
      <c r="R189" s="6"/>
      <c r="S189" s="6"/>
      <c r="T189" s="6"/>
      <c r="U189" s="6"/>
      <c r="V189" s="6"/>
      <c r="W189" s="6"/>
      <c r="X189" s="6"/>
      <c r="Y189" s="6"/>
      <c r="Z189" s="6"/>
    </row>
    <row r="190">
      <c r="A190" s="6"/>
      <c r="B190" s="20"/>
      <c r="C190" s="6"/>
      <c r="D190" s="6"/>
      <c r="E190" s="6"/>
      <c r="F190" s="6"/>
      <c r="G190" s="6"/>
      <c r="H190" s="6"/>
      <c r="I190" s="6"/>
      <c r="J190" s="6"/>
      <c r="K190" s="6"/>
      <c r="L190" s="6"/>
      <c r="M190" s="6"/>
      <c r="N190" s="6"/>
      <c r="O190" s="6"/>
      <c r="P190" s="6"/>
      <c r="Q190" s="6"/>
      <c r="R190" s="6"/>
      <c r="S190" s="6"/>
      <c r="T190" s="6"/>
      <c r="U190" s="6"/>
      <c r="V190" s="6"/>
      <c r="W190" s="6"/>
      <c r="X190" s="6"/>
      <c r="Y190" s="6"/>
      <c r="Z190" s="6"/>
    </row>
    <row r="191">
      <c r="A191" s="6"/>
      <c r="B191" s="20"/>
      <c r="C191" s="6"/>
      <c r="D191" s="6"/>
      <c r="E191" s="6"/>
      <c r="F191" s="6"/>
      <c r="G191" s="6"/>
      <c r="H191" s="6"/>
      <c r="I191" s="6"/>
      <c r="J191" s="6"/>
      <c r="K191" s="6"/>
      <c r="L191" s="6"/>
      <c r="M191" s="6"/>
      <c r="N191" s="6"/>
      <c r="O191" s="6"/>
      <c r="P191" s="6"/>
      <c r="Q191" s="6"/>
      <c r="R191" s="6"/>
      <c r="S191" s="6"/>
      <c r="T191" s="6"/>
      <c r="U191" s="6"/>
      <c r="V191" s="6"/>
      <c r="W191" s="6"/>
      <c r="X191" s="6"/>
      <c r="Y191" s="6"/>
      <c r="Z191" s="6"/>
    </row>
    <row r="192">
      <c r="A192" s="6"/>
      <c r="B192" s="20"/>
      <c r="C192" s="6"/>
      <c r="D192" s="6"/>
      <c r="E192" s="6"/>
      <c r="F192" s="6"/>
      <c r="G192" s="6"/>
      <c r="H192" s="6"/>
      <c r="I192" s="6"/>
      <c r="J192" s="6"/>
      <c r="K192" s="6"/>
      <c r="L192" s="6"/>
      <c r="M192" s="6"/>
      <c r="N192" s="6"/>
      <c r="O192" s="6"/>
      <c r="P192" s="6"/>
      <c r="Q192" s="6"/>
      <c r="R192" s="6"/>
      <c r="S192" s="6"/>
      <c r="T192" s="6"/>
      <c r="U192" s="6"/>
      <c r="V192" s="6"/>
      <c r="W192" s="6"/>
      <c r="X192" s="6"/>
      <c r="Y192" s="6"/>
      <c r="Z192" s="6"/>
    </row>
    <row r="193">
      <c r="A193" s="6"/>
      <c r="B193" s="20"/>
      <c r="C193" s="6"/>
      <c r="D193" s="6"/>
      <c r="E193" s="6"/>
      <c r="F193" s="6"/>
      <c r="G193" s="6"/>
      <c r="H193" s="6"/>
      <c r="I193" s="6"/>
      <c r="J193" s="6"/>
      <c r="K193" s="6"/>
      <c r="L193" s="6"/>
      <c r="M193" s="6"/>
      <c r="N193" s="6"/>
      <c r="O193" s="6"/>
      <c r="P193" s="6"/>
      <c r="Q193" s="6"/>
      <c r="R193" s="6"/>
      <c r="S193" s="6"/>
      <c r="T193" s="6"/>
      <c r="U193" s="6"/>
      <c r="V193" s="6"/>
      <c r="W193" s="6"/>
      <c r="X193" s="6"/>
      <c r="Y193" s="6"/>
      <c r="Z193" s="6"/>
    </row>
    <row r="194">
      <c r="A194" s="6"/>
      <c r="B194" s="20"/>
      <c r="C194" s="6"/>
      <c r="D194" s="6"/>
      <c r="E194" s="6"/>
      <c r="F194" s="6"/>
      <c r="G194" s="6"/>
      <c r="H194" s="6"/>
      <c r="I194" s="6"/>
      <c r="J194" s="6"/>
      <c r="K194" s="6"/>
      <c r="L194" s="6"/>
      <c r="M194" s="6"/>
      <c r="N194" s="6"/>
      <c r="O194" s="6"/>
      <c r="P194" s="6"/>
      <c r="Q194" s="6"/>
      <c r="R194" s="6"/>
      <c r="S194" s="6"/>
      <c r="T194" s="6"/>
      <c r="U194" s="6"/>
      <c r="V194" s="6"/>
      <c r="W194" s="6"/>
      <c r="X194" s="6"/>
      <c r="Y194" s="6"/>
      <c r="Z194" s="6"/>
    </row>
    <row r="195">
      <c r="A195" s="6"/>
      <c r="B195" s="20"/>
      <c r="C195" s="6"/>
      <c r="D195" s="6"/>
      <c r="E195" s="6"/>
      <c r="F195" s="6"/>
      <c r="G195" s="6"/>
      <c r="H195" s="6"/>
      <c r="I195" s="6"/>
      <c r="J195" s="6"/>
      <c r="K195" s="6"/>
      <c r="L195" s="6"/>
      <c r="M195" s="6"/>
      <c r="N195" s="6"/>
      <c r="O195" s="6"/>
      <c r="P195" s="6"/>
      <c r="Q195" s="6"/>
      <c r="R195" s="6"/>
      <c r="S195" s="6"/>
      <c r="T195" s="6"/>
      <c r="U195" s="6"/>
      <c r="V195" s="6"/>
      <c r="W195" s="6"/>
      <c r="X195" s="6"/>
      <c r="Y195" s="6"/>
      <c r="Z195" s="6"/>
    </row>
    <row r="196">
      <c r="A196" s="6"/>
      <c r="B196" s="20"/>
      <c r="C196" s="6"/>
      <c r="D196" s="6"/>
      <c r="E196" s="6"/>
      <c r="F196" s="6"/>
      <c r="G196" s="6"/>
      <c r="H196" s="6"/>
      <c r="I196" s="6"/>
      <c r="J196" s="6"/>
      <c r="K196" s="6"/>
      <c r="L196" s="6"/>
      <c r="M196" s="6"/>
      <c r="N196" s="6"/>
      <c r="O196" s="6"/>
      <c r="P196" s="6"/>
      <c r="Q196" s="6"/>
      <c r="R196" s="6"/>
      <c r="S196" s="6"/>
      <c r="T196" s="6"/>
      <c r="U196" s="6"/>
      <c r="V196" s="6"/>
      <c r="W196" s="6"/>
      <c r="X196" s="6"/>
      <c r="Y196" s="6"/>
      <c r="Z196" s="6"/>
    </row>
    <row r="197">
      <c r="A197" s="6"/>
      <c r="B197" s="20"/>
      <c r="C197" s="6"/>
      <c r="D197" s="6"/>
      <c r="E197" s="6"/>
      <c r="F197" s="6"/>
      <c r="G197" s="6"/>
      <c r="H197" s="6"/>
      <c r="I197" s="6"/>
      <c r="J197" s="6"/>
      <c r="K197" s="6"/>
      <c r="L197" s="6"/>
      <c r="M197" s="6"/>
      <c r="N197" s="6"/>
      <c r="O197" s="6"/>
      <c r="P197" s="6"/>
      <c r="Q197" s="6"/>
      <c r="R197" s="6"/>
      <c r="S197" s="6"/>
      <c r="T197" s="6"/>
      <c r="U197" s="6"/>
      <c r="V197" s="6"/>
      <c r="W197" s="6"/>
      <c r="X197" s="6"/>
      <c r="Y197" s="6"/>
      <c r="Z197" s="6"/>
    </row>
    <row r="198">
      <c r="A198" s="6"/>
      <c r="B198" s="20"/>
      <c r="C198" s="6"/>
      <c r="D198" s="6"/>
      <c r="E198" s="6"/>
      <c r="F198" s="6"/>
      <c r="G198" s="6"/>
      <c r="H198" s="6"/>
      <c r="I198" s="6"/>
      <c r="J198" s="6"/>
      <c r="K198" s="6"/>
      <c r="L198" s="6"/>
      <c r="M198" s="6"/>
      <c r="N198" s="6"/>
      <c r="O198" s="6"/>
      <c r="P198" s="6"/>
      <c r="Q198" s="6"/>
      <c r="R198" s="6"/>
      <c r="S198" s="6"/>
      <c r="T198" s="6"/>
      <c r="U198" s="6"/>
      <c r="V198" s="6"/>
      <c r="W198" s="6"/>
      <c r="X198" s="6"/>
      <c r="Y198" s="6"/>
      <c r="Z198" s="6"/>
    </row>
    <row r="199">
      <c r="A199" s="6"/>
      <c r="B199" s="20"/>
      <c r="C199" s="6"/>
      <c r="D199" s="6"/>
      <c r="E199" s="6"/>
      <c r="F199" s="6"/>
      <c r="G199" s="6"/>
      <c r="H199" s="6"/>
      <c r="I199" s="6"/>
      <c r="J199" s="6"/>
      <c r="K199" s="6"/>
      <c r="L199" s="6"/>
      <c r="M199" s="6"/>
      <c r="N199" s="6"/>
      <c r="O199" s="6"/>
      <c r="P199" s="6"/>
      <c r="Q199" s="6"/>
      <c r="R199" s="6"/>
      <c r="S199" s="6"/>
      <c r="T199" s="6"/>
      <c r="U199" s="6"/>
      <c r="V199" s="6"/>
      <c r="W199" s="6"/>
      <c r="X199" s="6"/>
      <c r="Y199" s="6"/>
      <c r="Z199" s="6"/>
    </row>
    <row r="200">
      <c r="A200" s="6"/>
      <c r="B200" s="20"/>
      <c r="C200" s="6"/>
      <c r="D200" s="6"/>
      <c r="E200" s="6"/>
      <c r="F200" s="6"/>
      <c r="G200" s="6"/>
      <c r="H200" s="6"/>
      <c r="I200" s="6"/>
      <c r="J200" s="6"/>
      <c r="K200" s="6"/>
      <c r="L200" s="6"/>
      <c r="M200" s="6"/>
      <c r="N200" s="6"/>
      <c r="O200" s="6"/>
      <c r="P200" s="6"/>
      <c r="Q200" s="6"/>
      <c r="R200" s="6"/>
      <c r="S200" s="6"/>
      <c r="T200" s="6"/>
      <c r="U200" s="6"/>
      <c r="V200" s="6"/>
      <c r="W200" s="6"/>
      <c r="X200" s="6"/>
      <c r="Y200" s="6"/>
      <c r="Z200" s="6"/>
    </row>
    <row r="201">
      <c r="A201" s="6"/>
      <c r="B201" s="20"/>
      <c r="C201" s="6"/>
      <c r="D201" s="6"/>
      <c r="E201" s="6"/>
      <c r="F201" s="6"/>
      <c r="G201" s="6"/>
      <c r="H201" s="6"/>
      <c r="I201" s="6"/>
      <c r="J201" s="6"/>
      <c r="K201" s="6"/>
      <c r="L201" s="6"/>
      <c r="M201" s="6"/>
      <c r="N201" s="6"/>
      <c r="O201" s="6"/>
      <c r="P201" s="6"/>
      <c r="Q201" s="6"/>
      <c r="R201" s="6"/>
      <c r="S201" s="6"/>
      <c r="T201" s="6"/>
      <c r="U201" s="6"/>
      <c r="V201" s="6"/>
      <c r="W201" s="6"/>
      <c r="X201" s="6"/>
      <c r="Y201" s="6"/>
      <c r="Z201" s="6"/>
    </row>
    <row r="202">
      <c r="A202" s="6"/>
      <c r="B202" s="20"/>
      <c r="C202" s="6"/>
      <c r="D202" s="6"/>
      <c r="E202" s="6"/>
      <c r="F202" s="6"/>
      <c r="G202" s="6"/>
      <c r="H202" s="6"/>
      <c r="I202" s="6"/>
      <c r="J202" s="6"/>
      <c r="K202" s="6"/>
      <c r="L202" s="6"/>
      <c r="M202" s="6"/>
      <c r="N202" s="6"/>
      <c r="O202" s="6"/>
      <c r="P202" s="6"/>
      <c r="Q202" s="6"/>
      <c r="R202" s="6"/>
      <c r="S202" s="6"/>
      <c r="T202" s="6"/>
      <c r="U202" s="6"/>
      <c r="V202" s="6"/>
      <c r="W202" s="6"/>
      <c r="X202" s="6"/>
      <c r="Y202" s="6"/>
      <c r="Z202" s="6"/>
    </row>
    <row r="203">
      <c r="A203" s="6"/>
      <c r="B203" s="20"/>
      <c r="C203" s="6"/>
      <c r="D203" s="6"/>
      <c r="E203" s="6"/>
      <c r="F203" s="6"/>
      <c r="G203" s="6"/>
      <c r="H203" s="6"/>
      <c r="I203" s="6"/>
      <c r="J203" s="6"/>
      <c r="K203" s="6"/>
      <c r="L203" s="6"/>
      <c r="M203" s="6"/>
      <c r="N203" s="6"/>
      <c r="O203" s="6"/>
      <c r="P203" s="6"/>
      <c r="Q203" s="6"/>
      <c r="R203" s="6"/>
      <c r="S203" s="6"/>
      <c r="T203" s="6"/>
      <c r="U203" s="6"/>
      <c r="V203" s="6"/>
      <c r="W203" s="6"/>
      <c r="X203" s="6"/>
      <c r="Y203" s="6"/>
      <c r="Z203" s="6"/>
    </row>
    <row r="204">
      <c r="A204" s="6"/>
      <c r="B204" s="20"/>
      <c r="C204" s="6"/>
      <c r="D204" s="6"/>
      <c r="E204" s="6"/>
      <c r="F204" s="6"/>
      <c r="G204" s="6"/>
      <c r="H204" s="6"/>
      <c r="I204" s="6"/>
      <c r="J204" s="6"/>
      <c r="K204" s="6"/>
      <c r="L204" s="6"/>
      <c r="M204" s="6"/>
      <c r="N204" s="6"/>
      <c r="O204" s="6"/>
      <c r="P204" s="6"/>
      <c r="Q204" s="6"/>
      <c r="R204" s="6"/>
      <c r="S204" s="6"/>
      <c r="T204" s="6"/>
      <c r="U204" s="6"/>
      <c r="V204" s="6"/>
      <c r="W204" s="6"/>
      <c r="X204" s="6"/>
      <c r="Y204" s="6"/>
      <c r="Z204" s="6"/>
    </row>
    <row r="205">
      <c r="A205" s="6"/>
      <c r="B205" s="20"/>
      <c r="C205" s="6"/>
      <c r="D205" s="6"/>
      <c r="E205" s="6"/>
      <c r="F205" s="6"/>
      <c r="G205" s="6"/>
      <c r="H205" s="6"/>
      <c r="I205" s="6"/>
      <c r="J205" s="6"/>
      <c r="K205" s="6"/>
      <c r="L205" s="6"/>
      <c r="M205" s="6"/>
      <c r="N205" s="6"/>
      <c r="O205" s="6"/>
      <c r="P205" s="6"/>
      <c r="Q205" s="6"/>
      <c r="R205" s="6"/>
      <c r="S205" s="6"/>
      <c r="T205" s="6"/>
      <c r="U205" s="6"/>
      <c r="V205" s="6"/>
      <c r="W205" s="6"/>
      <c r="X205" s="6"/>
      <c r="Y205" s="6"/>
      <c r="Z205" s="6"/>
    </row>
    <row r="206">
      <c r="A206" s="6"/>
      <c r="B206" s="20"/>
      <c r="C206" s="6"/>
      <c r="D206" s="6"/>
      <c r="E206" s="6"/>
      <c r="F206" s="6"/>
      <c r="G206" s="6"/>
      <c r="H206" s="6"/>
      <c r="I206" s="6"/>
      <c r="J206" s="6"/>
      <c r="K206" s="6"/>
      <c r="L206" s="6"/>
      <c r="M206" s="6"/>
      <c r="N206" s="6"/>
      <c r="O206" s="6"/>
      <c r="P206" s="6"/>
      <c r="Q206" s="6"/>
      <c r="R206" s="6"/>
      <c r="S206" s="6"/>
      <c r="T206" s="6"/>
      <c r="U206" s="6"/>
      <c r="V206" s="6"/>
      <c r="W206" s="6"/>
      <c r="X206" s="6"/>
      <c r="Y206" s="6"/>
      <c r="Z206" s="6"/>
    </row>
    <row r="207">
      <c r="A207" s="6"/>
      <c r="B207" s="20"/>
      <c r="C207" s="6"/>
      <c r="D207" s="6"/>
      <c r="E207" s="6"/>
      <c r="F207" s="6"/>
      <c r="G207" s="6"/>
      <c r="H207" s="6"/>
      <c r="I207" s="6"/>
      <c r="J207" s="6"/>
      <c r="K207" s="6"/>
      <c r="L207" s="6"/>
      <c r="M207" s="6"/>
      <c r="N207" s="6"/>
      <c r="O207" s="6"/>
      <c r="P207" s="6"/>
      <c r="Q207" s="6"/>
      <c r="R207" s="6"/>
      <c r="S207" s="6"/>
      <c r="T207" s="6"/>
      <c r="U207" s="6"/>
      <c r="V207" s="6"/>
      <c r="W207" s="6"/>
      <c r="X207" s="6"/>
      <c r="Y207" s="6"/>
      <c r="Z207" s="6"/>
    </row>
    <row r="208">
      <c r="A208" s="6"/>
      <c r="B208" s="20"/>
      <c r="C208" s="6"/>
      <c r="D208" s="6"/>
      <c r="E208" s="6"/>
      <c r="F208" s="6"/>
      <c r="G208" s="6"/>
      <c r="H208" s="6"/>
      <c r="I208" s="6"/>
      <c r="J208" s="6"/>
      <c r="K208" s="6"/>
      <c r="L208" s="6"/>
      <c r="M208" s="6"/>
      <c r="N208" s="6"/>
      <c r="O208" s="6"/>
      <c r="P208" s="6"/>
      <c r="Q208" s="6"/>
      <c r="R208" s="6"/>
      <c r="S208" s="6"/>
      <c r="T208" s="6"/>
      <c r="U208" s="6"/>
      <c r="V208" s="6"/>
      <c r="W208" s="6"/>
      <c r="X208" s="6"/>
      <c r="Y208" s="6"/>
      <c r="Z208" s="6"/>
    </row>
    <row r="209">
      <c r="A209" s="6"/>
      <c r="B209" s="20"/>
      <c r="C209" s="6"/>
      <c r="D209" s="6"/>
      <c r="E209" s="6"/>
      <c r="F209" s="6"/>
      <c r="G209" s="6"/>
      <c r="H209" s="6"/>
      <c r="I209" s="6"/>
      <c r="J209" s="6"/>
      <c r="K209" s="6"/>
      <c r="L209" s="6"/>
      <c r="M209" s="6"/>
      <c r="N209" s="6"/>
      <c r="O209" s="6"/>
      <c r="P209" s="6"/>
      <c r="Q209" s="6"/>
      <c r="R209" s="6"/>
      <c r="S209" s="6"/>
      <c r="T209" s="6"/>
      <c r="U209" s="6"/>
      <c r="V209" s="6"/>
      <c r="W209" s="6"/>
      <c r="X209" s="6"/>
      <c r="Y209" s="6"/>
      <c r="Z209" s="6"/>
    </row>
    <row r="210">
      <c r="A210" s="6"/>
      <c r="B210" s="20"/>
      <c r="C210" s="6"/>
      <c r="D210" s="6"/>
      <c r="E210" s="6"/>
      <c r="F210" s="6"/>
      <c r="G210" s="6"/>
      <c r="H210" s="6"/>
      <c r="I210" s="6"/>
      <c r="J210" s="6"/>
      <c r="K210" s="6"/>
      <c r="L210" s="6"/>
      <c r="M210" s="6"/>
      <c r="N210" s="6"/>
      <c r="O210" s="6"/>
      <c r="P210" s="6"/>
      <c r="Q210" s="6"/>
      <c r="R210" s="6"/>
      <c r="S210" s="6"/>
      <c r="T210" s="6"/>
      <c r="U210" s="6"/>
      <c r="V210" s="6"/>
      <c r="W210" s="6"/>
      <c r="X210" s="6"/>
      <c r="Y210" s="6"/>
      <c r="Z210" s="6"/>
    </row>
    <row r="211">
      <c r="A211" s="6"/>
      <c r="B211" s="20"/>
      <c r="C211" s="6"/>
      <c r="D211" s="6"/>
      <c r="E211" s="6"/>
      <c r="F211" s="6"/>
      <c r="G211" s="6"/>
      <c r="H211" s="6"/>
      <c r="I211" s="6"/>
      <c r="J211" s="6"/>
      <c r="K211" s="6"/>
      <c r="L211" s="6"/>
      <c r="M211" s="6"/>
      <c r="N211" s="6"/>
      <c r="O211" s="6"/>
      <c r="P211" s="6"/>
      <c r="Q211" s="6"/>
      <c r="R211" s="6"/>
      <c r="S211" s="6"/>
      <c r="T211" s="6"/>
      <c r="U211" s="6"/>
      <c r="V211" s="6"/>
      <c r="W211" s="6"/>
      <c r="X211" s="6"/>
      <c r="Y211" s="6"/>
      <c r="Z211" s="6"/>
    </row>
    <row r="212">
      <c r="A212" s="6"/>
      <c r="B212" s="20"/>
      <c r="C212" s="6"/>
      <c r="D212" s="6"/>
      <c r="E212" s="6"/>
      <c r="F212" s="6"/>
      <c r="G212" s="6"/>
      <c r="H212" s="6"/>
      <c r="I212" s="6"/>
      <c r="J212" s="6"/>
      <c r="K212" s="6"/>
      <c r="L212" s="6"/>
      <c r="M212" s="6"/>
      <c r="N212" s="6"/>
      <c r="O212" s="6"/>
      <c r="P212" s="6"/>
      <c r="Q212" s="6"/>
      <c r="R212" s="6"/>
      <c r="S212" s="6"/>
      <c r="T212" s="6"/>
      <c r="U212" s="6"/>
      <c r="V212" s="6"/>
      <c r="W212" s="6"/>
      <c r="X212" s="6"/>
      <c r="Y212" s="6"/>
      <c r="Z212" s="6"/>
    </row>
    <row r="213">
      <c r="A213" s="6"/>
      <c r="B213" s="20"/>
      <c r="C213" s="6"/>
      <c r="D213" s="6"/>
      <c r="E213" s="6"/>
      <c r="F213" s="6"/>
      <c r="G213" s="6"/>
      <c r="H213" s="6"/>
      <c r="I213" s="6"/>
      <c r="J213" s="6"/>
      <c r="K213" s="6"/>
      <c r="L213" s="6"/>
      <c r="M213" s="6"/>
      <c r="N213" s="6"/>
      <c r="O213" s="6"/>
      <c r="P213" s="6"/>
      <c r="Q213" s="6"/>
      <c r="R213" s="6"/>
      <c r="S213" s="6"/>
      <c r="T213" s="6"/>
      <c r="U213" s="6"/>
      <c r="V213" s="6"/>
      <c r="W213" s="6"/>
      <c r="X213" s="6"/>
      <c r="Y213" s="6"/>
      <c r="Z213" s="6"/>
    </row>
    <row r="214">
      <c r="A214" s="6"/>
      <c r="B214" s="20"/>
      <c r="C214" s="6"/>
      <c r="D214" s="6"/>
      <c r="E214" s="6"/>
      <c r="F214" s="6"/>
      <c r="G214" s="6"/>
      <c r="H214" s="6"/>
      <c r="I214" s="6"/>
      <c r="J214" s="6"/>
      <c r="K214" s="6"/>
      <c r="L214" s="6"/>
      <c r="M214" s="6"/>
      <c r="N214" s="6"/>
      <c r="O214" s="6"/>
      <c r="P214" s="6"/>
      <c r="Q214" s="6"/>
      <c r="R214" s="6"/>
      <c r="S214" s="6"/>
      <c r="T214" s="6"/>
      <c r="U214" s="6"/>
      <c r="V214" s="6"/>
      <c r="W214" s="6"/>
      <c r="X214" s="6"/>
      <c r="Y214" s="6"/>
      <c r="Z214" s="6"/>
    </row>
    <row r="215">
      <c r="A215" s="6"/>
      <c r="B215" s="20"/>
      <c r="C215" s="6"/>
      <c r="D215" s="6"/>
      <c r="E215" s="6"/>
      <c r="F215" s="6"/>
      <c r="G215" s="6"/>
      <c r="H215" s="6"/>
      <c r="I215" s="6"/>
      <c r="J215" s="6"/>
      <c r="K215" s="6"/>
      <c r="L215" s="6"/>
      <c r="M215" s="6"/>
      <c r="N215" s="6"/>
      <c r="O215" s="6"/>
      <c r="P215" s="6"/>
      <c r="Q215" s="6"/>
      <c r="R215" s="6"/>
      <c r="S215" s="6"/>
      <c r="T215" s="6"/>
      <c r="U215" s="6"/>
      <c r="V215" s="6"/>
      <c r="W215" s="6"/>
      <c r="X215" s="6"/>
      <c r="Y215" s="6"/>
      <c r="Z215" s="6"/>
    </row>
    <row r="216">
      <c r="A216" s="6"/>
      <c r="B216" s="20"/>
      <c r="C216" s="6"/>
      <c r="D216" s="6"/>
      <c r="E216" s="6"/>
      <c r="F216" s="6"/>
      <c r="G216" s="6"/>
      <c r="H216" s="6"/>
      <c r="I216" s="6"/>
      <c r="J216" s="6"/>
      <c r="K216" s="6"/>
      <c r="L216" s="6"/>
      <c r="M216" s="6"/>
      <c r="N216" s="6"/>
      <c r="O216" s="6"/>
      <c r="P216" s="6"/>
      <c r="Q216" s="6"/>
      <c r="R216" s="6"/>
      <c r="S216" s="6"/>
      <c r="T216" s="6"/>
      <c r="U216" s="6"/>
      <c r="V216" s="6"/>
      <c r="W216" s="6"/>
      <c r="X216" s="6"/>
      <c r="Y216" s="6"/>
      <c r="Z216" s="6"/>
    </row>
    <row r="217">
      <c r="A217" s="6"/>
      <c r="B217" s="20"/>
      <c r="C217" s="6"/>
      <c r="D217" s="6"/>
      <c r="E217" s="6"/>
      <c r="F217" s="6"/>
      <c r="G217" s="6"/>
      <c r="H217" s="6"/>
      <c r="I217" s="6"/>
      <c r="J217" s="6"/>
      <c r="K217" s="6"/>
      <c r="L217" s="6"/>
      <c r="M217" s="6"/>
      <c r="N217" s="6"/>
      <c r="O217" s="6"/>
      <c r="P217" s="6"/>
      <c r="Q217" s="6"/>
      <c r="R217" s="6"/>
      <c r="S217" s="6"/>
      <c r="T217" s="6"/>
      <c r="U217" s="6"/>
      <c r="V217" s="6"/>
      <c r="W217" s="6"/>
      <c r="X217" s="6"/>
      <c r="Y217" s="6"/>
      <c r="Z217" s="6"/>
    </row>
    <row r="218">
      <c r="A218" s="6"/>
      <c r="B218" s="20"/>
      <c r="C218" s="6"/>
      <c r="D218" s="6"/>
      <c r="E218" s="6"/>
      <c r="F218" s="6"/>
      <c r="G218" s="6"/>
      <c r="H218" s="6"/>
      <c r="I218" s="6"/>
      <c r="J218" s="6"/>
      <c r="K218" s="6"/>
      <c r="L218" s="6"/>
      <c r="M218" s="6"/>
      <c r="N218" s="6"/>
      <c r="O218" s="6"/>
      <c r="P218" s="6"/>
      <c r="Q218" s="6"/>
      <c r="R218" s="6"/>
      <c r="S218" s="6"/>
      <c r="T218" s="6"/>
      <c r="U218" s="6"/>
      <c r="V218" s="6"/>
      <c r="W218" s="6"/>
      <c r="X218" s="6"/>
      <c r="Y218" s="6"/>
      <c r="Z218" s="6"/>
    </row>
    <row r="219">
      <c r="A219" s="6"/>
      <c r="B219" s="20"/>
      <c r="C219" s="6"/>
      <c r="D219" s="6"/>
      <c r="E219" s="6"/>
      <c r="F219" s="6"/>
      <c r="G219" s="6"/>
      <c r="H219" s="6"/>
      <c r="I219" s="6"/>
      <c r="J219" s="6"/>
      <c r="K219" s="6"/>
      <c r="L219" s="6"/>
      <c r="M219" s="6"/>
      <c r="N219" s="6"/>
      <c r="O219" s="6"/>
      <c r="P219" s="6"/>
      <c r="Q219" s="6"/>
      <c r="R219" s="6"/>
      <c r="S219" s="6"/>
      <c r="T219" s="6"/>
      <c r="U219" s="6"/>
      <c r="V219" s="6"/>
      <c r="W219" s="6"/>
      <c r="X219" s="6"/>
      <c r="Y219" s="6"/>
      <c r="Z219" s="6"/>
    </row>
    <row r="220">
      <c r="A220" s="6"/>
      <c r="B220" s="20"/>
      <c r="C220" s="6"/>
      <c r="D220" s="6"/>
      <c r="E220" s="6"/>
      <c r="F220" s="6"/>
      <c r="G220" s="6"/>
      <c r="H220" s="6"/>
      <c r="I220" s="6"/>
      <c r="J220" s="6"/>
      <c r="K220" s="6"/>
      <c r="L220" s="6"/>
      <c r="M220" s="6"/>
      <c r="N220" s="6"/>
      <c r="O220" s="6"/>
      <c r="P220" s="6"/>
      <c r="Q220" s="6"/>
      <c r="R220" s="6"/>
      <c r="S220" s="6"/>
      <c r="T220" s="6"/>
      <c r="U220" s="6"/>
      <c r="V220" s="6"/>
      <c r="W220" s="6"/>
      <c r="X220" s="6"/>
      <c r="Y220" s="6"/>
      <c r="Z220" s="6"/>
    </row>
    <row r="221">
      <c r="A221" s="6"/>
      <c r="B221" s="20"/>
      <c r="C221" s="6"/>
      <c r="D221" s="6"/>
      <c r="E221" s="6"/>
      <c r="F221" s="6"/>
      <c r="G221" s="6"/>
      <c r="H221" s="6"/>
      <c r="I221" s="6"/>
      <c r="J221" s="6"/>
      <c r="K221" s="6"/>
      <c r="L221" s="6"/>
      <c r="M221" s="6"/>
      <c r="N221" s="6"/>
      <c r="O221" s="6"/>
      <c r="P221" s="6"/>
      <c r="Q221" s="6"/>
      <c r="R221" s="6"/>
      <c r="S221" s="6"/>
      <c r="T221" s="6"/>
      <c r="U221" s="6"/>
      <c r="V221" s="6"/>
      <c r="W221" s="6"/>
      <c r="X221" s="6"/>
      <c r="Y221" s="6"/>
      <c r="Z221" s="6"/>
    </row>
    <row r="222">
      <c r="A222" s="6"/>
      <c r="B222" s="20"/>
      <c r="C222" s="6"/>
      <c r="D222" s="6"/>
      <c r="E222" s="6"/>
      <c r="F222" s="6"/>
      <c r="G222" s="6"/>
      <c r="H222" s="6"/>
      <c r="I222" s="6"/>
      <c r="J222" s="6"/>
      <c r="K222" s="6"/>
      <c r="L222" s="6"/>
      <c r="M222" s="6"/>
      <c r="N222" s="6"/>
      <c r="O222" s="6"/>
      <c r="P222" s="6"/>
      <c r="Q222" s="6"/>
      <c r="R222" s="6"/>
      <c r="S222" s="6"/>
      <c r="T222" s="6"/>
      <c r="U222" s="6"/>
      <c r="V222" s="6"/>
      <c r="W222" s="6"/>
      <c r="X222" s="6"/>
      <c r="Y222" s="6"/>
      <c r="Z222" s="6"/>
    </row>
    <row r="223">
      <c r="A223" s="6"/>
      <c r="B223" s="20"/>
      <c r="C223" s="6"/>
      <c r="D223" s="6"/>
      <c r="E223" s="6"/>
      <c r="F223" s="6"/>
      <c r="G223" s="6"/>
      <c r="H223" s="6"/>
      <c r="I223" s="6"/>
      <c r="J223" s="6"/>
      <c r="K223" s="6"/>
      <c r="L223" s="6"/>
      <c r="M223" s="6"/>
      <c r="N223" s="6"/>
      <c r="O223" s="6"/>
      <c r="P223" s="6"/>
      <c r="Q223" s="6"/>
      <c r="R223" s="6"/>
      <c r="S223" s="6"/>
      <c r="T223" s="6"/>
      <c r="U223" s="6"/>
      <c r="V223" s="6"/>
      <c r="W223" s="6"/>
      <c r="X223" s="6"/>
      <c r="Y223" s="6"/>
      <c r="Z223" s="6"/>
    </row>
    <row r="224">
      <c r="A224" s="6"/>
      <c r="B224" s="20"/>
      <c r="C224" s="6"/>
      <c r="D224" s="6"/>
      <c r="E224" s="6"/>
      <c r="F224" s="6"/>
      <c r="G224" s="6"/>
      <c r="H224" s="6"/>
      <c r="I224" s="6"/>
      <c r="J224" s="6"/>
      <c r="K224" s="6"/>
      <c r="L224" s="6"/>
      <c r="M224" s="6"/>
      <c r="N224" s="6"/>
      <c r="O224" s="6"/>
      <c r="P224" s="6"/>
      <c r="Q224" s="6"/>
      <c r="R224" s="6"/>
      <c r="S224" s="6"/>
      <c r="T224" s="6"/>
      <c r="U224" s="6"/>
      <c r="V224" s="6"/>
      <c r="W224" s="6"/>
      <c r="X224" s="6"/>
      <c r="Y224" s="6"/>
      <c r="Z224" s="6"/>
    </row>
    <row r="225">
      <c r="A225" s="6"/>
      <c r="B225" s="20"/>
      <c r="C225" s="6"/>
      <c r="D225" s="6"/>
      <c r="E225" s="6"/>
      <c r="F225" s="6"/>
      <c r="G225" s="6"/>
      <c r="H225" s="6"/>
      <c r="I225" s="6"/>
      <c r="J225" s="6"/>
      <c r="K225" s="6"/>
      <c r="L225" s="6"/>
      <c r="M225" s="6"/>
      <c r="N225" s="6"/>
      <c r="O225" s="6"/>
      <c r="P225" s="6"/>
      <c r="Q225" s="6"/>
      <c r="R225" s="6"/>
      <c r="S225" s="6"/>
      <c r="T225" s="6"/>
      <c r="U225" s="6"/>
      <c r="V225" s="6"/>
      <c r="W225" s="6"/>
      <c r="X225" s="6"/>
      <c r="Y225" s="6"/>
      <c r="Z225" s="6"/>
    </row>
    <row r="226">
      <c r="A226" s="6"/>
      <c r="B226" s="20"/>
      <c r="C226" s="6"/>
      <c r="D226" s="6"/>
      <c r="E226" s="6"/>
      <c r="F226" s="6"/>
      <c r="G226" s="6"/>
      <c r="H226" s="6"/>
      <c r="I226" s="6"/>
      <c r="J226" s="6"/>
      <c r="K226" s="6"/>
      <c r="L226" s="6"/>
      <c r="M226" s="6"/>
      <c r="N226" s="6"/>
      <c r="O226" s="6"/>
      <c r="P226" s="6"/>
      <c r="Q226" s="6"/>
      <c r="R226" s="6"/>
      <c r="S226" s="6"/>
      <c r="T226" s="6"/>
      <c r="U226" s="6"/>
      <c r="V226" s="6"/>
      <c r="W226" s="6"/>
      <c r="X226" s="6"/>
      <c r="Y226" s="6"/>
      <c r="Z226" s="6"/>
    </row>
    <row r="227">
      <c r="A227" s="6"/>
      <c r="B227" s="20"/>
      <c r="C227" s="6"/>
      <c r="D227" s="6"/>
      <c r="E227" s="6"/>
      <c r="F227" s="6"/>
      <c r="G227" s="6"/>
      <c r="H227" s="6"/>
      <c r="I227" s="6"/>
      <c r="J227" s="6"/>
      <c r="K227" s="6"/>
      <c r="L227" s="6"/>
      <c r="M227" s="6"/>
      <c r="N227" s="6"/>
      <c r="O227" s="6"/>
      <c r="P227" s="6"/>
      <c r="Q227" s="6"/>
      <c r="R227" s="6"/>
      <c r="S227" s="6"/>
      <c r="T227" s="6"/>
      <c r="U227" s="6"/>
      <c r="V227" s="6"/>
      <c r="W227" s="6"/>
      <c r="X227" s="6"/>
      <c r="Y227" s="6"/>
      <c r="Z227" s="6"/>
    </row>
    <row r="228">
      <c r="A228" s="6"/>
      <c r="B228" s="20"/>
      <c r="C228" s="6"/>
      <c r="D228" s="6"/>
      <c r="E228" s="6"/>
      <c r="F228" s="6"/>
      <c r="G228" s="6"/>
      <c r="H228" s="6"/>
      <c r="I228" s="6"/>
      <c r="J228" s="6"/>
      <c r="K228" s="6"/>
      <c r="L228" s="6"/>
      <c r="M228" s="6"/>
      <c r="N228" s="6"/>
      <c r="O228" s="6"/>
      <c r="P228" s="6"/>
      <c r="Q228" s="6"/>
      <c r="R228" s="6"/>
      <c r="S228" s="6"/>
      <c r="T228" s="6"/>
      <c r="U228" s="6"/>
      <c r="V228" s="6"/>
      <c r="W228" s="6"/>
      <c r="X228" s="6"/>
      <c r="Y228" s="6"/>
      <c r="Z228" s="6"/>
    </row>
    <row r="229">
      <c r="A229" s="6"/>
      <c r="B229" s="20"/>
      <c r="C229" s="6"/>
      <c r="D229" s="6"/>
      <c r="E229" s="6"/>
      <c r="F229" s="6"/>
      <c r="G229" s="6"/>
      <c r="H229" s="6"/>
      <c r="I229" s="6"/>
      <c r="J229" s="6"/>
      <c r="K229" s="6"/>
      <c r="L229" s="6"/>
      <c r="M229" s="6"/>
      <c r="N229" s="6"/>
      <c r="O229" s="6"/>
      <c r="P229" s="6"/>
      <c r="Q229" s="6"/>
      <c r="R229" s="6"/>
      <c r="S229" s="6"/>
      <c r="T229" s="6"/>
      <c r="U229" s="6"/>
      <c r="V229" s="6"/>
      <c r="W229" s="6"/>
      <c r="X229" s="6"/>
      <c r="Y229" s="6"/>
      <c r="Z229" s="6"/>
    </row>
    <row r="230">
      <c r="A230" s="6"/>
      <c r="B230" s="20"/>
      <c r="C230" s="6"/>
      <c r="D230" s="6"/>
      <c r="E230" s="6"/>
      <c r="F230" s="6"/>
      <c r="G230" s="6"/>
      <c r="H230" s="6"/>
      <c r="I230" s="6"/>
      <c r="J230" s="6"/>
      <c r="K230" s="6"/>
      <c r="L230" s="6"/>
      <c r="M230" s="6"/>
      <c r="N230" s="6"/>
      <c r="O230" s="6"/>
      <c r="P230" s="6"/>
      <c r="Q230" s="6"/>
      <c r="R230" s="6"/>
      <c r="S230" s="6"/>
      <c r="T230" s="6"/>
      <c r="U230" s="6"/>
      <c r="V230" s="6"/>
      <c r="W230" s="6"/>
      <c r="X230" s="6"/>
      <c r="Y230" s="6"/>
      <c r="Z230" s="6"/>
    </row>
    <row r="231">
      <c r="A231" s="6"/>
      <c r="B231" s="20"/>
      <c r="C231" s="6"/>
      <c r="D231" s="6"/>
      <c r="E231" s="6"/>
      <c r="F231" s="6"/>
      <c r="G231" s="6"/>
      <c r="H231" s="6"/>
      <c r="I231" s="6"/>
      <c r="J231" s="6"/>
      <c r="K231" s="6"/>
      <c r="L231" s="6"/>
      <c r="M231" s="6"/>
      <c r="N231" s="6"/>
      <c r="O231" s="6"/>
      <c r="P231" s="6"/>
      <c r="Q231" s="6"/>
      <c r="R231" s="6"/>
      <c r="S231" s="6"/>
      <c r="T231" s="6"/>
      <c r="U231" s="6"/>
      <c r="V231" s="6"/>
      <c r="W231" s="6"/>
      <c r="X231" s="6"/>
      <c r="Y231" s="6"/>
      <c r="Z231" s="6"/>
    </row>
    <row r="232">
      <c r="A232" s="6"/>
      <c r="B232" s="20"/>
      <c r="C232" s="6"/>
      <c r="D232" s="6"/>
      <c r="E232" s="6"/>
      <c r="F232" s="6"/>
      <c r="G232" s="6"/>
      <c r="H232" s="6"/>
      <c r="I232" s="6"/>
      <c r="J232" s="6"/>
      <c r="K232" s="6"/>
      <c r="L232" s="6"/>
      <c r="M232" s="6"/>
      <c r="N232" s="6"/>
      <c r="O232" s="6"/>
      <c r="P232" s="6"/>
      <c r="Q232" s="6"/>
      <c r="R232" s="6"/>
      <c r="S232" s="6"/>
      <c r="T232" s="6"/>
      <c r="U232" s="6"/>
      <c r="V232" s="6"/>
      <c r="W232" s="6"/>
      <c r="X232" s="6"/>
      <c r="Y232" s="6"/>
      <c r="Z232" s="6"/>
    </row>
    <row r="233">
      <c r="A233" s="6"/>
      <c r="B233" s="20"/>
      <c r="C233" s="6"/>
      <c r="D233" s="6"/>
      <c r="E233" s="6"/>
      <c r="F233" s="6"/>
      <c r="G233" s="6"/>
      <c r="H233" s="6"/>
      <c r="I233" s="6"/>
      <c r="J233" s="6"/>
      <c r="K233" s="6"/>
      <c r="L233" s="6"/>
      <c r="M233" s="6"/>
      <c r="N233" s="6"/>
      <c r="O233" s="6"/>
      <c r="P233" s="6"/>
      <c r="Q233" s="6"/>
      <c r="R233" s="6"/>
      <c r="S233" s="6"/>
      <c r="T233" s="6"/>
      <c r="U233" s="6"/>
      <c r="V233" s="6"/>
      <c r="W233" s="6"/>
      <c r="X233" s="6"/>
      <c r="Y233" s="6"/>
      <c r="Z233" s="6"/>
    </row>
    <row r="234">
      <c r="A234" s="6"/>
      <c r="B234" s="20"/>
      <c r="C234" s="6"/>
      <c r="D234" s="6"/>
      <c r="E234" s="6"/>
      <c r="F234" s="6"/>
      <c r="G234" s="6"/>
      <c r="H234" s="6"/>
      <c r="I234" s="6"/>
      <c r="J234" s="6"/>
      <c r="K234" s="6"/>
      <c r="L234" s="6"/>
      <c r="M234" s="6"/>
      <c r="N234" s="6"/>
      <c r="O234" s="6"/>
      <c r="P234" s="6"/>
      <c r="Q234" s="6"/>
      <c r="R234" s="6"/>
      <c r="S234" s="6"/>
      <c r="T234" s="6"/>
      <c r="U234" s="6"/>
      <c r="V234" s="6"/>
      <c r="W234" s="6"/>
      <c r="X234" s="6"/>
      <c r="Y234" s="6"/>
      <c r="Z234" s="6"/>
    </row>
    <row r="235">
      <c r="A235" s="6"/>
      <c r="B235" s="20"/>
      <c r="C235" s="6"/>
      <c r="D235" s="6"/>
      <c r="E235" s="6"/>
      <c r="F235" s="6"/>
      <c r="G235" s="6"/>
      <c r="H235" s="6"/>
      <c r="I235" s="6"/>
      <c r="J235" s="6"/>
      <c r="K235" s="6"/>
      <c r="L235" s="6"/>
      <c r="M235" s="6"/>
      <c r="N235" s="6"/>
      <c r="O235" s="6"/>
      <c r="P235" s="6"/>
      <c r="Q235" s="6"/>
      <c r="R235" s="6"/>
      <c r="S235" s="6"/>
      <c r="T235" s="6"/>
      <c r="U235" s="6"/>
      <c r="V235" s="6"/>
      <c r="W235" s="6"/>
      <c r="X235" s="6"/>
      <c r="Y235" s="6"/>
      <c r="Z235" s="6"/>
    </row>
    <row r="236">
      <c r="A236" s="6"/>
      <c r="B236" s="20"/>
      <c r="C236" s="6"/>
      <c r="D236" s="6"/>
      <c r="E236" s="6"/>
      <c r="F236" s="6"/>
      <c r="G236" s="6"/>
      <c r="H236" s="6"/>
      <c r="I236" s="6"/>
      <c r="J236" s="6"/>
      <c r="K236" s="6"/>
      <c r="L236" s="6"/>
      <c r="M236" s="6"/>
      <c r="N236" s="6"/>
      <c r="O236" s="6"/>
      <c r="P236" s="6"/>
      <c r="Q236" s="6"/>
      <c r="R236" s="6"/>
      <c r="S236" s="6"/>
      <c r="T236" s="6"/>
      <c r="U236" s="6"/>
      <c r="V236" s="6"/>
      <c r="W236" s="6"/>
      <c r="X236" s="6"/>
      <c r="Y236" s="6"/>
      <c r="Z236" s="6"/>
    </row>
    <row r="237">
      <c r="A237" s="6"/>
      <c r="B237" s="20"/>
      <c r="C237" s="6"/>
      <c r="D237" s="6"/>
      <c r="E237" s="6"/>
      <c r="F237" s="6"/>
      <c r="G237" s="6"/>
      <c r="H237" s="6"/>
      <c r="I237" s="6"/>
      <c r="J237" s="6"/>
      <c r="K237" s="6"/>
      <c r="L237" s="6"/>
      <c r="M237" s="6"/>
      <c r="N237" s="6"/>
      <c r="O237" s="6"/>
      <c r="P237" s="6"/>
      <c r="Q237" s="6"/>
      <c r="R237" s="6"/>
      <c r="S237" s="6"/>
      <c r="T237" s="6"/>
      <c r="U237" s="6"/>
      <c r="V237" s="6"/>
      <c r="W237" s="6"/>
      <c r="X237" s="6"/>
      <c r="Y237" s="6"/>
      <c r="Z237" s="6"/>
    </row>
    <row r="238">
      <c r="A238" s="6"/>
      <c r="B238" s="20"/>
      <c r="C238" s="6"/>
      <c r="D238" s="6"/>
      <c r="E238" s="6"/>
      <c r="F238" s="6"/>
      <c r="G238" s="6"/>
      <c r="H238" s="6"/>
      <c r="I238" s="6"/>
      <c r="J238" s="6"/>
      <c r="K238" s="6"/>
      <c r="L238" s="6"/>
      <c r="M238" s="6"/>
      <c r="N238" s="6"/>
      <c r="O238" s="6"/>
      <c r="P238" s="6"/>
      <c r="Q238" s="6"/>
      <c r="R238" s="6"/>
      <c r="S238" s="6"/>
      <c r="T238" s="6"/>
      <c r="U238" s="6"/>
      <c r="V238" s="6"/>
      <c r="W238" s="6"/>
      <c r="X238" s="6"/>
      <c r="Y238" s="6"/>
      <c r="Z238" s="6"/>
    </row>
    <row r="239">
      <c r="A239" s="6"/>
      <c r="B239" s="20"/>
      <c r="C239" s="6"/>
      <c r="D239" s="6"/>
      <c r="E239" s="6"/>
      <c r="F239" s="6"/>
      <c r="G239" s="6"/>
      <c r="H239" s="6"/>
      <c r="I239" s="6"/>
      <c r="J239" s="6"/>
      <c r="K239" s="6"/>
      <c r="L239" s="6"/>
      <c r="M239" s="6"/>
      <c r="N239" s="6"/>
      <c r="O239" s="6"/>
      <c r="P239" s="6"/>
      <c r="Q239" s="6"/>
      <c r="R239" s="6"/>
      <c r="S239" s="6"/>
      <c r="T239" s="6"/>
      <c r="U239" s="6"/>
      <c r="V239" s="6"/>
      <c r="W239" s="6"/>
      <c r="X239" s="6"/>
      <c r="Y239" s="6"/>
      <c r="Z239" s="6"/>
    </row>
    <row r="240">
      <c r="A240" s="6"/>
      <c r="B240" s="20"/>
      <c r="C240" s="6"/>
      <c r="D240" s="6"/>
      <c r="E240" s="6"/>
      <c r="F240" s="6"/>
      <c r="G240" s="6"/>
      <c r="H240" s="6"/>
      <c r="I240" s="6"/>
      <c r="J240" s="6"/>
      <c r="K240" s="6"/>
      <c r="L240" s="6"/>
      <c r="M240" s="6"/>
      <c r="N240" s="6"/>
      <c r="O240" s="6"/>
      <c r="P240" s="6"/>
      <c r="Q240" s="6"/>
      <c r="R240" s="6"/>
      <c r="S240" s="6"/>
      <c r="T240" s="6"/>
      <c r="U240" s="6"/>
      <c r="V240" s="6"/>
      <c r="W240" s="6"/>
      <c r="X240" s="6"/>
      <c r="Y240" s="6"/>
      <c r="Z240" s="6"/>
    </row>
    <row r="241">
      <c r="A241" s="6"/>
      <c r="B241" s="20"/>
      <c r="C241" s="6"/>
      <c r="D241" s="6"/>
      <c r="E241" s="6"/>
      <c r="F241" s="6"/>
      <c r="G241" s="6"/>
      <c r="H241" s="6"/>
      <c r="I241" s="6"/>
      <c r="J241" s="6"/>
      <c r="K241" s="6"/>
      <c r="L241" s="6"/>
      <c r="M241" s="6"/>
      <c r="N241" s="6"/>
      <c r="O241" s="6"/>
      <c r="P241" s="6"/>
      <c r="Q241" s="6"/>
      <c r="R241" s="6"/>
      <c r="S241" s="6"/>
      <c r="T241" s="6"/>
      <c r="U241" s="6"/>
      <c r="V241" s="6"/>
      <c r="W241" s="6"/>
      <c r="X241" s="6"/>
      <c r="Y241" s="6"/>
      <c r="Z241" s="6"/>
    </row>
    <row r="242">
      <c r="A242" s="6"/>
      <c r="B242" s="20"/>
      <c r="C242" s="6"/>
      <c r="D242" s="6"/>
      <c r="E242" s="6"/>
      <c r="F242" s="6"/>
      <c r="G242" s="6"/>
      <c r="H242" s="6"/>
      <c r="I242" s="6"/>
      <c r="J242" s="6"/>
      <c r="K242" s="6"/>
      <c r="L242" s="6"/>
      <c r="M242" s="6"/>
      <c r="N242" s="6"/>
      <c r="O242" s="6"/>
      <c r="P242" s="6"/>
      <c r="Q242" s="6"/>
      <c r="R242" s="6"/>
      <c r="S242" s="6"/>
      <c r="T242" s="6"/>
      <c r="U242" s="6"/>
      <c r="V242" s="6"/>
      <c r="W242" s="6"/>
      <c r="X242" s="6"/>
      <c r="Y242" s="6"/>
      <c r="Z242" s="6"/>
    </row>
    <row r="243">
      <c r="A243" s="6"/>
      <c r="B243" s="20"/>
      <c r="C243" s="6"/>
      <c r="D243" s="6"/>
      <c r="E243" s="6"/>
      <c r="F243" s="6"/>
      <c r="G243" s="6"/>
      <c r="H243" s="6"/>
      <c r="I243" s="6"/>
      <c r="J243" s="6"/>
      <c r="K243" s="6"/>
      <c r="L243" s="6"/>
      <c r="M243" s="6"/>
      <c r="N243" s="6"/>
      <c r="O243" s="6"/>
      <c r="P243" s="6"/>
      <c r="Q243" s="6"/>
      <c r="R243" s="6"/>
      <c r="S243" s="6"/>
      <c r="T243" s="6"/>
      <c r="U243" s="6"/>
      <c r="V243" s="6"/>
      <c r="W243" s="6"/>
      <c r="X243" s="6"/>
      <c r="Y243" s="6"/>
      <c r="Z243" s="6"/>
    </row>
    <row r="244">
      <c r="A244" s="6"/>
      <c r="B244" s="20"/>
      <c r="C244" s="6"/>
      <c r="D244" s="6"/>
      <c r="E244" s="6"/>
      <c r="F244" s="6"/>
      <c r="G244" s="6"/>
      <c r="H244" s="6"/>
      <c r="I244" s="6"/>
      <c r="J244" s="6"/>
      <c r="K244" s="6"/>
      <c r="L244" s="6"/>
      <c r="M244" s="6"/>
      <c r="N244" s="6"/>
      <c r="O244" s="6"/>
      <c r="P244" s="6"/>
      <c r="Q244" s="6"/>
      <c r="R244" s="6"/>
      <c r="S244" s="6"/>
      <c r="T244" s="6"/>
      <c r="U244" s="6"/>
      <c r="V244" s="6"/>
      <c r="W244" s="6"/>
      <c r="X244" s="6"/>
      <c r="Y244" s="6"/>
      <c r="Z244" s="6"/>
    </row>
    <row r="245">
      <c r="A245" s="6"/>
      <c r="B245" s="20"/>
      <c r="C245" s="6"/>
      <c r="D245" s="6"/>
      <c r="E245" s="6"/>
      <c r="F245" s="6"/>
      <c r="G245" s="6"/>
      <c r="H245" s="6"/>
      <c r="I245" s="6"/>
      <c r="J245" s="6"/>
      <c r="K245" s="6"/>
      <c r="L245" s="6"/>
      <c r="M245" s="6"/>
      <c r="N245" s="6"/>
      <c r="O245" s="6"/>
      <c r="P245" s="6"/>
      <c r="Q245" s="6"/>
      <c r="R245" s="6"/>
      <c r="S245" s="6"/>
      <c r="T245" s="6"/>
      <c r="U245" s="6"/>
      <c r="V245" s="6"/>
      <c r="W245" s="6"/>
      <c r="X245" s="6"/>
      <c r="Y245" s="6"/>
      <c r="Z245" s="6"/>
    </row>
    <row r="246">
      <c r="A246" s="6"/>
      <c r="B246" s="20"/>
      <c r="C246" s="6"/>
      <c r="D246" s="6"/>
      <c r="E246" s="6"/>
      <c r="F246" s="6"/>
      <c r="G246" s="6"/>
      <c r="H246" s="6"/>
      <c r="I246" s="6"/>
      <c r="J246" s="6"/>
      <c r="K246" s="6"/>
      <c r="L246" s="6"/>
      <c r="M246" s="6"/>
      <c r="N246" s="6"/>
      <c r="O246" s="6"/>
      <c r="P246" s="6"/>
      <c r="Q246" s="6"/>
      <c r="R246" s="6"/>
      <c r="S246" s="6"/>
      <c r="T246" s="6"/>
      <c r="U246" s="6"/>
      <c r="V246" s="6"/>
      <c r="W246" s="6"/>
      <c r="X246" s="6"/>
      <c r="Y246" s="6"/>
      <c r="Z246" s="6"/>
    </row>
    <row r="247">
      <c r="A247" s="6"/>
      <c r="B247" s="20"/>
      <c r="C247" s="6"/>
      <c r="D247" s="6"/>
      <c r="E247" s="6"/>
      <c r="F247" s="6"/>
      <c r="G247" s="6"/>
      <c r="H247" s="6"/>
      <c r="I247" s="6"/>
      <c r="J247" s="6"/>
      <c r="K247" s="6"/>
      <c r="L247" s="6"/>
      <c r="M247" s="6"/>
      <c r="N247" s="6"/>
      <c r="O247" s="6"/>
      <c r="P247" s="6"/>
      <c r="Q247" s="6"/>
      <c r="R247" s="6"/>
      <c r="S247" s="6"/>
      <c r="T247" s="6"/>
      <c r="U247" s="6"/>
      <c r="V247" s="6"/>
      <c r="W247" s="6"/>
      <c r="X247" s="6"/>
      <c r="Y247" s="6"/>
      <c r="Z247" s="6"/>
    </row>
    <row r="248">
      <c r="A248" s="6"/>
      <c r="B248" s="20"/>
      <c r="C248" s="6"/>
      <c r="D248" s="6"/>
      <c r="E248" s="6"/>
      <c r="F248" s="6"/>
      <c r="G248" s="6"/>
      <c r="H248" s="6"/>
      <c r="I248" s="6"/>
      <c r="J248" s="6"/>
      <c r="K248" s="6"/>
      <c r="L248" s="6"/>
      <c r="M248" s="6"/>
      <c r="N248" s="6"/>
      <c r="O248" s="6"/>
      <c r="P248" s="6"/>
      <c r="Q248" s="6"/>
      <c r="R248" s="6"/>
      <c r="S248" s="6"/>
      <c r="T248" s="6"/>
      <c r="U248" s="6"/>
      <c r="V248" s="6"/>
      <c r="W248" s="6"/>
      <c r="X248" s="6"/>
      <c r="Y248" s="6"/>
      <c r="Z248" s="6"/>
    </row>
    <row r="249">
      <c r="A249" s="6"/>
      <c r="B249" s="20"/>
      <c r="C249" s="6"/>
      <c r="D249" s="6"/>
      <c r="E249" s="6"/>
      <c r="F249" s="6"/>
      <c r="G249" s="6"/>
      <c r="H249" s="6"/>
      <c r="I249" s="6"/>
      <c r="J249" s="6"/>
      <c r="K249" s="6"/>
      <c r="L249" s="6"/>
      <c r="M249" s="6"/>
      <c r="N249" s="6"/>
      <c r="O249" s="6"/>
      <c r="P249" s="6"/>
      <c r="Q249" s="6"/>
      <c r="R249" s="6"/>
      <c r="S249" s="6"/>
      <c r="T249" s="6"/>
      <c r="U249" s="6"/>
      <c r="V249" s="6"/>
      <c r="W249" s="6"/>
      <c r="X249" s="6"/>
      <c r="Y249" s="6"/>
      <c r="Z249" s="6"/>
    </row>
    <row r="250">
      <c r="A250" s="6"/>
      <c r="B250" s="20"/>
      <c r="C250" s="6"/>
      <c r="D250" s="6"/>
      <c r="E250" s="6"/>
      <c r="F250" s="6"/>
      <c r="G250" s="6"/>
      <c r="H250" s="6"/>
      <c r="I250" s="6"/>
      <c r="J250" s="6"/>
      <c r="K250" s="6"/>
      <c r="L250" s="6"/>
      <c r="M250" s="6"/>
      <c r="N250" s="6"/>
      <c r="O250" s="6"/>
      <c r="P250" s="6"/>
      <c r="Q250" s="6"/>
      <c r="R250" s="6"/>
      <c r="S250" s="6"/>
      <c r="T250" s="6"/>
      <c r="U250" s="6"/>
      <c r="V250" s="6"/>
      <c r="W250" s="6"/>
      <c r="X250" s="6"/>
      <c r="Y250" s="6"/>
      <c r="Z250" s="6"/>
    </row>
    <row r="251">
      <c r="A251" s="6"/>
      <c r="B251" s="20"/>
      <c r="C251" s="6"/>
      <c r="D251" s="6"/>
      <c r="E251" s="6"/>
      <c r="F251" s="6"/>
      <c r="G251" s="6"/>
      <c r="H251" s="6"/>
      <c r="I251" s="6"/>
      <c r="J251" s="6"/>
      <c r="K251" s="6"/>
      <c r="L251" s="6"/>
      <c r="M251" s="6"/>
      <c r="N251" s="6"/>
      <c r="O251" s="6"/>
      <c r="P251" s="6"/>
      <c r="Q251" s="6"/>
      <c r="R251" s="6"/>
      <c r="S251" s="6"/>
      <c r="T251" s="6"/>
      <c r="U251" s="6"/>
      <c r="V251" s="6"/>
      <c r="W251" s="6"/>
      <c r="X251" s="6"/>
      <c r="Y251" s="6"/>
      <c r="Z251" s="6"/>
    </row>
    <row r="252">
      <c r="A252" s="6"/>
      <c r="B252" s="20"/>
      <c r="C252" s="6"/>
      <c r="D252" s="6"/>
      <c r="E252" s="6"/>
      <c r="F252" s="6"/>
      <c r="G252" s="6"/>
      <c r="H252" s="6"/>
      <c r="I252" s="6"/>
      <c r="J252" s="6"/>
      <c r="K252" s="6"/>
      <c r="L252" s="6"/>
      <c r="M252" s="6"/>
      <c r="N252" s="6"/>
      <c r="O252" s="6"/>
      <c r="P252" s="6"/>
      <c r="Q252" s="6"/>
      <c r="R252" s="6"/>
      <c r="S252" s="6"/>
      <c r="T252" s="6"/>
      <c r="U252" s="6"/>
      <c r="V252" s="6"/>
      <c r="W252" s="6"/>
      <c r="X252" s="6"/>
      <c r="Y252" s="6"/>
      <c r="Z252" s="6"/>
    </row>
    <row r="253">
      <c r="A253" s="6"/>
      <c r="B253" s="20"/>
      <c r="C253" s="6"/>
      <c r="D253" s="6"/>
      <c r="E253" s="6"/>
      <c r="F253" s="6"/>
      <c r="G253" s="6"/>
      <c r="H253" s="6"/>
      <c r="I253" s="6"/>
      <c r="J253" s="6"/>
      <c r="K253" s="6"/>
      <c r="L253" s="6"/>
      <c r="M253" s="6"/>
      <c r="N253" s="6"/>
      <c r="O253" s="6"/>
      <c r="P253" s="6"/>
      <c r="Q253" s="6"/>
      <c r="R253" s="6"/>
      <c r="S253" s="6"/>
      <c r="T253" s="6"/>
      <c r="U253" s="6"/>
      <c r="V253" s="6"/>
      <c r="W253" s="6"/>
      <c r="X253" s="6"/>
      <c r="Y253" s="6"/>
      <c r="Z253" s="6"/>
    </row>
    <row r="254">
      <c r="A254" s="6"/>
      <c r="B254" s="20"/>
      <c r="C254" s="6"/>
      <c r="D254" s="6"/>
      <c r="E254" s="6"/>
      <c r="F254" s="6"/>
      <c r="G254" s="6"/>
      <c r="H254" s="6"/>
      <c r="I254" s="6"/>
      <c r="J254" s="6"/>
      <c r="K254" s="6"/>
      <c r="L254" s="6"/>
      <c r="M254" s="6"/>
      <c r="N254" s="6"/>
      <c r="O254" s="6"/>
      <c r="P254" s="6"/>
      <c r="Q254" s="6"/>
      <c r="R254" s="6"/>
      <c r="S254" s="6"/>
      <c r="T254" s="6"/>
      <c r="U254" s="6"/>
      <c r="V254" s="6"/>
      <c r="W254" s="6"/>
      <c r="X254" s="6"/>
      <c r="Y254" s="6"/>
      <c r="Z254" s="6"/>
    </row>
    <row r="255">
      <c r="A255" s="6"/>
      <c r="B255" s="20"/>
      <c r="C255" s="6"/>
      <c r="D255" s="6"/>
      <c r="E255" s="6"/>
      <c r="F255" s="6"/>
      <c r="G255" s="6"/>
      <c r="H255" s="6"/>
      <c r="I255" s="6"/>
      <c r="J255" s="6"/>
      <c r="K255" s="6"/>
      <c r="L255" s="6"/>
      <c r="M255" s="6"/>
      <c r="N255" s="6"/>
      <c r="O255" s="6"/>
      <c r="P255" s="6"/>
      <c r="Q255" s="6"/>
      <c r="R255" s="6"/>
      <c r="S255" s="6"/>
      <c r="T255" s="6"/>
      <c r="U255" s="6"/>
      <c r="V255" s="6"/>
      <c r="W255" s="6"/>
      <c r="X255" s="6"/>
      <c r="Y255" s="6"/>
      <c r="Z255" s="6"/>
    </row>
    <row r="256">
      <c r="A256" s="6"/>
      <c r="B256" s="20"/>
      <c r="C256" s="6"/>
      <c r="D256" s="6"/>
      <c r="E256" s="6"/>
      <c r="F256" s="6"/>
      <c r="G256" s="6"/>
      <c r="H256" s="6"/>
      <c r="I256" s="6"/>
      <c r="J256" s="6"/>
      <c r="K256" s="6"/>
      <c r="L256" s="6"/>
      <c r="M256" s="6"/>
      <c r="N256" s="6"/>
      <c r="O256" s="6"/>
      <c r="P256" s="6"/>
      <c r="Q256" s="6"/>
      <c r="R256" s="6"/>
      <c r="S256" s="6"/>
      <c r="T256" s="6"/>
      <c r="U256" s="6"/>
      <c r="V256" s="6"/>
      <c r="W256" s="6"/>
      <c r="X256" s="6"/>
      <c r="Y256" s="6"/>
      <c r="Z256" s="6"/>
    </row>
    <row r="257">
      <c r="A257" s="6"/>
      <c r="B257" s="20"/>
      <c r="C257" s="6"/>
      <c r="D257" s="6"/>
      <c r="E257" s="6"/>
      <c r="F257" s="6"/>
      <c r="G257" s="6"/>
      <c r="H257" s="6"/>
      <c r="I257" s="6"/>
      <c r="J257" s="6"/>
      <c r="K257" s="6"/>
      <c r="L257" s="6"/>
      <c r="M257" s="6"/>
      <c r="N257" s="6"/>
      <c r="O257" s="6"/>
      <c r="P257" s="6"/>
      <c r="Q257" s="6"/>
      <c r="R257" s="6"/>
      <c r="S257" s="6"/>
      <c r="T257" s="6"/>
      <c r="U257" s="6"/>
      <c r="V257" s="6"/>
      <c r="W257" s="6"/>
      <c r="X257" s="6"/>
      <c r="Y257" s="6"/>
      <c r="Z257" s="6"/>
    </row>
    <row r="258">
      <c r="A258" s="6"/>
      <c r="B258" s="20"/>
      <c r="C258" s="6"/>
      <c r="D258" s="6"/>
      <c r="E258" s="6"/>
      <c r="F258" s="6"/>
      <c r="G258" s="6"/>
      <c r="H258" s="6"/>
      <c r="I258" s="6"/>
      <c r="J258" s="6"/>
      <c r="K258" s="6"/>
      <c r="L258" s="6"/>
      <c r="M258" s="6"/>
      <c r="N258" s="6"/>
      <c r="O258" s="6"/>
      <c r="P258" s="6"/>
      <c r="Q258" s="6"/>
      <c r="R258" s="6"/>
      <c r="S258" s="6"/>
      <c r="T258" s="6"/>
      <c r="U258" s="6"/>
      <c r="V258" s="6"/>
      <c r="W258" s="6"/>
      <c r="X258" s="6"/>
      <c r="Y258" s="6"/>
      <c r="Z258" s="6"/>
    </row>
    <row r="259">
      <c r="A259" s="6"/>
      <c r="B259" s="20"/>
      <c r="C259" s="6"/>
      <c r="D259" s="6"/>
      <c r="E259" s="6"/>
      <c r="F259" s="6"/>
      <c r="G259" s="6"/>
      <c r="H259" s="6"/>
      <c r="I259" s="6"/>
      <c r="J259" s="6"/>
      <c r="K259" s="6"/>
      <c r="L259" s="6"/>
      <c r="M259" s="6"/>
      <c r="N259" s="6"/>
      <c r="O259" s="6"/>
      <c r="P259" s="6"/>
      <c r="Q259" s="6"/>
      <c r="R259" s="6"/>
      <c r="S259" s="6"/>
      <c r="T259" s="6"/>
      <c r="U259" s="6"/>
      <c r="V259" s="6"/>
      <c r="W259" s="6"/>
      <c r="X259" s="6"/>
      <c r="Y259" s="6"/>
      <c r="Z259" s="6"/>
    </row>
    <row r="260">
      <c r="A260" s="6"/>
      <c r="B260" s="20"/>
      <c r="C260" s="6"/>
      <c r="D260" s="6"/>
      <c r="E260" s="6"/>
      <c r="F260" s="6"/>
      <c r="G260" s="6"/>
      <c r="H260" s="6"/>
      <c r="I260" s="6"/>
      <c r="J260" s="6"/>
      <c r="K260" s="6"/>
      <c r="L260" s="6"/>
      <c r="M260" s="6"/>
      <c r="N260" s="6"/>
      <c r="O260" s="6"/>
      <c r="P260" s="6"/>
      <c r="Q260" s="6"/>
      <c r="R260" s="6"/>
      <c r="S260" s="6"/>
      <c r="T260" s="6"/>
      <c r="U260" s="6"/>
      <c r="V260" s="6"/>
      <c r="W260" s="6"/>
      <c r="X260" s="6"/>
      <c r="Y260" s="6"/>
      <c r="Z260" s="6"/>
    </row>
    <row r="261">
      <c r="A261" s="6"/>
      <c r="B261" s="20"/>
      <c r="C261" s="6"/>
      <c r="D261" s="6"/>
      <c r="E261" s="6"/>
      <c r="F261" s="6"/>
      <c r="G261" s="6"/>
      <c r="H261" s="6"/>
      <c r="I261" s="6"/>
      <c r="J261" s="6"/>
      <c r="K261" s="6"/>
      <c r="L261" s="6"/>
      <c r="M261" s="6"/>
      <c r="N261" s="6"/>
      <c r="O261" s="6"/>
      <c r="P261" s="6"/>
      <c r="Q261" s="6"/>
      <c r="R261" s="6"/>
      <c r="S261" s="6"/>
      <c r="T261" s="6"/>
      <c r="U261" s="6"/>
      <c r="V261" s="6"/>
      <c r="W261" s="6"/>
      <c r="X261" s="6"/>
      <c r="Y261" s="6"/>
      <c r="Z261" s="6"/>
    </row>
    <row r="262">
      <c r="A262" s="6"/>
      <c r="B262" s="20"/>
      <c r="C262" s="6"/>
      <c r="D262" s="6"/>
      <c r="E262" s="6"/>
      <c r="F262" s="6"/>
      <c r="G262" s="6"/>
      <c r="H262" s="6"/>
      <c r="I262" s="6"/>
      <c r="J262" s="6"/>
      <c r="K262" s="6"/>
      <c r="L262" s="6"/>
      <c r="M262" s="6"/>
      <c r="N262" s="6"/>
      <c r="O262" s="6"/>
      <c r="P262" s="6"/>
      <c r="Q262" s="6"/>
      <c r="R262" s="6"/>
      <c r="S262" s="6"/>
      <c r="T262" s="6"/>
      <c r="U262" s="6"/>
      <c r="V262" s="6"/>
      <c r="W262" s="6"/>
      <c r="X262" s="6"/>
      <c r="Y262" s="6"/>
      <c r="Z262" s="6"/>
    </row>
    <row r="263">
      <c r="A263" s="6"/>
      <c r="B263" s="20"/>
      <c r="C263" s="6"/>
      <c r="D263" s="6"/>
      <c r="E263" s="6"/>
      <c r="F263" s="6"/>
      <c r="G263" s="6"/>
      <c r="H263" s="6"/>
      <c r="I263" s="6"/>
      <c r="J263" s="6"/>
      <c r="K263" s="6"/>
      <c r="L263" s="6"/>
      <c r="M263" s="6"/>
      <c r="N263" s="6"/>
      <c r="O263" s="6"/>
      <c r="P263" s="6"/>
      <c r="Q263" s="6"/>
      <c r="R263" s="6"/>
      <c r="S263" s="6"/>
      <c r="T263" s="6"/>
      <c r="U263" s="6"/>
      <c r="V263" s="6"/>
      <c r="W263" s="6"/>
      <c r="X263" s="6"/>
      <c r="Y263" s="6"/>
      <c r="Z263" s="6"/>
    </row>
    <row r="264">
      <c r="A264" s="6"/>
      <c r="B264" s="20"/>
      <c r="C264" s="6"/>
      <c r="D264" s="6"/>
      <c r="E264" s="6"/>
      <c r="F264" s="6"/>
      <c r="G264" s="6"/>
      <c r="H264" s="6"/>
      <c r="I264" s="6"/>
      <c r="J264" s="6"/>
      <c r="K264" s="6"/>
      <c r="L264" s="6"/>
      <c r="M264" s="6"/>
      <c r="N264" s="6"/>
      <c r="O264" s="6"/>
      <c r="P264" s="6"/>
      <c r="Q264" s="6"/>
      <c r="R264" s="6"/>
      <c r="S264" s="6"/>
      <c r="T264" s="6"/>
      <c r="U264" s="6"/>
      <c r="V264" s="6"/>
      <c r="W264" s="6"/>
      <c r="X264" s="6"/>
      <c r="Y264" s="6"/>
      <c r="Z264" s="6"/>
    </row>
    <row r="265">
      <c r="A265" s="6"/>
      <c r="B265" s="20"/>
      <c r="C265" s="6"/>
      <c r="D265" s="6"/>
      <c r="E265" s="6"/>
      <c r="F265" s="6"/>
      <c r="G265" s="6"/>
      <c r="H265" s="6"/>
      <c r="I265" s="6"/>
      <c r="J265" s="6"/>
      <c r="K265" s="6"/>
      <c r="L265" s="6"/>
      <c r="M265" s="6"/>
      <c r="N265" s="6"/>
      <c r="O265" s="6"/>
      <c r="P265" s="6"/>
      <c r="Q265" s="6"/>
      <c r="R265" s="6"/>
      <c r="S265" s="6"/>
      <c r="T265" s="6"/>
      <c r="U265" s="6"/>
      <c r="V265" s="6"/>
      <c r="W265" s="6"/>
      <c r="X265" s="6"/>
      <c r="Y265" s="6"/>
      <c r="Z265" s="6"/>
    </row>
    <row r="266">
      <c r="A266" s="6"/>
      <c r="B266" s="20"/>
      <c r="C266" s="6"/>
      <c r="D266" s="6"/>
      <c r="E266" s="6"/>
      <c r="F266" s="6"/>
      <c r="G266" s="6"/>
      <c r="H266" s="6"/>
      <c r="I266" s="6"/>
      <c r="J266" s="6"/>
      <c r="K266" s="6"/>
      <c r="L266" s="6"/>
      <c r="M266" s="6"/>
      <c r="N266" s="6"/>
      <c r="O266" s="6"/>
      <c r="P266" s="6"/>
      <c r="Q266" s="6"/>
      <c r="R266" s="6"/>
      <c r="S266" s="6"/>
      <c r="T266" s="6"/>
      <c r="U266" s="6"/>
      <c r="V266" s="6"/>
      <c r="W266" s="6"/>
      <c r="X266" s="6"/>
      <c r="Y266" s="6"/>
      <c r="Z266" s="6"/>
    </row>
    <row r="267">
      <c r="A267" s="6"/>
      <c r="B267" s="20"/>
      <c r="C267" s="6"/>
      <c r="D267" s="6"/>
      <c r="E267" s="6"/>
      <c r="F267" s="6"/>
      <c r="G267" s="6"/>
      <c r="H267" s="6"/>
      <c r="I267" s="6"/>
      <c r="J267" s="6"/>
      <c r="K267" s="6"/>
      <c r="L267" s="6"/>
      <c r="M267" s="6"/>
      <c r="N267" s="6"/>
      <c r="O267" s="6"/>
      <c r="P267" s="6"/>
      <c r="Q267" s="6"/>
      <c r="R267" s="6"/>
      <c r="S267" s="6"/>
      <c r="T267" s="6"/>
      <c r="U267" s="6"/>
      <c r="V267" s="6"/>
      <c r="W267" s="6"/>
      <c r="X267" s="6"/>
      <c r="Y267" s="6"/>
      <c r="Z267" s="6"/>
    </row>
    <row r="268">
      <c r="A268" s="6"/>
      <c r="B268" s="20"/>
      <c r="C268" s="6"/>
      <c r="D268" s="6"/>
      <c r="E268" s="6"/>
      <c r="F268" s="6"/>
      <c r="G268" s="6"/>
      <c r="H268" s="6"/>
      <c r="I268" s="6"/>
      <c r="J268" s="6"/>
      <c r="K268" s="6"/>
      <c r="L268" s="6"/>
      <c r="M268" s="6"/>
      <c r="N268" s="6"/>
      <c r="O268" s="6"/>
      <c r="P268" s="6"/>
      <c r="Q268" s="6"/>
      <c r="R268" s="6"/>
      <c r="S268" s="6"/>
      <c r="T268" s="6"/>
      <c r="U268" s="6"/>
      <c r="V268" s="6"/>
      <c r="W268" s="6"/>
      <c r="X268" s="6"/>
      <c r="Y268" s="6"/>
      <c r="Z268" s="6"/>
    </row>
    <row r="269">
      <c r="A269" s="6"/>
      <c r="B269" s="20"/>
      <c r="C269" s="6"/>
      <c r="D269" s="6"/>
      <c r="E269" s="6"/>
      <c r="F269" s="6"/>
      <c r="G269" s="6"/>
      <c r="H269" s="6"/>
      <c r="I269" s="6"/>
      <c r="J269" s="6"/>
      <c r="K269" s="6"/>
      <c r="L269" s="6"/>
      <c r="M269" s="6"/>
      <c r="N269" s="6"/>
      <c r="O269" s="6"/>
      <c r="P269" s="6"/>
      <c r="Q269" s="6"/>
      <c r="R269" s="6"/>
      <c r="S269" s="6"/>
      <c r="T269" s="6"/>
      <c r="U269" s="6"/>
      <c r="V269" s="6"/>
      <c r="W269" s="6"/>
      <c r="X269" s="6"/>
      <c r="Y269" s="6"/>
      <c r="Z269" s="6"/>
    </row>
    <row r="270">
      <c r="A270" s="6"/>
      <c r="B270" s="20"/>
      <c r="C270" s="6"/>
      <c r="D270" s="6"/>
      <c r="E270" s="6"/>
      <c r="F270" s="6"/>
      <c r="G270" s="6"/>
      <c r="H270" s="6"/>
      <c r="I270" s="6"/>
      <c r="J270" s="6"/>
      <c r="K270" s="6"/>
      <c r="L270" s="6"/>
      <c r="M270" s="6"/>
      <c r="N270" s="6"/>
      <c r="O270" s="6"/>
      <c r="P270" s="6"/>
      <c r="Q270" s="6"/>
      <c r="R270" s="6"/>
      <c r="S270" s="6"/>
      <c r="T270" s="6"/>
      <c r="U270" s="6"/>
      <c r="V270" s="6"/>
      <c r="W270" s="6"/>
      <c r="X270" s="6"/>
      <c r="Y270" s="6"/>
      <c r="Z270" s="6"/>
    </row>
    <row r="271">
      <c r="A271" s="6"/>
      <c r="B271" s="20"/>
      <c r="C271" s="6"/>
      <c r="D271" s="6"/>
      <c r="E271" s="6"/>
      <c r="F271" s="6"/>
      <c r="G271" s="6"/>
      <c r="H271" s="6"/>
      <c r="I271" s="6"/>
      <c r="J271" s="6"/>
      <c r="K271" s="6"/>
      <c r="L271" s="6"/>
      <c r="M271" s="6"/>
      <c r="N271" s="6"/>
      <c r="O271" s="6"/>
      <c r="P271" s="6"/>
      <c r="Q271" s="6"/>
      <c r="R271" s="6"/>
      <c r="S271" s="6"/>
      <c r="T271" s="6"/>
      <c r="U271" s="6"/>
      <c r="V271" s="6"/>
      <c r="W271" s="6"/>
      <c r="X271" s="6"/>
      <c r="Y271" s="6"/>
      <c r="Z271" s="6"/>
    </row>
    <row r="272">
      <c r="A272" s="6"/>
      <c r="B272" s="20"/>
      <c r="C272" s="6"/>
      <c r="D272" s="6"/>
      <c r="E272" s="6"/>
      <c r="F272" s="6"/>
      <c r="G272" s="6"/>
      <c r="H272" s="6"/>
      <c r="I272" s="6"/>
      <c r="J272" s="6"/>
      <c r="K272" s="6"/>
      <c r="L272" s="6"/>
      <c r="M272" s="6"/>
      <c r="N272" s="6"/>
      <c r="O272" s="6"/>
      <c r="P272" s="6"/>
      <c r="Q272" s="6"/>
      <c r="R272" s="6"/>
      <c r="S272" s="6"/>
      <c r="T272" s="6"/>
      <c r="U272" s="6"/>
      <c r="V272" s="6"/>
      <c r="W272" s="6"/>
      <c r="X272" s="6"/>
      <c r="Y272" s="6"/>
      <c r="Z272" s="6"/>
    </row>
    <row r="273">
      <c r="A273" s="6"/>
      <c r="B273" s="20"/>
      <c r="C273" s="6"/>
      <c r="D273" s="6"/>
      <c r="E273" s="6"/>
      <c r="F273" s="6"/>
      <c r="G273" s="6"/>
      <c r="H273" s="6"/>
      <c r="I273" s="6"/>
      <c r="J273" s="6"/>
      <c r="K273" s="6"/>
      <c r="L273" s="6"/>
      <c r="M273" s="6"/>
      <c r="N273" s="6"/>
      <c r="O273" s="6"/>
      <c r="P273" s="6"/>
      <c r="Q273" s="6"/>
      <c r="R273" s="6"/>
      <c r="S273" s="6"/>
      <c r="T273" s="6"/>
      <c r="U273" s="6"/>
      <c r="V273" s="6"/>
      <c r="W273" s="6"/>
      <c r="X273" s="6"/>
      <c r="Y273" s="6"/>
      <c r="Z273" s="6"/>
    </row>
    <row r="274">
      <c r="A274" s="6"/>
      <c r="B274" s="20"/>
      <c r="C274" s="6"/>
      <c r="D274" s="6"/>
      <c r="E274" s="6"/>
      <c r="F274" s="6"/>
      <c r="G274" s="6"/>
      <c r="H274" s="6"/>
      <c r="I274" s="6"/>
      <c r="J274" s="6"/>
      <c r="K274" s="6"/>
      <c r="L274" s="6"/>
      <c r="M274" s="6"/>
      <c r="N274" s="6"/>
      <c r="O274" s="6"/>
      <c r="P274" s="6"/>
      <c r="Q274" s="6"/>
      <c r="R274" s="6"/>
      <c r="S274" s="6"/>
      <c r="T274" s="6"/>
      <c r="U274" s="6"/>
      <c r="V274" s="6"/>
      <c r="W274" s="6"/>
      <c r="X274" s="6"/>
      <c r="Y274" s="6"/>
      <c r="Z274" s="6"/>
    </row>
    <row r="275">
      <c r="A275" s="6"/>
      <c r="B275" s="20"/>
      <c r="C275" s="6"/>
      <c r="D275" s="6"/>
      <c r="E275" s="6"/>
      <c r="F275" s="6"/>
      <c r="G275" s="6"/>
      <c r="H275" s="6"/>
      <c r="I275" s="6"/>
      <c r="J275" s="6"/>
      <c r="K275" s="6"/>
      <c r="L275" s="6"/>
      <c r="M275" s="6"/>
      <c r="N275" s="6"/>
      <c r="O275" s="6"/>
      <c r="P275" s="6"/>
      <c r="Q275" s="6"/>
      <c r="R275" s="6"/>
      <c r="S275" s="6"/>
      <c r="T275" s="6"/>
      <c r="U275" s="6"/>
      <c r="V275" s="6"/>
      <c r="W275" s="6"/>
      <c r="X275" s="6"/>
      <c r="Y275" s="6"/>
      <c r="Z275" s="6"/>
    </row>
    <row r="276">
      <c r="A276" s="6"/>
      <c r="B276" s="20"/>
      <c r="C276" s="6"/>
      <c r="D276" s="6"/>
      <c r="E276" s="6"/>
      <c r="F276" s="6"/>
      <c r="G276" s="6"/>
      <c r="H276" s="6"/>
      <c r="I276" s="6"/>
      <c r="J276" s="6"/>
      <c r="K276" s="6"/>
      <c r="L276" s="6"/>
      <c r="M276" s="6"/>
      <c r="N276" s="6"/>
      <c r="O276" s="6"/>
      <c r="P276" s="6"/>
      <c r="Q276" s="6"/>
      <c r="R276" s="6"/>
      <c r="S276" s="6"/>
      <c r="T276" s="6"/>
      <c r="U276" s="6"/>
      <c r="V276" s="6"/>
      <c r="W276" s="6"/>
      <c r="X276" s="6"/>
      <c r="Y276" s="6"/>
      <c r="Z276" s="6"/>
    </row>
    <row r="277">
      <c r="A277" s="6"/>
      <c r="B277" s="20"/>
      <c r="C277" s="6"/>
      <c r="D277" s="6"/>
      <c r="E277" s="6"/>
      <c r="F277" s="6"/>
      <c r="G277" s="6"/>
      <c r="H277" s="6"/>
      <c r="I277" s="6"/>
      <c r="J277" s="6"/>
      <c r="K277" s="6"/>
      <c r="L277" s="6"/>
      <c r="M277" s="6"/>
      <c r="N277" s="6"/>
      <c r="O277" s="6"/>
      <c r="P277" s="6"/>
      <c r="Q277" s="6"/>
      <c r="R277" s="6"/>
      <c r="S277" s="6"/>
      <c r="T277" s="6"/>
      <c r="U277" s="6"/>
      <c r="V277" s="6"/>
      <c r="W277" s="6"/>
      <c r="X277" s="6"/>
      <c r="Y277" s="6"/>
      <c r="Z277" s="6"/>
    </row>
    <row r="278">
      <c r="A278" s="6"/>
      <c r="B278" s="20"/>
      <c r="C278" s="6"/>
      <c r="D278" s="6"/>
      <c r="E278" s="6"/>
      <c r="F278" s="6"/>
      <c r="G278" s="6"/>
      <c r="H278" s="6"/>
      <c r="I278" s="6"/>
      <c r="J278" s="6"/>
      <c r="K278" s="6"/>
      <c r="L278" s="6"/>
      <c r="M278" s="6"/>
      <c r="N278" s="6"/>
      <c r="O278" s="6"/>
      <c r="P278" s="6"/>
      <c r="Q278" s="6"/>
      <c r="R278" s="6"/>
      <c r="S278" s="6"/>
      <c r="T278" s="6"/>
      <c r="U278" s="6"/>
      <c r="V278" s="6"/>
      <c r="W278" s="6"/>
      <c r="X278" s="6"/>
      <c r="Y278" s="6"/>
      <c r="Z278" s="6"/>
    </row>
    <row r="279">
      <c r="A279" s="6"/>
      <c r="B279" s="20"/>
      <c r="C279" s="6"/>
      <c r="D279" s="6"/>
      <c r="E279" s="6"/>
      <c r="F279" s="6"/>
      <c r="G279" s="6"/>
      <c r="H279" s="6"/>
      <c r="I279" s="6"/>
      <c r="J279" s="6"/>
      <c r="K279" s="6"/>
      <c r="L279" s="6"/>
      <c r="M279" s="6"/>
      <c r="N279" s="6"/>
      <c r="O279" s="6"/>
      <c r="P279" s="6"/>
      <c r="Q279" s="6"/>
      <c r="R279" s="6"/>
      <c r="S279" s="6"/>
      <c r="T279" s="6"/>
      <c r="U279" s="6"/>
      <c r="V279" s="6"/>
      <c r="W279" s="6"/>
      <c r="X279" s="6"/>
      <c r="Y279" s="6"/>
      <c r="Z279" s="6"/>
    </row>
    <row r="280">
      <c r="A280" s="6"/>
      <c r="B280" s="20"/>
      <c r="C280" s="6"/>
      <c r="D280" s="6"/>
      <c r="E280" s="6"/>
      <c r="F280" s="6"/>
      <c r="G280" s="6"/>
      <c r="H280" s="6"/>
      <c r="I280" s="6"/>
      <c r="J280" s="6"/>
      <c r="K280" s="6"/>
      <c r="L280" s="6"/>
      <c r="M280" s="6"/>
      <c r="N280" s="6"/>
      <c r="O280" s="6"/>
      <c r="P280" s="6"/>
      <c r="Q280" s="6"/>
      <c r="R280" s="6"/>
      <c r="S280" s="6"/>
      <c r="T280" s="6"/>
      <c r="U280" s="6"/>
      <c r="V280" s="6"/>
      <c r="W280" s="6"/>
      <c r="X280" s="6"/>
      <c r="Y280" s="6"/>
      <c r="Z280" s="6"/>
    </row>
    <row r="281">
      <c r="A281" s="6"/>
      <c r="B281" s="20"/>
      <c r="C281" s="6"/>
      <c r="D281" s="6"/>
      <c r="E281" s="6"/>
      <c r="F281" s="6"/>
      <c r="G281" s="6"/>
      <c r="H281" s="6"/>
      <c r="I281" s="6"/>
      <c r="J281" s="6"/>
      <c r="K281" s="6"/>
      <c r="L281" s="6"/>
      <c r="M281" s="6"/>
      <c r="N281" s="6"/>
      <c r="O281" s="6"/>
      <c r="P281" s="6"/>
      <c r="Q281" s="6"/>
      <c r="R281" s="6"/>
      <c r="S281" s="6"/>
      <c r="T281" s="6"/>
      <c r="U281" s="6"/>
      <c r="V281" s="6"/>
      <c r="W281" s="6"/>
      <c r="X281" s="6"/>
      <c r="Y281" s="6"/>
      <c r="Z281" s="6"/>
    </row>
    <row r="282">
      <c r="A282" s="6"/>
      <c r="B282" s="20"/>
      <c r="C282" s="6"/>
      <c r="D282" s="6"/>
      <c r="E282" s="6"/>
      <c r="F282" s="6"/>
      <c r="G282" s="6"/>
      <c r="H282" s="6"/>
      <c r="I282" s="6"/>
      <c r="J282" s="6"/>
      <c r="K282" s="6"/>
      <c r="L282" s="6"/>
      <c r="M282" s="6"/>
      <c r="N282" s="6"/>
      <c r="O282" s="6"/>
      <c r="P282" s="6"/>
      <c r="Q282" s="6"/>
      <c r="R282" s="6"/>
      <c r="S282" s="6"/>
      <c r="T282" s="6"/>
      <c r="U282" s="6"/>
      <c r="V282" s="6"/>
      <c r="W282" s="6"/>
      <c r="X282" s="6"/>
      <c r="Y282" s="6"/>
      <c r="Z282" s="6"/>
    </row>
    <row r="283">
      <c r="A283" s="6"/>
      <c r="B283" s="20"/>
      <c r="C283" s="6"/>
      <c r="D283" s="6"/>
      <c r="E283" s="6"/>
      <c r="F283" s="6"/>
      <c r="G283" s="6"/>
      <c r="H283" s="6"/>
      <c r="I283" s="6"/>
      <c r="J283" s="6"/>
      <c r="K283" s="6"/>
      <c r="L283" s="6"/>
      <c r="M283" s="6"/>
      <c r="N283" s="6"/>
      <c r="O283" s="6"/>
      <c r="P283" s="6"/>
      <c r="Q283" s="6"/>
      <c r="R283" s="6"/>
      <c r="S283" s="6"/>
      <c r="T283" s="6"/>
      <c r="U283" s="6"/>
      <c r="V283" s="6"/>
      <c r="W283" s="6"/>
      <c r="X283" s="6"/>
      <c r="Y283" s="6"/>
      <c r="Z283" s="6"/>
    </row>
    <row r="284">
      <c r="A284" s="6"/>
      <c r="B284" s="20"/>
      <c r="C284" s="6"/>
      <c r="D284" s="6"/>
      <c r="E284" s="6"/>
      <c r="F284" s="6"/>
      <c r="G284" s="6"/>
      <c r="H284" s="6"/>
      <c r="I284" s="6"/>
      <c r="J284" s="6"/>
      <c r="K284" s="6"/>
      <c r="L284" s="6"/>
      <c r="M284" s="6"/>
      <c r="N284" s="6"/>
      <c r="O284" s="6"/>
      <c r="P284" s="6"/>
      <c r="Q284" s="6"/>
      <c r="R284" s="6"/>
      <c r="S284" s="6"/>
      <c r="T284" s="6"/>
      <c r="U284" s="6"/>
      <c r="V284" s="6"/>
      <c r="W284" s="6"/>
      <c r="X284" s="6"/>
      <c r="Y284" s="6"/>
      <c r="Z284" s="6"/>
    </row>
    <row r="285">
      <c r="A285" s="6"/>
      <c r="B285" s="20"/>
      <c r="C285" s="6"/>
      <c r="D285" s="6"/>
      <c r="E285" s="6"/>
      <c r="F285" s="6"/>
      <c r="G285" s="6"/>
      <c r="H285" s="6"/>
      <c r="I285" s="6"/>
      <c r="J285" s="6"/>
      <c r="K285" s="6"/>
      <c r="L285" s="6"/>
      <c r="M285" s="6"/>
      <c r="N285" s="6"/>
      <c r="O285" s="6"/>
      <c r="P285" s="6"/>
      <c r="Q285" s="6"/>
      <c r="R285" s="6"/>
      <c r="S285" s="6"/>
      <c r="T285" s="6"/>
      <c r="U285" s="6"/>
      <c r="V285" s="6"/>
      <c r="W285" s="6"/>
      <c r="X285" s="6"/>
      <c r="Y285" s="6"/>
      <c r="Z285" s="6"/>
    </row>
    <row r="286">
      <c r="A286" s="6"/>
      <c r="B286" s="20"/>
      <c r="C286" s="6"/>
      <c r="D286" s="6"/>
      <c r="E286" s="6"/>
      <c r="F286" s="6"/>
      <c r="G286" s="6"/>
      <c r="H286" s="6"/>
      <c r="I286" s="6"/>
      <c r="J286" s="6"/>
      <c r="K286" s="6"/>
      <c r="L286" s="6"/>
      <c r="M286" s="6"/>
      <c r="N286" s="6"/>
      <c r="O286" s="6"/>
      <c r="P286" s="6"/>
      <c r="Q286" s="6"/>
      <c r="R286" s="6"/>
      <c r="S286" s="6"/>
      <c r="T286" s="6"/>
      <c r="U286" s="6"/>
      <c r="V286" s="6"/>
      <c r="W286" s="6"/>
      <c r="X286" s="6"/>
      <c r="Y286" s="6"/>
      <c r="Z286" s="6"/>
    </row>
    <row r="287">
      <c r="A287" s="6"/>
      <c r="B287" s="20"/>
      <c r="C287" s="6"/>
      <c r="D287" s="6"/>
      <c r="E287" s="6"/>
      <c r="F287" s="6"/>
      <c r="G287" s="6"/>
      <c r="H287" s="6"/>
      <c r="I287" s="6"/>
      <c r="J287" s="6"/>
      <c r="K287" s="6"/>
      <c r="L287" s="6"/>
      <c r="M287" s="6"/>
      <c r="N287" s="6"/>
      <c r="O287" s="6"/>
      <c r="P287" s="6"/>
      <c r="Q287" s="6"/>
      <c r="R287" s="6"/>
      <c r="S287" s="6"/>
      <c r="T287" s="6"/>
      <c r="U287" s="6"/>
      <c r="V287" s="6"/>
      <c r="W287" s="6"/>
      <c r="X287" s="6"/>
      <c r="Y287" s="6"/>
      <c r="Z287" s="6"/>
    </row>
    <row r="288">
      <c r="A288" s="6"/>
      <c r="B288" s="20"/>
      <c r="C288" s="6"/>
      <c r="D288" s="6"/>
      <c r="E288" s="6"/>
      <c r="F288" s="6"/>
      <c r="G288" s="6"/>
      <c r="H288" s="6"/>
      <c r="I288" s="6"/>
      <c r="J288" s="6"/>
      <c r="K288" s="6"/>
      <c r="L288" s="6"/>
      <c r="M288" s="6"/>
      <c r="N288" s="6"/>
      <c r="O288" s="6"/>
      <c r="P288" s="6"/>
      <c r="Q288" s="6"/>
      <c r="R288" s="6"/>
      <c r="S288" s="6"/>
      <c r="T288" s="6"/>
      <c r="U288" s="6"/>
      <c r="V288" s="6"/>
      <c r="W288" s="6"/>
      <c r="X288" s="6"/>
      <c r="Y288" s="6"/>
      <c r="Z288" s="6"/>
    </row>
    <row r="289">
      <c r="A289" s="6"/>
      <c r="B289" s="20"/>
      <c r="C289" s="6"/>
      <c r="D289" s="6"/>
      <c r="E289" s="6"/>
      <c r="F289" s="6"/>
      <c r="G289" s="6"/>
      <c r="H289" s="6"/>
      <c r="I289" s="6"/>
      <c r="J289" s="6"/>
      <c r="K289" s="6"/>
      <c r="L289" s="6"/>
      <c r="M289" s="6"/>
      <c r="N289" s="6"/>
      <c r="O289" s="6"/>
      <c r="P289" s="6"/>
      <c r="Q289" s="6"/>
      <c r="R289" s="6"/>
      <c r="S289" s="6"/>
      <c r="T289" s="6"/>
      <c r="U289" s="6"/>
      <c r="V289" s="6"/>
      <c r="W289" s="6"/>
      <c r="X289" s="6"/>
      <c r="Y289" s="6"/>
      <c r="Z289" s="6"/>
    </row>
    <row r="290">
      <c r="A290" s="6"/>
      <c r="B290" s="20"/>
      <c r="C290" s="6"/>
      <c r="D290" s="6"/>
      <c r="E290" s="6"/>
      <c r="F290" s="6"/>
      <c r="G290" s="6"/>
      <c r="H290" s="6"/>
      <c r="I290" s="6"/>
      <c r="J290" s="6"/>
      <c r="K290" s="6"/>
      <c r="L290" s="6"/>
      <c r="M290" s="6"/>
      <c r="N290" s="6"/>
      <c r="O290" s="6"/>
      <c r="P290" s="6"/>
      <c r="Q290" s="6"/>
      <c r="R290" s="6"/>
      <c r="S290" s="6"/>
      <c r="T290" s="6"/>
      <c r="U290" s="6"/>
      <c r="V290" s="6"/>
      <c r="W290" s="6"/>
      <c r="X290" s="6"/>
      <c r="Y290" s="6"/>
      <c r="Z290" s="6"/>
    </row>
    <row r="291">
      <c r="A291" s="6"/>
      <c r="B291" s="20"/>
      <c r="C291" s="6"/>
      <c r="D291" s="6"/>
      <c r="E291" s="6"/>
      <c r="F291" s="6"/>
      <c r="G291" s="6"/>
      <c r="H291" s="6"/>
      <c r="I291" s="6"/>
      <c r="J291" s="6"/>
      <c r="K291" s="6"/>
      <c r="L291" s="6"/>
      <c r="M291" s="6"/>
      <c r="N291" s="6"/>
      <c r="O291" s="6"/>
      <c r="P291" s="6"/>
      <c r="Q291" s="6"/>
      <c r="R291" s="6"/>
      <c r="S291" s="6"/>
      <c r="T291" s="6"/>
      <c r="U291" s="6"/>
      <c r="V291" s="6"/>
      <c r="W291" s="6"/>
      <c r="X291" s="6"/>
      <c r="Y291" s="6"/>
      <c r="Z291" s="6"/>
    </row>
    <row r="292">
      <c r="A292" s="6"/>
      <c r="B292" s="20"/>
      <c r="C292" s="6"/>
      <c r="D292" s="6"/>
      <c r="E292" s="6"/>
      <c r="F292" s="6"/>
      <c r="G292" s="6"/>
      <c r="H292" s="6"/>
      <c r="I292" s="6"/>
      <c r="J292" s="6"/>
      <c r="K292" s="6"/>
      <c r="L292" s="6"/>
      <c r="M292" s="6"/>
      <c r="N292" s="6"/>
      <c r="O292" s="6"/>
      <c r="P292" s="6"/>
      <c r="Q292" s="6"/>
      <c r="R292" s="6"/>
      <c r="S292" s="6"/>
      <c r="T292" s="6"/>
      <c r="U292" s="6"/>
      <c r="V292" s="6"/>
      <c r="W292" s="6"/>
      <c r="X292" s="6"/>
      <c r="Y292" s="6"/>
      <c r="Z292" s="6"/>
    </row>
    <row r="293">
      <c r="A293" s="6"/>
      <c r="B293" s="20"/>
      <c r="C293" s="6"/>
      <c r="D293" s="6"/>
      <c r="E293" s="6"/>
      <c r="F293" s="6"/>
      <c r="G293" s="6"/>
      <c r="H293" s="6"/>
      <c r="I293" s="6"/>
      <c r="J293" s="6"/>
      <c r="K293" s="6"/>
      <c r="L293" s="6"/>
      <c r="M293" s="6"/>
      <c r="N293" s="6"/>
      <c r="O293" s="6"/>
      <c r="P293" s="6"/>
      <c r="Q293" s="6"/>
      <c r="R293" s="6"/>
      <c r="S293" s="6"/>
      <c r="T293" s="6"/>
      <c r="U293" s="6"/>
      <c r="V293" s="6"/>
      <c r="W293" s="6"/>
      <c r="X293" s="6"/>
      <c r="Y293" s="6"/>
      <c r="Z293" s="6"/>
    </row>
    <row r="294">
      <c r="A294" s="6"/>
      <c r="B294" s="20"/>
      <c r="C294" s="6"/>
      <c r="D294" s="6"/>
      <c r="E294" s="6"/>
      <c r="F294" s="6"/>
      <c r="G294" s="6"/>
      <c r="H294" s="6"/>
      <c r="I294" s="6"/>
      <c r="J294" s="6"/>
      <c r="K294" s="6"/>
      <c r="L294" s="6"/>
      <c r="M294" s="6"/>
      <c r="N294" s="6"/>
      <c r="O294" s="6"/>
      <c r="P294" s="6"/>
      <c r="Q294" s="6"/>
      <c r="R294" s="6"/>
      <c r="S294" s="6"/>
      <c r="T294" s="6"/>
      <c r="U294" s="6"/>
      <c r="V294" s="6"/>
      <c r="W294" s="6"/>
      <c r="X294" s="6"/>
      <c r="Y294" s="6"/>
      <c r="Z294" s="6"/>
    </row>
    <row r="295">
      <c r="A295" s="6"/>
      <c r="B295" s="20"/>
      <c r="C295" s="6"/>
      <c r="D295" s="6"/>
      <c r="E295" s="6"/>
      <c r="F295" s="6"/>
      <c r="G295" s="6"/>
      <c r="H295" s="6"/>
      <c r="I295" s="6"/>
      <c r="J295" s="6"/>
      <c r="K295" s="6"/>
      <c r="L295" s="6"/>
      <c r="M295" s="6"/>
      <c r="N295" s="6"/>
      <c r="O295" s="6"/>
      <c r="P295" s="6"/>
      <c r="Q295" s="6"/>
      <c r="R295" s="6"/>
      <c r="S295" s="6"/>
      <c r="T295" s="6"/>
      <c r="U295" s="6"/>
      <c r="V295" s="6"/>
      <c r="W295" s="6"/>
      <c r="X295" s="6"/>
      <c r="Y295" s="6"/>
      <c r="Z295" s="6"/>
    </row>
    <row r="296">
      <c r="A296" s="6"/>
      <c r="B296" s="20"/>
      <c r="C296" s="6"/>
      <c r="D296" s="6"/>
      <c r="E296" s="6"/>
      <c r="F296" s="6"/>
      <c r="G296" s="6"/>
      <c r="H296" s="6"/>
      <c r="I296" s="6"/>
      <c r="J296" s="6"/>
      <c r="K296" s="6"/>
      <c r="L296" s="6"/>
      <c r="M296" s="6"/>
      <c r="N296" s="6"/>
      <c r="O296" s="6"/>
      <c r="P296" s="6"/>
      <c r="Q296" s="6"/>
      <c r="R296" s="6"/>
      <c r="S296" s="6"/>
      <c r="T296" s="6"/>
      <c r="U296" s="6"/>
      <c r="V296" s="6"/>
      <c r="W296" s="6"/>
      <c r="X296" s="6"/>
      <c r="Y296" s="6"/>
      <c r="Z296" s="6"/>
    </row>
    <row r="297">
      <c r="A297" s="6"/>
      <c r="B297" s="20"/>
      <c r="C297" s="6"/>
      <c r="D297" s="6"/>
      <c r="E297" s="6"/>
      <c r="F297" s="6"/>
      <c r="G297" s="6"/>
      <c r="H297" s="6"/>
      <c r="I297" s="6"/>
      <c r="J297" s="6"/>
      <c r="K297" s="6"/>
      <c r="L297" s="6"/>
      <c r="M297" s="6"/>
      <c r="N297" s="6"/>
      <c r="O297" s="6"/>
      <c r="P297" s="6"/>
      <c r="Q297" s="6"/>
      <c r="R297" s="6"/>
      <c r="S297" s="6"/>
      <c r="T297" s="6"/>
      <c r="U297" s="6"/>
      <c r="V297" s="6"/>
      <c r="W297" s="6"/>
      <c r="X297" s="6"/>
      <c r="Y297" s="6"/>
      <c r="Z297" s="6"/>
    </row>
    <row r="298">
      <c r="A298" s="6"/>
      <c r="B298" s="20"/>
      <c r="C298" s="6"/>
      <c r="D298" s="6"/>
      <c r="E298" s="6"/>
      <c r="F298" s="6"/>
      <c r="G298" s="6"/>
      <c r="H298" s="6"/>
      <c r="I298" s="6"/>
      <c r="J298" s="6"/>
      <c r="K298" s="6"/>
      <c r="L298" s="6"/>
      <c r="M298" s="6"/>
      <c r="N298" s="6"/>
      <c r="O298" s="6"/>
      <c r="P298" s="6"/>
      <c r="Q298" s="6"/>
      <c r="R298" s="6"/>
      <c r="S298" s="6"/>
      <c r="T298" s="6"/>
      <c r="U298" s="6"/>
      <c r="V298" s="6"/>
      <c r="W298" s="6"/>
      <c r="X298" s="6"/>
      <c r="Y298" s="6"/>
      <c r="Z298" s="6"/>
    </row>
    <row r="299">
      <c r="A299" s="6"/>
      <c r="B299" s="20"/>
      <c r="C299" s="6"/>
      <c r="D299" s="6"/>
      <c r="E299" s="6"/>
      <c r="F299" s="6"/>
      <c r="G299" s="6"/>
      <c r="H299" s="6"/>
      <c r="I299" s="6"/>
      <c r="J299" s="6"/>
      <c r="K299" s="6"/>
      <c r="L299" s="6"/>
      <c r="M299" s="6"/>
      <c r="N299" s="6"/>
      <c r="O299" s="6"/>
      <c r="P299" s="6"/>
      <c r="Q299" s="6"/>
      <c r="R299" s="6"/>
      <c r="S299" s="6"/>
      <c r="T299" s="6"/>
      <c r="U299" s="6"/>
      <c r="V299" s="6"/>
      <c r="W299" s="6"/>
      <c r="X299" s="6"/>
      <c r="Y299" s="6"/>
      <c r="Z299" s="6"/>
    </row>
    <row r="300">
      <c r="A300" s="6"/>
      <c r="B300" s="20"/>
      <c r="C300" s="6"/>
      <c r="D300" s="6"/>
      <c r="E300" s="6"/>
      <c r="F300" s="6"/>
      <c r="G300" s="6"/>
      <c r="H300" s="6"/>
      <c r="I300" s="6"/>
      <c r="J300" s="6"/>
      <c r="K300" s="6"/>
      <c r="L300" s="6"/>
      <c r="M300" s="6"/>
      <c r="N300" s="6"/>
      <c r="O300" s="6"/>
      <c r="P300" s="6"/>
      <c r="Q300" s="6"/>
      <c r="R300" s="6"/>
      <c r="S300" s="6"/>
      <c r="T300" s="6"/>
      <c r="U300" s="6"/>
      <c r="V300" s="6"/>
      <c r="W300" s="6"/>
      <c r="X300" s="6"/>
      <c r="Y300" s="6"/>
      <c r="Z300" s="6"/>
    </row>
    <row r="301">
      <c r="A301" s="6"/>
      <c r="B301" s="20"/>
      <c r="C301" s="6"/>
      <c r="D301" s="6"/>
      <c r="E301" s="6"/>
      <c r="F301" s="6"/>
      <c r="G301" s="6"/>
      <c r="H301" s="6"/>
      <c r="I301" s="6"/>
      <c r="J301" s="6"/>
      <c r="K301" s="6"/>
      <c r="L301" s="6"/>
      <c r="M301" s="6"/>
      <c r="N301" s="6"/>
      <c r="O301" s="6"/>
      <c r="P301" s="6"/>
      <c r="Q301" s="6"/>
      <c r="R301" s="6"/>
      <c r="S301" s="6"/>
      <c r="T301" s="6"/>
      <c r="U301" s="6"/>
      <c r="V301" s="6"/>
      <c r="W301" s="6"/>
      <c r="X301" s="6"/>
      <c r="Y301" s="6"/>
      <c r="Z301" s="6"/>
    </row>
    <row r="302">
      <c r="A302" s="6"/>
      <c r="B302" s="20"/>
      <c r="C302" s="6"/>
      <c r="D302" s="6"/>
      <c r="E302" s="6"/>
      <c r="F302" s="6"/>
      <c r="G302" s="6"/>
      <c r="H302" s="6"/>
      <c r="I302" s="6"/>
      <c r="J302" s="6"/>
      <c r="K302" s="6"/>
      <c r="L302" s="6"/>
      <c r="M302" s="6"/>
      <c r="N302" s="6"/>
      <c r="O302" s="6"/>
      <c r="P302" s="6"/>
      <c r="Q302" s="6"/>
      <c r="R302" s="6"/>
      <c r="S302" s="6"/>
      <c r="T302" s="6"/>
      <c r="U302" s="6"/>
      <c r="V302" s="6"/>
      <c r="W302" s="6"/>
      <c r="X302" s="6"/>
      <c r="Y302" s="6"/>
      <c r="Z302" s="6"/>
    </row>
    <row r="303">
      <c r="A303" s="6"/>
      <c r="B303" s="20"/>
      <c r="C303" s="6"/>
      <c r="D303" s="6"/>
      <c r="E303" s="6"/>
      <c r="F303" s="6"/>
      <c r="G303" s="6"/>
      <c r="H303" s="6"/>
      <c r="I303" s="6"/>
      <c r="J303" s="6"/>
      <c r="K303" s="6"/>
      <c r="L303" s="6"/>
      <c r="M303" s="6"/>
      <c r="N303" s="6"/>
      <c r="O303" s="6"/>
      <c r="P303" s="6"/>
      <c r="Q303" s="6"/>
      <c r="R303" s="6"/>
      <c r="S303" s="6"/>
      <c r="T303" s="6"/>
      <c r="U303" s="6"/>
      <c r="V303" s="6"/>
      <c r="W303" s="6"/>
      <c r="X303" s="6"/>
      <c r="Y303" s="6"/>
      <c r="Z303" s="6"/>
    </row>
    <row r="304">
      <c r="A304" s="6"/>
      <c r="B304" s="20"/>
      <c r="C304" s="6"/>
      <c r="D304" s="6"/>
      <c r="E304" s="6"/>
      <c r="F304" s="6"/>
      <c r="G304" s="6"/>
      <c r="H304" s="6"/>
      <c r="I304" s="6"/>
      <c r="J304" s="6"/>
      <c r="K304" s="6"/>
      <c r="L304" s="6"/>
      <c r="M304" s="6"/>
      <c r="N304" s="6"/>
      <c r="O304" s="6"/>
      <c r="P304" s="6"/>
      <c r="Q304" s="6"/>
      <c r="R304" s="6"/>
      <c r="S304" s="6"/>
      <c r="T304" s="6"/>
      <c r="U304" s="6"/>
      <c r="V304" s="6"/>
      <c r="W304" s="6"/>
      <c r="X304" s="6"/>
      <c r="Y304" s="6"/>
      <c r="Z304" s="6"/>
    </row>
    <row r="305">
      <c r="A305" s="6"/>
      <c r="B305" s="20"/>
      <c r="C305" s="6"/>
      <c r="D305" s="6"/>
      <c r="E305" s="6"/>
      <c r="F305" s="6"/>
      <c r="G305" s="6"/>
      <c r="H305" s="6"/>
      <c r="I305" s="6"/>
      <c r="J305" s="6"/>
      <c r="K305" s="6"/>
      <c r="L305" s="6"/>
      <c r="M305" s="6"/>
      <c r="N305" s="6"/>
      <c r="O305" s="6"/>
      <c r="P305" s="6"/>
      <c r="Q305" s="6"/>
      <c r="R305" s="6"/>
      <c r="S305" s="6"/>
      <c r="T305" s="6"/>
      <c r="U305" s="6"/>
      <c r="V305" s="6"/>
      <c r="W305" s="6"/>
      <c r="X305" s="6"/>
      <c r="Y305" s="6"/>
      <c r="Z305" s="6"/>
    </row>
    <row r="306">
      <c r="A306" s="6"/>
      <c r="B306" s="20"/>
      <c r="C306" s="6"/>
      <c r="D306" s="6"/>
      <c r="E306" s="6"/>
      <c r="F306" s="6"/>
      <c r="G306" s="6"/>
      <c r="H306" s="6"/>
      <c r="I306" s="6"/>
      <c r="J306" s="6"/>
      <c r="K306" s="6"/>
      <c r="L306" s="6"/>
      <c r="M306" s="6"/>
      <c r="N306" s="6"/>
      <c r="O306" s="6"/>
      <c r="P306" s="6"/>
      <c r="Q306" s="6"/>
      <c r="R306" s="6"/>
      <c r="S306" s="6"/>
      <c r="T306" s="6"/>
      <c r="U306" s="6"/>
      <c r="V306" s="6"/>
      <c r="W306" s="6"/>
      <c r="X306" s="6"/>
      <c r="Y306" s="6"/>
      <c r="Z306" s="6"/>
    </row>
    <row r="307">
      <c r="A307" s="6"/>
      <c r="B307" s="20"/>
      <c r="C307" s="6"/>
      <c r="D307" s="6"/>
      <c r="E307" s="6"/>
      <c r="F307" s="6"/>
      <c r="G307" s="6"/>
      <c r="H307" s="6"/>
      <c r="I307" s="6"/>
      <c r="J307" s="6"/>
      <c r="K307" s="6"/>
      <c r="L307" s="6"/>
      <c r="M307" s="6"/>
      <c r="N307" s="6"/>
      <c r="O307" s="6"/>
      <c r="P307" s="6"/>
      <c r="Q307" s="6"/>
      <c r="R307" s="6"/>
      <c r="S307" s="6"/>
      <c r="T307" s="6"/>
      <c r="U307" s="6"/>
      <c r="V307" s="6"/>
      <c r="W307" s="6"/>
      <c r="X307" s="6"/>
      <c r="Y307" s="6"/>
      <c r="Z307" s="6"/>
    </row>
    <row r="308">
      <c r="A308" s="6"/>
      <c r="B308" s="20"/>
      <c r="C308" s="6"/>
      <c r="D308" s="6"/>
      <c r="E308" s="6"/>
      <c r="F308" s="6"/>
      <c r="G308" s="6"/>
      <c r="H308" s="6"/>
      <c r="I308" s="6"/>
      <c r="J308" s="6"/>
      <c r="K308" s="6"/>
      <c r="L308" s="6"/>
      <c r="M308" s="6"/>
      <c r="N308" s="6"/>
      <c r="O308" s="6"/>
      <c r="P308" s="6"/>
      <c r="Q308" s="6"/>
      <c r="R308" s="6"/>
      <c r="S308" s="6"/>
      <c r="T308" s="6"/>
      <c r="U308" s="6"/>
      <c r="V308" s="6"/>
      <c r="W308" s="6"/>
      <c r="X308" s="6"/>
      <c r="Y308" s="6"/>
      <c r="Z308" s="6"/>
    </row>
    <row r="309">
      <c r="A309" s="6"/>
      <c r="B309" s="20"/>
      <c r="C309" s="6"/>
      <c r="D309" s="6"/>
      <c r="E309" s="6"/>
      <c r="F309" s="6"/>
      <c r="G309" s="6"/>
      <c r="H309" s="6"/>
      <c r="I309" s="6"/>
      <c r="J309" s="6"/>
      <c r="K309" s="6"/>
      <c r="L309" s="6"/>
      <c r="M309" s="6"/>
      <c r="N309" s="6"/>
      <c r="O309" s="6"/>
      <c r="P309" s="6"/>
      <c r="Q309" s="6"/>
      <c r="R309" s="6"/>
      <c r="S309" s="6"/>
      <c r="T309" s="6"/>
      <c r="U309" s="6"/>
      <c r="V309" s="6"/>
      <c r="W309" s="6"/>
      <c r="X309" s="6"/>
      <c r="Y309" s="6"/>
      <c r="Z309" s="6"/>
    </row>
    <row r="310">
      <c r="A310" s="6"/>
      <c r="B310" s="20"/>
      <c r="C310" s="6"/>
      <c r="D310" s="6"/>
      <c r="E310" s="6"/>
      <c r="F310" s="6"/>
      <c r="G310" s="6"/>
      <c r="H310" s="6"/>
      <c r="I310" s="6"/>
      <c r="J310" s="6"/>
      <c r="K310" s="6"/>
      <c r="L310" s="6"/>
      <c r="M310" s="6"/>
      <c r="N310" s="6"/>
      <c r="O310" s="6"/>
      <c r="P310" s="6"/>
      <c r="Q310" s="6"/>
      <c r="R310" s="6"/>
      <c r="S310" s="6"/>
      <c r="T310" s="6"/>
      <c r="U310" s="6"/>
      <c r="V310" s="6"/>
      <c r="W310" s="6"/>
      <c r="X310" s="6"/>
      <c r="Y310" s="6"/>
      <c r="Z310" s="6"/>
    </row>
    <row r="311">
      <c r="A311" s="6"/>
      <c r="B311" s="20"/>
      <c r="C311" s="6"/>
      <c r="D311" s="6"/>
      <c r="E311" s="6"/>
      <c r="F311" s="6"/>
      <c r="G311" s="6"/>
      <c r="H311" s="6"/>
      <c r="I311" s="6"/>
      <c r="J311" s="6"/>
      <c r="K311" s="6"/>
      <c r="L311" s="6"/>
      <c r="M311" s="6"/>
      <c r="N311" s="6"/>
      <c r="O311" s="6"/>
      <c r="P311" s="6"/>
      <c r="Q311" s="6"/>
      <c r="R311" s="6"/>
      <c r="S311" s="6"/>
      <c r="T311" s="6"/>
      <c r="U311" s="6"/>
      <c r="V311" s="6"/>
      <c r="W311" s="6"/>
      <c r="X311" s="6"/>
      <c r="Y311" s="6"/>
      <c r="Z311" s="6"/>
    </row>
    <row r="312">
      <c r="A312" s="6"/>
      <c r="B312" s="20"/>
      <c r="C312" s="6"/>
      <c r="D312" s="6"/>
      <c r="E312" s="6"/>
      <c r="F312" s="6"/>
      <c r="G312" s="6"/>
      <c r="H312" s="6"/>
      <c r="I312" s="6"/>
      <c r="J312" s="6"/>
      <c r="K312" s="6"/>
      <c r="L312" s="6"/>
      <c r="M312" s="6"/>
      <c r="N312" s="6"/>
      <c r="O312" s="6"/>
      <c r="P312" s="6"/>
      <c r="Q312" s="6"/>
      <c r="R312" s="6"/>
      <c r="S312" s="6"/>
      <c r="T312" s="6"/>
      <c r="U312" s="6"/>
      <c r="V312" s="6"/>
      <c r="W312" s="6"/>
      <c r="X312" s="6"/>
      <c r="Y312" s="6"/>
      <c r="Z312" s="6"/>
    </row>
    <row r="313">
      <c r="A313" s="6"/>
      <c r="B313" s="20"/>
      <c r="C313" s="6"/>
      <c r="D313" s="6"/>
      <c r="E313" s="6"/>
      <c r="F313" s="6"/>
      <c r="G313" s="6"/>
      <c r="H313" s="6"/>
      <c r="I313" s="6"/>
      <c r="J313" s="6"/>
      <c r="K313" s="6"/>
      <c r="L313" s="6"/>
      <c r="M313" s="6"/>
      <c r="N313" s="6"/>
      <c r="O313" s="6"/>
      <c r="P313" s="6"/>
      <c r="Q313" s="6"/>
      <c r="R313" s="6"/>
      <c r="S313" s="6"/>
      <c r="T313" s="6"/>
      <c r="U313" s="6"/>
      <c r="V313" s="6"/>
      <c r="W313" s="6"/>
      <c r="X313" s="6"/>
      <c r="Y313" s="6"/>
      <c r="Z313" s="6"/>
    </row>
    <row r="314">
      <c r="A314" s="6"/>
      <c r="B314" s="20"/>
      <c r="C314" s="6"/>
      <c r="D314" s="6"/>
      <c r="E314" s="6"/>
      <c r="F314" s="6"/>
      <c r="G314" s="6"/>
      <c r="H314" s="6"/>
      <c r="I314" s="6"/>
      <c r="J314" s="6"/>
      <c r="K314" s="6"/>
      <c r="L314" s="6"/>
      <c r="M314" s="6"/>
      <c r="N314" s="6"/>
      <c r="O314" s="6"/>
      <c r="P314" s="6"/>
      <c r="Q314" s="6"/>
      <c r="R314" s="6"/>
      <c r="S314" s="6"/>
      <c r="T314" s="6"/>
      <c r="U314" s="6"/>
      <c r="V314" s="6"/>
      <c r="W314" s="6"/>
      <c r="X314" s="6"/>
      <c r="Y314" s="6"/>
      <c r="Z314" s="6"/>
    </row>
    <row r="315">
      <c r="A315" s="6"/>
      <c r="B315" s="20"/>
      <c r="C315" s="6"/>
      <c r="D315" s="6"/>
      <c r="E315" s="6"/>
      <c r="F315" s="6"/>
      <c r="G315" s="6"/>
      <c r="H315" s="6"/>
      <c r="I315" s="6"/>
      <c r="J315" s="6"/>
      <c r="K315" s="6"/>
      <c r="L315" s="6"/>
      <c r="M315" s="6"/>
      <c r="N315" s="6"/>
      <c r="O315" s="6"/>
      <c r="P315" s="6"/>
      <c r="Q315" s="6"/>
      <c r="R315" s="6"/>
      <c r="S315" s="6"/>
      <c r="T315" s="6"/>
      <c r="U315" s="6"/>
      <c r="V315" s="6"/>
      <c r="W315" s="6"/>
      <c r="X315" s="6"/>
      <c r="Y315" s="6"/>
      <c r="Z315" s="6"/>
    </row>
    <row r="316">
      <c r="A316" s="6"/>
      <c r="B316" s="20"/>
      <c r="C316" s="6"/>
      <c r="D316" s="6"/>
      <c r="E316" s="6"/>
      <c r="F316" s="6"/>
      <c r="G316" s="6"/>
      <c r="H316" s="6"/>
      <c r="I316" s="6"/>
      <c r="J316" s="6"/>
      <c r="K316" s="6"/>
      <c r="L316" s="6"/>
      <c r="M316" s="6"/>
      <c r="N316" s="6"/>
      <c r="O316" s="6"/>
      <c r="P316" s="6"/>
      <c r="Q316" s="6"/>
      <c r="R316" s="6"/>
      <c r="S316" s="6"/>
      <c r="T316" s="6"/>
      <c r="U316" s="6"/>
      <c r="V316" s="6"/>
      <c r="W316" s="6"/>
      <c r="X316" s="6"/>
      <c r="Y316" s="6"/>
      <c r="Z316" s="6"/>
    </row>
    <row r="317">
      <c r="A317" s="6"/>
      <c r="B317" s="20"/>
      <c r="C317" s="6"/>
      <c r="D317" s="6"/>
      <c r="E317" s="6"/>
      <c r="F317" s="6"/>
      <c r="G317" s="6"/>
      <c r="H317" s="6"/>
      <c r="I317" s="6"/>
      <c r="J317" s="6"/>
      <c r="K317" s="6"/>
      <c r="L317" s="6"/>
      <c r="M317" s="6"/>
      <c r="N317" s="6"/>
      <c r="O317" s="6"/>
      <c r="P317" s="6"/>
      <c r="Q317" s="6"/>
      <c r="R317" s="6"/>
      <c r="S317" s="6"/>
      <c r="T317" s="6"/>
      <c r="U317" s="6"/>
      <c r="V317" s="6"/>
      <c r="W317" s="6"/>
      <c r="X317" s="6"/>
      <c r="Y317" s="6"/>
      <c r="Z317" s="6"/>
    </row>
    <row r="318">
      <c r="A318" s="6"/>
      <c r="B318" s="20"/>
      <c r="C318" s="6"/>
      <c r="D318" s="6"/>
      <c r="E318" s="6"/>
      <c r="F318" s="6"/>
      <c r="G318" s="6"/>
      <c r="H318" s="6"/>
      <c r="I318" s="6"/>
      <c r="J318" s="6"/>
      <c r="K318" s="6"/>
      <c r="L318" s="6"/>
      <c r="M318" s="6"/>
      <c r="N318" s="6"/>
      <c r="O318" s="6"/>
      <c r="P318" s="6"/>
      <c r="Q318" s="6"/>
      <c r="R318" s="6"/>
      <c r="S318" s="6"/>
      <c r="T318" s="6"/>
      <c r="U318" s="6"/>
      <c r="V318" s="6"/>
      <c r="W318" s="6"/>
      <c r="X318" s="6"/>
      <c r="Y318" s="6"/>
      <c r="Z318" s="6"/>
    </row>
    <row r="319">
      <c r="A319" s="6"/>
      <c r="B319" s="20"/>
      <c r="C319" s="6"/>
      <c r="D319" s="6"/>
      <c r="E319" s="6"/>
      <c r="F319" s="6"/>
      <c r="G319" s="6"/>
      <c r="H319" s="6"/>
      <c r="I319" s="6"/>
      <c r="J319" s="6"/>
      <c r="K319" s="6"/>
      <c r="L319" s="6"/>
      <c r="M319" s="6"/>
      <c r="N319" s="6"/>
      <c r="O319" s="6"/>
      <c r="P319" s="6"/>
      <c r="Q319" s="6"/>
      <c r="R319" s="6"/>
      <c r="S319" s="6"/>
      <c r="T319" s="6"/>
      <c r="U319" s="6"/>
      <c r="V319" s="6"/>
      <c r="W319" s="6"/>
      <c r="X319" s="6"/>
      <c r="Y319" s="6"/>
      <c r="Z319" s="6"/>
    </row>
    <row r="320">
      <c r="A320" s="6"/>
      <c r="B320" s="20"/>
      <c r="C320" s="6"/>
      <c r="D320" s="6"/>
      <c r="E320" s="6"/>
      <c r="F320" s="6"/>
      <c r="G320" s="6"/>
      <c r="H320" s="6"/>
      <c r="I320" s="6"/>
      <c r="J320" s="6"/>
      <c r="K320" s="6"/>
      <c r="L320" s="6"/>
      <c r="M320" s="6"/>
      <c r="N320" s="6"/>
      <c r="O320" s="6"/>
      <c r="P320" s="6"/>
      <c r="Q320" s="6"/>
      <c r="R320" s="6"/>
      <c r="S320" s="6"/>
      <c r="T320" s="6"/>
      <c r="U320" s="6"/>
      <c r="V320" s="6"/>
      <c r="W320" s="6"/>
      <c r="X320" s="6"/>
      <c r="Y320" s="6"/>
      <c r="Z320" s="6"/>
    </row>
    <row r="321">
      <c r="A321" s="6"/>
      <c r="B321" s="20"/>
      <c r="C321" s="6"/>
      <c r="D321" s="6"/>
      <c r="E321" s="6"/>
      <c r="F321" s="6"/>
      <c r="G321" s="6"/>
      <c r="H321" s="6"/>
      <c r="I321" s="6"/>
      <c r="J321" s="6"/>
      <c r="K321" s="6"/>
      <c r="L321" s="6"/>
      <c r="M321" s="6"/>
      <c r="N321" s="6"/>
      <c r="O321" s="6"/>
      <c r="P321" s="6"/>
      <c r="Q321" s="6"/>
      <c r="R321" s="6"/>
      <c r="S321" s="6"/>
      <c r="T321" s="6"/>
      <c r="U321" s="6"/>
      <c r="V321" s="6"/>
      <c r="W321" s="6"/>
      <c r="X321" s="6"/>
      <c r="Y321" s="6"/>
      <c r="Z321" s="6"/>
    </row>
    <row r="322">
      <c r="A322" s="6"/>
      <c r="B322" s="20"/>
      <c r="C322" s="6"/>
      <c r="D322" s="6"/>
      <c r="E322" s="6"/>
      <c r="F322" s="6"/>
      <c r="G322" s="6"/>
      <c r="H322" s="6"/>
      <c r="I322" s="6"/>
      <c r="J322" s="6"/>
      <c r="K322" s="6"/>
      <c r="L322" s="6"/>
      <c r="M322" s="6"/>
      <c r="N322" s="6"/>
      <c r="O322" s="6"/>
      <c r="P322" s="6"/>
      <c r="Q322" s="6"/>
      <c r="R322" s="6"/>
      <c r="S322" s="6"/>
      <c r="T322" s="6"/>
      <c r="U322" s="6"/>
      <c r="V322" s="6"/>
      <c r="W322" s="6"/>
      <c r="X322" s="6"/>
      <c r="Y322" s="6"/>
      <c r="Z322" s="6"/>
    </row>
    <row r="323">
      <c r="A323" s="6"/>
      <c r="B323" s="20"/>
      <c r="C323" s="6"/>
      <c r="D323" s="6"/>
      <c r="E323" s="6"/>
      <c r="F323" s="6"/>
      <c r="G323" s="6"/>
      <c r="H323" s="6"/>
      <c r="I323" s="6"/>
      <c r="J323" s="6"/>
      <c r="K323" s="6"/>
      <c r="L323" s="6"/>
      <c r="M323" s="6"/>
      <c r="N323" s="6"/>
      <c r="O323" s="6"/>
      <c r="P323" s="6"/>
      <c r="Q323" s="6"/>
      <c r="R323" s="6"/>
      <c r="S323" s="6"/>
      <c r="T323" s="6"/>
      <c r="U323" s="6"/>
      <c r="V323" s="6"/>
      <c r="W323" s="6"/>
      <c r="X323" s="6"/>
      <c r="Y323" s="6"/>
      <c r="Z323" s="6"/>
    </row>
    <row r="324">
      <c r="A324" s="6"/>
      <c r="B324" s="20"/>
      <c r="C324" s="6"/>
      <c r="D324" s="6"/>
      <c r="E324" s="6"/>
      <c r="F324" s="6"/>
      <c r="G324" s="6"/>
      <c r="H324" s="6"/>
      <c r="I324" s="6"/>
      <c r="J324" s="6"/>
      <c r="K324" s="6"/>
      <c r="L324" s="6"/>
      <c r="M324" s="6"/>
      <c r="N324" s="6"/>
      <c r="O324" s="6"/>
      <c r="P324" s="6"/>
      <c r="Q324" s="6"/>
      <c r="R324" s="6"/>
      <c r="S324" s="6"/>
      <c r="T324" s="6"/>
      <c r="U324" s="6"/>
      <c r="V324" s="6"/>
      <c r="W324" s="6"/>
      <c r="X324" s="6"/>
      <c r="Y324" s="6"/>
      <c r="Z324" s="6"/>
    </row>
    <row r="325">
      <c r="A325" s="6"/>
      <c r="B325" s="20"/>
      <c r="C325" s="6"/>
      <c r="D325" s="6"/>
      <c r="E325" s="6"/>
      <c r="F325" s="6"/>
      <c r="G325" s="6"/>
      <c r="H325" s="6"/>
      <c r="I325" s="6"/>
      <c r="J325" s="6"/>
      <c r="K325" s="6"/>
      <c r="L325" s="6"/>
      <c r="M325" s="6"/>
      <c r="N325" s="6"/>
      <c r="O325" s="6"/>
      <c r="P325" s="6"/>
      <c r="Q325" s="6"/>
      <c r="R325" s="6"/>
      <c r="S325" s="6"/>
      <c r="T325" s="6"/>
      <c r="U325" s="6"/>
      <c r="V325" s="6"/>
      <c r="W325" s="6"/>
      <c r="X325" s="6"/>
      <c r="Y325" s="6"/>
      <c r="Z325" s="6"/>
    </row>
    <row r="326">
      <c r="A326" s="6"/>
      <c r="B326" s="20"/>
      <c r="C326" s="6"/>
      <c r="D326" s="6"/>
      <c r="E326" s="6"/>
      <c r="F326" s="6"/>
      <c r="G326" s="6"/>
      <c r="H326" s="6"/>
      <c r="I326" s="6"/>
      <c r="J326" s="6"/>
      <c r="K326" s="6"/>
      <c r="L326" s="6"/>
      <c r="M326" s="6"/>
      <c r="N326" s="6"/>
      <c r="O326" s="6"/>
      <c r="P326" s="6"/>
      <c r="Q326" s="6"/>
      <c r="R326" s="6"/>
      <c r="S326" s="6"/>
      <c r="T326" s="6"/>
      <c r="U326" s="6"/>
      <c r="V326" s="6"/>
      <c r="W326" s="6"/>
      <c r="X326" s="6"/>
      <c r="Y326" s="6"/>
      <c r="Z326" s="6"/>
    </row>
    <row r="327">
      <c r="A327" s="6"/>
      <c r="B327" s="20"/>
      <c r="C327" s="6"/>
      <c r="D327" s="6"/>
      <c r="E327" s="6"/>
      <c r="F327" s="6"/>
      <c r="G327" s="6"/>
      <c r="H327" s="6"/>
      <c r="I327" s="6"/>
      <c r="J327" s="6"/>
      <c r="K327" s="6"/>
      <c r="L327" s="6"/>
      <c r="M327" s="6"/>
      <c r="N327" s="6"/>
      <c r="O327" s="6"/>
      <c r="P327" s="6"/>
      <c r="Q327" s="6"/>
      <c r="R327" s="6"/>
      <c r="S327" s="6"/>
      <c r="T327" s="6"/>
      <c r="U327" s="6"/>
      <c r="V327" s="6"/>
      <c r="W327" s="6"/>
      <c r="X327" s="6"/>
      <c r="Y327" s="6"/>
      <c r="Z327" s="6"/>
    </row>
    <row r="328">
      <c r="A328" s="6"/>
      <c r="B328" s="20"/>
      <c r="C328" s="6"/>
      <c r="D328" s="6"/>
      <c r="E328" s="6"/>
      <c r="F328" s="6"/>
      <c r="G328" s="6"/>
      <c r="H328" s="6"/>
      <c r="I328" s="6"/>
      <c r="J328" s="6"/>
      <c r="K328" s="6"/>
      <c r="L328" s="6"/>
      <c r="M328" s="6"/>
      <c r="N328" s="6"/>
      <c r="O328" s="6"/>
      <c r="P328" s="6"/>
      <c r="Q328" s="6"/>
      <c r="R328" s="6"/>
      <c r="S328" s="6"/>
      <c r="T328" s="6"/>
      <c r="U328" s="6"/>
      <c r="V328" s="6"/>
      <c r="W328" s="6"/>
      <c r="X328" s="6"/>
      <c r="Y328" s="6"/>
      <c r="Z328" s="6"/>
    </row>
    <row r="329">
      <c r="A329" s="6"/>
      <c r="B329" s="20"/>
      <c r="C329" s="6"/>
      <c r="D329" s="6"/>
      <c r="E329" s="6"/>
      <c r="F329" s="6"/>
      <c r="G329" s="6"/>
      <c r="H329" s="6"/>
      <c r="I329" s="6"/>
      <c r="J329" s="6"/>
      <c r="K329" s="6"/>
      <c r="L329" s="6"/>
      <c r="M329" s="6"/>
      <c r="N329" s="6"/>
      <c r="O329" s="6"/>
      <c r="P329" s="6"/>
      <c r="Q329" s="6"/>
      <c r="R329" s="6"/>
      <c r="S329" s="6"/>
      <c r="T329" s="6"/>
      <c r="U329" s="6"/>
      <c r="V329" s="6"/>
      <c r="W329" s="6"/>
      <c r="X329" s="6"/>
      <c r="Y329" s="6"/>
      <c r="Z329" s="6"/>
    </row>
    <row r="330">
      <c r="A330" s="6"/>
      <c r="B330" s="20"/>
      <c r="C330" s="6"/>
      <c r="D330" s="6"/>
      <c r="E330" s="6"/>
      <c r="F330" s="6"/>
      <c r="G330" s="6"/>
      <c r="H330" s="6"/>
      <c r="I330" s="6"/>
      <c r="J330" s="6"/>
      <c r="K330" s="6"/>
      <c r="L330" s="6"/>
      <c r="M330" s="6"/>
      <c r="N330" s="6"/>
      <c r="O330" s="6"/>
      <c r="P330" s="6"/>
      <c r="Q330" s="6"/>
      <c r="R330" s="6"/>
      <c r="S330" s="6"/>
      <c r="T330" s="6"/>
      <c r="U330" s="6"/>
      <c r="V330" s="6"/>
      <c r="W330" s="6"/>
      <c r="X330" s="6"/>
      <c r="Y330" s="6"/>
      <c r="Z330" s="6"/>
    </row>
    <row r="331">
      <c r="A331" s="6"/>
      <c r="B331" s="20"/>
      <c r="C331" s="6"/>
      <c r="D331" s="6"/>
      <c r="E331" s="6"/>
      <c r="F331" s="6"/>
      <c r="G331" s="6"/>
      <c r="H331" s="6"/>
      <c r="I331" s="6"/>
      <c r="J331" s="6"/>
      <c r="K331" s="6"/>
      <c r="L331" s="6"/>
      <c r="M331" s="6"/>
      <c r="N331" s="6"/>
      <c r="O331" s="6"/>
      <c r="P331" s="6"/>
      <c r="Q331" s="6"/>
      <c r="R331" s="6"/>
      <c r="S331" s="6"/>
      <c r="T331" s="6"/>
      <c r="U331" s="6"/>
      <c r="V331" s="6"/>
      <c r="W331" s="6"/>
      <c r="X331" s="6"/>
      <c r="Y331" s="6"/>
      <c r="Z331" s="6"/>
    </row>
    <row r="332">
      <c r="A332" s="6"/>
      <c r="B332" s="20"/>
      <c r="C332" s="6"/>
      <c r="D332" s="6"/>
      <c r="E332" s="6"/>
      <c r="F332" s="6"/>
      <c r="G332" s="6"/>
      <c r="H332" s="6"/>
      <c r="I332" s="6"/>
      <c r="J332" s="6"/>
      <c r="K332" s="6"/>
      <c r="L332" s="6"/>
      <c r="M332" s="6"/>
      <c r="N332" s="6"/>
      <c r="O332" s="6"/>
      <c r="P332" s="6"/>
      <c r="Q332" s="6"/>
      <c r="R332" s="6"/>
      <c r="S332" s="6"/>
      <c r="T332" s="6"/>
      <c r="U332" s="6"/>
      <c r="V332" s="6"/>
      <c r="W332" s="6"/>
      <c r="X332" s="6"/>
      <c r="Y332" s="6"/>
      <c r="Z332" s="6"/>
    </row>
    <row r="333">
      <c r="A333" s="6"/>
      <c r="B333" s="20"/>
      <c r="C333" s="6"/>
      <c r="D333" s="6"/>
      <c r="E333" s="6"/>
      <c r="F333" s="6"/>
      <c r="G333" s="6"/>
      <c r="H333" s="6"/>
      <c r="I333" s="6"/>
      <c r="J333" s="6"/>
      <c r="K333" s="6"/>
      <c r="L333" s="6"/>
      <c r="M333" s="6"/>
      <c r="N333" s="6"/>
      <c r="O333" s="6"/>
      <c r="P333" s="6"/>
      <c r="Q333" s="6"/>
      <c r="R333" s="6"/>
      <c r="S333" s="6"/>
      <c r="T333" s="6"/>
      <c r="U333" s="6"/>
      <c r="V333" s="6"/>
      <c r="W333" s="6"/>
      <c r="X333" s="6"/>
      <c r="Y333" s="6"/>
      <c r="Z333" s="6"/>
    </row>
    <row r="334">
      <c r="A334" s="6"/>
      <c r="B334" s="20"/>
      <c r="C334" s="6"/>
      <c r="D334" s="6"/>
      <c r="E334" s="6"/>
      <c r="F334" s="6"/>
      <c r="G334" s="6"/>
      <c r="H334" s="6"/>
      <c r="I334" s="6"/>
      <c r="J334" s="6"/>
      <c r="K334" s="6"/>
      <c r="L334" s="6"/>
      <c r="M334" s="6"/>
      <c r="N334" s="6"/>
      <c r="O334" s="6"/>
      <c r="P334" s="6"/>
      <c r="Q334" s="6"/>
      <c r="R334" s="6"/>
      <c r="S334" s="6"/>
      <c r="T334" s="6"/>
      <c r="U334" s="6"/>
      <c r="V334" s="6"/>
      <c r="W334" s="6"/>
      <c r="X334" s="6"/>
      <c r="Y334" s="6"/>
      <c r="Z334" s="6"/>
    </row>
    <row r="335">
      <c r="A335" s="6"/>
      <c r="B335" s="20"/>
      <c r="C335" s="6"/>
      <c r="D335" s="6"/>
      <c r="E335" s="6"/>
      <c r="F335" s="6"/>
      <c r="G335" s="6"/>
      <c r="H335" s="6"/>
      <c r="I335" s="6"/>
      <c r="J335" s="6"/>
      <c r="K335" s="6"/>
      <c r="L335" s="6"/>
      <c r="M335" s="6"/>
      <c r="N335" s="6"/>
      <c r="O335" s="6"/>
      <c r="P335" s="6"/>
      <c r="Q335" s="6"/>
      <c r="R335" s="6"/>
      <c r="S335" s="6"/>
      <c r="T335" s="6"/>
      <c r="U335" s="6"/>
      <c r="V335" s="6"/>
      <c r="W335" s="6"/>
      <c r="X335" s="6"/>
      <c r="Y335" s="6"/>
      <c r="Z335" s="6"/>
    </row>
    <row r="336">
      <c r="A336" s="6"/>
      <c r="B336" s="20"/>
      <c r="C336" s="6"/>
      <c r="D336" s="6"/>
      <c r="E336" s="6"/>
      <c r="F336" s="6"/>
      <c r="G336" s="6"/>
      <c r="H336" s="6"/>
      <c r="I336" s="6"/>
      <c r="J336" s="6"/>
      <c r="K336" s="6"/>
      <c r="L336" s="6"/>
      <c r="M336" s="6"/>
      <c r="N336" s="6"/>
      <c r="O336" s="6"/>
      <c r="P336" s="6"/>
      <c r="Q336" s="6"/>
      <c r="R336" s="6"/>
      <c r="S336" s="6"/>
      <c r="T336" s="6"/>
      <c r="U336" s="6"/>
      <c r="V336" s="6"/>
      <c r="W336" s="6"/>
      <c r="X336" s="6"/>
      <c r="Y336" s="6"/>
      <c r="Z336" s="6"/>
    </row>
    <row r="337">
      <c r="A337" s="6"/>
      <c r="B337" s="20"/>
      <c r="C337" s="6"/>
      <c r="D337" s="6"/>
      <c r="E337" s="6"/>
      <c r="F337" s="6"/>
      <c r="G337" s="6"/>
      <c r="H337" s="6"/>
      <c r="I337" s="6"/>
      <c r="J337" s="6"/>
      <c r="K337" s="6"/>
      <c r="L337" s="6"/>
      <c r="M337" s="6"/>
      <c r="N337" s="6"/>
      <c r="O337" s="6"/>
      <c r="P337" s="6"/>
      <c r="Q337" s="6"/>
      <c r="R337" s="6"/>
      <c r="S337" s="6"/>
      <c r="T337" s="6"/>
      <c r="U337" s="6"/>
      <c r="V337" s="6"/>
      <c r="W337" s="6"/>
      <c r="X337" s="6"/>
      <c r="Y337" s="6"/>
      <c r="Z337" s="6"/>
    </row>
    <row r="338">
      <c r="A338" s="6"/>
      <c r="B338" s="20"/>
      <c r="C338" s="6"/>
      <c r="D338" s="6"/>
      <c r="E338" s="6"/>
      <c r="F338" s="6"/>
      <c r="G338" s="6"/>
      <c r="H338" s="6"/>
      <c r="I338" s="6"/>
      <c r="J338" s="6"/>
      <c r="K338" s="6"/>
      <c r="L338" s="6"/>
      <c r="M338" s="6"/>
      <c r="N338" s="6"/>
      <c r="O338" s="6"/>
      <c r="P338" s="6"/>
      <c r="Q338" s="6"/>
      <c r="R338" s="6"/>
      <c r="S338" s="6"/>
      <c r="T338" s="6"/>
      <c r="U338" s="6"/>
      <c r="V338" s="6"/>
      <c r="W338" s="6"/>
      <c r="X338" s="6"/>
      <c r="Y338" s="6"/>
      <c r="Z338" s="6"/>
    </row>
    <row r="339">
      <c r="A339" s="6"/>
      <c r="B339" s="20"/>
      <c r="C339" s="6"/>
      <c r="D339" s="6"/>
      <c r="E339" s="6"/>
      <c r="F339" s="6"/>
      <c r="G339" s="6"/>
      <c r="H339" s="6"/>
      <c r="I339" s="6"/>
      <c r="J339" s="6"/>
      <c r="K339" s="6"/>
      <c r="L339" s="6"/>
      <c r="M339" s="6"/>
      <c r="N339" s="6"/>
      <c r="O339" s="6"/>
      <c r="P339" s="6"/>
      <c r="Q339" s="6"/>
      <c r="R339" s="6"/>
      <c r="S339" s="6"/>
      <c r="T339" s="6"/>
      <c r="U339" s="6"/>
      <c r="V339" s="6"/>
      <c r="W339" s="6"/>
      <c r="X339" s="6"/>
      <c r="Y339" s="6"/>
      <c r="Z339" s="6"/>
    </row>
    <row r="340">
      <c r="A340" s="6"/>
      <c r="B340" s="20"/>
      <c r="C340" s="6"/>
      <c r="D340" s="6"/>
      <c r="E340" s="6"/>
      <c r="F340" s="6"/>
      <c r="G340" s="6"/>
      <c r="H340" s="6"/>
      <c r="I340" s="6"/>
      <c r="J340" s="6"/>
      <c r="K340" s="6"/>
      <c r="L340" s="6"/>
      <c r="M340" s="6"/>
      <c r="N340" s="6"/>
      <c r="O340" s="6"/>
      <c r="P340" s="6"/>
      <c r="Q340" s="6"/>
      <c r="R340" s="6"/>
      <c r="S340" s="6"/>
      <c r="T340" s="6"/>
      <c r="U340" s="6"/>
      <c r="V340" s="6"/>
      <c r="W340" s="6"/>
      <c r="X340" s="6"/>
      <c r="Y340" s="6"/>
      <c r="Z340" s="6"/>
    </row>
    <row r="341">
      <c r="A341" s="6"/>
      <c r="B341" s="20"/>
      <c r="C341" s="6"/>
      <c r="D341" s="6"/>
      <c r="E341" s="6"/>
      <c r="F341" s="6"/>
      <c r="G341" s="6"/>
      <c r="H341" s="6"/>
      <c r="I341" s="6"/>
      <c r="J341" s="6"/>
      <c r="K341" s="6"/>
      <c r="L341" s="6"/>
      <c r="M341" s="6"/>
      <c r="N341" s="6"/>
      <c r="O341" s="6"/>
      <c r="P341" s="6"/>
      <c r="Q341" s="6"/>
      <c r="R341" s="6"/>
      <c r="S341" s="6"/>
      <c r="T341" s="6"/>
      <c r="U341" s="6"/>
      <c r="V341" s="6"/>
      <c r="W341" s="6"/>
      <c r="X341" s="6"/>
      <c r="Y341" s="6"/>
      <c r="Z341" s="6"/>
    </row>
    <row r="342">
      <c r="A342" s="6"/>
      <c r="B342" s="20"/>
      <c r="C342" s="6"/>
      <c r="D342" s="6"/>
      <c r="E342" s="6"/>
      <c r="F342" s="6"/>
      <c r="G342" s="6"/>
      <c r="H342" s="6"/>
      <c r="I342" s="6"/>
      <c r="J342" s="6"/>
      <c r="K342" s="6"/>
      <c r="L342" s="6"/>
      <c r="M342" s="6"/>
      <c r="N342" s="6"/>
      <c r="O342" s="6"/>
      <c r="P342" s="6"/>
      <c r="Q342" s="6"/>
      <c r="R342" s="6"/>
      <c r="S342" s="6"/>
      <c r="T342" s="6"/>
      <c r="U342" s="6"/>
      <c r="V342" s="6"/>
      <c r="W342" s="6"/>
      <c r="X342" s="6"/>
      <c r="Y342" s="6"/>
      <c r="Z342" s="6"/>
    </row>
    <row r="343">
      <c r="A343" s="6"/>
      <c r="B343" s="20"/>
      <c r="C343" s="6"/>
      <c r="D343" s="6"/>
      <c r="E343" s="6"/>
      <c r="F343" s="6"/>
      <c r="G343" s="6"/>
      <c r="H343" s="6"/>
      <c r="I343" s="6"/>
      <c r="J343" s="6"/>
      <c r="K343" s="6"/>
      <c r="L343" s="6"/>
      <c r="M343" s="6"/>
      <c r="N343" s="6"/>
      <c r="O343" s="6"/>
      <c r="P343" s="6"/>
      <c r="Q343" s="6"/>
      <c r="R343" s="6"/>
      <c r="S343" s="6"/>
      <c r="T343" s="6"/>
      <c r="U343" s="6"/>
      <c r="V343" s="6"/>
      <c r="W343" s="6"/>
      <c r="X343" s="6"/>
      <c r="Y343" s="6"/>
      <c r="Z343" s="6"/>
    </row>
    <row r="344">
      <c r="A344" s="6"/>
      <c r="B344" s="20"/>
      <c r="C344" s="6"/>
      <c r="D344" s="6"/>
      <c r="E344" s="6"/>
      <c r="F344" s="6"/>
      <c r="G344" s="6"/>
      <c r="H344" s="6"/>
      <c r="I344" s="6"/>
      <c r="J344" s="6"/>
      <c r="K344" s="6"/>
      <c r="L344" s="6"/>
      <c r="M344" s="6"/>
      <c r="N344" s="6"/>
      <c r="O344" s="6"/>
      <c r="P344" s="6"/>
      <c r="Q344" s="6"/>
      <c r="R344" s="6"/>
      <c r="S344" s="6"/>
      <c r="T344" s="6"/>
      <c r="U344" s="6"/>
      <c r="V344" s="6"/>
      <c r="W344" s="6"/>
      <c r="X344" s="6"/>
      <c r="Y344" s="6"/>
      <c r="Z344" s="6"/>
    </row>
    <row r="345">
      <c r="A345" s="6"/>
      <c r="B345" s="20"/>
      <c r="C345" s="6"/>
      <c r="D345" s="6"/>
      <c r="E345" s="6"/>
      <c r="F345" s="6"/>
      <c r="G345" s="6"/>
      <c r="H345" s="6"/>
      <c r="I345" s="6"/>
      <c r="J345" s="6"/>
      <c r="K345" s="6"/>
      <c r="L345" s="6"/>
      <c r="M345" s="6"/>
      <c r="N345" s="6"/>
      <c r="O345" s="6"/>
      <c r="P345" s="6"/>
      <c r="Q345" s="6"/>
      <c r="R345" s="6"/>
      <c r="S345" s="6"/>
      <c r="T345" s="6"/>
      <c r="U345" s="6"/>
      <c r="V345" s="6"/>
      <c r="W345" s="6"/>
      <c r="X345" s="6"/>
      <c r="Y345" s="6"/>
      <c r="Z345" s="6"/>
    </row>
    <row r="346">
      <c r="A346" s="6"/>
      <c r="B346" s="20"/>
      <c r="C346" s="6"/>
      <c r="D346" s="6"/>
      <c r="E346" s="6"/>
      <c r="F346" s="6"/>
      <c r="G346" s="6"/>
      <c r="H346" s="6"/>
      <c r="I346" s="6"/>
      <c r="J346" s="6"/>
      <c r="K346" s="6"/>
      <c r="L346" s="6"/>
      <c r="M346" s="6"/>
      <c r="N346" s="6"/>
      <c r="O346" s="6"/>
      <c r="P346" s="6"/>
      <c r="Q346" s="6"/>
      <c r="R346" s="6"/>
      <c r="S346" s="6"/>
      <c r="T346" s="6"/>
      <c r="U346" s="6"/>
      <c r="V346" s="6"/>
      <c r="W346" s="6"/>
      <c r="X346" s="6"/>
      <c r="Y346" s="6"/>
      <c r="Z346" s="6"/>
    </row>
    <row r="347">
      <c r="A347" s="6"/>
      <c r="B347" s="20"/>
      <c r="C347" s="6"/>
      <c r="D347" s="6"/>
      <c r="E347" s="6"/>
      <c r="F347" s="6"/>
      <c r="G347" s="6"/>
      <c r="H347" s="6"/>
      <c r="I347" s="6"/>
      <c r="J347" s="6"/>
      <c r="K347" s="6"/>
      <c r="L347" s="6"/>
      <c r="M347" s="6"/>
      <c r="N347" s="6"/>
      <c r="O347" s="6"/>
      <c r="P347" s="6"/>
      <c r="Q347" s="6"/>
      <c r="R347" s="6"/>
      <c r="S347" s="6"/>
      <c r="T347" s="6"/>
      <c r="U347" s="6"/>
      <c r="V347" s="6"/>
      <c r="W347" s="6"/>
      <c r="X347" s="6"/>
      <c r="Y347" s="6"/>
      <c r="Z347" s="6"/>
    </row>
    <row r="348">
      <c r="A348" s="6"/>
      <c r="B348" s="20"/>
      <c r="C348" s="6"/>
      <c r="D348" s="6"/>
      <c r="E348" s="6"/>
      <c r="F348" s="6"/>
      <c r="G348" s="6"/>
      <c r="H348" s="6"/>
      <c r="I348" s="6"/>
      <c r="J348" s="6"/>
      <c r="K348" s="6"/>
      <c r="L348" s="6"/>
      <c r="M348" s="6"/>
      <c r="N348" s="6"/>
      <c r="O348" s="6"/>
      <c r="P348" s="6"/>
      <c r="Q348" s="6"/>
      <c r="R348" s="6"/>
      <c r="S348" s="6"/>
      <c r="T348" s="6"/>
      <c r="U348" s="6"/>
      <c r="V348" s="6"/>
      <c r="W348" s="6"/>
      <c r="X348" s="6"/>
      <c r="Y348" s="6"/>
      <c r="Z348" s="6"/>
    </row>
    <row r="349">
      <c r="A349" s="6"/>
      <c r="B349" s="20"/>
      <c r="C349" s="6"/>
      <c r="D349" s="6"/>
      <c r="E349" s="6"/>
      <c r="F349" s="6"/>
      <c r="G349" s="6"/>
      <c r="H349" s="6"/>
      <c r="I349" s="6"/>
      <c r="J349" s="6"/>
      <c r="K349" s="6"/>
      <c r="L349" s="6"/>
      <c r="M349" s="6"/>
      <c r="N349" s="6"/>
      <c r="O349" s="6"/>
      <c r="P349" s="6"/>
      <c r="Q349" s="6"/>
      <c r="R349" s="6"/>
      <c r="S349" s="6"/>
      <c r="T349" s="6"/>
      <c r="U349" s="6"/>
      <c r="V349" s="6"/>
      <c r="W349" s="6"/>
      <c r="X349" s="6"/>
      <c r="Y349" s="6"/>
      <c r="Z349" s="6"/>
    </row>
    <row r="350">
      <c r="A350" s="6"/>
      <c r="B350" s="20"/>
      <c r="C350" s="6"/>
      <c r="D350" s="6"/>
      <c r="E350" s="6"/>
      <c r="F350" s="6"/>
      <c r="G350" s="6"/>
      <c r="H350" s="6"/>
      <c r="I350" s="6"/>
      <c r="J350" s="6"/>
      <c r="K350" s="6"/>
      <c r="L350" s="6"/>
      <c r="M350" s="6"/>
      <c r="N350" s="6"/>
      <c r="O350" s="6"/>
      <c r="P350" s="6"/>
      <c r="Q350" s="6"/>
      <c r="R350" s="6"/>
      <c r="S350" s="6"/>
      <c r="T350" s="6"/>
      <c r="U350" s="6"/>
      <c r="V350" s="6"/>
      <c r="W350" s="6"/>
      <c r="X350" s="6"/>
      <c r="Y350" s="6"/>
      <c r="Z350" s="6"/>
    </row>
    <row r="351">
      <c r="A351" s="6"/>
      <c r="B351" s="20"/>
      <c r="C351" s="6"/>
      <c r="D351" s="6"/>
      <c r="E351" s="6"/>
      <c r="F351" s="6"/>
      <c r="G351" s="6"/>
      <c r="H351" s="6"/>
      <c r="I351" s="6"/>
      <c r="J351" s="6"/>
      <c r="K351" s="6"/>
      <c r="L351" s="6"/>
      <c r="M351" s="6"/>
      <c r="N351" s="6"/>
      <c r="O351" s="6"/>
      <c r="P351" s="6"/>
      <c r="Q351" s="6"/>
      <c r="R351" s="6"/>
      <c r="S351" s="6"/>
      <c r="T351" s="6"/>
      <c r="U351" s="6"/>
      <c r="V351" s="6"/>
      <c r="W351" s="6"/>
      <c r="X351" s="6"/>
      <c r="Y351" s="6"/>
      <c r="Z351" s="6"/>
    </row>
    <row r="352">
      <c r="A352" s="6"/>
      <c r="B352" s="20"/>
      <c r="C352" s="6"/>
      <c r="D352" s="6"/>
      <c r="E352" s="6"/>
      <c r="F352" s="6"/>
      <c r="G352" s="6"/>
      <c r="H352" s="6"/>
      <c r="I352" s="6"/>
      <c r="J352" s="6"/>
      <c r="K352" s="6"/>
      <c r="L352" s="6"/>
      <c r="M352" s="6"/>
      <c r="N352" s="6"/>
      <c r="O352" s="6"/>
      <c r="P352" s="6"/>
      <c r="Q352" s="6"/>
      <c r="R352" s="6"/>
      <c r="S352" s="6"/>
      <c r="T352" s="6"/>
      <c r="U352" s="6"/>
      <c r="V352" s="6"/>
      <c r="W352" s="6"/>
      <c r="X352" s="6"/>
      <c r="Y352" s="6"/>
      <c r="Z352" s="6"/>
    </row>
    <row r="353">
      <c r="A353" s="6"/>
      <c r="B353" s="20"/>
      <c r="C353" s="6"/>
      <c r="D353" s="6"/>
      <c r="E353" s="6"/>
      <c r="F353" s="6"/>
      <c r="G353" s="6"/>
      <c r="H353" s="6"/>
      <c r="I353" s="6"/>
      <c r="J353" s="6"/>
      <c r="K353" s="6"/>
      <c r="L353" s="6"/>
      <c r="M353" s="6"/>
      <c r="N353" s="6"/>
      <c r="O353" s="6"/>
      <c r="P353" s="6"/>
      <c r="Q353" s="6"/>
      <c r="R353" s="6"/>
      <c r="S353" s="6"/>
      <c r="T353" s="6"/>
      <c r="U353" s="6"/>
      <c r="V353" s="6"/>
      <c r="W353" s="6"/>
      <c r="X353" s="6"/>
      <c r="Y353" s="6"/>
      <c r="Z353" s="6"/>
    </row>
    <row r="354">
      <c r="A354" s="6"/>
      <c r="B354" s="20"/>
      <c r="C354" s="6"/>
      <c r="D354" s="6"/>
      <c r="E354" s="6"/>
      <c r="F354" s="6"/>
      <c r="G354" s="6"/>
      <c r="H354" s="6"/>
      <c r="I354" s="6"/>
      <c r="J354" s="6"/>
      <c r="K354" s="6"/>
      <c r="L354" s="6"/>
      <c r="M354" s="6"/>
      <c r="N354" s="6"/>
      <c r="O354" s="6"/>
      <c r="P354" s="6"/>
      <c r="Q354" s="6"/>
      <c r="R354" s="6"/>
      <c r="S354" s="6"/>
      <c r="T354" s="6"/>
      <c r="U354" s="6"/>
      <c r="V354" s="6"/>
      <c r="W354" s="6"/>
      <c r="X354" s="6"/>
      <c r="Y354" s="6"/>
      <c r="Z354" s="6"/>
    </row>
    <row r="355">
      <c r="A355" s="6"/>
      <c r="B355" s="20"/>
      <c r="C355" s="6"/>
      <c r="D355" s="6"/>
      <c r="E355" s="6"/>
      <c r="F355" s="6"/>
      <c r="G355" s="6"/>
      <c r="H355" s="6"/>
      <c r="I355" s="6"/>
      <c r="J355" s="6"/>
      <c r="K355" s="6"/>
      <c r="L355" s="6"/>
      <c r="M355" s="6"/>
      <c r="N355" s="6"/>
      <c r="O355" s="6"/>
      <c r="P355" s="6"/>
      <c r="Q355" s="6"/>
      <c r="R355" s="6"/>
      <c r="S355" s="6"/>
      <c r="T355" s="6"/>
      <c r="U355" s="6"/>
      <c r="V355" s="6"/>
      <c r="W355" s="6"/>
      <c r="X355" s="6"/>
      <c r="Y355" s="6"/>
      <c r="Z355" s="6"/>
    </row>
    <row r="356">
      <c r="A356" s="6"/>
      <c r="B356" s="20"/>
      <c r="C356" s="6"/>
      <c r="D356" s="6"/>
      <c r="E356" s="6"/>
      <c r="F356" s="6"/>
      <c r="G356" s="6"/>
      <c r="H356" s="6"/>
      <c r="I356" s="6"/>
      <c r="J356" s="6"/>
      <c r="K356" s="6"/>
      <c r="L356" s="6"/>
      <c r="M356" s="6"/>
      <c r="N356" s="6"/>
      <c r="O356" s="6"/>
      <c r="P356" s="6"/>
      <c r="Q356" s="6"/>
      <c r="R356" s="6"/>
      <c r="S356" s="6"/>
      <c r="T356" s="6"/>
      <c r="U356" s="6"/>
      <c r="V356" s="6"/>
      <c r="W356" s="6"/>
      <c r="X356" s="6"/>
      <c r="Y356" s="6"/>
      <c r="Z356" s="6"/>
    </row>
    <row r="357">
      <c r="A357" s="6"/>
      <c r="B357" s="20"/>
      <c r="C357" s="6"/>
      <c r="D357" s="6"/>
      <c r="E357" s="6"/>
      <c r="F357" s="6"/>
      <c r="G357" s="6"/>
      <c r="H357" s="6"/>
      <c r="I357" s="6"/>
      <c r="J357" s="6"/>
      <c r="K357" s="6"/>
      <c r="L357" s="6"/>
      <c r="M357" s="6"/>
      <c r="N357" s="6"/>
      <c r="O357" s="6"/>
      <c r="P357" s="6"/>
      <c r="Q357" s="6"/>
      <c r="R357" s="6"/>
      <c r="S357" s="6"/>
      <c r="T357" s="6"/>
      <c r="U357" s="6"/>
      <c r="V357" s="6"/>
      <c r="W357" s="6"/>
      <c r="X357" s="6"/>
      <c r="Y357" s="6"/>
      <c r="Z357" s="6"/>
    </row>
    <row r="358">
      <c r="A358" s="6"/>
      <c r="B358" s="20"/>
      <c r="C358" s="6"/>
      <c r="D358" s="6"/>
      <c r="E358" s="6"/>
      <c r="F358" s="6"/>
      <c r="G358" s="6"/>
      <c r="H358" s="6"/>
      <c r="I358" s="6"/>
      <c r="J358" s="6"/>
      <c r="K358" s="6"/>
      <c r="L358" s="6"/>
      <c r="M358" s="6"/>
      <c r="N358" s="6"/>
      <c r="O358" s="6"/>
      <c r="P358" s="6"/>
      <c r="Q358" s="6"/>
      <c r="R358" s="6"/>
      <c r="S358" s="6"/>
      <c r="T358" s="6"/>
      <c r="U358" s="6"/>
      <c r="V358" s="6"/>
      <c r="W358" s="6"/>
      <c r="X358" s="6"/>
      <c r="Y358" s="6"/>
      <c r="Z358" s="6"/>
    </row>
    <row r="359">
      <c r="A359" s="6"/>
      <c r="B359" s="20"/>
      <c r="C359" s="6"/>
      <c r="D359" s="6"/>
      <c r="E359" s="6"/>
      <c r="F359" s="6"/>
      <c r="G359" s="6"/>
      <c r="H359" s="6"/>
      <c r="I359" s="6"/>
      <c r="J359" s="6"/>
      <c r="K359" s="6"/>
      <c r="L359" s="6"/>
      <c r="M359" s="6"/>
      <c r="N359" s="6"/>
      <c r="O359" s="6"/>
      <c r="P359" s="6"/>
      <c r="Q359" s="6"/>
      <c r="R359" s="6"/>
      <c r="S359" s="6"/>
      <c r="T359" s="6"/>
      <c r="U359" s="6"/>
      <c r="V359" s="6"/>
      <c r="W359" s="6"/>
      <c r="X359" s="6"/>
      <c r="Y359" s="6"/>
      <c r="Z359" s="6"/>
    </row>
    <row r="360">
      <c r="A360" s="6"/>
      <c r="B360" s="20"/>
      <c r="C360" s="6"/>
      <c r="D360" s="6"/>
      <c r="E360" s="6"/>
      <c r="F360" s="6"/>
      <c r="G360" s="6"/>
      <c r="H360" s="6"/>
      <c r="I360" s="6"/>
      <c r="J360" s="6"/>
      <c r="K360" s="6"/>
      <c r="L360" s="6"/>
      <c r="M360" s="6"/>
      <c r="N360" s="6"/>
      <c r="O360" s="6"/>
      <c r="P360" s="6"/>
      <c r="Q360" s="6"/>
      <c r="R360" s="6"/>
      <c r="S360" s="6"/>
      <c r="T360" s="6"/>
      <c r="U360" s="6"/>
      <c r="V360" s="6"/>
      <c r="W360" s="6"/>
      <c r="X360" s="6"/>
      <c r="Y360" s="6"/>
      <c r="Z360" s="6"/>
    </row>
    <row r="361">
      <c r="A361" s="6"/>
      <c r="B361" s="20"/>
      <c r="C361" s="6"/>
      <c r="D361" s="6"/>
      <c r="E361" s="6"/>
      <c r="F361" s="6"/>
      <c r="G361" s="6"/>
      <c r="H361" s="6"/>
      <c r="I361" s="6"/>
      <c r="J361" s="6"/>
      <c r="K361" s="6"/>
      <c r="L361" s="6"/>
      <c r="M361" s="6"/>
      <c r="N361" s="6"/>
      <c r="O361" s="6"/>
      <c r="P361" s="6"/>
      <c r="Q361" s="6"/>
      <c r="R361" s="6"/>
      <c r="S361" s="6"/>
      <c r="T361" s="6"/>
      <c r="U361" s="6"/>
      <c r="V361" s="6"/>
      <c r="W361" s="6"/>
      <c r="X361" s="6"/>
      <c r="Y361" s="6"/>
      <c r="Z361" s="6"/>
    </row>
    <row r="362">
      <c r="A362" s="6"/>
      <c r="B362" s="20"/>
      <c r="C362" s="6"/>
      <c r="D362" s="6"/>
      <c r="E362" s="6"/>
      <c r="F362" s="6"/>
      <c r="G362" s="6"/>
      <c r="H362" s="6"/>
      <c r="I362" s="6"/>
      <c r="J362" s="6"/>
      <c r="K362" s="6"/>
      <c r="L362" s="6"/>
      <c r="M362" s="6"/>
      <c r="N362" s="6"/>
      <c r="O362" s="6"/>
      <c r="P362" s="6"/>
      <c r="Q362" s="6"/>
      <c r="R362" s="6"/>
      <c r="S362" s="6"/>
      <c r="T362" s="6"/>
      <c r="U362" s="6"/>
      <c r="V362" s="6"/>
      <c r="W362" s="6"/>
      <c r="X362" s="6"/>
      <c r="Y362" s="6"/>
      <c r="Z362" s="6"/>
    </row>
    <row r="363">
      <c r="A363" s="6"/>
      <c r="B363" s="20"/>
      <c r="C363" s="6"/>
      <c r="D363" s="6"/>
      <c r="E363" s="6"/>
      <c r="F363" s="6"/>
      <c r="G363" s="6"/>
      <c r="H363" s="6"/>
      <c r="I363" s="6"/>
      <c r="J363" s="6"/>
      <c r="K363" s="6"/>
      <c r="L363" s="6"/>
      <c r="M363" s="6"/>
      <c r="N363" s="6"/>
      <c r="O363" s="6"/>
      <c r="P363" s="6"/>
      <c r="Q363" s="6"/>
      <c r="R363" s="6"/>
      <c r="S363" s="6"/>
      <c r="T363" s="6"/>
      <c r="U363" s="6"/>
      <c r="V363" s="6"/>
      <c r="W363" s="6"/>
      <c r="X363" s="6"/>
      <c r="Y363" s="6"/>
      <c r="Z363" s="6"/>
    </row>
    <row r="364">
      <c r="A364" s="6"/>
      <c r="B364" s="20"/>
      <c r="C364" s="6"/>
      <c r="D364" s="6"/>
      <c r="E364" s="6"/>
      <c r="F364" s="6"/>
      <c r="G364" s="6"/>
      <c r="H364" s="6"/>
      <c r="I364" s="6"/>
      <c r="J364" s="6"/>
      <c r="K364" s="6"/>
      <c r="L364" s="6"/>
      <c r="M364" s="6"/>
      <c r="N364" s="6"/>
      <c r="O364" s="6"/>
      <c r="P364" s="6"/>
      <c r="Q364" s="6"/>
      <c r="R364" s="6"/>
      <c r="S364" s="6"/>
      <c r="T364" s="6"/>
      <c r="U364" s="6"/>
      <c r="V364" s="6"/>
      <c r="W364" s="6"/>
      <c r="X364" s="6"/>
      <c r="Y364" s="6"/>
      <c r="Z364" s="6"/>
    </row>
    <row r="365">
      <c r="A365" s="6"/>
      <c r="B365" s="20"/>
      <c r="C365" s="6"/>
      <c r="D365" s="6"/>
      <c r="E365" s="6"/>
      <c r="F365" s="6"/>
      <c r="G365" s="6"/>
      <c r="H365" s="6"/>
      <c r="I365" s="6"/>
      <c r="J365" s="6"/>
      <c r="K365" s="6"/>
      <c r="L365" s="6"/>
      <c r="M365" s="6"/>
      <c r="N365" s="6"/>
      <c r="O365" s="6"/>
      <c r="P365" s="6"/>
      <c r="Q365" s="6"/>
      <c r="R365" s="6"/>
      <c r="S365" s="6"/>
      <c r="T365" s="6"/>
      <c r="U365" s="6"/>
      <c r="V365" s="6"/>
      <c r="W365" s="6"/>
      <c r="X365" s="6"/>
      <c r="Y365" s="6"/>
      <c r="Z365" s="6"/>
    </row>
    <row r="366">
      <c r="A366" s="6"/>
      <c r="B366" s="20"/>
      <c r="C366" s="6"/>
      <c r="D366" s="6"/>
      <c r="E366" s="6"/>
      <c r="F366" s="6"/>
      <c r="G366" s="6"/>
      <c r="H366" s="6"/>
      <c r="I366" s="6"/>
      <c r="J366" s="6"/>
      <c r="K366" s="6"/>
      <c r="L366" s="6"/>
      <c r="M366" s="6"/>
      <c r="N366" s="6"/>
      <c r="O366" s="6"/>
      <c r="P366" s="6"/>
      <c r="Q366" s="6"/>
      <c r="R366" s="6"/>
      <c r="S366" s="6"/>
      <c r="T366" s="6"/>
      <c r="U366" s="6"/>
      <c r="V366" s="6"/>
      <c r="W366" s="6"/>
      <c r="X366" s="6"/>
      <c r="Y366" s="6"/>
      <c r="Z366" s="6"/>
    </row>
    <row r="367">
      <c r="A367" s="6"/>
      <c r="B367" s="20"/>
      <c r="C367" s="6"/>
      <c r="D367" s="6"/>
      <c r="E367" s="6"/>
      <c r="F367" s="6"/>
      <c r="G367" s="6"/>
      <c r="H367" s="6"/>
      <c r="I367" s="6"/>
      <c r="J367" s="6"/>
      <c r="K367" s="6"/>
      <c r="L367" s="6"/>
      <c r="M367" s="6"/>
      <c r="N367" s="6"/>
      <c r="O367" s="6"/>
      <c r="P367" s="6"/>
      <c r="Q367" s="6"/>
      <c r="R367" s="6"/>
      <c r="S367" s="6"/>
      <c r="T367" s="6"/>
      <c r="U367" s="6"/>
      <c r="V367" s="6"/>
      <c r="W367" s="6"/>
      <c r="X367" s="6"/>
      <c r="Y367" s="6"/>
      <c r="Z367" s="6"/>
    </row>
    <row r="368">
      <c r="A368" s="6"/>
      <c r="B368" s="20"/>
      <c r="C368" s="6"/>
      <c r="D368" s="6"/>
      <c r="E368" s="6"/>
      <c r="F368" s="6"/>
      <c r="G368" s="6"/>
      <c r="H368" s="6"/>
      <c r="I368" s="6"/>
      <c r="J368" s="6"/>
      <c r="K368" s="6"/>
      <c r="L368" s="6"/>
      <c r="M368" s="6"/>
      <c r="N368" s="6"/>
      <c r="O368" s="6"/>
      <c r="P368" s="6"/>
      <c r="Q368" s="6"/>
      <c r="R368" s="6"/>
      <c r="S368" s="6"/>
      <c r="T368" s="6"/>
      <c r="U368" s="6"/>
      <c r="V368" s="6"/>
      <c r="W368" s="6"/>
      <c r="X368" s="6"/>
      <c r="Y368" s="6"/>
      <c r="Z368" s="6"/>
    </row>
    <row r="369">
      <c r="A369" s="6"/>
      <c r="B369" s="20"/>
      <c r="C369" s="6"/>
      <c r="D369" s="6"/>
      <c r="E369" s="6"/>
      <c r="F369" s="6"/>
      <c r="G369" s="6"/>
      <c r="H369" s="6"/>
      <c r="I369" s="6"/>
      <c r="J369" s="6"/>
      <c r="K369" s="6"/>
      <c r="L369" s="6"/>
      <c r="M369" s="6"/>
      <c r="N369" s="6"/>
      <c r="O369" s="6"/>
      <c r="P369" s="6"/>
      <c r="Q369" s="6"/>
      <c r="R369" s="6"/>
      <c r="S369" s="6"/>
      <c r="T369" s="6"/>
      <c r="U369" s="6"/>
      <c r="V369" s="6"/>
      <c r="W369" s="6"/>
      <c r="X369" s="6"/>
      <c r="Y369" s="6"/>
      <c r="Z369" s="6"/>
    </row>
    <row r="370">
      <c r="A370" s="6"/>
      <c r="B370" s="20"/>
      <c r="C370" s="6"/>
      <c r="D370" s="6"/>
      <c r="E370" s="6"/>
      <c r="F370" s="6"/>
      <c r="G370" s="6"/>
      <c r="H370" s="6"/>
      <c r="I370" s="6"/>
      <c r="J370" s="6"/>
      <c r="K370" s="6"/>
      <c r="L370" s="6"/>
      <c r="M370" s="6"/>
      <c r="N370" s="6"/>
      <c r="O370" s="6"/>
      <c r="P370" s="6"/>
      <c r="Q370" s="6"/>
      <c r="R370" s="6"/>
      <c r="S370" s="6"/>
      <c r="T370" s="6"/>
      <c r="U370" s="6"/>
      <c r="V370" s="6"/>
      <c r="W370" s="6"/>
      <c r="X370" s="6"/>
      <c r="Y370" s="6"/>
      <c r="Z370" s="6"/>
    </row>
    <row r="371">
      <c r="A371" s="6"/>
      <c r="B371" s="20"/>
      <c r="C371" s="6"/>
      <c r="D371" s="6"/>
      <c r="E371" s="6"/>
      <c r="F371" s="6"/>
      <c r="G371" s="6"/>
      <c r="H371" s="6"/>
      <c r="I371" s="6"/>
      <c r="J371" s="6"/>
      <c r="K371" s="6"/>
      <c r="L371" s="6"/>
      <c r="M371" s="6"/>
      <c r="N371" s="6"/>
      <c r="O371" s="6"/>
      <c r="P371" s="6"/>
      <c r="Q371" s="6"/>
      <c r="R371" s="6"/>
      <c r="S371" s="6"/>
      <c r="T371" s="6"/>
      <c r="U371" s="6"/>
      <c r="V371" s="6"/>
      <c r="W371" s="6"/>
      <c r="X371" s="6"/>
      <c r="Y371" s="6"/>
      <c r="Z371" s="6"/>
    </row>
    <row r="372">
      <c r="A372" s="6"/>
      <c r="B372" s="20"/>
      <c r="C372" s="6"/>
      <c r="D372" s="6"/>
      <c r="E372" s="6"/>
      <c r="F372" s="6"/>
      <c r="G372" s="6"/>
      <c r="H372" s="6"/>
      <c r="I372" s="6"/>
      <c r="J372" s="6"/>
      <c r="K372" s="6"/>
      <c r="L372" s="6"/>
      <c r="M372" s="6"/>
      <c r="N372" s="6"/>
      <c r="O372" s="6"/>
      <c r="P372" s="6"/>
      <c r="Q372" s="6"/>
      <c r="R372" s="6"/>
      <c r="S372" s="6"/>
      <c r="T372" s="6"/>
      <c r="U372" s="6"/>
      <c r="V372" s="6"/>
      <c r="W372" s="6"/>
      <c r="X372" s="6"/>
      <c r="Y372" s="6"/>
      <c r="Z372" s="6"/>
    </row>
    <row r="373">
      <c r="A373" s="6"/>
      <c r="B373" s="20"/>
      <c r="C373" s="6"/>
      <c r="D373" s="6"/>
      <c r="E373" s="6"/>
      <c r="F373" s="6"/>
      <c r="G373" s="6"/>
      <c r="H373" s="6"/>
      <c r="I373" s="6"/>
      <c r="J373" s="6"/>
      <c r="K373" s="6"/>
      <c r="L373" s="6"/>
      <c r="M373" s="6"/>
      <c r="N373" s="6"/>
      <c r="O373" s="6"/>
      <c r="P373" s="6"/>
      <c r="Q373" s="6"/>
      <c r="R373" s="6"/>
      <c r="S373" s="6"/>
      <c r="T373" s="6"/>
      <c r="U373" s="6"/>
      <c r="V373" s="6"/>
      <c r="W373" s="6"/>
      <c r="X373" s="6"/>
      <c r="Y373" s="6"/>
      <c r="Z373" s="6"/>
    </row>
    <row r="374">
      <c r="A374" s="6"/>
      <c r="B374" s="20"/>
      <c r="C374" s="6"/>
      <c r="D374" s="6"/>
      <c r="E374" s="6"/>
      <c r="F374" s="6"/>
      <c r="G374" s="6"/>
      <c r="H374" s="6"/>
      <c r="I374" s="6"/>
      <c r="J374" s="6"/>
      <c r="K374" s="6"/>
      <c r="L374" s="6"/>
      <c r="M374" s="6"/>
      <c r="N374" s="6"/>
      <c r="O374" s="6"/>
      <c r="P374" s="6"/>
      <c r="Q374" s="6"/>
      <c r="R374" s="6"/>
      <c r="S374" s="6"/>
      <c r="T374" s="6"/>
      <c r="U374" s="6"/>
      <c r="V374" s="6"/>
      <c r="W374" s="6"/>
      <c r="X374" s="6"/>
      <c r="Y374" s="6"/>
      <c r="Z374" s="6"/>
    </row>
    <row r="375">
      <c r="A375" s="6"/>
      <c r="B375" s="20"/>
      <c r="C375" s="6"/>
      <c r="D375" s="6"/>
      <c r="E375" s="6"/>
      <c r="F375" s="6"/>
      <c r="G375" s="6"/>
      <c r="H375" s="6"/>
      <c r="I375" s="6"/>
      <c r="J375" s="6"/>
      <c r="K375" s="6"/>
      <c r="L375" s="6"/>
      <c r="M375" s="6"/>
      <c r="N375" s="6"/>
      <c r="O375" s="6"/>
      <c r="P375" s="6"/>
      <c r="Q375" s="6"/>
      <c r="R375" s="6"/>
      <c r="S375" s="6"/>
      <c r="T375" s="6"/>
      <c r="U375" s="6"/>
      <c r="V375" s="6"/>
      <c r="W375" s="6"/>
      <c r="X375" s="6"/>
      <c r="Y375" s="6"/>
      <c r="Z375" s="6"/>
    </row>
    <row r="376">
      <c r="A376" s="6"/>
      <c r="B376" s="20"/>
      <c r="C376" s="6"/>
      <c r="D376" s="6"/>
      <c r="E376" s="6"/>
      <c r="F376" s="6"/>
      <c r="G376" s="6"/>
      <c r="H376" s="6"/>
      <c r="I376" s="6"/>
      <c r="J376" s="6"/>
      <c r="K376" s="6"/>
      <c r="L376" s="6"/>
      <c r="M376" s="6"/>
      <c r="N376" s="6"/>
      <c r="O376" s="6"/>
      <c r="P376" s="6"/>
      <c r="Q376" s="6"/>
      <c r="R376" s="6"/>
      <c r="S376" s="6"/>
      <c r="T376" s="6"/>
      <c r="U376" s="6"/>
      <c r="V376" s="6"/>
      <c r="W376" s="6"/>
      <c r="X376" s="6"/>
      <c r="Y376" s="6"/>
      <c r="Z376" s="6"/>
    </row>
    <row r="377">
      <c r="A377" s="6"/>
      <c r="B377" s="20"/>
      <c r="C377" s="6"/>
      <c r="D377" s="6"/>
      <c r="E377" s="6"/>
      <c r="F377" s="6"/>
      <c r="G377" s="6"/>
      <c r="H377" s="6"/>
      <c r="I377" s="6"/>
      <c r="J377" s="6"/>
      <c r="K377" s="6"/>
      <c r="L377" s="6"/>
      <c r="M377" s="6"/>
      <c r="N377" s="6"/>
      <c r="O377" s="6"/>
      <c r="P377" s="6"/>
      <c r="Q377" s="6"/>
      <c r="R377" s="6"/>
      <c r="S377" s="6"/>
      <c r="T377" s="6"/>
      <c r="U377" s="6"/>
      <c r="V377" s="6"/>
      <c r="W377" s="6"/>
      <c r="X377" s="6"/>
      <c r="Y377" s="6"/>
      <c r="Z377" s="6"/>
    </row>
    <row r="378">
      <c r="A378" s="6"/>
      <c r="B378" s="20"/>
      <c r="C378" s="6"/>
      <c r="D378" s="6"/>
      <c r="E378" s="6"/>
      <c r="F378" s="6"/>
      <c r="G378" s="6"/>
      <c r="H378" s="6"/>
      <c r="I378" s="6"/>
      <c r="J378" s="6"/>
      <c r="K378" s="6"/>
      <c r="L378" s="6"/>
      <c r="M378" s="6"/>
      <c r="N378" s="6"/>
      <c r="O378" s="6"/>
      <c r="P378" s="6"/>
      <c r="Q378" s="6"/>
      <c r="R378" s="6"/>
      <c r="S378" s="6"/>
      <c r="T378" s="6"/>
      <c r="U378" s="6"/>
      <c r="V378" s="6"/>
      <c r="W378" s="6"/>
      <c r="X378" s="6"/>
      <c r="Y378" s="6"/>
      <c r="Z378" s="6"/>
    </row>
    <row r="379">
      <c r="A379" s="6"/>
      <c r="B379" s="20"/>
      <c r="C379" s="6"/>
      <c r="D379" s="6"/>
      <c r="E379" s="6"/>
      <c r="F379" s="6"/>
      <c r="G379" s="6"/>
      <c r="H379" s="6"/>
      <c r="I379" s="6"/>
      <c r="J379" s="6"/>
      <c r="K379" s="6"/>
      <c r="L379" s="6"/>
      <c r="M379" s="6"/>
      <c r="N379" s="6"/>
      <c r="O379" s="6"/>
      <c r="P379" s="6"/>
      <c r="Q379" s="6"/>
      <c r="R379" s="6"/>
      <c r="S379" s="6"/>
      <c r="T379" s="6"/>
      <c r="U379" s="6"/>
      <c r="V379" s="6"/>
      <c r="W379" s="6"/>
      <c r="X379" s="6"/>
      <c r="Y379" s="6"/>
      <c r="Z379" s="6"/>
    </row>
    <row r="380">
      <c r="A380" s="6"/>
      <c r="B380" s="20"/>
      <c r="C380" s="6"/>
      <c r="D380" s="6"/>
      <c r="E380" s="6"/>
      <c r="F380" s="6"/>
      <c r="G380" s="6"/>
      <c r="H380" s="6"/>
      <c r="I380" s="6"/>
      <c r="J380" s="6"/>
      <c r="K380" s="6"/>
      <c r="L380" s="6"/>
      <c r="M380" s="6"/>
      <c r="N380" s="6"/>
      <c r="O380" s="6"/>
      <c r="P380" s="6"/>
      <c r="Q380" s="6"/>
      <c r="R380" s="6"/>
      <c r="S380" s="6"/>
      <c r="T380" s="6"/>
      <c r="U380" s="6"/>
      <c r="V380" s="6"/>
      <c r="W380" s="6"/>
      <c r="X380" s="6"/>
      <c r="Y380" s="6"/>
      <c r="Z380" s="6"/>
    </row>
    <row r="381">
      <c r="A381" s="6"/>
      <c r="B381" s="20"/>
      <c r="C381" s="6"/>
      <c r="D381" s="6"/>
      <c r="E381" s="6"/>
      <c r="F381" s="6"/>
      <c r="G381" s="6"/>
      <c r="H381" s="6"/>
      <c r="I381" s="6"/>
      <c r="J381" s="6"/>
      <c r="K381" s="6"/>
      <c r="L381" s="6"/>
      <c r="M381" s="6"/>
      <c r="N381" s="6"/>
      <c r="O381" s="6"/>
      <c r="P381" s="6"/>
      <c r="Q381" s="6"/>
      <c r="R381" s="6"/>
      <c r="S381" s="6"/>
      <c r="T381" s="6"/>
      <c r="U381" s="6"/>
      <c r="V381" s="6"/>
      <c r="W381" s="6"/>
      <c r="X381" s="6"/>
      <c r="Y381" s="6"/>
      <c r="Z381" s="6"/>
    </row>
    <row r="382">
      <c r="A382" s="6"/>
      <c r="B382" s="20"/>
      <c r="C382" s="6"/>
      <c r="D382" s="6"/>
      <c r="E382" s="6"/>
      <c r="F382" s="6"/>
      <c r="G382" s="6"/>
      <c r="H382" s="6"/>
      <c r="I382" s="6"/>
      <c r="J382" s="6"/>
      <c r="K382" s="6"/>
      <c r="L382" s="6"/>
      <c r="M382" s="6"/>
      <c r="N382" s="6"/>
      <c r="O382" s="6"/>
      <c r="P382" s="6"/>
      <c r="Q382" s="6"/>
      <c r="R382" s="6"/>
      <c r="S382" s="6"/>
      <c r="T382" s="6"/>
      <c r="U382" s="6"/>
      <c r="V382" s="6"/>
      <c r="W382" s="6"/>
      <c r="X382" s="6"/>
      <c r="Y382" s="6"/>
      <c r="Z382" s="6"/>
    </row>
    <row r="383">
      <c r="A383" s="6"/>
      <c r="B383" s="20"/>
      <c r="C383" s="6"/>
      <c r="D383" s="6"/>
      <c r="E383" s="6"/>
      <c r="F383" s="6"/>
      <c r="G383" s="6"/>
      <c r="H383" s="6"/>
      <c r="I383" s="6"/>
      <c r="J383" s="6"/>
      <c r="K383" s="6"/>
      <c r="L383" s="6"/>
      <c r="M383" s="6"/>
      <c r="N383" s="6"/>
      <c r="O383" s="6"/>
      <c r="P383" s="6"/>
      <c r="Q383" s="6"/>
      <c r="R383" s="6"/>
      <c r="S383" s="6"/>
      <c r="T383" s="6"/>
      <c r="U383" s="6"/>
      <c r="V383" s="6"/>
      <c r="W383" s="6"/>
      <c r="X383" s="6"/>
      <c r="Y383" s="6"/>
      <c r="Z383" s="6"/>
    </row>
    <row r="384">
      <c r="A384" s="6"/>
      <c r="B384" s="20"/>
      <c r="C384" s="6"/>
      <c r="D384" s="6"/>
      <c r="E384" s="6"/>
      <c r="F384" s="6"/>
      <c r="G384" s="6"/>
      <c r="H384" s="6"/>
      <c r="I384" s="6"/>
      <c r="J384" s="6"/>
      <c r="K384" s="6"/>
      <c r="L384" s="6"/>
      <c r="M384" s="6"/>
      <c r="N384" s="6"/>
      <c r="O384" s="6"/>
      <c r="P384" s="6"/>
      <c r="Q384" s="6"/>
      <c r="R384" s="6"/>
      <c r="S384" s="6"/>
      <c r="T384" s="6"/>
      <c r="U384" s="6"/>
      <c r="V384" s="6"/>
      <c r="W384" s="6"/>
      <c r="X384" s="6"/>
      <c r="Y384" s="6"/>
      <c r="Z384" s="6"/>
    </row>
    <row r="385">
      <c r="A385" s="6"/>
      <c r="B385" s="20"/>
      <c r="C385" s="6"/>
      <c r="D385" s="6"/>
      <c r="E385" s="6"/>
      <c r="F385" s="6"/>
      <c r="G385" s="6"/>
      <c r="H385" s="6"/>
      <c r="I385" s="6"/>
      <c r="J385" s="6"/>
      <c r="K385" s="6"/>
      <c r="L385" s="6"/>
      <c r="M385" s="6"/>
      <c r="N385" s="6"/>
      <c r="O385" s="6"/>
      <c r="P385" s="6"/>
      <c r="Q385" s="6"/>
      <c r="R385" s="6"/>
      <c r="S385" s="6"/>
      <c r="T385" s="6"/>
      <c r="U385" s="6"/>
      <c r="V385" s="6"/>
      <c r="W385" s="6"/>
      <c r="X385" s="6"/>
      <c r="Y385" s="6"/>
      <c r="Z385" s="6"/>
    </row>
    <row r="386">
      <c r="A386" s="6"/>
      <c r="B386" s="20"/>
      <c r="C386" s="6"/>
      <c r="D386" s="6"/>
      <c r="E386" s="6"/>
      <c r="F386" s="6"/>
      <c r="G386" s="6"/>
      <c r="H386" s="6"/>
      <c r="I386" s="6"/>
      <c r="J386" s="6"/>
      <c r="K386" s="6"/>
      <c r="L386" s="6"/>
      <c r="M386" s="6"/>
      <c r="N386" s="6"/>
      <c r="O386" s="6"/>
      <c r="P386" s="6"/>
      <c r="Q386" s="6"/>
      <c r="R386" s="6"/>
      <c r="S386" s="6"/>
      <c r="T386" s="6"/>
      <c r="U386" s="6"/>
      <c r="V386" s="6"/>
      <c r="W386" s="6"/>
      <c r="X386" s="6"/>
      <c r="Y386" s="6"/>
      <c r="Z386" s="6"/>
    </row>
    <row r="387">
      <c r="A387" s="6"/>
      <c r="B387" s="20"/>
      <c r="C387" s="6"/>
      <c r="D387" s="6"/>
      <c r="E387" s="6"/>
      <c r="F387" s="6"/>
      <c r="G387" s="6"/>
      <c r="H387" s="6"/>
      <c r="I387" s="6"/>
      <c r="J387" s="6"/>
      <c r="K387" s="6"/>
      <c r="L387" s="6"/>
      <c r="M387" s="6"/>
      <c r="N387" s="6"/>
      <c r="O387" s="6"/>
      <c r="P387" s="6"/>
      <c r="Q387" s="6"/>
      <c r="R387" s="6"/>
      <c r="S387" s="6"/>
      <c r="T387" s="6"/>
      <c r="U387" s="6"/>
      <c r="V387" s="6"/>
      <c r="W387" s="6"/>
      <c r="X387" s="6"/>
      <c r="Y387" s="6"/>
      <c r="Z387" s="6"/>
    </row>
    <row r="388">
      <c r="A388" s="6"/>
      <c r="B388" s="20"/>
      <c r="C388" s="6"/>
      <c r="D388" s="6"/>
      <c r="E388" s="6"/>
      <c r="F388" s="6"/>
      <c r="G388" s="6"/>
      <c r="H388" s="6"/>
      <c r="I388" s="6"/>
      <c r="J388" s="6"/>
      <c r="K388" s="6"/>
      <c r="L388" s="6"/>
      <c r="M388" s="6"/>
      <c r="N388" s="6"/>
      <c r="O388" s="6"/>
      <c r="P388" s="6"/>
      <c r="Q388" s="6"/>
      <c r="R388" s="6"/>
      <c r="S388" s="6"/>
      <c r="T388" s="6"/>
      <c r="U388" s="6"/>
      <c r="V388" s="6"/>
      <c r="W388" s="6"/>
      <c r="X388" s="6"/>
      <c r="Y388" s="6"/>
      <c r="Z388" s="6"/>
    </row>
    <row r="389">
      <c r="A389" s="6"/>
      <c r="B389" s="20"/>
      <c r="C389" s="6"/>
      <c r="D389" s="6"/>
      <c r="E389" s="6"/>
      <c r="F389" s="6"/>
      <c r="G389" s="6"/>
      <c r="H389" s="6"/>
      <c r="I389" s="6"/>
      <c r="J389" s="6"/>
      <c r="K389" s="6"/>
      <c r="L389" s="6"/>
      <c r="M389" s="6"/>
      <c r="N389" s="6"/>
      <c r="O389" s="6"/>
      <c r="P389" s="6"/>
      <c r="Q389" s="6"/>
      <c r="R389" s="6"/>
      <c r="S389" s="6"/>
      <c r="T389" s="6"/>
      <c r="U389" s="6"/>
      <c r="V389" s="6"/>
      <c r="W389" s="6"/>
      <c r="X389" s="6"/>
      <c r="Y389" s="6"/>
      <c r="Z389" s="6"/>
    </row>
    <row r="390">
      <c r="A390" s="6"/>
      <c r="B390" s="20"/>
      <c r="C390" s="6"/>
      <c r="D390" s="6"/>
      <c r="E390" s="6"/>
      <c r="F390" s="6"/>
      <c r="G390" s="6"/>
      <c r="H390" s="6"/>
      <c r="I390" s="6"/>
      <c r="J390" s="6"/>
      <c r="K390" s="6"/>
      <c r="L390" s="6"/>
      <c r="M390" s="6"/>
      <c r="N390" s="6"/>
      <c r="O390" s="6"/>
      <c r="P390" s="6"/>
      <c r="Q390" s="6"/>
      <c r="R390" s="6"/>
      <c r="S390" s="6"/>
      <c r="T390" s="6"/>
      <c r="U390" s="6"/>
      <c r="V390" s="6"/>
      <c r="W390" s="6"/>
      <c r="X390" s="6"/>
      <c r="Y390" s="6"/>
      <c r="Z390" s="6"/>
    </row>
    <row r="391">
      <c r="A391" s="6"/>
      <c r="B391" s="20"/>
      <c r="C391" s="6"/>
      <c r="D391" s="6"/>
      <c r="E391" s="6"/>
      <c r="F391" s="6"/>
      <c r="G391" s="6"/>
      <c r="H391" s="6"/>
      <c r="I391" s="6"/>
      <c r="J391" s="6"/>
      <c r="K391" s="6"/>
      <c r="L391" s="6"/>
      <c r="M391" s="6"/>
      <c r="N391" s="6"/>
      <c r="O391" s="6"/>
      <c r="P391" s="6"/>
      <c r="Q391" s="6"/>
      <c r="R391" s="6"/>
      <c r="S391" s="6"/>
      <c r="T391" s="6"/>
      <c r="U391" s="6"/>
      <c r="V391" s="6"/>
      <c r="W391" s="6"/>
      <c r="X391" s="6"/>
      <c r="Y391" s="6"/>
      <c r="Z391" s="6"/>
    </row>
    <row r="392">
      <c r="A392" s="6"/>
      <c r="B392" s="20"/>
      <c r="C392" s="6"/>
      <c r="D392" s="6"/>
      <c r="E392" s="6"/>
      <c r="F392" s="6"/>
      <c r="G392" s="6"/>
      <c r="H392" s="6"/>
      <c r="I392" s="6"/>
      <c r="J392" s="6"/>
      <c r="K392" s="6"/>
      <c r="L392" s="6"/>
      <c r="M392" s="6"/>
      <c r="N392" s="6"/>
      <c r="O392" s="6"/>
      <c r="P392" s="6"/>
      <c r="Q392" s="6"/>
      <c r="R392" s="6"/>
      <c r="S392" s="6"/>
      <c r="T392" s="6"/>
      <c r="U392" s="6"/>
      <c r="V392" s="6"/>
      <c r="W392" s="6"/>
      <c r="X392" s="6"/>
      <c r="Y392" s="6"/>
      <c r="Z392" s="6"/>
    </row>
    <row r="393">
      <c r="A393" s="6"/>
      <c r="B393" s="20"/>
      <c r="C393" s="6"/>
      <c r="D393" s="6"/>
      <c r="E393" s="6"/>
      <c r="F393" s="6"/>
      <c r="G393" s="6"/>
      <c r="H393" s="6"/>
      <c r="I393" s="6"/>
      <c r="J393" s="6"/>
      <c r="K393" s="6"/>
      <c r="L393" s="6"/>
      <c r="M393" s="6"/>
      <c r="N393" s="6"/>
      <c r="O393" s="6"/>
      <c r="P393" s="6"/>
      <c r="Q393" s="6"/>
      <c r="R393" s="6"/>
      <c r="S393" s="6"/>
      <c r="T393" s="6"/>
      <c r="U393" s="6"/>
      <c r="V393" s="6"/>
      <c r="W393" s="6"/>
      <c r="X393" s="6"/>
      <c r="Y393" s="6"/>
      <c r="Z393" s="6"/>
    </row>
    <row r="394">
      <c r="A394" s="6"/>
      <c r="B394" s="20"/>
      <c r="C394" s="6"/>
      <c r="D394" s="6"/>
      <c r="E394" s="6"/>
      <c r="F394" s="6"/>
      <c r="G394" s="6"/>
      <c r="H394" s="6"/>
      <c r="I394" s="6"/>
      <c r="J394" s="6"/>
      <c r="K394" s="6"/>
      <c r="L394" s="6"/>
      <c r="M394" s="6"/>
      <c r="N394" s="6"/>
      <c r="O394" s="6"/>
      <c r="P394" s="6"/>
      <c r="Q394" s="6"/>
      <c r="R394" s="6"/>
      <c r="S394" s="6"/>
      <c r="T394" s="6"/>
      <c r="U394" s="6"/>
      <c r="V394" s="6"/>
      <c r="W394" s="6"/>
      <c r="X394" s="6"/>
      <c r="Y394" s="6"/>
      <c r="Z394" s="6"/>
    </row>
    <row r="395">
      <c r="A395" s="6"/>
      <c r="B395" s="20"/>
      <c r="C395" s="6"/>
      <c r="D395" s="6"/>
      <c r="E395" s="6"/>
      <c r="F395" s="6"/>
      <c r="G395" s="6"/>
      <c r="H395" s="6"/>
      <c r="I395" s="6"/>
      <c r="J395" s="6"/>
      <c r="K395" s="6"/>
      <c r="L395" s="6"/>
      <c r="M395" s="6"/>
      <c r="N395" s="6"/>
      <c r="O395" s="6"/>
      <c r="P395" s="6"/>
      <c r="Q395" s="6"/>
      <c r="R395" s="6"/>
      <c r="S395" s="6"/>
      <c r="T395" s="6"/>
      <c r="U395" s="6"/>
      <c r="V395" s="6"/>
      <c r="W395" s="6"/>
      <c r="X395" s="6"/>
      <c r="Y395" s="6"/>
      <c r="Z395" s="6"/>
    </row>
    <row r="396">
      <c r="A396" s="6"/>
      <c r="B396" s="20"/>
      <c r="C396" s="6"/>
      <c r="D396" s="6"/>
      <c r="E396" s="6"/>
      <c r="F396" s="6"/>
      <c r="G396" s="6"/>
      <c r="H396" s="6"/>
      <c r="I396" s="6"/>
      <c r="J396" s="6"/>
      <c r="K396" s="6"/>
      <c r="L396" s="6"/>
      <c r="M396" s="6"/>
      <c r="N396" s="6"/>
      <c r="O396" s="6"/>
      <c r="P396" s="6"/>
      <c r="Q396" s="6"/>
      <c r="R396" s="6"/>
      <c r="S396" s="6"/>
      <c r="T396" s="6"/>
      <c r="U396" s="6"/>
      <c r="V396" s="6"/>
      <c r="W396" s="6"/>
      <c r="X396" s="6"/>
      <c r="Y396" s="6"/>
      <c r="Z396" s="6"/>
    </row>
    <row r="397">
      <c r="A397" s="6"/>
      <c r="B397" s="20"/>
      <c r="C397" s="6"/>
      <c r="D397" s="6"/>
      <c r="E397" s="6"/>
      <c r="F397" s="6"/>
      <c r="G397" s="6"/>
      <c r="H397" s="6"/>
      <c r="I397" s="6"/>
      <c r="J397" s="6"/>
      <c r="K397" s="6"/>
      <c r="L397" s="6"/>
      <c r="M397" s="6"/>
      <c r="N397" s="6"/>
      <c r="O397" s="6"/>
      <c r="P397" s="6"/>
      <c r="Q397" s="6"/>
      <c r="R397" s="6"/>
      <c r="S397" s="6"/>
      <c r="T397" s="6"/>
      <c r="U397" s="6"/>
      <c r="V397" s="6"/>
      <c r="W397" s="6"/>
      <c r="X397" s="6"/>
      <c r="Y397" s="6"/>
      <c r="Z397" s="6"/>
    </row>
    <row r="398">
      <c r="A398" s="6"/>
      <c r="B398" s="20"/>
      <c r="C398" s="6"/>
      <c r="D398" s="6"/>
      <c r="E398" s="6"/>
      <c r="F398" s="6"/>
      <c r="G398" s="6"/>
      <c r="H398" s="6"/>
      <c r="I398" s="6"/>
      <c r="J398" s="6"/>
      <c r="K398" s="6"/>
      <c r="L398" s="6"/>
      <c r="M398" s="6"/>
      <c r="N398" s="6"/>
      <c r="O398" s="6"/>
      <c r="P398" s="6"/>
      <c r="Q398" s="6"/>
      <c r="R398" s="6"/>
      <c r="S398" s="6"/>
      <c r="T398" s="6"/>
      <c r="U398" s="6"/>
      <c r="V398" s="6"/>
      <c r="W398" s="6"/>
      <c r="X398" s="6"/>
      <c r="Y398" s="6"/>
      <c r="Z398" s="6"/>
    </row>
    <row r="399">
      <c r="A399" s="6"/>
      <c r="B399" s="20"/>
      <c r="C399" s="6"/>
      <c r="D399" s="6"/>
      <c r="E399" s="6"/>
      <c r="F399" s="6"/>
      <c r="G399" s="6"/>
      <c r="H399" s="6"/>
      <c r="I399" s="6"/>
      <c r="J399" s="6"/>
      <c r="K399" s="6"/>
      <c r="L399" s="6"/>
      <c r="M399" s="6"/>
      <c r="N399" s="6"/>
      <c r="O399" s="6"/>
      <c r="P399" s="6"/>
      <c r="Q399" s="6"/>
      <c r="R399" s="6"/>
      <c r="S399" s="6"/>
      <c r="T399" s="6"/>
      <c r="U399" s="6"/>
      <c r="V399" s="6"/>
      <c r="W399" s="6"/>
      <c r="X399" s="6"/>
      <c r="Y399" s="6"/>
      <c r="Z399" s="6"/>
    </row>
    <row r="400">
      <c r="A400" s="6"/>
      <c r="B400" s="20"/>
      <c r="C400" s="6"/>
      <c r="D400" s="6"/>
      <c r="E400" s="6"/>
      <c r="F400" s="6"/>
      <c r="G400" s="6"/>
      <c r="H400" s="6"/>
      <c r="I400" s="6"/>
      <c r="J400" s="6"/>
      <c r="K400" s="6"/>
      <c r="L400" s="6"/>
      <c r="M400" s="6"/>
      <c r="N400" s="6"/>
      <c r="O400" s="6"/>
      <c r="P400" s="6"/>
      <c r="Q400" s="6"/>
      <c r="R400" s="6"/>
      <c r="S400" s="6"/>
      <c r="T400" s="6"/>
      <c r="U400" s="6"/>
      <c r="V400" s="6"/>
      <c r="W400" s="6"/>
      <c r="X400" s="6"/>
      <c r="Y400" s="6"/>
      <c r="Z400" s="6"/>
    </row>
    <row r="401">
      <c r="A401" s="6"/>
      <c r="B401" s="20"/>
      <c r="C401" s="6"/>
      <c r="D401" s="6"/>
      <c r="E401" s="6"/>
      <c r="F401" s="6"/>
      <c r="G401" s="6"/>
      <c r="H401" s="6"/>
      <c r="I401" s="6"/>
      <c r="J401" s="6"/>
      <c r="K401" s="6"/>
      <c r="L401" s="6"/>
      <c r="M401" s="6"/>
      <c r="N401" s="6"/>
      <c r="O401" s="6"/>
      <c r="P401" s="6"/>
      <c r="Q401" s="6"/>
      <c r="R401" s="6"/>
      <c r="S401" s="6"/>
      <c r="T401" s="6"/>
      <c r="U401" s="6"/>
      <c r="V401" s="6"/>
      <c r="W401" s="6"/>
      <c r="X401" s="6"/>
      <c r="Y401" s="6"/>
      <c r="Z401" s="6"/>
    </row>
    <row r="402">
      <c r="A402" s="6"/>
      <c r="B402" s="20"/>
      <c r="C402" s="6"/>
      <c r="D402" s="6"/>
      <c r="E402" s="6"/>
      <c r="F402" s="6"/>
      <c r="G402" s="6"/>
      <c r="H402" s="6"/>
      <c r="I402" s="6"/>
      <c r="J402" s="6"/>
      <c r="K402" s="6"/>
      <c r="L402" s="6"/>
      <c r="M402" s="6"/>
      <c r="N402" s="6"/>
      <c r="O402" s="6"/>
      <c r="P402" s="6"/>
      <c r="Q402" s="6"/>
      <c r="R402" s="6"/>
      <c r="S402" s="6"/>
      <c r="T402" s="6"/>
      <c r="U402" s="6"/>
      <c r="V402" s="6"/>
      <c r="W402" s="6"/>
      <c r="X402" s="6"/>
      <c r="Y402" s="6"/>
      <c r="Z402" s="6"/>
    </row>
    <row r="403">
      <c r="A403" s="6"/>
      <c r="B403" s="20"/>
      <c r="C403" s="6"/>
      <c r="D403" s="6"/>
      <c r="E403" s="6"/>
      <c r="F403" s="6"/>
      <c r="G403" s="6"/>
      <c r="H403" s="6"/>
      <c r="I403" s="6"/>
      <c r="J403" s="6"/>
      <c r="K403" s="6"/>
      <c r="L403" s="6"/>
      <c r="M403" s="6"/>
      <c r="N403" s="6"/>
      <c r="O403" s="6"/>
      <c r="P403" s="6"/>
      <c r="Q403" s="6"/>
      <c r="R403" s="6"/>
      <c r="S403" s="6"/>
      <c r="T403" s="6"/>
      <c r="U403" s="6"/>
      <c r="V403" s="6"/>
      <c r="W403" s="6"/>
      <c r="X403" s="6"/>
      <c r="Y403" s="6"/>
      <c r="Z403" s="6"/>
    </row>
    <row r="404">
      <c r="A404" s="6"/>
      <c r="B404" s="20"/>
      <c r="C404" s="6"/>
      <c r="D404" s="6"/>
      <c r="E404" s="6"/>
      <c r="F404" s="6"/>
      <c r="G404" s="6"/>
      <c r="H404" s="6"/>
      <c r="I404" s="6"/>
      <c r="J404" s="6"/>
      <c r="K404" s="6"/>
      <c r="L404" s="6"/>
      <c r="M404" s="6"/>
      <c r="N404" s="6"/>
      <c r="O404" s="6"/>
      <c r="P404" s="6"/>
      <c r="Q404" s="6"/>
      <c r="R404" s="6"/>
      <c r="S404" s="6"/>
      <c r="T404" s="6"/>
      <c r="U404" s="6"/>
      <c r="V404" s="6"/>
      <c r="W404" s="6"/>
      <c r="X404" s="6"/>
      <c r="Y404" s="6"/>
      <c r="Z404" s="6"/>
    </row>
    <row r="405">
      <c r="A405" s="6"/>
      <c r="B405" s="20"/>
      <c r="C405" s="6"/>
      <c r="D405" s="6"/>
      <c r="E405" s="6"/>
      <c r="F405" s="6"/>
      <c r="G405" s="6"/>
      <c r="H405" s="6"/>
      <c r="I405" s="6"/>
      <c r="J405" s="6"/>
      <c r="K405" s="6"/>
      <c r="L405" s="6"/>
      <c r="M405" s="6"/>
      <c r="N405" s="6"/>
      <c r="O405" s="6"/>
      <c r="P405" s="6"/>
      <c r="Q405" s="6"/>
      <c r="R405" s="6"/>
      <c r="S405" s="6"/>
      <c r="T405" s="6"/>
      <c r="U405" s="6"/>
      <c r="V405" s="6"/>
      <c r="W405" s="6"/>
      <c r="X405" s="6"/>
      <c r="Y405" s="6"/>
      <c r="Z405" s="6"/>
    </row>
    <row r="406">
      <c r="A406" s="6"/>
      <c r="B406" s="20"/>
      <c r="C406" s="6"/>
      <c r="D406" s="6"/>
      <c r="E406" s="6"/>
      <c r="F406" s="6"/>
      <c r="G406" s="6"/>
      <c r="H406" s="6"/>
      <c r="I406" s="6"/>
      <c r="J406" s="6"/>
      <c r="K406" s="6"/>
      <c r="L406" s="6"/>
      <c r="M406" s="6"/>
      <c r="N406" s="6"/>
      <c r="O406" s="6"/>
      <c r="P406" s="6"/>
      <c r="Q406" s="6"/>
      <c r="R406" s="6"/>
      <c r="S406" s="6"/>
      <c r="T406" s="6"/>
      <c r="U406" s="6"/>
      <c r="V406" s="6"/>
      <c r="W406" s="6"/>
      <c r="X406" s="6"/>
      <c r="Y406" s="6"/>
      <c r="Z406" s="6"/>
    </row>
    <row r="407">
      <c r="A407" s="6"/>
      <c r="B407" s="20"/>
      <c r="C407" s="6"/>
      <c r="D407" s="6"/>
      <c r="E407" s="6"/>
      <c r="F407" s="6"/>
      <c r="G407" s="6"/>
      <c r="H407" s="6"/>
      <c r="I407" s="6"/>
      <c r="J407" s="6"/>
      <c r="K407" s="6"/>
      <c r="L407" s="6"/>
      <c r="M407" s="6"/>
      <c r="N407" s="6"/>
      <c r="O407" s="6"/>
      <c r="P407" s="6"/>
      <c r="Q407" s="6"/>
      <c r="R407" s="6"/>
      <c r="S407" s="6"/>
      <c r="T407" s="6"/>
      <c r="U407" s="6"/>
      <c r="V407" s="6"/>
      <c r="W407" s="6"/>
      <c r="X407" s="6"/>
      <c r="Y407" s="6"/>
      <c r="Z407" s="6"/>
    </row>
    <row r="408">
      <c r="A408" s="6"/>
      <c r="B408" s="20"/>
      <c r="C408" s="6"/>
      <c r="D408" s="6"/>
      <c r="E408" s="6"/>
      <c r="F408" s="6"/>
      <c r="G408" s="6"/>
      <c r="H408" s="6"/>
      <c r="I408" s="6"/>
      <c r="J408" s="6"/>
      <c r="K408" s="6"/>
      <c r="L408" s="6"/>
      <c r="M408" s="6"/>
      <c r="N408" s="6"/>
      <c r="O408" s="6"/>
      <c r="P408" s="6"/>
      <c r="Q408" s="6"/>
      <c r="R408" s="6"/>
      <c r="S408" s="6"/>
      <c r="T408" s="6"/>
      <c r="U408" s="6"/>
      <c r="V408" s="6"/>
      <c r="W408" s="6"/>
      <c r="X408" s="6"/>
      <c r="Y408" s="6"/>
      <c r="Z408" s="6"/>
    </row>
    <row r="409">
      <c r="A409" s="6"/>
      <c r="B409" s="20"/>
      <c r="C409" s="6"/>
      <c r="D409" s="6"/>
      <c r="E409" s="6"/>
      <c r="F409" s="6"/>
      <c r="G409" s="6"/>
      <c r="H409" s="6"/>
      <c r="I409" s="6"/>
      <c r="J409" s="6"/>
      <c r="K409" s="6"/>
      <c r="L409" s="6"/>
      <c r="M409" s="6"/>
      <c r="N409" s="6"/>
      <c r="O409" s="6"/>
      <c r="P409" s="6"/>
      <c r="Q409" s="6"/>
      <c r="R409" s="6"/>
      <c r="S409" s="6"/>
      <c r="T409" s="6"/>
      <c r="U409" s="6"/>
      <c r="V409" s="6"/>
      <c r="W409" s="6"/>
      <c r="X409" s="6"/>
      <c r="Y409" s="6"/>
      <c r="Z409" s="6"/>
    </row>
    <row r="410">
      <c r="A410" s="6"/>
      <c r="B410" s="20"/>
      <c r="C410" s="6"/>
      <c r="D410" s="6"/>
      <c r="E410" s="6"/>
      <c r="F410" s="6"/>
      <c r="G410" s="6"/>
      <c r="H410" s="6"/>
      <c r="I410" s="6"/>
      <c r="J410" s="6"/>
      <c r="K410" s="6"/>
      <c r="L410" s="6"/>
      <c r="M410" s="6"/>
      <c r="N410" s="6"/>
      <c r="O410" s="6"/>
      <c r="P410" s="6"/>
      <c r="Q410" s="6"/>
      <c r="R410" s="6"/>
      <c r="S410" s="6"/>
      <c r="T410" s="6"/>
      <c r="U410" s="6"/>
      <c r="V410" s="6"/>
      <c r="W410" s="6"/>
      <c r="X410" s="6"/>
      <c r="Y410" s="6"/>
      <c r="Z410" s="6"/>
    </row>
    <row r="411">
      <c r="A411" s="6"/>
      <c r="B411" s="20"/>
      <c r="C411" s="6"/>
      <c r="D411" s="6"/>
      <c r="E411" s="6"/>
      <c r="F411" s="6"/>
      <c r="G411" s="6"/>
      <c r="H411" s="6"/>
      <c r="I411" s="6"/>
      <c r="J411" s="6"/>
      <c r="K411" s="6"/>
      <c r="L411" s="6"/>
      <c r="M411" s="6"/>
      <c r="N411" s="6"/>
      <c r="O411" s="6"/>
      <c r="P411" s="6"/>
      <c r="Q411" s="6"/>
      <c r="R411" s="6"/>
      <c r="S411" s="6"/>
      <c r="T411" s="6"/>
      <c r="U411" s="6"/>
      <c r="V411" s="6"/>
      <c r="W411" s="6"/>
      <c r="X411" s="6"/>
      <c r="Y411" s="6"/>
      <c r="Z411" s="6"/>
    </row>
    <row r="412">
      <c r="A412" s="6"/>
      <c r="B412" s="20"/>
      <c r="C412" s="6"/>
      <c r="D412" s="6"/>
      <c r="E412" s="6"/>
      <c r="F412" s="6"/>
      <c r="G412" s="6"/>
      <c r="H412" s="6"/>
      <c r="I412" s="6"/>
      <c r="J412" s="6"/>
      <c r="K412" s="6"/>
      <c r="L412" s="6"/>
      <c r="M412" s="6"/>
      <c r="N412" s="6"/>
      <c r="O412" s="6"/>
      <c r="P412" s="6"/>
      <c r="Q412" s="6"/>
      <c r="R412" s="6"/>
      <c r="S412" s="6"/>
      <c r="T412" s="6"/>
      <c r="U412" s="6"/>
      <c r="V412" s="6"/>
      <c r="W412" s="6"/>
      <c r="X412" s="6"/>
      <c r="Y412" s="6"/>
      <c r="Z412" s="6"/>
    </row>
    <row r="413">
      <c r="A413" s="6"/>
      <c r="B413" s="20"/>
      <c r="C413" s="6"/>
      <c r="D413" s="6"/>
      <c r="E413" s="6"/>
      <c r="F413" s="6"/>
      <c r="G413" s="6"/>
      <c r="H413" s="6"/>
      <c r="I413" s="6"/>
      <c r="J413" s="6"/>
      <c r="K413" s="6"/>
      <c r="L413" s="6"/>
      <c r="M413" s="6"/>
      <c r="N413" s="6"/>
      <c r="O413" s="6"/>
      <c r="P413" s="6"/>
      <c r="Q413" s="6"/>
      <c r="R413" s="6"/>
      <c r="S413" s="6"/>
      <c r="T413" s="6"/>
      <c r="U413" s="6"/>
      <c r="V413" s="6"/>
      <c r="W413" s="6"/>
      <c r="X413" s="6"/>
      <c r="Y413" s="6"/>
      <c r="Z413" s="6"/>
    </row>
    <row r="414">
      <c r="A414" s="6"/>
      <c r="B414" s="20"/>
      <c r="C414" s="6"/>
      <c r="D414" s="6"/>
      <c r="E414" s="6"/>
      <c r="F414" s="6"/>
      <c r="G414" s="6"/>
      <c r="H414" s="6"/>
      <c r="I414" s="6"/>
      <c r="J414" s="6"/>
      <c r="K414" s="6"/>
      <c r="L414" s="6"/>
      <c r="M414" s="6"/>
      <c r="N414" s="6"/>
      <c r="O414" s="6"/>
      <c r="P414" s="6"/>
      <c r="Q414" s="6"/>
      <c r="R414" s="6"/>
      <c r="S414" s="6"/>
      <c r="T414" s="6"/>
      <c r="U414" s="6"/>
      <c r="V414" s="6"/>
      <c r="W414" s="6"/>
      <c r="X414" s="6"/>
      <c r="Y414" s="6"/>
      <c r="Z414" s="6"/>
    </row>
    <row r="415">
      <c r="A415" s="6"/>
      <c r="B415" s="20"/>
      <c r="C415" s="6"/>
      <c r="D415" s="6"/>
      <c r="E415" s="6"/>
      <c r="F415" s="6"/>
      <c r="G415" s="6"/>
      <c r="H415" s="6"/>
      <c r="I415" s="6"/>
      <c r="J415" s="6"/>
      <c r="K415" s="6"/>
      <c r="L415" s="6"/>
      <c r="M415" s="6"/>
      <c r="N415" s="6"/>
      <c r="O415" s="6"/>
      <c r="P415" s="6"/>
      <c r="Q415" s="6"/>
      <c r="R415" s="6"/>
      <c r="S415" s="6"/>
      <c r="T415" s="6"/>
      <c r="U415" s="6"/>
      <c r="V415" s="6"/>
      <c r="W415" s="6"/>
      <c r="X415" s="6"/>
      <c r="Y415" s="6"/>
      <c r="Z415" s="6"/>
    </row>
    <row r="416">
      <c r="A416" s="6"/>
      <c r="B416" s="20"/>
      <c r="C416" s="6"/>
      <c r="D416" s="6"/>
      <c r="E416" s="6"/>
      <c r="F416" s="6"/>
      <c r="G416" s="6"/>
      <c r="H416" s="6"/>
      <c r="I416" s="6"/>
      <c r="J416" s="6"/>
      <c r="K416" s="6"/>
      <c r="L416" s="6"/>
      <c r="M416" s="6"/>
      <c r="N416" s="6"/>
      <c r="O416" s="6"/>
      <c r="P416" s="6"/>
      <c r="Q416" s="6"/>
      <c r="R416" s="6"/>
      <c r="S416" s="6"/>
      <c r="T416" s="6"/>
      <c r="U416" s="6"/>
      <c r="V416" s="6"/>
      <c r="W416" s="6"/>
      <c r="X416" s="6"/>
      <c r="Y416" s="6"/>
      <c r="Z416" s="6"/>
    </row>
    <row r="417">
      <c r="A417" s="6"/>
      <c r="B417" s="20"/>
      <c r="C417" s="6"/>
      <c r="D417" s="6"/>
      <c r="E417" s="6"/>
      <c r="F417" s="6"/>
      <c r="G417" s="6"/>
      <c r="H417" s="6"/>
      <c r="I417" s="6"/>
      <c r="J417" s="6"/>
      <c r="K417" s="6"/>
      <c r="L417" s="6"/>
      <c r="M417" s="6"/>
      <c r="N417" s="6"/>
      <c r="O417" s="6"/>
      <c r="P417" s="6"/>
      <c r="Q417" s="6"/>
      <c r="R417" s="6"/>
      <c r="S417" s="6"/>
      <c r="T417" s="6"/>
      <c r="U417" s="6"/>
      <c r="V417" s="6"/>
      <c r="W417" s="6"/>
      <c r="X417" s="6"/>
      <c r="Y417" s="6"/>
      <c r="Z417" s="6"/>
    </row>
    <row r="418">
      <c r="A418" s="6"/>
      <c r="B418" s="20"/>
      <c r="C418" s="6"/>
      <c r="D418" s="6"/>
      <c r="E418" s="6"/>
      <c r="F418" s="6"/>
      <c r="G418" s="6"/>
      <c r="H418" s="6"/>
      <c r="I418" s="6"/>
      <c r="J418" s="6"/>
      <c r="K418" s="6"/>
      <c r="L418" s="6"/>
      <c r="M418" s="6"/>
      <c r="N418" s="6"/>
      <c r="O418" s="6"/>
      <c r="P418" s="6"/>
      <c r="Q418" s="6"/>
      <c r="R418" s="6"/>
      <c r="S418" s="6"/>
      <c r="T418" s="6"/>
      <c r="U418" s="6"/>
      <c r="V418" s="6"/>
      <c r="W418" s="6"/>
      <c r="X418" s="6"/>
      <c r="Y418" s="6"/>
      <c r="Z418" s="6"/>
    </row>
    <row r="419">
      <c r="A419" s="6"/>
      <c r="B419" s="20"/>
      <c r="C419" s="6"/>
      <c r="D419" s="6"/>
      <c r="E419" s="6"/>
      <c r="F419" s="6"/>
      <c r="G419" s="6"/>
      <c r="H419" s="6"/>
      <c r="I419" s="6"/>
      <c r="J419" s="6"/>
      <c r="K419" s="6"/>
      <c r="L419" s="6"/>
      <c r="M419" s="6"/>
      <c r="N419" s="6"/>
      <c r="O419" s="6"/>
      <c r="P419" s="6"/>
      <c r="Q419" s="6"/>
      <c r="R419" s="6"/>
      <c r="S419" s="6"/>
      <c r="T419" s="6"/>
      <c r="U419" s="6"/>
      <c r="V419" s="6"/>
      <c r="W419" s="6"/>
      <c r="X419" s="6"/>
      <c r="Y419" s="6"/>
      <c r="Z419" s="6"/>
    </row>
    <row r="420">
      <c r="A420" s="6"/>
      <c r="B420" s="20"/>
      <c r="C420" s="6"/>
      <c r="D420" s="6"/>
      <c r="E420" s="6"/>
      <c r="F420" s="6"/>
      <c r="G420" s="6"/>
      <c r="H420" s="6"/>
      <c r="I420" s="6"/>
      <c r="J420" s="6"/>
      <c r="K420" s="6"/>
      <c r="L420" s="6"/>
      <c r="M420" s="6"/>
      <c r="N420" s="6"/>
      <c r="O420" s="6"/>
      <c r="P420" s="6"/>
      <c r="Q420" s="6"/>
      <c r="R420" s="6"/>
      <c r="S420" s="6"/>
      <c r="T420" s="6"/>
      <c r="U420" s="6"/>
      <c r="V420" s="6"/>
      <c r="W420" s="6"/>
      <c r="X420" s="6"/>
      <c r="Y420" s="6"/>
      <c r="Z420" s="6"/>
    </row>
    <row r="421">
      <c r="A421" s="6"/>
      <c r="B421" s="20"/>
      <c r="C421" s="6"/>
      <c r="D421" s="6"/>
      <c r="E421" s="6"/>
      <c r="F421" s="6"/>
      <c r="G421" s="6"/>
      <c r="H421" s="6"/>
      <c r="I421" s="6"/>
      <c r="J421" s="6"/>
      <c r="K421" s="6"/>
      <c r="L421" s="6"/>
      <c r="M421" s="6"/>
      <c r="N421" s="6"/>
      <c r="O421" s="6"/>
      <c r="P421" s="6"/>
      <c r="Q421" s="6"/>
      <c r="R421" s="6"/>
      <c r="S421" s="6"/>
      <c r="T421" s="6"/>
      <c r="U421" s="6"/>
      <c r="V421" s="6"/>
      <c r="W421" s="6"/>
      <c r="X421" s="6"/>
      <c r="Y421" s="6"/>
      <c r="Z421" s="6"/>
    </row>
    <row r="422">
      <c r="A422" s="6"/>
      <c r="B422" s="20"/>
      <c r="C422" s="6"/>
      <c r="D422" s="6"/>
      <c r="E422" s="6"/>
      <c r="F422" s="6"/>
      <c r="G422" s="6"/>
      <c r="H422" s="6"/>
      <c r="I422" s="6"/>
      <c r="J422" s="6"/>
      <c r="K422" s="6"/>
      <c r="L422" s="6"/>
      <c r="M422" s="6"/>
      <c r="N422" s="6"/>
      <c r="O422" s="6"/>
      <c r="P422" s="6"/>
      <c r="Q422" s="6"/>
      <c r="R422" s="6"/>
      <c r="S422" s="6"/>
      <c r="T422" s="6"/>
      <c r="U422" s="6"/>
      <c r="V422" s="6"/>
      <c r="W422" s="6"/>
      <c r="X422" s="6"/>
      <c r="Y422" s="6"/>
      <c r="Z422" s="6"/>
    </row>
    <row r="423">
      <c r="A423" s="6"/>
      <c r="B423" s="20"/>
      <c r="C423" s="6"/>
      <c r="D423" s="6"/>
      <c r="E423" s="6"/>
      <c r="F423" s="6"/>
      <c r="G423" s="6"/>
      <c r="H423" s="6"/>
      <c r="I423" s="6"/>
      <c r="J423" s="6"/>
      <c r="K423" s="6"/>
      <c r="L423" s="6"/>
      <c r="M423" s="6"/>
      <c r="N423" s="6"/>
      <c r="O423" s="6"/>
      <c r="P423" s="6"/>
      <c r="Q423" s="6"/>
      <c r="R423" s="6"/>
      <c r="S423" s="6"/>
      <c r="T423" s="6"/>
      <c r="U423" s="6"/>
      <c r="V423" s="6"/>
      <c r="W423" s="6"/>
      <c r="X423" s="6"/>
      <c r="Y423" s="6"/>
      <c r="Z423" s="6"/>
    </row>
    <row r="424">
      <c r="A424" s="6"/>
      <c r="B424" s="20"/>
      <c r="C424" s="6"/>
      <c r="D424" s="6"/>
      <c r="E424" s="6"/>
      <c r="F424" s="6"/>
      <c r="G424" s="6"/>
      <c r="H424" s="6"/>
      <c r="I424" s="6"/>
      <c r="J424" s="6"/>
      <c r="K424" s="6"/>
      <c r="L424" s="6"/>
      <c r="M424" s="6"/>
      <c r="N424" s="6"/>
      <c r="O424" s="6"/>
      <c r="P424" s="6"/>
      <c r="Q424" s="6"/>
      <c r="R424" s="6"/>
      <c r="S424" s="6"/>
      <c r="T424" s="6"/>
      <c r="U424" s="6"/>
      <c r="V424" s="6"/>
      <c r="W424" s="6"/>
      <c r="X424" s="6"/>
      <c r="Y424" s="6"/>
      <c r="Z424" s="6"/>
    </row>
    <row r="425">
      <c r="A425" s="6"/>
      <c r="B425" s="20"/>
      <c r="C425" s="6"/>
      <c r="D425" s="6"/>
      <c r="E425" s="6"/>
      <c r="F425" s="6"/>
      <c r="G425" s="6"/>
      <c r="H425" s="6"/>
      <c r="I425" s="6"/>
      <c r="J425" s="6"/>
      <c r="K425" s="6"/>
      <c r="L425" s="6"/>
      <c r="M425" s="6"/>
      <c r="N425" s="6"/>
      <c r="O425" s="6"/>
      <c r="P425" s="6"/>
      <c r="Q425" s="6"/>
      <c r="R425" s="6"/>
      <c r="S425" s="6"/>
      <c r="T425" s="6"/>
      <c r="U425" s="6"/>
      <c r="V425" s="6"/>
      <c r="W425" s="6"/>
      <c r="X425" s="6"/>
      <c r="Y425" s="6"/>
      <c r="Z425" s="6"/>
    </row>
    <row r="426">
      <c r="A426" s="6"/>
      <c r="B426" s="20"/>
      <c r="C426" s="6"/>
      <c r="D426" s="6"/>
      <c r="E426" s="6"/>
      <c r="F426" s="6"/>
      <c r="G426" s="6"/>
      <c r="H426" s="6"/>
      <c r="I426" s="6"/>
      <c r="J426" s="6"/>
      <c r="K426" s="6"/>
      <c r="L426" s="6"/>
      <c r="M426" s="6"/>
      <c r="N426" s="6"/>
      <c r="O426" s="6"/>
      <c r="P426" s="6"/>
      <c r="Q426" s="6"/>
      <c r="R426" s="6"/>
      <c r="S426" s="6"/>
      <c r="T426" s="6"/>
      <c r="U426" s="6"/>
      <c r="V426" s="6"/>
      <c r="W426" s="6"/>
      <c r="X426" s="6"/>
      <c r="Y426" s="6"/>
      <c r="Z426" s="6"/>
    </row>
    <row r="427">
      <c r="A427" s="6"/>
      <c r="B427" s="20"/>
      <c r="C427" s="6"/>
      <c r="D427" s="6"/>
      <c r="E427" s="6"/>
      <c r="F427" s="6"/>
      <c r="G427" s="6"/>
      <c r="H427" s="6"/>
      <c r="I427" s="6"/>
      <c r="J427" s="6"/>
      <c r="K427" s="6"/>
      <c r="L427" s="6"/>
      <c r="M427" s="6"/>
      <c r="N427" s="6"/>
      <c r="O427" s="6"/>
      <c r="P427" s="6"/>
      <c r="Q427" s="6"/>
      <c r="R427" s="6"/>
      <c r="S427" s="6"/>
      <c r="T427" s="6"/>
      <c r="U427" s="6"/>
      <c r="V427" s="6"/>
      <c r="W427" s="6"/>
      <c r="X427" s="6"/>
      <c r="Y427" s="6"/>
      <c r="Z427" s="6"/>
    </row>
    <row r="428">
      <c r="A428" s="6"/>
      <c r="B428" s="20"/>
      <c r="C428" s="6"/>
      <c r="D428" s="6"/>
      <c r="E428" s="6"/>
      <c r="F428" s="6"/>
      <c r="G428" s="6"/>
      <c r="H428" s="6"/>
      <c r="I428" s="6"/>
      <c r="J428" s="6"/>
      <c r="K428" s="6"/>
      <c r="L428" s="6"/>
      <c r="M428" s="6"/>
      <c r="N428" s="6"/>
      <c r="O428" s="6"/>
      <c r="P428" s="6"/>
      <c r="Q428" s="6"/>
      <c r="R428" s="6"/>
      <c r="S428" s="6"/>
      <c r="T428" s="6"/>
      <c r="U428" s="6"/>
      <c r="V428" s="6"/>
      <c r="W428" s="6"/>
      <c r="X428" s="6"/>
      <c r="Y428" s="6"/>
      <c r="Z428" s="6"/>
    </row>
    <row r="429">
      <c r="A429" s="6"/>
      <c r="B429" s="20"/>
      <c r="C429" s="6"/>
      <c r="D429" s="6"/>
      <c r="E429" s="6"/>
      <c r="F429" s="6"/>
      <c r="G429" s="6"/>
      <c r="H429" s="6"/>
      <c r="I429" s="6"/>
      <c r="J429" s="6"/>
      <c r="K429" s="6"/>
      <c r="L429" s="6"/>
      <c r="M429" s="6"/>
      <c r="N429" s="6"/>
      <c r="O429" s="6"/>
      <c r="P429" s="6"/>
      <c r="Q429" s="6"/>
      <c r="R429" s="6"/>
      <c r="S429" s="6"/>
      <c r="T429" s="6"/>
      <c r="U429" s="6"/>
      <c r="V429" s="6"/>
      <c r="W429" s="6"/>
      <c r="X429" s="6"/>
      <c r="Y429" s="6"/>
      <c r="Z429" s="6"/>
    </row>
    <row r="430">
      <c r="A430" s="6"/>
      <c r="B430" s="20"/>
      <c r="C430" s="6"/>
      <c r="D430" s="6"/>
      <c r="E430" s="6"/>
      <c r="F430" s="6"/>
      <c r="G430" s="6"/>
      <c r="H430" s="6"/>
      <c r="I430" s="6"/>
      <c r="J430" s="6"/>
      <c r="K430" s="6"/>
      <c r="L430" s="6"/>
      <c r="M430" s="6"/>
      <c r="N430" s="6"/>
      <c r="O430" s="6"/>
      <c r="P430" s="6"/>
      <c r="Q430" s="6"/>
      <c r="R430" s="6"/>
      <c r="S430" s="6"/>
      <c r="T430" s="6"/>
      <c r="U430" s="6"/>
      <c r="V430" s="6"/>
      <c r="W430" s="6"/>
      <c r="X430" s="6"/>
      <c r="Y430" s="6"/>
      <c r="Z430" s="6"/>
    </row>
    <row r="431">
      <c r="A431" s="6"/>
      <c r="B431" s="20"/>
      <c r="C431" s="6"/>
      <c r="D431" s="6"/>
      <c r="E431" s="6"/>
      <c r="F431" s="6"/>
      <c r="G431" s="6"/>
      <c r="H431" s="6"/>
      <c r="I431" s="6"/>
      <c r="J431" s="6"/>
      <c r="K431" s="6"/>
      <c r="L431" s="6"/>
      <c r="M431" s="6"/>
      <c r="N431" s="6"/>
      <c r="O431" s="6"/>
      <c r="P431" s="6"/>
      <c r="Q431" s="6"/>
      <c r="R431" s="6"/>
      <c r="S431" s="6"/>
      <c r="T431" s="6"/>
      <c r="U431" s="6"/>
      <c r="V431" s="6"/>
      <c r="W431" s="6"/>
      <c r="X431" s="6"/>
      <c r="Y431" s="6"/>
      <c r="Z431" s="6"/>
    </row>
    <row r="432">
      <c r="A432" s="6"/>
      <c r="B432" s="20"/>
      <c r="C432" s="6"/>
      <c r="D432" s="6"/>
      <c r="E432" s="6"/>
      <c r="F432" s="6"/>
      <c r="G432" s="6"/>
      <c r="H432" s="6"/>
      <c r="I432" s="6"/>
      <c r="J432" s="6"/>
      <c r="K432" s="6"/>
      <c r="L432" s="6"/>
      <c r="M432" s="6"/>
      <c r="N432" s="6"/>
      <c r="O432" s="6"/>
      <c r="P432" s="6"/>
      <c r="Q432" s="6"/>
      <c r="R432" s="6"/>
      <c r="S432" s="6"/>
      <c r="T432" s="6"/>
      <c r="U432" s="6"/>
      <c r="V432" s="6"/>
      <c r="W432" s="6"/>
      <c r="X432" s="6"/>
      <c r="Y432" s="6"/>
      <c r="Z432" s="6"/>
    </row>
    <row r="433">
      <c r="A433" s="6"/>
      <c r="B433" s="20"/>
      <c r="C433" s="6"/>
      <c r="D433" s="6"/>
      <c r="E433" s="6"/>
      <c r="F433" s="6"/>
      <c r="G433" s="6"/>
      <c r="H433" s="6"/>
      <c r="I433" s="6"/>
      <c r="J433" s="6"/>
      <c r="K433" s="6"/>
      <c r="L433" s="6"/>
      <c r="M433" s="6"/>
      <c r="N433" s="6"/>
      <c r="O433" s="6"/>
      <c r="P433" s="6"/>
      <c r="Q433" s="6"/>
      <c r="R433" s="6"/>
      <c r="S433" s="6"/>
      <c r="T433" s="6"/>
      <c r="U433" s="6"/>
      <c r="V433" s="6"/>
      <c r="W433" s="6"/>
      <c r="X433" s="6"/>
      <c r="Y433" s="6"/>
      <c r="Z433" s="6"/>
    </row>
    <row r="434">
      <c r="A434" s="6"/>
      <c r="B434" s="20"/>
      <c r="C434" s="6"/>
      <c r="D434" s="6"/>
      <c r="E434" s="6"/>
      <c r="F434" s="6"/>
      <c r="G434" s="6"/>
      <c r="H434" s="6"/>
      <c r="I434" s="6"/>
      <c r="J434" s="6"/>
      <c r="K434" s="6"/>
      <c r="L434" s="6"/>
      <c r="M434" s="6"/>
      <c r="N434" s="6"/>
      <c r="O434" s="6"/>
      <c r="P434" s="6"/>
      <c r="Q434" s="6"/>
      <c r="R434" s="6"/>
      <c r="S434" s="6"/>
      <c r="T434" s="6"/>
      <c r="U434" s="6"/>
      <c r="V434" s="6"/>
      <c r="W434" s="6"/>
      <c r="X434" s="6"/>
      <c r="Y434" s="6"/>
      <c r="Z434" s="6"/>
    </row>
    <row r="435">
      <c r="A435" s="6"/>
      <c r="B435" s="20"/>
      <c r="C435" s="6"/>
      <c r="D435" s="6"/>
      <c r="E435" s="6"/>
      <c r="F435" s="6"/>
      <c r="G435" s="6"/>
      <c r="H435" s="6"/>
      <c r="I435" s="6"/>
      <c r="J435" s="6"/>
      <c r="K435" s="6"/>
      <c r="L435" s="6"/>
      <c r="M435" s="6"/>
      <c r="N435" s="6"/>
      <c r="O435" s="6"/>
      <c r="P435" s="6"/>
      <c r="Q435" s="6"/>
      <c r="R435" s="6"/>
      <c r="S435" s="6"/>
      <c r="T435" s="6"/>
      <c r="U435" s="6"/>
      <c r="V435" s="6"/>
      <c r="W435" s="6"/>
      <c r="X435" s="6"/>
      <c r="Y435" s="6"/>
      <c r="Z435" s="6"/>
    </row>
    <row r="436">
      <c r="A436" s="6"/>
      <c r="B436" s="20"/>
      <c r="C436" s="6"/>
      <c r="D436" s="6"/>
      <c r="E436" s="6"/>
      <c r="F436" s="6"/>
      <c r="G436" s="6"/>
      <c r="H436" s="6"/>
      <c r="I436" s="6"/>
      <c r="J436" s="6"/>
      <c r="K436" s="6"/>
      <c r="L436" s="6"/>
      <c r="M436" s="6"/>
      <c r="N436" s="6"/>
      <c r="O436" s="6"/>
      <c r="P436" s="6"/>
      <c r="Q436" s="6"/>
      <c r="R436" s="6"/>
      <c r="S436" s="6"/>
      <c r="T436" s="6"/>
      <c r="U436" s="6"/>
      <c r="V436" s="6"/>
      <c r="W436" s="6"/>
      <c r="X436" s="6"/>
      <c r="Y436" s="6"/>
      <c r="Z436" s="6"/>
    </row>
    <row r="437">
      <c r="A437" s="6"/>
      <c r="B437" s="20"/>
      <c r="C437" s="6"/>
      <c r="D437" s="6"/>
      <c r="E437" s="6"/>
      <c r="F437" s="6"/>
      <c r="G437" s="6"/>
      <c r="H437" s="6"/>
      <c r="I437" s="6"/>
      <c r="J437" s="6"/>
      <c r="K437" s="6"/>
      <c r="L437" s="6"/>
      <c r="M437" s="6"/>
      <c r="N437" s="6"/>
      <c r="O437" s="6"/>
      <c r="P437" s="6"/>
      <c r="Q437" s="6"/>
      <c r="R437" s="6"/>
      <c r="S437" s="6"/>
      <c r="T437" s="6"/>
      <c r="U437" s="6"/>
      <c r="V437" s="6"/>
      <c r="W437" s="6"/>
      <c r="X437" s="6"/>
      <c r="Y437" s="6"/>
      <c r="Z437" s="6"/>
    </row>
    <row r="438">
      <c r="A438" s="6"/>
      <c r="B438" s="20"/>
      <c r="C438" s="6"/>
      <c r="D438" s="6"/>
      <c r="E438" s="6"/>
      <c r="F438" s="6"/>
      <c r="G438" s="6"/>
      <c r="H438" s="6"/>
      <c r="I438" s="6"/>
      <c r="J438" s="6"/>
      <c r="K438" s="6"/>
      <c r="L438" s="6"/>
      <c r="M438" s="6"/>
      <c r="N438" s="6"/>
      <c r="O438" s="6"/>
      <c r="P438" s="6"/>
      <c r="Q438" s="6"/>
      <c r="R438" s="6"/>
      <c r="S438" s="6"/>
      <c r="T438" s="6"/>
      <c r="U438" s="6"/>
      <c r="V438" s="6"/>
      <c r="W438" s="6"/>
      <c r="X438" s="6"/>
      <c r="Y438" s="6"/>
      <c r="Z438" s="6"/>
    </row>
    <row r="439">
      <c r="A439" s="6"/>
      <c r="B439" s="20"/>
      <c r="C439" s="6"/>
      <c r="D439" s="6"/>
      <c r="E439" s="6"/>
      <c r="F439" s="6"/>
      <c r="G439" s="6"/>
      <c r="H439" s="6"/>
      <c r="I439" s="6"/>
      <c r="J439" s="6"/>
      <c r="K439" s="6"/>
      <c r="L439" s="6"/>
      <c r="M439" s="6"/>
      <c r="N439" s="6"/>
      <c r="O439" s="6"/>
      <c r="P439" s="6"/>
      <c r="Q439" s="6"/>
      <c r="R439" s="6"/>
      <c r="S439" s="6"/>
      <c r="T439" s="6"/>
      <c r="U439" s="6"/>
      <c r="V439" s="6"/>
      <c r="W439" s="6"/>
      <c r="X439" s="6"/>
      <c r="Y439" s="6"/>
      <c r="Z439" s="6"/>
    </row>
    <row r="440">
      <c r="A440" s="6"/>
      <c r="B440" s="20"/>
      <c r="C440" s="6"/>
      <c r="D440" s="6"/>
      <c r="E440" s="6"/>
      <c r="F440" s="6"/>
      <c r="G440" s="6"/>
      <c r="H440" s="6"/>
      <c r="I440" s="6"/>
      <c r="J440" s="6"/>
      <c r="K440" s="6"/>
      <c r="L440" s="6"/>
      <c r="M440" s="6"/>
      <c r="N440" s="6"/>
      <c r="O440" s="6"/>
      <c r="P440" s="6"/>
      <c r="Q440" s="6"/>
      <c r="R440" s="6"/>
      <c r="S440" s="6"/>
      <c r="T440" s="6"/>
      <c r="U440" s="6"/>
      <c r="V440" s="6"/>
      <c r="W440" s="6"/>
      <c r="X440" s="6"/>
      <c r="Y440" s="6"/>
      <c r="Z440" s="6"/>
    </row>
    <row r="441">
      <c r="A441" s="6"/>
      <c r="B441" s="20"/>
      <c r="C441" s="6"/>
      <c r="D441" s="6"/>
      <c r="E441" s="6"/>
      <c r="F441" s="6"/>
      <c r="G441" s="6"/>
      <c r="H441" s="6"/>
      <c r="I441" s="6"/>
      <c r="J441" s="6"/>
      <c r="K441" s="6"/>
      <c r="L441" s="6"/>
      <c r="M441" s="6"/>
      <c r="N441" s="6"/>
      <c r="O441" s="6"/>
      <c r="P441" s="6"/>
      <c r="Q441" s="6"/>
      <c r="R441" s="6"/>
      <c r="S441" s="6"/>
      <c r="T441" s="6"/>
      <c r="U441" s="6"/>
      <c r="V441" s="6"/>
      <c r="W441" s="6"/>
      <c r="X441" s="6"/>
      <c r="Y441" s="6"/>
      <c r="Z441" s="6"/>
    </row>
    <row r="442">
      <c r="A442" s="6"/>
      <c r="B442" s="20"/>
      <c r="C442" s="6"/>
      <c r="D442" s="6"/>
      <c r="E442" s="6"/>
      <c r="F442" s="6"/>
      <c r="G442" s="6"/>
      <c r="H442" s="6"/>
      <c r="I442" s="6"/>
      <c r="J442" s="6"/>
      <c r="K442" s="6"/>
      <c r="L442" s="6"/>
      <c r="M442" s="6"/>
      <c r="N442" s="6"/>
      <c r="O442" s="6"/>
      <c r="P442" s="6"/>
      <c r="Q442" s="6"/>
      <c r="R442" s="6"/>
      <c r="S442" s="6"/>
      <c r="T442" s="6"/>
      <c r="U442" s="6"/>
      <c r="V442" s="6"/>
      <c r="W442" s="6"/>
      <c r="X442" s="6"/>
      <c r="Y442" s="6"/>
      <c r="Z442" s="6"/>
    </row>
    <row r="443">
      <c r="A443" s="6"/>
      <c r="B443" s="20"/>
      <c r="C443" s="6"/>
      <c r="D443" s="6"/>
      <c r="E443" s="6"/>
      <c r="F443" s="6"/>
      <c r="G443" s="6"/>
      <c r="H443" s="6"/>
      <c r="I443" s="6"/>
      <c r="J443" s="6"/>
      <c r="K443" s="6"/>
      <c r="L443" s="6"/>
      <c r="M443" s="6"/>
      <c r="N443" s="6"/>
      <c r="O443" s="6"/>
      <c r="P443" s="6"/>
      <c r="Q443" s="6"/>
      <c r="R443" s="6"/>
      <c r="S443" s="6"/>
      <c r="T443" s="6"/>
      <c r="U443" s="6"/>
      <c r="V443" s="6"/>
      <c r="W443" s="6"/>
      <c r="X443" s="6"/>
      <c r="Y443" s="6"/>
      <c r="Z443" s="6"/>
    </row>
    <row r="444">
      <c r="A444" s="6"/>
      <c r="B444" s="20"/>
      <c r="C444" s="6"/>
      <c r="D444" s="6"/>
      <c r="E444" s="6"/>
      <c r="F444" s="6"/>
      <c r="G444" s="6"/>
      <c r="H444" s="6"/>
      <c r="I444" s="6"/>
      <c r="J444" s="6"/>
      <c r="K444" s="6"/>
      <c r="L444" s="6"/>
      <c r="M444" s="6"/>
      <c r="N444" s="6"/>
      <c r="O444" s="6"/>
      <c r="P444" s="6"/>
      <c r="Q444" s="6"/>
      <c r="R444" s="6"/>
      <c r="S444" s="6"/>
      <c r="T444" s="6"/>
      <c r="U444" s="6"/>
      <c r="V444" s="6"/>
      <c r="W444" s="6"/>
      <c r="X444" s="6"/>
      <c r="Y444" s="6"/>
      <c r="Z444" s="6"/>
    </row>
    <row r="445">
      <c r="A445" s="6"/>
      <c r="B445" s="20"/>
      <c r="C445" s="6"/>
      <c r="D445" s="6"/>
      <c r="E445" s="6"/>
      <c r="F445" s="6"/>
      <c r="G445" s="6"/>
      <c r="H445" s="6"/>
      <c r="I445" s="6"/>
      <c r="J445" s="6"/>
      <c r="K445" s="6"/>
      <c r="L445" s="6"/>
      <c r="M445" s="6"/>
      <c r="N445" s="6"/>
      <c r="O445" s="6"/>
      <c r="P445" s="6"/>
      <c r="Q445" s="6"/>
      <c r="R445" s="6"/>
      <c r="S445" s="6"/>
      <c r="T445" s="6"/>
      <c r="U445" s="6"/>
      <c r="V445" s="6"/>
      <c r="W445" s="6"/>
      <c r="X445" s="6"/>
      <c r="Y445" s="6"/>
      <c r="Z445" s="6"/>
    </row>
    <row r="446">
      <c r="A446" s="6"/>
      <c r="B446" s="20"/>
      <c r="C446" s="6"/>
      <c r="D446" s="6"/>
      <c r="E446" s="6"/>
      <c r="F446" s="6"/>
      <c r="G446" s="6"/>
      <c r="H446" s="6"/>
      <c r="I446" s="6"/>
      <c r="J446" s="6"/>
      <c r="K446" s="6"/>
      <c r="L446" s="6"/>
      <c r="M446" s="6"/>
      <c r="N446" s="6"/>
      <c r="O446" s="6"/>
      <c r="P446" s="6"/>
      <c r="Q446" s="6"/>
      <c r="R446" s="6"/>
      <c r="S446" s="6"/>
      <c r="T446" s="6"/>
      <c r="U446" s="6"/>
      <c r="V446" s="6"/>
      <c r="W446" s="6"/>
      <c r="X446" s="6"/>
      <c r="Y446" s="6"/>
      <c r="Z446" s="6"/>
    </row>
    <row r="447">
      <c r="A447" s="6"/>
      <c r="B447" s="20"/>
      <c r="C447" s="6"/>
      <c r="D447" s="6"/>
      <c r="E447" s="6"/>
      <c r="F447" s="6"/>
      <c r="G447" s="6"/>
      <c r="H447" s="6"/>
      <c r="I447" s="6"/>
      <c r="J447" s="6"/>
      <c r="K447" s="6"/>
      <c r="L447" s="6"/>
      <c r="M447" s="6"/>
      <c r="N447" s="6"/>
      <c r="O447" s="6"/>
      <c r="P447" s="6"/>
      <c r="Q447" s="6"/>
      <c r="R447" s="6"/>
      <c r="S447" s="6"/>
      <c r="T447" s="6"/>
      <c r="U447" s="6"/>
      <c r="V447" s="6"/>
      <c r="W447" s="6"/>
      <c r="X447" s="6"/>
      <c r="Y447" s="6"/>
      <c r="Z447" s="6"/>
    </row>
    <row r="448">
      <c r="A448" s="6"/>
      <c r="B448" s="20"/>
      <c r="C448" s="6"/>
      <c r="D448" s="6"/>
      <c r="E448" s="6"/>
      <c r="F448" s="6"/>
      <c r="G448" s="6"/>
      <c r="H448" s="6"/>
      <c r="I448" s="6"/>
      <c r="J448" s="6"/>
      <c r="K448" s="6"/>
      <c r="L448" s="6"/>
      <c r="M448" s="6"/>
      <c r="N448" s="6"/>
      <c r="O448" s="6"/>
      <c r="P448" s="6"/>
      <c r="Q448" s="6"/>
      <c r="R448" s="6"/>
      <c r="S448" s="6"/>
      <c r="T448" s="6"/>
      <c r="U448" s="6"/>
      <c r="V448" s="6"/>
      <c r="W448" s="6"/>
      <c r="X448" s="6"/>
      <c r="Y448" s="6"/>
      <c r="Z448" s="6"/>
    </row>
    <row r="449">
      <c r="A449" s="6"/>
      <c r="B449" s="20"/>
      <c r="C449" s="6"/>
      <c r="D449" s="6"/>
      <c r="E449" s="6"/>
      <c r="F449" s="6"/>
      <c r="G449" s="6"/>
      <c r="H449" s="6"/>
      <c r="I449" s="6"/>
      <c r="J449" s="6"/>
      <c r="K449" s="6"/>
      <c r="L449" s="6"/>
      <c r="M449" s="6"/>
      <c r="N449" s="6"/>
      <c r="O449" s="6"/>
      <c r="P449" s="6"/>
      <c r="Q449" s="6"/>
      <c r="R449" s="6"/>
      <c r="S449" s="6"/>
      <c r="T449" s="6"/>
      <c r="U449" s="6"/>
      <c r="V449" s="6"/>
      <c r="W449" s="6"/>
      <c r="X449" s="6"/>
      <c r="Y449" s="6"/>
      <c r="Z449" s="6"/>
    </row>
    <row r="450">
      <c r="A450" s="6"/>
      <c r="B450" s="20"/>
      <c r="C450" s="6"/>
      <c r="D450" s="6"/>
      <c r="E450" s="6"/>
      <c r="F450" s="6"/>
      <c r="G450" s="6"/>
      <c r="H450" s="6"/>
      <c r="I450" s="6"/>
      <c r="J450" s="6"/>
      <c r="K450" s="6"/>
      <c r="L450" s="6"/>
      <c r="M450" s="6"/>
      <c r="N450" s="6"/>
      <c r="O450" s="6"/>
      <c r="P450" s="6"/>
      <c r="Q450" s="6"/>
      <c r="R450" s="6"/>
      <c r="S450" s="6"/>
      <c r="T450" s="6"/>
      <c r="U450" s="6"/>
      <c r="V450" s="6"/>
      <c r="W450" s="6"/>
      <c r="X450" s="6"/>
      <c r="Y450" s="6"/>
      <c r="Z450" s="6"/>
    </row>
    <row r="451">
      <c r="A451" s="6"/>
      <c r="B451" s="20"/>
      <c r="C451" s="6"/>
      <c r="D451" s="6"/>
      <c r="E451" s="6"/>
      <c r="F451" s="6"/>
      <c r="G451" s="6"/>
      <c r="H451" s="6"/>
      <c r="I451" s="6"/>
      <c r="J451" s="6"/>
      <c r="K451" s="6"/>
      <c r="L451" s="6"/>
      <c r="M451" s="6"/>
      <c r="N451" s="6"/>
      <c r="O451" s="6"/>
      <c r="P451" s="6"/>
      <c r="Q451" s="6"/>
      <c r="R451" s="6"/>
      <c r="S451" s="6"/>
      <c r="T451" s="6"/>
      <c r="U451" s="6"/>
      <c r="V451" s="6"/>
      <c r="W451" s="6"/>
      <c r="X451" s="6"/>
      <c r="Y451" s="6"/>
      <c r="Z451" s="6"/>
    </row>
    <row r="452">
      <c r="A452" s="6"/>
      <c r="B452" s="20"/>
      <c r="C452" s="6"/>
      <c r="D452" s="6"/>
      <c r="E452" s="6"/>
      <c r="F452" s="6"/>
      <c r="G452" s="6"/>
      <c r="H452" s="6"/>
      <c r="I452" s="6"/>
      <c r="J452" s="6"/>
      <c r="K452" s="6"/>
      <c r="L452" s="6"/>
      <c r="M452" s="6"/>
      <c r="N452" s="6"/>
      <c r="O452" s="6"/>
      <c r="P452" s="6"/>
      <c r="Q452" s="6"/>
      <c r="R452" s="6"/>
      <c r="S452" s="6"/>
      <c r="T452" s="6"/>
      <c r="U452" s="6"/>
      <c r="V452" s="6"/>
      <c r="W452" s="6"/>
      <c r="X452" s="6"/>
      <c r="Y452" s="6"/>
      <c r="Z452" s="6"/>
    </row>
    <row r="453">
      <c r="A453" s="6"/>
      <c r="B453" s="20"/>
      <c r="C453" s="6"/>
      <c r="D453" s="6"/>
      <c r="E453" s="6"/>
      <c r="F453" s="6"/>
      <c r="G453" s="6"/>
      <c r="H453" s="6"/>
      <c r="I453" s="6"/>
      <c r="J453" s="6"/>
      <c r="K453" s="6"/>
      <c r="L453" s="6"/>
      <c r="M453" s="6"/>
      <c r="N453" s="6"/>
      <c r="O453" s="6"/>
      <c r="P453" s="6"/>
      <c r="Q453" s="6"/>
      <c r="R453" s="6"/>
      <c r="S453" s="6"/>
      <c r="T453" s="6"/>
      <c r="U453" s="6"/>
      <c r="V453" s="6"/>
      <c r="W453" s="6"/>
      <c r="X453" s="6"/>
      <c r="Y453" s="6"/>
      <c r="Z453" s="6"/>
    </row>
    <row r="454">
      <c r="A454" s="6"/>
      <c r="B454" s="20"/>
      <c r="C454" s="6"/>
      <c r="D454" s="6"/>
      <c r="E454" s="6"/>
      <c r="F454" s="6"/>
      <c r="G454" s="6"/>
      <c r="H454" s="6"/>
      <c r="I454" s="6"/>
      <c r="J454" s="6"/>
      <c r="K454" s="6"/>
      <c r="L454" s="6"/>
      <c r="M454" s="6"/>
      <c r="N454" s="6"/>
      <c r="O454" s="6"/>
      <c r="P454" s="6"/>
      <c r="Q454" s="6"/>
      <c r="R454" s="6"/>
      <c r="S454" s="6"/>
      <c r="T454" s="6"/>
      <c r="U454" s="6"/>
      <c r="V454" s="6"/>
      <c r="W454" s="6"/>
      <c r="X454" s="6"/>
      <c r="Y454" s="6"/>
      <c r="Z454" s="6"/>
    </row>
    <row r="455">
      <c r="A455" s="6"/>
      <c r="B455" s="20"/>
      <c r="C455" s="6"/>
      <c r="D455" s="6"/>
      <c r="E455" s="6"/>
      <c r="F455" s="6"/>
      <c r="G455" s="6"/>
      <c r="H455" s="6"/>
      <c r="I455" s="6"/>
      <c r="J455" s="6"/>
      <c r="K455" s="6"/>
      <c r="L455" s="6"/>
      <c r="M455" s="6"/>
      <c r="N455" s="6"/>
      <c r="O455" s="6"/>
      <c r="P455" s="6"/>
      <c r="Q455" s="6"/>
      <c r="R455" s="6"/>
      <c r="S455" s="6"/>
      <c r="T455" s="6"/>
      <c r="U455" s="6"/>
      <c r="V455" s="6"/>
      <c r="W455" s="6"/>
      <c r="X455" s="6"/>
      <c r="Y455" s="6"/>
      <c r="Z455" s="6"/>
    </row>
    <row r="456">
      <c r="A456" s="6"/>
      <c r="B456" s="20"/>
      <c r="C456" s="6"/>
      <c r="D456" s="6"/>
      <c r="E456" s="6"/>
      <c r="F456" s="6"/>
      <c r="G456" s="6"/>
      <c r="H456" s="6"/>
      <c r="I456" s="6"/>
      <c r="J456" s="6"/>
      <c r="K456" s="6"/>
      <c r="L456" s="6"/>
      <c r="M456" s="6"/>
      <c r="N456" s="6"/>
      <c r="O456" s="6"/>
      <c r="P456" s="6"/>
      <c r="Q456" s="6"/>
      <c r="R456" s="6"/>
      <c r="S456" s="6"/>
      <c r="T456" s="6"/>
      <c r="U456" s="6"/>
      <c r="V456" s="6"/>
      <c r="W456" s="6"/>
      <c r="X456" s="6"/>
      <c r="Y456" s="6"/>
      <c r="Z456" s="6"/>
    </row>
    <row r="457">
      <c r="A457" s="6"/>
      <c r="B457" s="20"/>
      <c r="C457" s="6"/>
      <c r="D457" s="6"/>
      <c r="E457" s="6"/>
      <c r="F457" s="6"/>
      <c r="G457" s="6"/>
      <c r="H457" s="6"/>
      <c r="I457" s="6"/>
      <c r="J457" s="6"/>
      <c r="K457" s="6"/>
      <c r="L457" s="6"/>
      <c r="M457" s="6"/>
      <c r="N457" s="6"/>
      <c r="O457" s="6"/>
      <c r="P457" s="6"/>
      <c r="Q457" s="6"/>
      <c r="R457" s="6"/>
      <c r="S457" s="6"/>
      <c r="T457" s="6"/>
      <c r="U457" s="6"/>
      <c r="V457" s="6"/>
      <c r="W457" s="6"/>
      <c r="X457" s="6"/>
      <c r="Y457" s="6"/>
      <c r="Z457" s="6"/>
    </row>
    <row r="458">
      <c r="A458" s="6"/>
      <c r="B458" s="20"/>
      <c r="C458" s="6"/>
      <c r="D458" s="6"/>
      <c r="E458" s="6"/>
      <c r="F458" s="6"/>
      <c r="G458" s="6"/>
      <c r="H458" s="6"/>
      <c r="I458" s="6"/>
      <c r="J458" s="6"/>
      <c r="K458" s="6"/>
      <c r="L458" s="6"/>
      <c r="M458" s="6"/>
      <c r="N458" s="6"/>
      <c r="O458" s="6"/>
      <c r="P458" s="6"/>
      <c r="Q458" s="6"/>
      <c r="R458" s="6"/>
      <c r="S458" s="6"/>
      <c r="T458" s="6"/>
      <c r="U458" s="6"/>
      <c r="V458" s="6"/>
      <c r="W458" s="6"/>
      <c r="X458" s="6"/>
      <c r="Y458" s="6"/>
      <c r="Z458" s="6"/>
    </row>
    <row r="459">
      <c r="A459" s="6"/>
      <c r="B459" s="20"/>
      <c r="C459" s="6"/>
      <c r="D459" s="6"/>
      <c r="E459" s="6"/>
      <c r="F459" s="6"/>
      <c r="G459" s="6"/>
      <c r="H459" s="6"/>
      <c r="I459" s="6"/>
      <c r="J459" s="6"/>
      <c r="K459" s="6"/>
      <c r="L459" s="6"/>
      <c r="M459" s="6"/>
      <c r="N459" s="6"/>
      <c r="O459" s="6"/>
      <c r="P459" s="6"/>
      <c r="Q459" s="6"/>
      <c r="R459" s="6"/>
      <c r="S459" s="6"/>
      <c r="T459" s="6"/>
      <c r="U459" s="6"/>
      <c r="V459" s="6"/>
      <c r="W459" s="6"/>
      <c r="X459" s="6"/>
      <c r="Y459" s="6"/>
      <c r="Z459" s="6"/>
    </row>
    <row r="460">
      <c r="A460" s="6"/>
      <c r="B460" s="20"/>
      <c r="C460" s="6"/>
      <c r="D460" s="6"/>
      <c r="E460" s="6"/>
      <c r="F460" s="6"/>
      <c r="G460" s="6"/>
      <c r="H460" s="6"/>
      <c r="I460" s="6"/>
      <c r="J460" s="6"/>
      <c r="K460" s="6"/>
      <c r="L460" s="6"/>
      <c r="M460" s="6"/>
      <c r="N460" s="6"/>
      <c r="O460" s="6"/>
      <c r="P460" s="6"/>
      <c r="Q460" s="6"/>
      <c r="R460" s="6"/>
      <c r="S460" s="6"/>
      <c r="T460" s="6"/>
      <c r="U460" s="6"/>
      <c r="V460" s="6"/>
      <c r="W460" s="6"/>
      <c r="X460" s="6"/>
      <c r="Y460" s="6"/>
      <c r="Z460" s="6"/>
    </row>
    <row r="461">
      <c r="A461" s="6"/>
      <c r="B461" s="20"/>
      <c r="C461" s="6"/>
      <c r="D461" s="6"/>
      <c r="E461" s="6"/>
      <c r="F461" s="6"/>
      <c r="G461" s="6"/>
      <c r="H461" s="6"/>
      <c r="I461" s="6"/>
      <c r="J461" s="6"/>
      <c r="K461" s="6"/>
      <c r="L461" s="6"/>
      <c r="M461" s="6"/>
      <c r="N461" s="6"/>
      <c r="O461" s="6"/>
      <c r="P461" s="6"/>
      <c r="Q461" s="6"/>
      <c r="R461" s="6"/>
      <c r="S461" s="6"/>
      <c r="T461" s="6"/>
      <c r="U461" s="6"/>
      <c r="V461" s="6"/>
      <c r="W461" s="6"/>
      <c r="X461" s="6"/>
      <c r="Y461" s="6"/>
      <c r="Z461" s="6"/>
    </row>
    <row r="462">
      <c r="A462" s="6"/>
      <c r="B462" s="20"/>
      <c r="C462" s="6"/>
      <c r="D462" s="6"/>
      <c r="E462" s="6"/>
      <c r="F462" s="6"/>
      <c r="G462" s="6"/>
      <c r="H462" s="6"/>
      <c r="I462" s="6"/>
      <c r="J462" s="6"/>
      <c r="K462" s="6"/>
      <c r="L462" s="6"/>
      <c r="M462" s="6"/>
      <c r="N462" s="6"/>
      <c r="O462" s="6"/>
      <c r="P462" s="6"/>
      <c r="Q462" s="6"/>
      <c r="R462" s="6"/>
      <c r="S462" s="6"/>
      <c r="T462" s="6"/>
      <c r="U462" s="6"/>
      <c r="V462" s="6"/>
      <c r="W462" s="6"/>
      <c r="X462" s="6"/>
      <c r="Y462" s="6"/>
      <c r="Z462" s="6"/>
    </row>
    <row r="463">
      <c r="A463" s="6"/>
      <c r="B463" s="20"/>
      <c r="C463" s="6"/>
      <c r="D463" s="6"/>
      <c r="E463" s="6"/>
      <c r="F463" s="6"/>
      <c r="G463" s="6"/>
      <c r="H463" s="6"/>
      <c r="I463" s="6"/>
      <c r="J463" s="6"/>
      <c r="K463" s="6"/>
      <c r="L463" s="6"/>
      <c r="M463" s="6"/>
      <c r="N463" s="6"/>
      <c r="O463" s="6"/>
      <c r="P463" s="6"/>
      <c r="Q463" s="6"/>
      <c r="R463" s="6"/>
      <c r="S463" s="6"/>
      <c r="T463" s="6"/>
      <c r="U463" s="6"/>
      <c r="V463" s="6"/>
      <c r="W463" s="6"/>
      <c r="X463" s="6"/>
      <c r="Y463" s="6"/>
      <c r="Z463" s="6"/>
    </row>
    <row r="464">
      <c r="A464" s="6"/>
      <c r="B464" s="20"/>
      <c r="C464" s="6"/>
      <c r="D464" s="6"/>
      <c r="E464" s="6"/>
      <c r="F464" s="6"/>
      <c r="G464" s="6"/>
      <c r="H464" s="6"/>
      <c r="I464" s="6"/>
      <c r="J464" s="6"/>
      <c r="K464" s="6"/>
      <c r="L464" s="6"/>
      <c r="M464" s="6"/>
      <c r="N464" s="6"/>
      <c r="O464" s="6"/>
      <c r="P464" s="6"/>
      <c r="Q464" s="6"/>
      <c r="R464" s="6"/>
      <c r="S464" s="6"/>
      <c r="T464" s="6"/>
      <c r="U464" s="6"/>
      <c r="V464" s="6"/>
      <c r="W464" s="6"/>
      <c r="X464" s="6"/>
      <c r="Y464" s="6"/>
      <c r="Z464" s="6"/>
    </row>
    <row r="465">
      <c r="A465" s="6"/>
      <c r="B465" s="20"/>
      <c r="C465" s="6"/>
      <c r="D465" s="6"/>
      <c r="E465" s="6"/>
      <c r="F465" s="6"/>
      <c r="G465" s="6"/>
      <c r="H465" s="6"/>
      <c r="I465" s="6"/>
      <c r="J465" s="6"/>
      <c r="K465" s="6"/>
      <c r="L465" s="6"/>
      <c r="M465" s="6"/>
      <c r="N465" s="6"/>
      <c r="O465" s="6"/>
      <c r="P465" s="6"/>
      <c r="Q465" s="6"/>
      <c r="R465" s="6"/>
      <c r="S465" s="6"/>
      <c r="T465" s="6"/>
      <c r="U465" s="6"/>
      <c r="V465" s="6"/>
      <c r="W465" s="6"/>
      <c r="X465" s="6"/>
      <c r="Y465" s="6"/>
      <c r="Z465" s="6"/>
    </row>
    <row r="466">
      <c r="A466" s="6"/>
      <c r="B466" s="20"/>
      <c r="C466" s="6"/>
      <c r="D466" s="6"/>
      <c r="E466" s="6"/>
      <c r="F466" s="6"/>
      <c r="G466" s="6"/>
      <c r="H466" s="6"/>
      <c r="I466" s="6"/>
      <c r="J466" s="6"/>
      <c r="K466" s="6"/>
      <c r="L466" s="6"/>
      <c r="M466" s="6"/>
      <c r="N466" s="6"/>
      <c r="O466" s="6"/>
      <c r="P466" s="6"/>
      <c r="Q466" s="6"/>
      <c r="R466" s="6"/>
      <c r="S466" s="6"/>
      <c r="T466" s="6"/>
      <c r="U466" s="6"/>
      <c r="V466" s="6"/>
      <c r="W466" s="6"/>
      <c r="X466" s="6"/>
      <c r="Y466" s="6"/>
      <c r="Z466" s="6"/>
    </row>
    <row r="467">
      <c r="A467" s="6"/>
      <c r="B467" s="20"/>
      <c r="C467" s="6"/>
      <c r="D467" s="6"/>
      <c r="E467" s="6"/>
      <c r="F467" s="6"/>
      <c r="G467" s="6"/>
      <c r="H467" s="6"/>
      <c r="I467" s="6"/>
      <c r="J467" s="6"/>
      <c r="K467" s="6"/>
      <c r="L467" s="6"/>
      <c r="M467" s="6"/>
      <c r="N467" s="6"/>
      <c r="O467" s="6"/>
      <c r="P467" s="6"/>
      <c r="Q467" s="6"/>
      <c r="R467" s="6"/>
      <c r="S467" s="6"/>
      <c r="T467" s="6"/>
      <c r="U467" s="6"/>
      <c r="V467" s="6"/>
      <c r="W467" s="6"/>
      <c r="X467" s="6"/>
      <c r="Y467" s="6"/>
      <c r="Z467" s="6"/>
    </row>
    <row r="468">
      <c r="A468" s="6"/>
      <c r="B468" s="20"/>
      <c r="C468" s="6"/>
      <c r="D468" s="6"/>
      <c r="E468" s="6"/>
      <c r="F468" s="6"/>
      <c r="G468" s="6"/>
      <c r="H468" s="6"/>
      <c r="I468" s="6"/>
      <c r="J468" s="6"/>
      <c r="K468" s="6"/>
      <c r="L468" s="6"/>
      <c r="M468" s="6"/>
      <c r="N468" s="6"/>
      <c r="O468" s="6"/>
      <c r="P468" s="6"/>
      <c r="Q468" s="6"/>
      <c r="R468" s="6"/>
      <c r="S468" s="6"/>
      <c r="T468" s="6"/>
      <c r="U468" s="6"/>
      <c r="V468" s="6"/>
      <c r="W468" s="6"/>
      <c r="X468" s="6"/>
      <c r="Y468" s="6"/>
      <c r="Z468" s="6"/>
    </row>
    <row r="469">
      <c r="A469" s="6"/>
      <c r="B469" s="20"/>
      <c r="C469" s="6"/>
      <c r="D469" s="6"/>
      <c r="E469" s="6"/>
      <c r="F469" s="6"/>
      <c r="G469" s="6"/>
      <c r="H469" s="6"/>
      <c r="I469" s="6"/>
      <c r="J469" s="6"/>
      <c r="K469" s="6"/>
      <c r="L469" s="6"/>
      <c r="M469" s="6"/>
      <c r="N469" s="6"/>
      <c r="O469" s="6"/>
      <c r="P469" s="6"/>
      <c r="Q469" s="6"/>
      <c r="R469" s="6"/>
      <c r="S469" s="6"/>
      <c r="T469" s="6"/>
      <c r="U469" s="6"/>
      <c r="V469" s="6"/>
      <c r="W469" s="6"/>
      <c r="X469" s="6"/>
      <c r="Y469" s="6"/>
      <c r="Z469" s="6"/>
    </row>
    <row r="470">
      <c r="A470" s="6"/>
      <c r="B470" s="20"/>
      <c r="C470" s="6"/>
      <c r="D470" s="6"/>
      <c r="E470" s="6"/>
      <c r="F470" s="6"/>
      <c r="G470" s="6"/>
      <c r="H470" s="6"/>
      <c r="I470" s="6"/>
      <c r="J470" s="6"/>
      <c r="K470" s="6"/>
      <c r="L470" s="6"/>
      <c r="M470" s="6"/>
      <c r="N470" s="6"/>
      <c r="O470" s="6"/>
      <c r="P470" s="6"/>
      <c r="Q470" s="6"/>
      <c r="R470" s="6"/>
      <c r="S470" s="6"/>
      <c r="T470" s="6"/>
      <c r="U470" s="6"/>
      <c r="V470" s="6"/>
      <c r="W470" s="6"/>
      <c r="X470" s="6"/>
      <c r="Y470" s="6"/>
      <c r="Z470" s="6"/>
    </row>
    <row r="471">
      <c r="A471" s="6"/>
      <c r="B471" s="20"/>
      <c r="C471" s="6"/>
      <c r="D471" s="6"/>
      <c r="E471" s="6"/>
      <c r="F471" s="6"/>
      <c r="G471" s="6"/>
      <c r="H471" s="6"/>
      <c r="I471" s="6"/>
      <c r="J471" s="6"/>
      <c r="K471" s="6"/>
      <c r="L471" s="6"/>
      <c r="M471" s="6"/>
      <c r="N471" s="6"/>
      <c r="O471" s="6"/>
      <c r="P471" s="6"/>
      <c r="Q471" s="6"/>
      <c r="R471" s="6"/>
      <c r="S471" s="6"/>
      <c r="T471" s="6"/>
      <c r="U471" s="6"/>
      <c r="V471" s="6"/>
      <c r="W471" s="6"/>
      <c r="X471" s="6"/>
      <c r="Y471" s="6"/>
      <c r="Z471" s="6"/>
    </row>
    <row r="472">
      <c r="A472" s="6"/>
      <c r="B472" s="20"/>
      <c r="C472" s="6"/>
      <c r="D472" s="6"/>
      <c r="E472" s="6"/>
      <c r="F472" s="6"/>
      <c r="G472" s="6"/>
      <c r="H472" s="6"/>
      <c r="I472" s="6"/>
      <c r="J472" s="6"/>
      <c r="K472" s="6"/>
      <c r="L472" s="6"/>
      <c r="M472" s="6"/>
      <c r="N472" s="6"/>
      <c r="O472" s="6"/>
      <c r="P472" s="6"/>
      <c r="Q472" s="6"/>
      <c r="R472" s="6"/>
      <c r="S472" s="6"/>
      <c r="T472" s="6"/>
      <c r="U472" s="6"/>
      <c r="V472" s="6"/>
      <c r="W472" s="6"/>
      <c r="X472" s="6"/>
      <c r="Y472" s="6"/>
      <c r="Z472" s="6"/>
    </row>
    <row r="473">
      <c r="A473" s="6"/>
      <c r="B473" s="20"/>
      <c r="C473" s="6"/>
      <c r="D473" s="6"/>
      <c r="E473" s="6"/>
      <c r="F473" s="6"/>
      <c r="G473" s="6"/>
      <c r="H473" s="6"/>
      <c r="I473" s="6"/>
      <c r="J473" s="6"/>
      <c r="K473" s="6"/>
      <c r="L473" s="6"/>
      <c r="M473" s="6"/>
      <c r="N473" s="6"/>
      <c r="O473" s="6"/>
      <c r="P473" s="6"/>
      <c r="Q473" s="6"/>
      <c r="R473" s="6"/>
      <c r="S473" s="6"/>
      <c r="T473" s="6"/>
      <c r="U473" s="6"/>
      <c r="V473" s="6"/>
      <c r="W473" s="6"/>
      <c r="X473" s="6"/>
      <c r="Y473" s="6"/>
      <c r="Z473" s="6"/>
    </row>
    <row r="474">
      <c r="A474" s="6"/>
      <c r="B474" s="20"/>
      <c r="C474" s="6"/>
      <c r="D474" s="6"/>
      <c r="E474" s="6"/>
      <c r="F474" s="6"/>
      <c r="G474" s="6"/>
      <c r="H474" s="6"/>
      <c r="I474" s="6"/>
      <c r="J474" s="6"/>
      <c r="K474" s="6"/>
      <c r="L474" s="6"/>
      <c r="M474" s="6"/>
      <c r="N474" s="6"/>
      <c r="O474" s="6"/>
      <c r="P474" s="6"/>
      <c r="Q474" s="6"/>
      <c r="R474" s="6"/>
      <c r="S474" s="6"/>
      <c r="T474" s="6"/>
      <c r="U474" s="6"/>
      <c r="V474" s="6"/>
      <c r="W474" s="6"/>
      <c r="X474" s="6"/>
      <c r="Y474" s="6"/>
      <c r="Z474" s="6"/>
    </row>
    <row r="475">
      <c r="A475" s="6"/>
      <c r="B475" s="20"/>
      <c r="C475" s="6"/>
      <c r="D475" s="6"/>
      <c r="E475" s="6"/>
      <c r="F475" s="6"/>
      <c r="G475" s="6"/>
      <c r="H475" s="6"/>
      <c r="I475" s="6"/>
      <c r="J475" s="6"/>
      <c r="K475" s="6"/>
      <c r="L475" s="6"/>
      <c r="M475" s="6"/>
      <c r="N475" s="6"/>
      <c r="O475" s="6"/>
      <c r="P475" s="6"/>
      <c r="Q475" s="6"/>
      <c r="R475" s="6"/>
      <c r="S475" s="6"/>
      <c r="T475" s="6"/>
      <c r="U475" s="6"/>
      <c r="V475" s="6"/>
      <c r="W475" s="6"/>
      <c r="X475" s="6"/>
      <c r="Y475" s="6"/>
      <c r="Z475" s="6"/>
    </row>
    <row r="476">
      <c r="A476" s="6"/>
      <c r="B476" s="20"/>
      <c r="C476" s="6"/>
      <c r="D476" s="6"/>
      <c r="E476" s="6"/>
      <c r="F476" s="6"/>
      <c r="G476" s="6"/>
      <c r="H476" s="6"/>
      <c r="I476" s="6"/>
      <c r="J476" s="6"/>
      <c r="K476" s="6"/>
      <c r="L476" s="6"/>
      <c r="M476" s="6"/>
      <c r="N476" s="6"/>
      <c r="O476" s="6"/>
      <c r="P476" s="6"/>
      <c r="Q476" s="6"/>
      <c r="R476" s="6"/>
      <c r="S476" s="6"/>
      <c r="T476" s="6"/>
      <c r="U476" s="6"/>
      <c r="V476" s="6"/>
      <c r="W476" s="6"/>
      <c r="X476" s="6"/>
      <c r="Y476" s="6"/>
      <c r="Z476" s="6"/>
    </row>
    <row r="477">
      <c r="A477" s="6"/>
      <c r="B477" s="20"/>
      <c r="C477" s="6"/>
      <c r="D477" s="6"/>
      <c r="E477" s="6"/>
      <c r="F477" s="6"/>
      <c r="G477" s="6"/>
      <c r="H477" s="6"/>
      <c r="I477" s="6"/>
      <c r="J477" s="6"/>
      <c r="K477" s="6"/>
      <c r="L477" s="6"/>
      <c r="M477" s="6"/>
      <c r="N477" s="6"/>
      <c r="O477" s="6"/>
      <c r="P477" s="6"/>
      <c r="Q477" s="6"/>
      <c r="R477" s="6"/>
      <c r="S477" s="6"/>
      <c r="T477" s="6"/>
      <c r="U477" s="6"/>
      <c r="V477" s="6"/>
      <c r="W477" s="6"/>
      <c r="X477" s="6"/>
      <c r="Y477" s="6"/>
      <c r="Z477" s="6"/>
    </row>
    <row r="478">
      <c r="A478" s="6"/>
      <c r="B478" s="20"/>
      <c r="C478" s="6"/>
      <c r="D478" s="6"/>
      <c r="E478" s="6"/>
      <c r="F478" s="6"/>
      <c r="G478" s="6"/>
      <c r="H478" s="6"/>
      <c r="I478" s="6"/>
      <c r="J478" s="6"/>
      <c r="K478" s="6"/>
      <c r="L478" s="6"/>
      <c r="M478" s="6"/>
      <c r="N478" s="6"/>
      <c r="O478" s="6"/>
      <c r="P478" s="6"/>
      <c r="Q478" s="6"/>
      <c r="R478" s="6"/>
      <c r="S478" s="6"/>
      <c r="T478" s="6"/>
      <c r="U478" s="6"/>
      <c r="V478" s="6"/>
      <c r="W478" s="6"/>
      <c r="X478" s="6"/>
      <c r="Y478" s="6"/>
      <c r="Z478" s="6"/>
    </row>
    <row r="479">
      <c r="A479" s="6"/>
      <c r="B479" s="20"/>
      <c r="C479" s="6"/>
      <c r="D479" s="6"/>
      <c r="E479" s="6"/>
      <c r="F479" s="6"/>
      <c r="G479" s="6"/>
      <c r="H479" s="6"/>
      <c r="I479" s="6"/>
      <c r="J479" s="6"/>
      <c r="K479" s="6"/>
      <c r="L479" s="6"/>
      <c r="M479" s="6"/>
      <c r="N479" s="6"/>
      <c r="O479" s="6"/>
      <c r="P479" s="6"/>
      <c r="Q479" s="6"/>
      <c r="R479" s="6"/>
      <c r="S479" s="6"/>
      <c r="T479" s="6"/>
      <c r="U479" s="6"/>
      <c r="V479" s="6"/>
      <c r="W479" s="6"/>
      <c r="X479" s="6"/>
      <c r="Y479" s="6"/>
      <c r="Z479" s="6"/>
    </row>
    <row r="480">
      <c r="A480" s="6"/>
      <c r="B480" s="20"/>
      <c r="C480" s="6"/>
      <c r="D480" s="6"/>
      <c r="E480" s="6"/>
      <c r="F480" s="6"/>
      <c r="G480" s="6"/>
      <c r="H480" s="6"/>
      <c r="I480" s="6"/>
      <c r="J480" s="6"/>
      <c r="K480" s="6"/>
      <c r="L480" s="6"/>
      <c r="M480" s="6"/>
      <c r="N480" s="6"/>
      <c r="O480" s="6"/>
      <c r="P480" s="6"/>
      <c r="Q480" s="6"/>
      <c r="R480" s="6"/>
      <c r="S480" s="6"/>
      <c r="T480" s="6"/>
      <c r="U480" s="6"/>
      <c r="V480" s="6"/>
      <c r="W480" s="6"/>
      <c r="X480" s="6"/>
      <c r="Y480" s="6"/>
      <c r="Z480" s="6"/>
    </row>
    <row r="481">
      <c r="A481" s="6"/>
      <c r="B481" s="20"/>
      <c r="C481" s="6"/>
      <c r="D481" s="6"/>
      <c r="E481" s="6"/>
      <c r="F481" s="6"/>
      <c r="G481" s="6"/>
      <c r="H481" s="6"/>
      <c r="I481" s="6"/>
      <c r="J481" s="6"/>
      <c r="K481" s="6"/>
      <c r="L481" s="6"/>
      <c r="M481" s="6"/>
      <c r="N481" s="6"/>
      <c r="O481" s="6"/>
      <c r="P481" s="6"/>
      <c r="Q481" s="6"/>
      <c r="R481" s="6"/>
      <c r="S481" s="6"/>
      <c r="T481" s="6"/>
      <c r="U481" s="6"/>
      <c r="V481" s="6"/>
      <c r="W481" s="6"/>
      <c r="X481" s="6"/>
      <c r="Y481" s="6"/>
      <c r="Z481" s="6"/>
    </row>
    <row r="482">
      <c r="A482" s="6"/>
      <c r="B482" s="20"/>
      <c r="C482" s="6"/>
      <c r="D482" s="6"/>
      <c r="E482" s="6"/>
      <c r="F482" s="6"/>
      <c r="G482" s="6"/>
      <c r="H482" s="6"/>
      <c r="I482" s="6"/>
      <c r="J482" s="6"/>
      <c r="K482" s="6"/>
      <c r="L482" s="6"/>
      <c r="M482" s="6"/>
      <c r="N482" s="6"/>
      <c r="O482" s="6"/>
      <c r="P482" s="6"/>
      <c r="Q482" s="6"/>
      <c r="R482" s="6"/>
      <c r="S482" s="6"/>
      <c r="T482" s="6"/>
      <c r="U482" s="6"/>
      <c r="V482" s="6"/>
      <c r="W482" s="6"/>
      <c r="X482" s="6"/>
      <c r="Y482" s="6"/>
      <c r="Z482" s="6"/>
    </row>
    <row r="483">
      <c r="A483" s="6"/>
      <c r="B483" s="20"/>
      <c r="C483" s="6"/>
      <c r="D483" s="6"/>
      <c r="E483" s="6"/>
      <c r="F483" s="6"/>
      <c r="G483" s="6"/>
      <c r="H483" s="6"/>
      <c r="I483" s="6"/>
      <c r="J483" s="6"/>
      <c r="K483" s="6"/>
      <c r="L483" s="6"/>
      <c r="M483" s="6"/>
      <c r="N483" s="6"/>
      <c r="O483" s="6"/>
      <c r="P483" s="6"/>
      <c r="Q483" s="6"/>
      <c r="R483" s="6"/>
      <c r="S483" s="6"/>
      <c r="T483" s="6"/>
      <c r="U483" s="6"/>
      <c r="V483" s="6"/>
      <c r="W483" s="6"/>
      <c r="X483" s="6"/>
      <c r="Y483" s="6"/>
      <c r="Z483" s="6"/>
    </row>
    <row r="484">
      <c r="A484" s="6"/>
      <c r="B484" s="20"/>
      <c r="C484" s="6"/>
      <c r="D484" s="6"/>
      <c r="E484" s="6"/>
      <c r="F484" s="6"/>
      <c r="G484" s="6"/>
      <c r="H484" s="6"/>
      <c r="I484" s="6"/>
      <c r="J484" s="6"/>
      <c r="K484" s="6"/>
      <c r="L484" s="6"/>
      <c r="M484" s="6"/>
      <c r="N484" s="6"/>
      <c r="O484" s="6"/>
      <c r="P484" s="6"/>
      <c r="Q484" s="6"/>
      <c r="R484" s="6"/>
      <c r="S484" s="6"/>
      <c r="T484" s="6"/>
      <c r="U484" s="6"/>
      <c r="V484" s="6"/>
      <c r="W484" s="6"/>
      <c r="X484" s="6"/>
      <c r="Y484" s="6"/>
      <c r="Z484" s="6"/>
    </row>
    <row r="485">
      <c r="A485" s="6"/>
      <c r="B485" s="20"/>
      <c r="C485" s="6"/>
      <c r="D485" s="6"/>
      <c r="E485" s="6"/>
      <c r="F485" s="6"/>
      <c r="G485" s="6"/>
      <c r="H485" s="6"/>
      <c r="I485" s="6"/>
      <c r="J485" s="6"/>
      <c r="K485" s="6"/>
      <c r="L485" s="6"/>
      <c r="M485" s="6"/>
      <c r="N485" s="6"/>
      <c r="O485" s="6"/>
      <c r="P485" s="6"/>
      <c r="Q485" s="6"/>
      <c r="R485" s="6"/>
      <c r="S485" s="6"/>
      <c r="T485" s="6"/>
      <c r="U485" s="6"/>
      <c r="V485" s="6"/>
      <c r="W485" s="6"/>
      <c r="X485" s="6"/>
      <c r="Y485" s="6"/>
      <c r="Z485" s="6"/>
    </row>
    <row r="486">
      <c r="A486" s="6"/>
      <c r="B486" s="20"/>
      <c r="C486" s="6"/>
      <c r="D486" s="6"/>
      <c r="E486" s="6"/>
      <c r="F486" s="6"/>
      <c r="G486" s="6"/>
      <c r="H486" s="6"/>
      <c r="I486" s="6"/>
      <c r="J486" s="6"/>
      <c r="K486" s="6"/>
      <c r="L486" s="6"/>
      <c r="M486" s="6"/>
      <c r="N486" s="6"/>
      <c r="O486" s="6"/>
      <c r="P486" s="6"/>
      <c r="Q486" s="6"/>
      <c r="R486" s="6"/>
      <c r="S486" s="6"/>
      <c r="T486" s="6"/>
      <c r="U486" s="6"/>
      <c r="V486" s="6"/>
      <c r="W486" s="6"/>
      <c r="X486" s="6"/>
      <c r="Y486" s="6"/>
      <c r="Z486" s="6"/>
    </row>
    <row r="487">
      <c r="A487" s="6"/>
      <c r="B487" s="20"/>
      <c r="C487" s="6"/>
      <c r="D487" s="6"/>
      <c r="E487" s="6"/>
      <c r="F487" s="6"/>
      <c r="G487" s="6"/>
      <c r="H487" s="6"/>
      <c r="I487" s="6"/>
      <c r="J487" s="6"/>
      <c r="K487" s="6"/>
      <c r="L487" s="6"/>
      <c r="M487" s="6"/>
      <c r="N487" s="6"/>
      <c r="O487" s="6"/>
      <c r="P487" s="6"/>
      <c r="Q487" s="6"/>
      <c r="R487" s="6"/>
      <c r="S487" s="6"/>
      <c r="T487" s="6"/>
      <c r="U487" s="6"/>
      <c r="V487" s="6"/>
      <c r="W487" s="6"/>
      <c r="X487" s="6"/>
      <c r="Y487" s="6"/>
      <c r="Z487" s="6"/>
    </row>
    <row r="488">
      <c r="A488" s="6"/>
      <c r="B488" s="20"/>
      <c r="C488" s="6"/>
      <c r="D488" s="6"/>
      <c r="E488" s="6"/>
      <c r="F488" s="6"/>
      <c r="G488" s="6"/>
      <c r="H488" s="6"/>
      <c r="I488" s="6"/>
      <c r="J488" s="6"/>
      <c r="K488" s="6"/>
      <c r="L488" s="6"/>
      <c r="M488" s="6"/>
      <c r="N488" s="6"/>
      <c r="O488" s="6"/>
      <c r="P488" s="6"/>
      <c r="Q488" s="6"/>
      <c r="R488" s="6"/>
      <c r="S488" s="6"/>
      <c r="T488" s="6"/>
      <c r="U488" s="6"/>
      <c r="V488" s="6"/>
      <c r="W488" s="6"/>
      <c r="X488" s="6"/>
      <c r="Y488" s="6"/>
      <c r="Z488" s="6"/>
    </row>
    <row r="489">
      <c r="A489" s="6"/>
      <c r="B489" s="20"/>
      <c r="C489" s="6"/>
      <c r="D489" s="6"/>
      <c r="E489" s="6"/>
      <c r="F489" s="6"/>
      <c r="G489" s="6"/>
      <c r="H489" s="6"/>
      <c r="I489" s="6"/>
      <c r="J489" s="6"/>
      <c r="K489" s="6"/>
      <c r="L489" s="6"/>
      <c r="M489" s="6"/>
      <c r="N489" s="6"/>
      <c r="O489" s="6"/>
      <c r="P489" s="6"/>
      <c r="Q489" s="6"/>
      <c r="R489" s="6"/>
      <c r="S489" s="6"/>
      <c r="T489" s="6"/>
      <c r="U489" s="6"/>
      <c r="V489" s="6"/>
      <c r="W489" s="6"/>
      <c r="X489" s="6"/>
      <c r="Y489" s="6"/>
      <c r="Z489" s="6"/>
    </row>
    <row r="490">
      <c r="A490" s="6"/>
      <c r="B490" s="20"/>
      <c r="C490" s="6"/>
      <c r="D490" s="6"/>
      <c r="E490" s="6"/>
      <c r="F490" s="6"/>
      <c r="G490" s="6"/>
      <c r="H490" s="6"/>
      <c r="I490" s="6"/>
      <c r="J490" s="6"/>
      <c r="K490" s="6"/>
      <c r="L490" s="6"/>
      <c r="M490" s="6"/>
      <c r="N490" s="6"/>
      <c r="O490" s="6"/>
      <c r="P490" s="6"/>
      <c r="Q490" s="6"/>
      <c r="R490" s="6"/>
      <c r="S490" s="6"/>
      <c r="T490" s="6"/>
      <c r="U490" s="6"/>
      <c r="V490" s="6"/>
      <c r="W490" s="6"/>
      <c r="X490" s="6"/>
      <c r="Y490" s="6"/>
      <c r="Z490" s="6"/>
    </row>
    <row r="491">
      <c r="A491" s="6"/>
      <c r="B491" s="20"/>
      <c r="C491" s="6"/>
      <c r="D491" s="6"/>
      <c r="E491" s="6"/>
      <c r="F491" s="6"/>
      <c r="G491" s="6"/>
      <c r="H491" s="6"/>
      <c r="I491" s="6"/>
      <c r="J491" s="6"/>
      <c r="K491" s="6"/>
      <c r="L491" s="6"/>
      <c r="M491" s="6"/>
      <c r="N491" s="6"/>
      <c r="O491" s="6"/>
      <c r="P491" s="6"/>
      <c r="Q491" s="6"/>
      <c r="R491" s="6"/>
      <c r="S491" s="6"/>
      <c r="T491" s="6"/>
      <c r="U491" s="6"/>
      <c r="V491" s="6"/>
      <c r="W491" s="6"/>
      <c r="X491" s="6"/>
      <c r="Y491" s="6"/>
      <c r="Z491" s="6"/>
    </row>
    <row r="492">
      <c r="A492" s="6"/>
      <c r="B492" s="20"/>
      <c r="C492" s="6"/>
      <c r="D492" s="6"/>
      <c r="E492" s="6"/>
      <c r="F492" s="6"/>
      <c r="G492" s="6"/>
      <c r="H492" s="6"/>
      <c r="I492" s="6"/>
      <c r="J492" s="6"/>
      <c r="K492" s="6"/>
      <c r="L492" s="6"/>
      <c r="M492" s="6"/>
      <c r="N492" s="6"/>
      <c r="O492" s="6"/>
      <c r="P492" s="6"/>
      <c r="Q492" s="6"/>
      <c r="R492" s="6"/>
      <c r="S492" s="6"/>
      <c r="T492" s="6"/>
      <c r="U492" s="6"/>
      <c r="V492" s="6"/>
      <c r="W492" s="6"/>
      <c r="X492" s="6"/>
      <c r="Y492" s="6"/>
      <c r="Z492" s="6"/>
    </row>
    <row r="493">
      <c r="A493" s="6"/>
      <c r="B493" s="20"/>
      <c r="C493" s="6"/>
      <c r="D493" s="6"/>
      <c r="E493" s="6"/>
      <c r="F493" s="6"/>
      <c r="G493" s="6"/>
      <c r="H493" s="6"/>
      <c r="I493" s="6"/>
      <c r="J493" s="6"/>
      <c r="K493" s="6"/>
      <c r="L493" s="6"/>
      <c r="M493" s="6"/>
      <c r="N493" s="6"/>
      <c r="O493" s="6"/>
      <c r="P493" s="6"/>
      <c r="Q493" s="6"/>
      <c r="R493" s="6"/>
      <c r="S493" s="6"/>
      <c r="T493" s="6"/>
      <c r="U493" s="6"/>
      <c r="V493" s="6"/>
      <c r="W493" s="6"/>
      <c r="X493" s="6"/>
      <c r="Y493" s="6"/>
      <c r="Z493" s="6"/>
    </row>
    <row r="494">
      <c r="A494" s="6"/>
      <c r="B494" s="20"/>
      <c r="C494" s="6"/>
      <c r="D494" s="6"/>
      <c r="E494" s="6"/>
      <c r="F494" s="6"/>
      <c r="G494" s="6"/>
      <c r="H494" s="6"/>
      <c r="I494" s="6"/>
      <c r="J494" s="6"/>
      <c r="K494" s="6"/>
      <c r="L494" s="6"/>
      <c r="M494" s="6"/>
      <c r="N494" s="6"/>
      <c r="O494" s="6"/>
      <c r="P494" s="6"/>
      <c r="Q494" s="6"/>
      <c r="R494" s="6"/>
      <c r="S494" s="6"/>
      <c r="T494" s="6"/>
      <c r="U494" s="6"/>
      <c r="V494" s="6"/>
      <c r="W494" s="6"/>
      <c r="X494" s="6"/>
      <c r="Y494" s="6"/>
      <c r="Z494" s="6"/>
    </row>
    <row r="495">
      <c r="A495" s="6"/>
      <c r="B495" s="20"/>
      <c r="C495" s="6"/>
      <c r="D495" s="6"/>
      <c r="E495" s="6"/>
      <c r="F495" s="6"/>
      <c r="G495" s="6"/>
      <c r="H495" s="6"/>
      <c r="I495" s="6"/>
      <c r="J495" s="6"/>
      <c r="K495" s="6"/>
      <c r="L495" s="6"/>
      <c r="M495" s="6"/>
      <c r="N495" s="6"/>
      <c r="O495" s="6"/>
      <c r="P495" s="6"/>
      <c r="Q495" s="6"/>
      <c r="R495" s="6"/>
      <c r="S495" s="6"/>
      <c r="T495" s="6"/>
      <c r="U495" s="6"/>
      <c r="V495" s="6"/>
      <c r="W495" s="6"/>
      <c r="X495" s="6"/>
      <c r="Y495" s="6"/>
      <c r="Z495" s="6"/>
    </row>
    <row r="496">
      <c r="A496" s="6"/>
      <c r="B496" s="20"/>
      <c r="C496" s="6"/>
      <c r="D496" s="6"/>
      <c r="E496" s="6"/>
      <c r="F496" s="6"/>
      <c r="G496" s="6"/>
      <c r="H496" s="6"/>
      <c r="I496" s="6"/>
      <c r="J496" s="6"/>
      <c r="K496" s="6"/>
      <c r="L496" s="6"/>
      <c r="M496" s="6"/>
      <c r="N496" s="6"/>
      <c r="O496" s="6"/>
      <c r="P496" s="6"/>
      <c r="Q496" s="6"/>
      <c r="R496" s="6"/>
      <c r="S496" s="6"/>
      <c r="T496" s="6"/>
      <c r="U496" s="6"/>
      <c r="V496" s="6"/>
      <c r="W496" s="6"/>
      <c r="X496" s="6"/>
      <c r="Y496" s="6"/>
      <c r="Z496" s="6"/>
    </row>
    <row r="497">
      <c r="A497" s="6"/>
      <c r="B497" s="20"/>
      <c r="C497" s="6"/>
      <c r="D497" s="6"/>
      <c r="E497" s="6"/>
      <c r="F497" s="6"/>
      <c r="G497" s="6"/>
      <c r="H497" s="6"/>
      <c r="I497" s="6"/>
      <c r="J497" s="6"/>
      <c r="K497" s="6"/>
      <c r="L497" s="6"/>
      <c r="M497" s="6"/>
      <c r="N497" s="6"/>
      <c r="O497" s="6"/>
      <c r="P497" s="6"/>
      <c r="Q497" s="6"/>
      <c r="R497" s="6"/>
      <c r="S497" s="6"/>
      <c r="T497" s="6"/>
      <c r="U497" s="6"/>
      <c r="V497" s="6"/>
      <c r="W497" s="6"/>
      <c r="X497" s="6"/>
      <c r="Y497" s="6"/>
      <c r="Z497" s="6"/>
    </row>
    <row r="498">
      <c r="A498" s="6"/>
      <c r="B498" s="20"/>
      <c r="C498" s="6"/>
      <c r="D498" s="6"/>
      <c r="E498" s="6"/>
      <c r="F498" s="6"/>
      <c r="G498" s="6"/>
      <c r="H498" s="6"/>
      <c r="I498" s="6"/>
      <c r="J498" s="6"/>
      <c r="K498" s="6"/>
      <c r="L498" s="6"/>
      <c r="M498" s="6"/>
      <c r="N498" s="6"/>
      <c r="O498" s="6"/>
      <c r="P498" s="6"/>
      <c r="Q498" s="6"/>
      <c r="R498" s="6"/>
      <c r="S498" s="6"/>
      <c r="T498" s="6"/>
      <c r="U498" s="6"/>
      <c r="V498" s="6"/>
      <c r="W498" s="6"/>
      <c r="X498" s="6"/>
      <c r="Y498" s="6"/>
      <c r="Z498" s="6"/>
    </row>
    <row r="499">
      <c r="A499" s="6"/>
      <c r="B499" s="20"/>
      <c r="C499" s="6"/>
      <c r="D499" s="6"/>
      <c r="E499" s="6"/>
      <c r="F499" s="6"/>
      <c r="G499" s="6"/>
      <c r="H499" s="6"/>
      <c r="I499" s="6"/>
      <c r="J499" s="6"/>
      <c r="K499" s="6"/>
      <c r="L499" s="6"/>
      <c r="M499" s="6"/>
      <c r="N499" s="6"/>
      <c r="O499" s="6"/>
      <c r="P499" s="6"/>
      <c r="Q499" s="6"/>
      <c r="R499" s="6"/>
      <c r="S499" s="6"/>
      <c r="T499" s="6"/>
      <c r="U499" s="6"/>
      <c r="V499" s="6"/>
      <c r="W499" s="6"/>
      <c r="X499" s="6"/>
      <c r="Y499" s="6"/>
      <c r="Z499" s="6"/>
    </row>
    <row r="500">
      <c r="A500" s="6"/>
      <c r="B500" s="20"/>
      <c r="C500" s="6"/>
      <c r="D500" s="6"/>
      <c r="E500" s="6"/>
      <c r="F500" s="6"/>
      <c r="G500" s="6"/>
      <c r="H500" s="6"/>
      <c r="I500" s="6"/>
      <c r="J500" s="6"/>
      <c r="K500" s="6"/>
      <c r="L500" s="6"/>
      <c r="M500" s="6"/>
      <c r="N500" s="6"/>
      <c r="O500" s="6"/>
      <c r="P500" s="6"/>
      <c r="Q500" s="6"/>
      <c r="R500" s="6"/>
      <c r="S500" s="6"/>
      <c r="T500" s="6"/>
      <c r="U500" s="6"/>
      <c r="V500" s="6"/>
      <c r="W500" s="6"/>
      <c r="X500" s="6"/>
      <c r="Y500" s="6"/>
      <c r="Z500" s="6"/>
    </row>
    <row r="501">
      <c r="A501" s="6"/>
      <c r="B501" s="20"/>
      <c r="C501" s="6"/>
      <c r="D501" s="6"/>
      <c r="E501" s="6"/>
      <c r="F501" s="6"/>
      <c r="G501" s="6"/>
      <c r="H501" s="6"/>
      <c r="I501" s="6"/>
      <c r="J501" s="6"/>
      <c r="K501" s="6"/>
      <c r="L501" s="6"/>
      <c r="M501" s="6"/>
      <c r="N501" s="6"/>
      <c r="O501" s="6"/>
      <c r="P501" s="6"/>
      <c r="Q501" s="6"/>
      <c r="R501" s="6"/>
      <c r="S501" s="6"/>
      <c r="T501" s="6"/>
      <c r="U501" s="6"/>
      <c r="V501" s="6"/>
      <c r="W501" s="6"/>
      <c r="X501" s="6"/>
      <c r="Y501" s="6"/>
      <c r="Z501" s="6"/>
    </row>
    <row r="502">
      <c r="A502" s="6"/>
      <c r="B502" s="20"/>
      <c r="C502" s="6"/>
      <c r="D502" s="6"/>
      <c r="E502" s="6"/>
      <c r="F502" s="6"/>
      <c r="G502" s="6"/>
      <c r="H502" s="6"/>
      <c r="I502" s="6"/>
      <c r="J502" s="6"/>
      <c r="K502" s="6"/>
      <c r="L502" s="6"/>
      <c r="M502" s="6"/>
      <c r="N502" s="6"/>
      <c r="O502" s="6"/>
      <c r="P502" s="6"/>
      <c r="Q502" s="6"/>
      <c r="R502" s="6"/>
      <c r="S502" s="6"/>
      <c r="T502" s="6"/>
      <c r="U502" s="6"/>
      <c r="V502" s="6"/>
      <c r="W502" s="6"/>
      <c r="X502" s="6"/>
      <c r="Y502" s="6"/>
      <c r="Z502" s="6"/>
    </row>
    <row r="503">
      <c r="A503" s="6"/>
      <c r="B503" s="20"/>
      <c r="C503" s="6"/>
      <c r="D503" s="6"/>
      <c r="E503" s="6"/>
      <c r="F503" s="6"/>
      <c r="G503" s="6"/>
      <c r="H503" s="6"/>
      <c r="I503" s="6"/>
      <c r="J503" s="6"/>
      <c r="K503" s="6"/>
      <c r="L503" s="6"/>
      <c r="M503" s="6"/>
      <c r="N503" s="6"/>
      <c r="O503" s="6"/>
      <c r="P503" s="6"/>
      <c r="Q503" s="6"/>
      <c r="R503" s="6"/>
      <c r="S503" s="6"/>
      <c r="T503" s="6"/>
      <c r="U503" s="6"/>
      <c r="V503" s="6"/>
      <c r="W503" s="6"/>
      <c r="X503" s="6"/>
      <c r="Y503" s="6"/>
      <c r="Z503" s="6"/>
    </row>
    <row r="504">
      <c r="A504" s="6"/>
      <c r="B504" s="20"/>
      <c r="C504" s="6"/>
      <c r="D504" s="6"/>
      <c r="E504" s="6"/>
      <c r="F504" s="6"/>
      <c r="G504" s="6"/>
      <c r="H504" s="6"/>
      <c r="I504" s="6"/>
      <c r="J504" s="6"/>
      <c r="K504" s="6"/>
      <c r="L504" s="6"/>
      <c r="M504" s="6"/>
      <c r="N504" s="6"/>
      <c r="O504" s="6"/>
      <c r="P504" s="6"/>
      <c r="Q504" s="6"/>
      <c r="R504" s="6"/>
      <c r="S504" s="6"/>
      <c r="T504" s="6"/>
      <c r="U504" s="6"/>
      <c r="V504" s="6"/>
      <c r="W504" s="6"/>
      <c r="X504" s="6"/>
      <c r="Y504" s="6"/>
      <c r="Z504" s="6"/>
    </row>
    <row r="505">
      <c r="A505" s="6"/>
      <c r="B505" s="20"/>
      <c r="C505" s="6"/>
      <c r="D505" s="6"/>
      <c r="E505" s="6"/>
      <c r="F505" s="6"/>
      <c r="G505" s="6"/>
      <c r="H505" s="6"/>
      <c r="I505" s="6"/>
      <c r="J505" s="6"/>
      <c r="K505" s="6"/>
      <c r="L505" s="6"/>
      <c r="M505" s="6"/>
      <c r="N505" s="6"/>
      <c r="O505" s="6"/>
      <c r="P505" s="6"/>
      <c r="Q505" s="6"/>
      <c r="R505" s="6"/>
      <c r="S505" s="6"/>
      <c r="T505" s="6"/>
      <c r="U505" s="6"/>
      <c r="V505" s="6"/>
      <c r="W505" s="6"/>
      <c r="X505" s="6"/>
      <c r="Y505" s="6"/>
      <c r="Z505" s="6"/>
    </row>
    <row r="506">
      <c r="A506" s="6"/>
      <c r="B506" s="20"/>
      <c r="C506" s="6"/>
      <c r="D506" s="6"/>
      <c r="E506" s="6"/>
      <c r="F506" s="6"/>
      <c r="G506" s="6"/>
      <c r="H506" s="6"/>
      <c r="I506" s="6"/>
      <c r="J506" s="6"/>
      <c r="K506" s="6"/>
      <c r="L506" s="6"/>
      <c r="M506" s="6"/>
      <c r="N506" s="6"/>
      <c r="O506" s="6"/>
      <c r="P506" s="6"/>
      <c r="Q506" s="6"/>
      <c r="R506" s="6"/>
      <c r="S506" s="6"/>
      <c r="T506" s="6"/>
      <c r="U506" s="6"/>
      <c r="V506" s="6"/>
      <c r="W506" s="6"/>
      <c r="X506" s="6"/>
      <c r="Y506" s="6"/>
      <c r="Z506" s="6"/>
    </row>
    <row r="507">
      <c r="A507" s="6"/>
      <c r="B507" s="20"/>
      <c r="C507" s="6"/>
      <c r="D507" s="6"/>
      <c r="E507" s="6"/>
      <c r="F507" s="6"/>
      <c r="G507" s="6"/>
      <c r="H507" s="6"/>
      <c r="I507" s="6"/>
      <c r="J507" s="6"/>
      <c r="K507" s="6"/>
      <c r="L507" s="6"/>
      <c r="M507" s="6"/>
      <c r="N507" s="6"/>
      <c r="O507" s="6"/>
      <c r="P507" s="6"/>
      <c r="Q507" s="6"/>
      <c r="R507" s="6"/>
      <c r="S507" s="6"/>
      <c r="T507" s="6"/>
      <c r="U507" s="6"/>
      <c r="V507" s="6"/>
      <c r="W507" s="6"/>
      <c r="X507" s="6"/>
      <c r="Y507" s="6"/>
      <c r="Z507" s="6"/>
    </row>
    <row r="508">
      <c r="A508" s="6"/>
      <c r="B508" s="20"/>
      <c r="C508" s="6"/>
      <c r="D508" s="6"/>
      <c r="E508" s="6"/>
      <c r="F508" s="6"/>
      <c r="G508" s="6"/>
      <c r="H508" s="6"/>
      <c r="I508" s="6"/>
      <c r="J508" s="6"/>
      <c r="K508" s="6"/>
      <c r="L508" s="6"/>
      <c r="M508" s="6"/>
      <c r="N508" s="6"/>
      <c r="O508" s="6"/>
      <c r="P508" s="6"/>
      <c r="Q508" s="6"/>
      <c r="R508" s="6"/>
      <c r="S508" s="6"/>
      <c r="T508" s="6"/>
      <c r="U508" s="6"/>
      <c r="V508" s="6"/>
      <c r="W508" s="6"/>
      <c r="X508" s="6"/>
      <c r="Y508" s="6"/>
      <c r="Z508" s="6"/>
    </row>
    <row r="509">
      <c r="A509" s="6"/>
      <c r="B509" s="20"/>
      <c r="C509" s="6"/>
      <c r="D509" s="6"/>
      <c r="E509" s="6"/>
      <c r="F509" s="6"/>
      <c r="G509" s="6"/>
      <c r="H509" s="6"/>
      <c r="I509" s="6"/>
      <c r="J509" s="6"/>
      <c r="K509" s="6"/>
      <c r="L509" s="6"/>
      <c r="M509" s="6"/>
      <c r="N509" s="6"/>
      <c r="O509" s="6"/>
      <c r="P509" s="6"/>
      <c r="Q509" s="6"/>
      <c r="R509" s="6"/>
      <c r="S509" s="6"/>
      <c r="T509" s="6"/>
      <c r="U509" s="6"/>
      <c r="V509" s="6"/>
      <c r="W509" s="6"/>
      <c r="X509" s="6"/>
      <c r="Y509" s="6"/>
      <c r="Z509" s="6"/>
    </row>
    <row r="510">
      <c r="A510" s="6"/>
      <c r="B510" s="20"/>
      <c r="C510" s="6"/>
      <c r="D510" s="6"/>
      <c r="E510" s="6"/>
      <c r="F510" s="6"/>
      <c r="G510" s="6"/>
      <c r="H510" s="6"/>
      <c r="I510" s="6"/>
      <c r="J510" s="6"/>
      <c r="K510" s="6"/>
      <c r="L510" s="6"/>
      <c r="M510" s="6"/>
      <c r="N510" s="6"/>
      <c r="O510" s="6"/>
      <c r="P510" s="6"/>
      <c r="Q510" s="6"/>
      <c r="R510" s="6"/>
      <c r="S510" s="6"/>
      <c r="T510" s="6"/>
      <c r="U510" s="6"/>
      <c r="V510" s="6"/>
      <c r="W510" s="6"/>
      <c r="X510" s="6"/>
      <c r="Y510" s="6"/>
      <c r="Z510" s="6"/>
    </row>
    <row r="511">
      <c r="A511" s="6"/>
      <c r="B511" s="20"/>
      <c r="C511" s="6"/>
      <c r="D511" s="6"/>
      <c r="E511" s="6"/>
      <c r="F511" s="6"/>
      <c r="G511" s="6"/>
      <c r="H511" s="6"/>
      <c r="I511" s="6"/>
      <c r="J511" s="6"/>
      <c r="K511" s="6"/>
      <c r="L511" s="6"/>
      <c r="M511" s="6"/>
      <c r="N511" s="6"/>
      <c r="O511" s="6"/>
      <c r="P511" s="6"/>
      <c r="Q511" s="6"/>
      <c r="R511" s="6"/>
      <c r="S511" s="6"/>
      <c r="T511" s="6"/>
      <c r="U511" s="6"/>
      <c r="V511" s="6"/>
      <c r="W511" s="6"/>
      <c r="X511" s="6"/>
      <c r="Y511" s="6"/>
      <c r="Z511" s="6"/>
    </row>
    <row r="512">
      <c r="A512" s="6"/>
      <c r="B512" s="20"/>
      <c r="C512" s="6"/>
      <c r="D512" s="6"/>
      <c r="E512" s="6"/>
      <c r="F512" s="6"/>
      <c r="G512" s="6"/>
      <c r="H512" s="6"/>
      <c r="I512" s="6"/>
      <c r="J512" s="6"/>
      <c r="K512" s="6"/>
      <c r="L512" s="6"/>
      <c r="M512" s="6"/>
      <c r="N512" s="6"/>
      <c r="O512" s="6"/>
      <c r="P512" s="6"/>
      <c r="Q512" s="6"/>
      <c r="R512" s="6"/>
      <c r="S512" s="6"/>
      <c r="T512" s="6"/>
      <c r="U512" s="6"/>
      <c r="V512" s="6"/>
      <c r="W512" s="6"/>
      <c r="X512" s="6"/>
      <c r="Y512" s="6"/>
      <c r="Z512" s="6"/>
    </row>
    <row r="513">
      <c r="A513" s="6"/>
      <c r="B513" s="20"/>
      <c r="C513" s="6"/>
      <c r="D513" s="6"/>
      <c r="E513" s="6"/>
      <c r="F513" s="6"/>
      <c r="G513" s="6"/>
      <c r="H513" s="6"/>
      <c r="I513" s="6"/>
      <c r="J513" s="6"/>
      <c r="K513" s="6"/>
      <c r="L513" s="6"/>
      <c r="M513" s="6"/>
      <c r="N513" s="6"/>
      <c r="O513" s="6"/>
      <c r="P513" s="6"/>
      <c r="Q513" s="6"/>
      <c r="R513" s="6"/>
      <c r="S513" s="6"/>
      <c r="T513" s="6"/>
      <c r="U513" s="6"/>
      <c r="V513" s="6"/>
      <c r="W513" s="6"/>
      <c r="X513" s="6"/>
      <c r="Y513" s="6"/>
      <c r="Z513" s="6"/>
    </row>
    <row r="514">
      <c r="A514" s="6"/>
      <c r="B514" s="20"/>
      <c r="C514" s="6"/>
      <c r="D514" s="6"/>
      <c r="E514" s="6"/>
      <c r="F514" s="6"/>
      <c r="G514" s="6"/>
      <c r="H514" s="6"/>
      <c r="I514" s="6"/>
      <c r="J514" s="6"/>
      <c r="K514" s="6"/>
      <c r="L514" s="6"/>
      <c r="M514" s="6"/>
      <c r="N514" s="6"/>
      <c r="O514" s="6"/>
      <c r="P514" s="6"/>
      <c r="Q514" s="6"/>
      <c r="R514" s="6"/>
      <c r="S514" s="6"/>
      <c r="T514" s="6"/>
      <c r="U514" s="6"/>
      <c r="V514" s="6"/>
      <c r="W514" s="6"/>
      <c r="X514" s="6"/>
      <c r="Y514" s="6"/>
      <c r="Z514" s="6"/>
    </row>
    <row r="515">
      <c r="A515" s="6"/>
      <c r="B515" s="20"/>
      <c r="C515" s="6"/>
      <c r="D515" s="6"/>
      <c r="E515" s="6"/>
      <c r="F515" s="6"/>
      <c r="G515" s="6"/>
      <c r="H515" s="6"/>
      <c r="I515" s="6"/>
      <c r="J515" s="6"/>
      <c r="K515" s="6"/>
      <c r="L515" s="6"/>
      <c r="M515" s="6"/>
      <c r="N515" s="6"/>
      <c r="O515" s="6"/>
      <c r="P515" s="6"/>
      <c r="Q515" s="6"/>
      <c r="R515" s="6"/>
      <c r="S515" s="6"/>
      <c r="T515" s="6"/>
      <c r="U515" s="6"/>
      <c r="V515" s="6"/>
      <c r="W515" s="6"/>
      <c r="X515" s="6"/>
      <c r="Y515" s="6"/>
      <c r="Z515" s="6"/>
    </row>
    <row r="516">
      <c r="A516" s="6"/>
      <c r="B516" s="20"/>
      <c r="C516" s="6"/>
      <c r="D516" s="6"/>
      <c r="E516" s="6"/>
      <c r="F516" s="6"/>
      <c r="G516" s="6"/>
      <c r="H516" s="6"/>
      <c r="I516" s="6"/>
      <c r="J516" s="6"/>
      <c r="K516" s="6"/>
      <c r="L516" s="6"/>
      <c r="M516" s="6"/>
      <c r="N516" s="6"/>
      <c r="O516" s="6"/>
      <c r="P516" s="6"/>
      <c r="Q516" s="6"/>
      <c r="R516" s="6"/>
      <c r="S516" s="6"/>
      <c r="T516" s="6"/>
      <c r="U516" s="6"/>
      <c r="V516" s="6"/>
      <c r="W516" s="6"/>
      <c r="X516" s="6"/>
      <c r="Y516" s="6"/>
      <c r="Z516" s="6"/>
    </row>
    <row r="517">
      <c r="A517" s="6"/>
      <c r="B517" s="20"/>
      <c r="C517" s="6"/>
      <c r="D517" s="6"/>
      <c r="E517" s="6"/>
      <c r="F517" s="6"/>
      <c r="G517" s="6"/>
      <c r="H517" s="6"/>
      <c r="I517" s="6"/>
      <c r="J517" s="6"/>
      <c r="K517" s="6"/>
      <c r="L517" s="6"/>
      <c r="M517" s="6"/>
      <c r="N517" s="6"/>
      <c r="O517" s="6"/>
      <c r="P517" s="6"/>
      <c r="Q517" s="6"/>
      <c r="R517" s="6"/>
      <c r="S517" s="6"/>
      <c r="T517" s="6"/>
      <c r="U517" s="6"/>
      <c r="V517" s="6"/>
      <c r="W517" s="6"/>
      <c r="X517" s="6"/>
      <c r="Y517" s="6"/>
      <c r="Z517" s="6"/>
    </row>
    <row r="518">
      <c r="A518" s="6"/>
      <c r="B518" s="20"/>
      <c r="C518" s="6"/>
      <c r="D518" s="6"/>
      <c r="E518" s="6"/>
      <c r="F518" s="6"/>
      <c r="G518" s="6"/>
      <c r="H518" s="6"/>
      <c r="I518" s="6"/>
      <c r="J518" s="6"/>
      <c r="K518" s="6"/>
      <c r="L518" s="6"/>
      <c r="M518" s="6"/>
      <c r="N518" s="6"/>
      <c r="O518" s="6"/>
      <c r="P518" s="6"/>
      <c r="Q518" s="6"/>
      <c r="R518" s="6"/>
      <c r="S518" s="6"/>
      <c r="T518" s="6"/>
      <c r="U518" s="6"/>
      <c r="V518" s="6"/>
      <c r="W518" s="6"/>
      <c r="X518" s="6"/>
      <c r="Y518" s="6"/>
      <c r="Z518" s="6"/>
    </row>
    <row r="519">
      <c r="A519" s="6"/>
      <c r="B519" s="20"/>
      <c r="C519" s="6"/>
      <c r="D519" s="6"/>
      <c r="E519" s="6"/>
      <c r="F519" s="6"/>
      <c r="G519" s="6"/>
      <c r="H519" s="6"/>
      <c r="I519" s="6"/>
      <c r="J519" s="6"/>
      <c r="K519" s="6"/>
      <c r="L519" s="6"/>
      <c r="M519" s="6"/>
      <c r="N519" s="6"/>
      <c r="O519" s="6"/>
      <c r="P519" s="6"/>
      <c r="Q519" s="6"/>
      <c r="R519" s="6"/>
      <c r="S519" s="6"/>
      <c r="T519" s="6"/>
      <c r="U519" s="6"/>
      <c r="V519" s="6"/>
      <c r="W519" s="6"/>
      <c r="X519" s="6"/>
      <c r="Y519" s="6"/>
      <c r="Z519" s="6"/>
    </row>
    <row r="520">
      <c r="A520" s="6"/>
      <c r="B520" s="20"/>
      <c r="C520" s="6"/>
      <c r="D520" s="6"/>
      <c r="E520" s="6"/>
      <c r="F520" s="6"/>
      <c r="G520" s="6"/>
      <c r="H520" s="6"/>
      <c r="I520" s="6"/>
      <c r="J520" s="6"/>
      <c r="K520" s="6"/>
      <c r="L520" s="6"/>
      <c r="M520" s="6"/>
      <c r="N520" s="6"/>
      <c r="O520" s="6"/>
      <c r="P520" s="6"/>
      <c r="Q520" s="6"/>
      <c r="R520" s="6"/>
      <c r="S520" s="6"/>
      <c r="T520" s="6"/>
      <c r="U520" s="6"/>
      <c r="V520" s="6"/>
      <c r="W520" s="6"/>
      <c r="X520" s="6"/>
      <c r="Y520" s="6"/>
      <c r="Z520" s="6"/>
    </row>
    <row r="521">
      <c r="A521" s="6"/>
      <c r="B521" s="20"/>
      <c r="C521" s="6"/>
      <c r="D521" s="6"/>
      <c r="E521" s="6"/>
      <c r="F521" s="6"/>
      <c r="G521" s="6"/>
      <c r="H521" s="6"/>
      <c r="I521" s="6"/>
      <c r="J521" s="6"/>
      <c r="K521" s="6"/>
      <c r="L521" s="6"/>
      <c r="M521" s="6"/>
      <c r="N521" s="6"/>
      <c r="O521" s="6"/>
      <c r="P521" s="6"/>
      <c r="Q521" s="6"/>
      <c r="R521" s="6"/>
      <c r="S521" s="6"/>
      <c r="T521" s="6"/>
      <c r="U521" s="6"/>
      <c r="V521" s="6"/>
      <c r="W521" s="6"/>
      <c r="X521" s="6"/>
      <c r="Y521" s="6"/>
      <c r="Z521" s="6"/>
    </row>
    <row r="522">
      <c r="A522" s="6"/>
      <c r="B522" s="20"/>
      <c r="C522" s="6"/>
      <c r="D522" s="6"/>
      <c r="E522" s="6"/>
      <c r="F522" s="6"/>
      <c r="G522" s="6"/>
      <c r="H522" s="6"/>
      <c r="I522" s="6"/>
      <c r="J522" s="6"/>
      <c r="K522" s="6"/>
      <c r="L522" s="6"/>
      <c r="M522" s="6"/>
      <c r="N522" s="6"/>
      <c r="O522" s="6"/>
      <c r="P522" s="6"/>
      <c r="Q522" s="6"/>
      <c r="R522" s="6"/>
      <c r="S522" s="6"/>
      <c r="T522" s="6"/>
      <c r="U522" s="6"/>
      <c r="V522" s="6"/>
      <c r="W522" s="6"/>
      <c r="X522" s="6"/>
      <c r="Y522" s="6"/>
      <c r="Z522" s="6"/>
    </row>
    <row r="523">
      <c r="A523" s="6"/>
      <c r="B523" s="20"/>
      <c r="C523" s="6"/>
      <c r="D523" s="6"/>
      <c r="E523" s="6"/>
      <c r="F523" s="6"/>
      <c r="G523" s="6"/>
      <c r="H523" s="6"/>
      <c r="I523" s="6"/>
      <c r="J523" s="6"/>
      <c r="K523" s="6"/>
      <c r="L523" s="6"/>
      <c r="M523" s="6"/>
      <c r="N523" s="6"/>
      <c r="O523" s="6"/>
      <c r="P523" s="6"/>
      <c r="Q523" s="6"/>
      <c r="R523" s="6"/>
      <c r="S523" s="6"/>
      <c r="T523" s="6"/>
      <c r="U523" s="6"/>
      <c r="V523" s="6"/>
      <c r="W523" s="6"/>
      <c r="X523" s="6"/>
      <c r="Y523" s="6"/>
      <c r="Z523" s="6"/>
    </row>
    <row r="524">
      <c r="A524" s="6"/>
      <c r="B524" s="20"/>
      <c r="C524" s="6"/>
      <c r="D524" s="6"/>
      <c r="E524" s="6"/>
      <c r="F524" s="6"/>
      <c r="G524" s="6"/>
      <c r="H524" s="6"/>
      <c r="I524" s="6"/>
      <c r="J524" s="6"/>
      <c r="K524" s="6"/>
      <c r="L524" s="6"/>
      <c r="M524" s="6"/>
      <c r="N524" s="6"/>
      <c r="O524" s="6"/>
      <c r="P524" s="6"/>
      <c r="Q524" s="6"/>
      <c r="R524" s="6"/>
      <c r="S524" s="6"/>
      <c r="T524" s="6"/>
      <c r="U524" s="6"/>
      <c r="V524" s="6"/>
      <c r="W524" s="6"/>
      <c r="X524" s="6"/>
      <c r="Y524" s="6"/>
      <c r="Z524" s="6"/>
    </row>
    <row r="525">
      <c r="A525" s="6"/>
      <c r="B525" s="20"/>
      <c r="C525" s="6"/>
      <c r="D525" s="6"/>
      <c r="E525" s="6"/>
      <c r="F525" s="6"/>
      <c r="G525" s="6"/>
      <c r="H525" s="6"/>
      <c r="I525" s="6"/>
      <c r="J525" s="6"/>
      <c r="K525" s="6"/>
      <c r="L525" s="6"/>
      <c r="M525" s="6"/>
      <c r="N525" s="6"/>
      <c r="O525" s="6"/>
      <c r="P525" s="6"/>
      <c r="Q525" s="6"/>
      <c r="R525" s="6"/>
      <c r="S525" s="6"/>
      <c r="T525" s="6"/>
      <c r="U525" s="6"/>
      <c r="V525" s="6"/>
      <c r="W525" s="6"/>
      <c r="X525" s="6"/>
      <c r="Y525" s="6"/>
      <c r="Z525" s="6"/>
    </row>
    <row r="526">
      <c r="A526" s="6"/>
      <c r="B526" s="20"/>
      <c r="C526" s="6"/>
      <c r="D526" s="6"/>
      <c r="E526" s="6"/>
      <c r="F526" s="6"/>
      <c r="G526" s="6"/>
      <c r="H526" s="6"/>
      <c r="I526" s="6"/>
      <c r="J526" s="6"/>
      <c r="K526" s="6"/>
      <c r="L526" s="6"/>
      <c r="M526" s="6"/>
      <c r="N526" s="6"/>
      <c r="O526" s="6"/>
      <c r="P526" s="6"/>
      <c r="Q526" s="6"/>
      <c r="R526" s="6"/>
      <c r="S526" s="6"/>
      <c r="T526" s="6"/>
      <c r="U526" s="6"/>
      <c r="V526" s="6"/>
      <c r="W526" s="6"/>
      <c r="X526" s="6"/>
      <c r="Y526" s="6"/>
      <c r="Z526" s="6"/>
    </row>
    <row r="527">
      <c r="A527" s="6"/>
      <c r="B527" s="20"/>
      <c r="C527" s="6"/>
      <c r="D527" s="6"/>
      <c r="E527" s="6"/>
      <c r="F527" s="6"/>
      <c r="G527" s="6"/>
      <c r="H527" s="6"/>
      <c r="I527" s="6"/>
      <c r="J527" s="6"/>
      <c r="K527" s="6"/>
      <c r="L527" s="6"/>
      <c r="M527" s="6"/>
      <c r="N527" s="6"/>
      <c r="O527" s="6"/>
      <c r="P527" s="6"/>
      <c r="Q527" s="6"/>
      <c r="R527" s="6"/>
      <c r="S527" s="6"/>
      <c r="T527" s="6"/>
      <c r="U527" s="6"/>
      <c r="V527" s="6"/>
      <c r="W527" s="6"/>
      <c r="X527" s="6"/>
      <c r="Y527" s="6"/>
      <c r="Z527" s="6"/>
    </row>
    <row r="528">
      <c r="A528" s="6"/>
      <c r="B528" s="20"/>
      <c r="C528" s="6"/>
      <c r="D528" s="6"/>
      <c r="E528" s="6"/>
      <c r="F528" s="6"/>
      <c r="G528" s="6"/>
      <c r="H528" s="6"/>
      <c r="I528" s="6"/>
      <c r="J528" s="6"/>
      <c r="K528" s="6"/>
      <c r="L528" s="6"/>
      <c r="M528" s="6"/>
      <c r="N528" s="6"/>
      <c r="O528" s="6"/>
      <c r="P528" s="6"/>
      <c r="Q528" s="6"/>
      <c r="R528" s="6"/>
      <c r="S528" s="6"/>
      <c r="T528" s="6"/>
      <c r="U528" s="6"/>
      <c r="V528" s="6"/>
      <c r="W528" s="6"/>
      <c r="X528" s="6"/>
      <c r="Y528" s="6"/>
      <c r="Z528" s="6"/>
    </row>
    <row r="529">
      <c r="A529" s="6"/>
      <c r="B529" s="20"/>
      <c r="C529" s="6"/>
      <c r="D529" s="6"/>
      <c r="E529" s="6"/>
      <c r="F529" s="6"/>
      <c r="G529" s="6"/>
      <c r="H529" s="6"/>
      <c r="I529" s="6"/>
      <c r="J529" s="6"/>
      <c r="K529" s="6"/>
      <c r="L529" s="6"/>
      <c r="M529" s="6"/>
      <c r="N529" s="6"/>
      <c r="O529" s="6"/>
      <c r="P529" s="6"/>
      <c r="Q529" s="6"/>
      <c r="R529" s="6"/>
      <c r="S529" s="6"/>
      <c r="T529" s="6"/>
      <c r="U529" s="6"/>
      <c r="V529" s="6"/>
      <c r="W529" s="6"/>
      <c r="X529" s="6"/>
      <c r="Y529" s="6"/>
      <c r="Z529" s="6"/>
    </row>
    <row r="530">
      <c r="A530" s="6"/>
      <c r="B530" s="20"/>
      <c r="C530" s="6"/>
      <c r="D530" s="6"/>
      <c r="E530" s="6"/>
      <c r="F530" s="6"/>
      <c r="G530" s="6"/>
      <c r="H530" s="6"/>
      <c r="I530" s="6"/>
      <c r="J530" s="6"/>
      <c r="K530" s="6"/>
      <c r="L530" s="6"/>
      <c r="M530" s="6"/>
      <c r="N530" s="6"/>
      <c r="O530" s="6"/>
      <c r="P530" s="6"/>
      <c r="Q530" s="6"/>
      <c r="R530" s="6"/>
      <c r="S530" s="6"/>
      <c r="T530" s="6"/>
      <c r="U530" s="6"/>
      <c r="V530" s="6"/>
      <c r="W530" s="6"/>
      <c r="X530" s="6"/>
      <c r="Y530" s="6"/>
      <c r="Z530" s="6"/>
    </row>
    <row r="531">
      <c r="A531" s="6"/>
      <c r="B531" s="20"/>
      <c r="C531" s="6"/>
      <c r="D531" s="6"/>
      <c r="E531" s="6"/>
      <c r="F531" s="6"/>
      <c r="G531" s="6"/>
      <c r="H531" s="6"/>
      <c r="I531" s="6"/>
      <c r="J531" s="6"/>
      <c r="K531" s="6"/>
      <c r="L531" s="6"/>
      <c r="M531" s="6"/>
      <c r="N531" s="6"/>
      <c r="O531" s="6"/>
      <c r="P531" s="6"/>
      <c r="Q531" s="6"/>
      <c r="R531" s="6"/>
      <c r="S531" s="6"/>
      <c r="T531" s="6"/>
      <c r="U531" s="6"/>
      <c r="V531" s="6"/>
      <c r="W531" s="6"/>
      <c r="X531" s="6"/>
      <c r="Y531" s="6"/>
      <c r="Z531" s="6"/>
    </row>
    <row r="532">
      <c r="A532" s="6"/>
      <c r="B532" s="20"/>
      <c r="C532" s="6"/>
      <c r="D532" s="6"/>
      <c r="E532" s="6"/>
      <c r="F532" s="6"/>
      <c r="G532" s="6"/>
      <c r="H532" s="6"/>
      <c r="I532" s="6"/>
      <c r="J532" s="6"/>
      <c r="K532" s="6"/>
      <c r="L532" s="6"/>
      <c r="M532" s="6"/>
      <c r="N532" s="6"/>
      <c r="O532" s="6"/>
      <c r="P532" s="6"/>
      <c r="Q532" s="6"/>
      <c r="R532" s="6"/>
      <c r="S532" s="6"/>
      <c r="T532" s="6"/>
      <c r="U532" s="6"/>
      <c r="V532" s="6"/>
      <c r="W532" s="6"/>
      <c r="X532" s="6"/>
      <c r="Y532" s="6"/>
      <c r="Z532" s="6"/>
    </row>
    <row r="533">
      <c r="A533" s="6"/>
      <c r="B533" s="20"/>
      <c r="C533" s="6"/>
      <c r="D533" s="6"/>
      <c r="E533" s="6"/>
      <c r="F533" s="6"/>
      <c r="G533" s="6"/>
      <c r="H533" s="6"/>
      <c r="I533" s="6"/>
      <c r="J533" s="6"/>
      <c r="K533" s="6"/>
      <c r="L533" s="6"/>
      <c r="M533" s="6"/>
      <c r="N533" s="6"/>
      <c r="O533" s="6"/>
      <c r="P533" s="6"/>
      <c r="Q533" s="6"/>
      <c r="R533" s="6"/>
      <c r="S533" s="6"/>
      <c r="T533" s="6"/>
      <c r="U533" s="6"/>
      <c r="V533" s="6"/>
      <c r="W533" s="6"/>
      <c r="X533" s="6"/>
      <c r="Y533" s="6"/>
      <c r="Z533" s="6"/>
    </row>
    <row r="534">
      <c r="A534" s="6"/>
      <c r="B534" s="20"/>
      <c r="C534" s="6"/>
      <c r="D534" s="6"/>
      <c r="E534" s="6"/>
      <c r="F534" s="6"/>
      <c r="G534" s="6"/>
      <c r="H534" s="6"/>
      <c r="I534" s="6"/>
      <c r="J534" s="6"/>
      <c r="K534" s="6"/>
      <c r="L534" s="6"/>
      <c r="M534" s="6"/>
      <c r="N534" s="6"/>
      <c r="O534" s="6"/>
      <c r="P534" s="6"/>
      <c r="Q534" s="6"/>
      <c r="R534" s="6"/>
      <c r="S534" s="6"/>
      <c r="T534" s="6"/>
      <c r="U534" s="6"/>
      <c r="V534" s="6"/>
      <c r="W534" s="6"/>
      <c r="X534" s="6"/>
      <c r="Y534" s="6"/>
      <c r="Z534" s="6"/>
    </row>
    <row r="535">
      <c r="A535" s="6"/>
      <c r="B535" s="20"/>
      <c r="C535" s="6"/>
      <c r="D535" s="6"/>
      <c r="E535" s="6"/>
      <c r="F535" s="6"/>
      <c r="G535" s="6"/>
      <c r="H535" s="6"/>
      <c r="I535" s="6"/>
      <c r="J535" s="6"/>
      <c r="K535" s="6"/>
      <c r="L535" s="6"/>
      <c r="M535" s="6"/>
      <c r="N535" s="6"/>
      <c r="O535" s="6"/>
      <c r="P535" s="6"/>
      <c r="Q535" s="6"/>
      <c r="R535" s="6"/>
      <c r="S535" s="6"/>
      <c r="T535" s="6"/>
      <c r="U535" s="6"/>
      <c r="V535" s="6"/>
      <c r="W535" s="6"/>
      <c r="X535" s="6"/>
      <c r="Y535" s="6"/>
      <c r="Z535" s="6"/>
    </row>
    <row r="536">
      <c r="A536" s="6"/>
      <c r="B536" s="20"/>
      <c r="C536" s="6"/>
      <c r="D536" s="6"/>
      <c r="E536" s="6"/>
      <c r="F536" s="6"/>
      <c r="G536" s="6"/>
      <c r="H536" s="6"/>
      <c r="I536" s="6"/>
      <c r="J536" s="6"/>
      <c r="K536" s="6"/>
      <c r="L536" s="6"/>
      <c r="M536" s="6"/>
      <c r="N536" s="6"/>
      <c r="O536" s="6"/>
      <c r="P536" s="6"/>
      <c r="Q536" s="6"/>
      <c r="R536" s="6"/>
      <c r="S536" s="6"/>
      <c r="T536" s="6"/>
      <c r="U536" s="6"/>
      <c r="V536" s="6"/>
      <c r="W536" s="6"/>
      <c r="X536" s="6"/>
      <c r="Y536" s="6"/>
      <c r="Z536" s="6"/>
    </row>
    <row r="537">
      <c r="A537" s="6"/>
      <c r="B537" s="20"/>
      <c r="C537" s="6"/>
      <c r="D537" s="6"/>
      <c r="E537" s="6"/>
      <c r="F537" s="6"/>
      <c r="G537" s="6"/>
      <c r="H537" s="6"/>
      <c r="I537" s="6"/>
      <c r="J537" s="6"/>
      <c r="K537" s="6"/>
      <c r="L537" s="6"/>
      <c r="M537" s="6"/>
      <c r="N537" s="6"/>
      <c r="O537" s="6"/>
      <c r="P537" s="6"/>
      <c r="Q537" s="6"/>
      <c r="R537" s="6"/>
      <c r="S537" s="6"/>
      <c r="T537" s="6"/>
      <c r="U537" s="6"/>
      <c r="V537" s="6"/>
      <c r="W537" s="6"/>
      <c r="X537" s="6"/>
      <c r="Y537" s="6"/>
      <c r="Z537" s="6"/>
    </row>
    <row r="538">
      <c r="A538" s="6"/>
      <c r="B538" s="20"/>
      <c r="C538" s="6"/>
      <c r="D538" s="6"/>
      <c r="E538" s="6"/>
      <c r="F538" s="6"/>
      <c r="G538" s="6"/>
      <c r="H538" s="6"/>
      <c r="I538" s="6"/>
      <c r="J538" s="6"/>
      <c r="K538" s="6"/>
      <c r="L538" s="6"/>
      <c r="M538" s="6"/>
      <c r="N538" s="6"/>
      <c r="O538" s="6"/>
      <c r="P538" s="6"/>
      <c r="Q538" s="6"/>
      <c r="R538" s="6"/>
      <c r="S538" s="6"/>
      <c r="T538" s="6"/>
      <c r="U538" s="6"/>
      <c r="V538" s="6"/>
      <c r="W538" s="6"/>
      <c r="X538" s="6"/>
      <c r="Y538" s="6"/>
      <c r="Z538" s="6"/>
    </row>
    <row r="539">
      <c r="A539" s="6"/>
      <c r="B539" s="20"/>
      <c r="C539" s="6"/>
      <c r="D539" s="6"/>
      <c r="E539" s="6"/>
      <c r="F539" s="6"/>
      <c r="G539" s="6"/>
      <c r="H539" s="6"/>
      <c r="I539" s="6"/>
      <c r="J539" s="6"/>
      <c r="K539" s="6"/>
      <c r="L539" s="6"/>
      <c r="M539" s="6"/>
      <c r="N539" s="6"/>
      <c r="O539" s="6"/>
      <c r="P539" s="6"/>
      <c r="Q539" s="6"/>
      <c r="R539" s="6"/>
      <c r="S539" s="6"/>
      <c r="T539" s="6"/>
      <c r="U539" s="6"/>
      <c r="V539" s="6"/>
      <c r="W539" s="6"/>
      <c r="X539" s="6"/>
      <c r="Y539" s="6"/>
      <c r="Z539" s="6"/>
    </row>
    <row r="540">
      <c r="A540" s="6"/>
      <c r="B540" s="20"/>
      <c r="C540" s="6"/>
      <c r="D540" s="6"/>
      <c r="E540" s="6"/>
      <c r="F540" s="6"/>
      <c r="G540" s="6"/>
      <c r="H540" s="6"/>
      <c r="I540" s="6"/>
      <c r="J540" s="6"/>
      <c r="K540" s="6"/>
      <c r="L540" s="6"/>
      <c r="M540" s="6"/>
      <c r="N540" s="6"/>
      <c r="O540" s="6"/>
      <c r="P540" s="6"/>
      <c r="Q540" s="6"/>
      <c r="R540" s="6"/>
      <c r="S540" s="6"/>
      <c r="T540" s="6"/>
      <c r="U540" s="6"/>
      <c r="V540" s="6"/>
      <c r="W540" s="6"/>
      <c r="X540" s="6"/>
      <c r="Y540" s="6"/>
      <c r="Z540" s="6"/>
    </row>
    <row r="541">
      <c r="A541" s="6"/>
      <c r="B541" s="20"/>
      <c r="C541" s="6"/>
      <c r="D541" s="6"/>
      <c r="E541" s="6"/>
      <c r="F541" s="6"/>
      <c r="G541" s="6"/>
      <c r="H541" s="6"/>
      <c r="I541" s="6"/>
      <c r="J541" s="6"/>
      <c r="K541" s="6"/>
      <c r="L541" s="6"/>
      <c r="M541" s="6"/>
      <c r="N541" s="6"/>
      <c r="O541" s="6"/>
      <c r="P541" s="6"/>
      <c r="Q541" s="6"/>
      <c r="R541" s="6"/>
      <c r="S541" s="6"/>
      <c r="T541" s="6"/>
      <c r="U541" s="6"/>
      <c r="V541" s="6"/>
      <c r="W541" s="6"/>
      <c r="X541" s="6"/>
      <c r="Y541" s="6"/>
      <c r="Z541" s="6"/>
    </row>
    <row r="542">
      <c r="A542" s="6"/>
      <c r="B542" s="20"/>
      <c r="C542" s="6"/>
      <c r="D542" s="6"/>
      <c r="E542" s="6"/>
      <c r="F542" s="6"/>
      <c r="G542" s="6"/>
      <c r="H542" s="6"/>
      <c r="I542" s="6"/>
      <c r="J542" s="6"/>
      <c r="K542" s="6"/>
      <c r="L542" s="6"/>
      <c r="M542" s="6"/>
      <c r="N542" s="6"/>
      <c r="O542" s="6"/>
      <c r="P542" s="6"/>
      <c r="Q542" s="6"/>
      <c r="R542" s="6"/>
      <c r="S542" s="6"/>
      <c r="T542" s="6"/>
      <c r="U542" s="6"/>
      <c r="V542" s="6"/>
      <c r="W542" s="6"/>
      <c r="X542" s="6"/>
      <c r="Y542" s="6"/>
      <c r="Z542" s="6"/>
    </row>
    <row r="543">
      <c r="A543" s="6"/>
      <c r="B543" s="20"/>
      <c r="C543" s="6"/>
      <c r="D543" s="6"/>
      <c r="E543" s="6"/>
      <c r="F543" s="6"/>
      <c r="G543" s="6"/>
      <c r="H543" s="6"/>
      <c r="I543" s="6"/>
      <c r="J543" s="6"/>
      <c r="K543" s="6"/>
      <c r="L543" s="6"/>
      <c r="M543" s="6"/>
      <c r="N543" s="6"/>
      <c r="O543" s="6"/>
      <c r="P543" s="6"/>
      <c r="Q543" s="6"/>
      <c r="R543" s="6"/>
      <c r="S543" s="6"/>
      <c r="T543" s="6"/>
      <c r="U543" s="6"/>
      <c r="V543" s="6"/>
      <c r="W543" s="6"/>
      <c r="X543" s="6"/>
      <c r="Y543" s="6"/>
      <c r="Z543" s="6"/>
    </row>
    <row r="544">
      <c r="A544" s="6"/>
      <c r="B544" s="20"/>
      <c r="C544" s="6"/>
      <c r="D544" s="6"/>
      <c r="E544" s="6"/>
      <c r="F544" s="6"/>
      <c r="G544" s="6"/>
      <c r="H544" s="6"/>
      <c r="I544" s="6"/>
      <c r="J544" s="6"/>
      <c r="K544" s="6"/>
      <c r="L544" s="6"/>
      <c r="M544" s="6"/>
      <c r="N544" s="6"/>
      <c r="O544" s="6"/>
      <c r="P544" s="6"/>
      <c r="Q544" s="6"/>
      <c r="R544" s="6"/>
      <c r="S544" s="6"/>
      <c r="T544" s="6"/>
      <c r="U544" s="6"/>
      <c r="V544" s="6"/>
      <c r="W544" s="6"/>
      <c r="X544" s="6"/>
      <c r="Y544" s="6"/>
      <c r="Z544" s="6"/>
    </row>
    <row r="545">
      <c r="A545" s="6"/>
      <c r="B545" s="20"/>
      <c r="C545" s="6"/>
      <c r="D545" s="6"/>
      <c r="E545" s="6"/>
      <c r="F545" s="6"/>
      <c r="G545" s="6"/>
      <c r="H545" s="6"/>
      <c r="I545" s="6"/>
      <c r="J545" s="6"/>
      <c r="K545" s="6"/>
      <c r="L545" s="6"/>
      <c r="M545" s="6"/>
      <c r="N545" s="6"/>
      <c r="O545" s="6"/>
      <c r="P545" s="6"/>
      <c r="Q545" s="6"/>
      <c r="R545" s="6"/>
      <c r="S545" s="6"/>
      <c r="T545" s="6"/>
      <c r="U545" s="6"/>
      <c r="V545" s="6"/>
      <c r="W545" s="6"/>
      <c r="X545" s="6"/>
      <c r="Y545" s="6"/>
      <c r="Z545" s="6"/>
    </row>
    <row r="546">
      <c r="A546" s="6"/>
      <c r="B546" s="20"/>
      <c r="C546" s="6"/>
      <c r="D546" s="6"/>
      <c r="E546" s="6"/>
      <c r="F546" s="6"/>
      <c r="G546" s="6"/>
      <c r="H546" s="6"/>
      <c r="I546" s="6"/>
      <c r="J546" s="6"/>
      <c r="K546" s="6"/>
      <c r="L546" s="6"/>
      <c r="M546" s="6"/>
      <c r="N546" s="6"/>
      <c r="O546" s="6"/>
      <c r="P546" s="6"/>
      <c r="Q546" s="6"/>
      <c r="R546" s="6"/>
      <c r="S546" s="6"/>
      <c r="T546" s="6"/>
      <c r="U546" s="6"/>
      <c r="V546" s="6"/>
      <c r="W546" s="6"/>
      <c r="X546" s="6"/>
      <c r="Y546" s="6"/>
      <c r="Z546" s="6"/>
    </row>
    <row r="547">
      <c r="A547" s="6"/>
      <c r="B547" s="20"/>
      <c r="C547" s="6"/>
      <c r="D547" s="6"/>
      <c r="E547" s="6"/>
      <c r="F547" s="6"/>
      <c r="G547" s="6"/>
      <c r="H547" s="6"/>
      <c r="I547" s="6"/>
      <c r="J547" s="6"/>
      <c r="K547" s="6"/>
      <c r="L547" s="6"/>
      <c r="M547" s="6"/>
      <c r="N547" s="6"/>
      <c r="O547" s="6"/>
      <c r="P547" s="6"/>
      <c r="Q547" s="6"/>
      <c r="R547" s="6"/>
      <c r="S547" s="6"/>
      <c r="T547" s="6"/>
      <c r="U547" s="6"/>
      <c r="V547" s="6"/>
      <c r="W547" s="6"/>
      <c r="X547" s="6"/>
      <c r="Y547" s="6"/>
      <c r="Z547" s="6"/>
    </row>
    <row r="548">
      <c r="A548" s="6"/>
      <c r="B548" s="20"/>
      <c r="C548" s="6"/>
      <c r="D548" s="6"/>
      <c r="E548" s="6"/>
      <c r="F548" s="6"/>
      <c r="G548" s="6"/>
      <c r="H548" s="6"/>
      <c r="I548" s="6"/>
      <c r="J548" s="6"/>
      <c r="K548" s="6"/>
      <c r="L548" s="6"/>
      <c r="M548" s="6"/>
      <c r="N548" s="6"/>
      <c r="O548" s="6"/>
      <c r="P548" s="6"/>
      <c r="Q548" s="6"/>
      <c r="R548" s="6"/>
      <c r="S548" s="6"/>
      <c r="T548" s="6"/>
      <c r="U548" s="6"/>
      <c r="V548" s="6"/>
      <c r="W548" s="6"/>
      <c r="X548" s="6"/>
      <c r="Y548" s="6"/>
      <c r="Z548" s="6"/>
    </row>
    <row r="549">
      <c r="A549" s="6"/>
      <c r="B549" s="20"/>
      <c r="C549" s="6"/>
      <c r="D549" s="6"/>
      <c r="E549" s="6"/>
      <c r="F549" s="6"/>
      <c r="G549" s="6"/>
      <c r="H549" s="6"/>
      <c r="I549" s="6"/>
      <c r="J549" s="6"/>
      <c r="K549" s="6"/>
      <c r="L549" s="6"/>
      <c r="M549" s="6"/>
      <c r="N549" s="6"/>
      <c r="O549" s="6"/>
      <c r="P549" s="6"/>
      <c r="Q549" s="6"/>
      <c r="R549" s="6"/>
      <c r="S549" s="6"/>
      <c r="T549" s="6"/>
      <c r="U549" s="6"/>
      <c r="V549" s="6"/>
      <c r="W549" s="6"/>
      <c r="X549" s="6"/>
      <c r="Y549" s="6"/>
      <c r="Z549" s="6"/>
    </row>
    <row r="550">
      <c r="A550" s="6"/>
      <c r="B550" s="20"/>
      <c r="C550" s="6"/>
      <c r="D550" s="6"/>
      <c r="E550" s="6"/>
      <c r="F550" s="6"/>
      <c r="G550" s="6"/>
      <c r="H550" s="6"/>
      <c r="I550" s="6"/>
      <c r="J550" s="6"/>
      <c r="K550" s="6"/>
      <c r="L550" s="6"/>
      <c r="M550" s="6"/>
      <c r="N550" s="6"/>
      <c r="O550" s="6"/>
      <c r="P550" s="6"/>
      <c r="Q550" s="6"/>
      <c r="R550" s="6"/>
      <c r="S550" s="6"/>
      <c r="T550" s="6"/>
      <c r="U550" s="6"/>
      <c r="V550" s="6"/>
      <c r="W550" s="6"/>
      <c r="X550" s="6"/>
      <c r="Y550" s="6"/>
      <c r="Z550" s="6"/>
    </row>
    <row r="551">
      <c r="A551" s="6"/>
      <c r="B551" s="20"/>
      <c r="C551" s="6"/>
      <c r="D551" s="6"/>
      <c r="E551" s="6"/>
      <c r="F551" s="6"/>
      <c r="G551" s="6"/>
      <c r="H551" s="6"/>
      <c r="I551" s="6"/>
      <c r="J551" s="6"/>
      <c r="K551" s="6"/>
      <c r="L551" s="6"/>
      <c r="M551" s="6"/>
      <c r="N551" s="6"/>
      <c r="O551" s="6"/>
      <c r="P551" s="6"/>
      <c r="Q551" s="6"/>
      <c r="R551" s="6"/>
      <c r="S551" s="6"/>
      <c r="T551" s="6"/>
      <c r="U551" s="6"/>
      <c r="V551" s="6"/>
      <c r="W551" s="6"/>
      <c r="X551" s="6"/>
      <c r="Y551" s="6"/>
      <c r="Z551" s="6"/>
    </row>
    <row r="552">
      <c r="A552" s="6"/>
      <c r="B552" s="20"/>
      <c r="C552" s="6"/>
      <c r="D552" s="6"/>
      <c r="E552" s="6"/>
      <c r="F552" s="6"/>
      <c r="G552" s="6"/>
      <c r="H552" s="6"/>
      <c r="I552" s="6"/>
      <c r="J552" s="6"/>
      <c r="K552" s="6"/>
      <c r="L552" s="6"/>
      <c r="M552" s="6"/>
      <c r="N552" s="6"/>
      <c r="O552" s="6"/>
      <c r="P552" s="6"/>
      <c r="Q552" s="6"/>
      <c r="R552" s="6"/>
      <c r="S552" s="6"/>
      <c r="T552" s="6"/>
      <c r="U552" s="6"/>
      <c r="V552" s="6"/>
      <c r="W552" s="6"/>
      <c r="X552" s="6"/>
      <c r="Y552" s="6"/>
      <c r="Z552" s="6"/>
    </row>
    <row r="553">
      <c r="A553" s="6"/>
      <c r="B553" s="20"/>
      <c r="C553" s="6"/>
      <c r="D553" s="6"/>
      <c r="E553" s="6"/>
      <c r="F553" s="6"/>
      <c r="G553" s="6"/>
      <c r="H553" s="6"/>
      <c r="I553" s="6"/>
      <c r="J553" s="6"/>
      <c r="K553" s="6"/>
      <c r="L553" s="6"/>
      <c r="M553" s="6"/>
      <c r="N553" s="6"/>
      <c r="O553" s="6"/>
      <c r="P553" s="6"/>
      <c r="Q553" s="6"/>
      <c r="R553" s="6"/>
      <c r="S553" s="6"/>
      <c r="T553" s="6"/>
      <c r="U553" s="6"/>
      <c r="V553" s="6"/>
      <c r="W553" s="6"/>
      <c r="X553" s="6"/>
      <c r="Y553" s="6"/>
      <c r="Z553" s="6"/>
    </row>
    <row r="554">
      <c r="A554" s="6"/>
      <c r="B554" s="20"/>
      <c r="C554" s="6"/>
      <c r="D554" s="6"/>
      <c r="E554" s="6"/>
      <c r="F554" s="6"/>
      <c r="G554" s="6"/>
      <c r="H554" s="6"/>
      <c r="I554" s="6"/>
      <c r="J554" s="6"/>
      <c r="K554" s="6"/>
      <c r="L554" s="6"/>
      <c r="M554" s="6"/>
      <c r="N554" s="6"/>
      <c r="O554" s="6"/>
      <c r="P554" s="6"/>
      <c r="Q554" s="6"/>
      <c r="R554" s="6"/>
      <c r="S554" s="6"/>
      <c r="T554" s="6"/>
      <c r="U554" s="6"/>
      <c r="V554" s="6"/>
      <c r="W554" s="6"/>
      <c r="X554" s="6"/>
      <c r="Y554" s="6"/>
      <c r="Z554" s="6"/>
    </row>
    <row r="555">
      <c r="A555" s="6"/>
      <c r="B555" s="20"/>
      <c r="C555" s="6"/>
      <c r="D555" s="6"/>
      <c r="E555" s="6"/>
      <c r="F555" s="6"/>
      <c r="G555" s="6"/>
      <c r="H555" s="6"/>
      <c r="I555" s="6"/>
      <c r="J555" s="6"/>
      <c r="K555" s="6"/>
      <c r="L555" s="6"/>
      <c r="M555" s="6"/>
      <c r="N555" s="6"/>
      <c r="O555" s="6"/>
      <c r="P555" s="6"/>
      <c r="Q555" s="6"/>
      <c r="R555" s="6"/>
      <c r="S555" s="6"/>
      <c r="T555" s="6"/>
      <c r="U555" s="6"/>
      <c r="V555" s="6"/>
      <c r="W555" s="6"/>
      <c r="X555" s="6"/>
      <c r="Y555" s="6"/>
      <c r="Z555" s="6"/>
    </row>
    <row r="556">
      <c r="A556" s="6"/>
      <c r="B556" s="20"/>
      <c r="C556" s="6"/>
      <c r="D556" s="6"/>
      <c r="E556" s="6"/>
      <c r="F556" s="6"/>
      <c r="G556" s="6"/>
      <c r="H556" s="6"/>
      <c r="I556" s="6"/>
      <c r="J556" s="6"/>
      <c r="K556" s="6"/>
      <c r="L556" s="6"/>
      <c r="M556" s="6"/>
      <c r="N556" s="6"/>
      <c r="O556" s="6"/>
      <c r="P556" s="6"/>
      <c r="Q556" s="6"/>
      <c r="R556" s="6"/>
      <c r="S556" s="6"/>
      <c r="T556" s="6"/>
      <c r="U556" s="6"/>
      <c r="V556" s="6"/>
      <c r="W556" s="6"/>
      <c r="X556" s="6"/>
      <c r="Y556" s="6"/>
      <c r="Z556" s="6"/>
    </row>
    <row r="557">
      <c r="A557" s="6"/>
      <c r="B557" s="20"/>
      <c r="C557" s="6"/>
      <c r="D557" s="6"/>
      <c r="E557" s="6"/>
      <c r="F557" s="6"/>
      <c r="G557" s="6"/>
      <c r="H557" s="6"/>
      <c r="I557" s="6"/>
      <c r="J557" s="6"/>
      <c r="K557" s="6"/>
      <c r="L557" s="6"/>
      <c r="M557" s="6"/>
      <c r="N557" s="6"/>
      <c r="O557" s="6"/>
      <c r="P557" s="6"/>
      <c r="Q557" s="6"/>
      <c r="R557" s="6"/>
      <c r="S557" s="6"/>
      <c r="T557" s="6"/>
      <c r="U557" s="6"/>
      <c r="V557" s="6"/>
      <c r="W557" s="6"/>
      <c r="X557" s="6"/>
      <c r="Y557" s="6"/>
      <c r="Z557" s="6"/>
    </row>
    <row r="558">
      <c r="A558" s="6"/>
      <c r="B558" s="20"/>
      <c r="C558" s="6"/>
      <c r="D558" s="6"/>
      <c r="E558" s="6"/>
      <c r="F558" s="6"/>
      <c r="G558" s="6"/>
      <c r="H558" s="6"/>
      <c r="I558" s="6"/>
      <c r="J558" s="6"/>
      <c r="K558" s="6"/>
      <c r="L558" s="6"/>
      <c r="M558" s="6"/>
      <c r="N558" s="6"/>
      <c r="O558" s="6"/>
      <c r="P558" s="6"/>
      <c r="Q558" s="6"/>
      <c r="R558" s="6"/>
      <c r="S558" s="6"/>
      <c r="T558" s="6"/>
      <c r="U558" s="6"/>
      <c r="V558" s="6"/>
      <c r="W558" s="6"/>
      <c r="X558" s="6"/>
      <c r="Y558" s="6"/>
      <c r="Z558" s="6"/>
    </row>
    <row r="559">
      <c r="A559" s="6"/>
      <c r="B559" s="20"/>
      <c r="C559" s="6"/>
      <c r="D559" s="6"/>
      <c r="E559" s="6"/>
      <c r="F559" s="6"/>
      <c r="G559" s="6"/>
      <c r="H559" s="6"/>
      <c r="I559" s="6"/>
      <c r="J559" s="6"/>
      <c r="K559" s="6"/>
      <c r="L559" s="6"/>
      <c r="M559" s="6"/>
      <c r="N559" s="6"/>
      <c r="O559" s="6"/>
      <c r="P559" s="6"/>
      <c r="Q559" s="6"/>
      <c r="R559" s="6"/>
      <c r="S559" s="6"/>
      <c r="T559" s="6"/>
      <c r="U559" s="6"/>
      <c r="V559" s="6"/>
      <c r="W559" s="6"/>
      <c r="X559" s="6"/>
      <c r="Y559" s="6"/>
      <c r="Z559" s="6"/>
    </row>
    <row r="560">
      <c r="A560" s="6"/>
      <c r="B560" s="20"/>
      <c r="C560" s="6"/>
      <c r="D560" s="6"/>
      <c r="E560" s="6"/>
      <c r="F560" s="6"/>
      <c r="G560" s="6"/>
      <c r="H560" s="6"/>
      <c r="I560" s="6"/>
      <c r="J560" s="6"/>
      <c r="K560" s="6"/>
      <c r="L560" s="6"/>
      <c r="M560" s="6"/>
      <c r="N560" s="6"/>
      <c r="O560" s="6"/>
      <c r="P560" s="6"/>
      <c r="Q560" s="6"/>
      <c r="R560" s="6"/>
      <c r="S560" s="6"/>
      <c r="T560" s="6"/>
      <c r="U560" s="6"/>
      <c r="V560" s="6"/>
      <c r="W560" s="6"/>
      <c r="X560" s="6"/>
      <c r="Y560" s="6"/>
      <c r="Z560" s="6"/>
    </row>
    <row r="561">
      <c r="A561" s="6"/>
      <c r="B561" s="20"/>
      <c r="C561" s="6"/>
      <c r="D561" s="6"/>
      <c r="E561" s="6"/>
      <c r="F561" s="6"/>
      <c r="G561" s="6"/>
      <c r="H561" s="6"/>
      <c r="I561" s="6"/>
      <c r="J561" s="6"/>
      <c r="K561" s="6"/>
      <c r="L561" s="6"/>
      <c r="M561" s="6"/>
      <c r="N561" s="6"/>
      <c r="O561" s="6"/>
      <c r="P561" s="6"/>
      <c r="Q561" s="6"/>
      <c r="R561" s="6"/>
      <c r="S561" s="6"/>
      <c r="T561" s="6"/>
      <c r="U561" s="6"/>
      <c r="V561" s="6"/>
      <c r="W561" s="6"/>
      <c r="X561" s="6"/>
      <c r="Y561" s="6"/>
      <c r="Z561" s="6"/>
    </row>
    <row r="562">
      <c r="A562" s="6"/>
      <c r="B562" s="20"/>
      <c r="C562" s="6"/>
      <c r="D562" s="6"/>
      <c r="E562" s="6"/>
      <c r="F562" s="6"/>
      <c r="G562" s="6"/>
      <c r="H562" s="6"/>
      <c r="I562" s="6"/>
      <c r="J562" s="6"/>
      <c r="K562" s="6"/>
      <c r="L562" s="6"/>
      <c r="M562" s="6"/>
      <c r="N562" s="6"/>
      <c r="O562" s="6"/>
      <c r="P562" s="6"/>
      <c r="Q562" s="6"/>
      <c r="R562" s="6"/>
      <c r="S562" s="6"/>
      <c r="T562" s="6"/>
      <c r="U562" s="6"/>
      <c r="V562" s="6"/>
      <c r="W562" s="6"/>
      <c r="X562" s="6"/>
      <c r="Y562" s="6"/>
      <c r="Z562" s="6"/>
    </row>
    <row r="563">
      <c r="A563" s="6"/>
      <c r="B563" s="20"/>
      <c r="C563" s="6"/>
      <c r="D563" s="6"/>
      <c r="E563" s="6"/>
      <c r="F563" s="6"/>
      <c r="G563" s="6"/>
      <c r="H563" s="6"/>
      <c r="I563" s="6"/>
      <c r="J563" s="6"/>
      <c r="K563" s="6"/>
      <c r="L563" s="6"/>
      <c r="M563" s="6"/>
      <c r="N563" s="6"/>
      <c r="O563" s="6"/>
      <c r="P563" s="6"/>
      <c r="Q563" s="6"/>
      <c r="R563" s="6"/>
      <c r="S563" s="6"/>
      <c r="T563" s="6"/>
      <c r="U563" s="6"/>
      <c r="V563" s="6"/>
      <c r="W563" s="6"/>
      <c r="X563" s="6"/>
      <c r="Y563" s="6"/>
      <c r="Z563" s="6"/>
    </row>
    <row r="564">
      <c r="A564" s="6"/>
      <c r="B564" s="20"/>
      <c r="C564" s="6"/>
      <c r="D564" s="6"/>
      <c r="E564" s="6"/>
      <c r="F564" s="6"/>
      <c r="G564" s="6"/>
      <c r="H564" s="6"/>
      <c r="I564" s="6"/>
      <c r="J564" s="6"/>
      <c r="K564" s="6"/>
      <c r="L564" s="6"/>
      <c r="M564" s="6"/>
      <c r="N564" s="6"/>
      <c r="O564" s="6"/>
      <c r="P564" s="6"/>
      <c r="Q564" s="6"/>
      <c r="R564" s="6"/>
      <c r="S564" s="6"/>
      <c r="T564" s="6"/>
      <c r="U564" s="6"/>
      <c r="V564" s="6"/>
      <c r="W564" s="6"/>
      <c r="X564" s="6"/>
      <c r="Y564" s="6"/>
      <c r="Z564" s="6"/>
    </row>
    <row r="565">
      <c r="A565" s="6"/>
      <c r="B565" s="20"/>
      <c r="C565" s="6"/>
      <c r="D565" s="6"/>
      <c r="E565" s="6"/>
      <c r="F565" s="6"/>
      <c r="G565" s="6"/>
      <c r="H565" s="6"/>
      <c r="I565" s="6"/>
      <c r="J565" s="6"/>
      <c r="K565" s="6"/>
      <c r="L565" s="6"/>
      <c r="M565" s="6"/>
      <c r="N565" s="6"/>
      <c r="O565" s="6"/>
      <c r="P565" s="6"/>
      <c r="Q565" s="6"/>
      <c r="R565" s="6"/>
      <c r="S565" s="6"/>
      <c r="T565" s="6"/>
      <c r="U565" s="6"/>
      <c r="V565" s="6"/>
      <c r="W565" s="6"/>
      <c r="X565" s="6"/>
      <c r="Y565" s="6"/>
      <c r="Z565" s="6"/>
    </row>
    <row r="566">
      <c r="A566" s="6"/>
      <c r="B566" s="20"/>
      <c r="C566" s="6"/>
      <c r="D566" s="6"/>
      <c r="E566" s="6"/>
      <c r="F566" s="6"/>
      <c r="G566" s="6"/>
      <c r="H566" s="6"/>
      <c r="I566" s="6"/>
      <c r="J566" s="6"/>
      <c r="K566" s="6"/>
      <c r="L566" s="6"/>
      <c r="M566" s="6"/>
      <c r="N566" s="6"/>
      <c r="O566" s="6"/>
      <c r="P566" s="6"/>
      <c r="Q566" s="6"/>
      <c r="R566" s="6"/>
      <c r="S566" s="6"/>
      <c r="T566" s="6"/>
      <c r="U566" s="6"/>
      <c r="V566" s="6"/>
      <c r="W566" s="6"/>
      <c r="X566" s="6"/>
      <c r="Y566" s="6"/>
      <c r="Z566" s="6"/>
    </row>
    <row r="567">
      <c r="A567" s="6"/>
      <c r="B567" s="20"/>
      <c r="C567" s="6"/>
      <c r="D567" s="6"/>
      <c r="E567" s="6"/>
      <c r="F567" s="6"/>
      <c r="G567" s="6"/>
      <c r="H567" s="6"/>
      <c r="I567" s="6"/>
      <c r="J567" s="6"/>
      <c r="K567" s="6"/>
      <c r="L567" s="6"/>
      <c r="M567" s="6"/>
      <c r="N567" s="6"/>
      <c r="O567" s="6"/>
      <c r="P567" s="6"/>
      <c r="Q567" s="6"/>
      <c r="R567" s="6"/>
      <c r="S567" s="6"/>
      <c r="T567" s="6"/>
      <c r="U567" s="6"/>
      <c r="V567" s="6"/>
      <c r="W567" s="6"/>
      <c r="X567" s="6"/>
      <c r="Y567" s="6"/>
      <c r="Z567" s="6"/>
    </row>
    <row r="568">
      <c r="A568" s="6"/>
      <c r="B568" s="20"/>
      <c r="C568" s="6"/>
      <c r="D568" s="6"/>
      <c r="E568" s="6"/>
      <c r="F568" s="6"/>
      <c r="G568" s="6"/>
      <c r="H568" s="6"/>
      <c r="I568" s="6"/>
      <c r="J568" s="6"/>
      <c r="K568" s="6"/>
      <c r="L568" s="6"/>
      <c r="M568" s="6"/>
      <c r="N568" s="6"/>
      <c r="O568" s="6"/>
      <c r="P568" s="6"/>
      <c r="Q568" s="6"/>
      <c r="R568" s="6"/>
      <c r="S568" s="6"/>
      <c r="T568" s="6"/>
      <c r="U568" s="6"/>
      <c r="V568" s="6"/>
      <c r="W568" s="6"/>
      <c r="X568" s="6"/>
      <c r="Y568" s="6"/>
      <c r="Z568" s="6"/>
    </row>
    <row r="569">
      <c r="A569" s="6"/>
      <c r="B569" s="20"/>
      <c r="C569" s="6"/>
      <c r="D569" s="6"/>
      <c r="E569" s="6"/>
      <c r="F569" s="6"/>
      <c r="G569" s="6"/>
      <c r="H569" s="6"/>
      <c r="I569" s="6"/>
      <c r="J569" s="6"/>
      <c r="K569" s="6"/>
      <c r="L569" s="6"/>
      <c r="M569" s="6"/>
      <c r="N569" s="6"/>
      <c r="O569" s="6"/>
      <c r="P569" s="6"/>
      <c r="Q569" s="6"/>
      <c r="R569" s="6"/>
      <c r="S569" s="6"/>
      <c r="T569" s="6"/>
      <c r="U569" s="6"/>
      <c r="V569" s="6"/>
      <c r="W569" s="6"/>
      <c r="X569" s="6"/>
      <c r="Y569" s="6"/>
      <c r="Z569" s="6"/>
    </row>
    <row r="570">
      <c r="A570" s="6"/>
      <c r="B570" s="20"/>
      <c r="C570" s="6"/>
      <c r="D570" s="6"/>
      <c r="E570" s="6"/>
      <c r="F570" s="6"/>
      <c r="G570" s="6"/>
      <c r="H570" s="6"/>
      <c r="I570" s="6"/>
      <c r="J570" s="6"/>
      <c r="K570" s="6"/>
      <c r="L570" s="6"/>
      <c r="M570" s="6"/>
      <c r="N570" s="6"/>
      <c r="O570" s="6"/>
      <c r="P570" s="6"/>
      <c r="Q570" s="6"/>
      <c r="R570" s="6"/>
      <c r="S570" s="6"/>
      <c r="T570" s="6"/>
      <c r="U570" s="6"/>
      <c r="V570" s="6"/>
      <c r="W570" s="6"/>
      <c r="X570" s="6"/>
      <c r="Y570" s="6"/>
      <c r="Z570" s="6"/>
    </row>
    <row r="571">
      <c r="A571" s="6"/>
      <c r="B571" s="20"/>
      <c r="C571" s="6"/>
      <c r="D571" s="6"/>
      <c r="E571" s="6"/>
      <c r="F571" s="6"/>
      <c r="G571" s="6"/>
      <c r="H571" s="6"/>
      <c r="I571" s="6"/>
      <c r="J571" s="6"/>
      <c r="K571" s="6"/>
      <c r="L571" s="6"/>
      <c r="M571" s="6"/>
      <c r="N571" s="6"/>
      <c r="O571" s="6"/>
      <c r="P571" s="6"/>
      <c r="Q571" s="6"/>
      <c r="R571" s="6"/>
      <c r="S571" s="6"/>
      <c r="T571" s="6"/>
      <c r="U571" s="6"/>
      <c r="V571" s="6"/>
      <c r="W571" s="6"/>
      <c r="X571" s="6"/>
      <c r="Y571" s="6"/>
      <c r="Z571" s="6"/>
    </row>
    <row r="572">
      <c r="A572" s="6"/>
      <c r="B572" s="20"/>
      <c r="C572" s="6"/>
      <c r="D572" s="6"/>
      <c r="E572" s="6"/>
      <c r="F572" s="6"/>
      <c r="G572" s="6"/>
      <c r="H572" s="6"/>
      <c r="I572" s="6"/>
      <c r="J572" s="6"/>
      <c r="K572" s="6"/>
      <c r="L572" s="6"/>
      <c r="M572" s="6"/>
      <c r="N572" s="6"/>
      <c r="O572" s="6"/>
      <c r="P572" s="6"/>
      <c r="Q572" s="6"/>
      <c r="R572" s="6"/>
      <c r="S572" s="6"/>
      <c r="T572" s="6"/>
      <c r="U572" s="6"/>
      <c r="V572" s="6"/>
      <c r="W572" s="6"/>
      <c r="X572" s="6"/>
      <c r="Y572" s="6"/>
      <c r="Z572" s="6"/>
    </row>
    <row r="573">
      <c r="A573" s="6"/>
      <c r="B573" s="20"/>
      <c r="C573" s="6"/>
      <c r="D573" s="6"/>
      <c r="E573" s="6"/>
      <c r="F573" s="6"/>
      <c r="G573" s="6"/>
      <c r="H573" s="6"/>
      <c r="I573" s="6"/>
      <c r="J573" s="6"/>
      <c r="K573" s="6"/>
      <c r="L573" s="6"/>
      <c r="M573" s="6"/>
      <c r="N573" s="6"/>
      <c r="O573" s="6"/>
      <c r="P573" s="6"/>
      <c r="Q573" s="6"/>
      <c r="R573" s="6"/>
      <c r="S573" s="6"/>
      <c r="T573" s="6"/>
      <c r="U573" s="6"/>
      <c r="V573" s="6"/>
      <c r="W573" s="6"/>
      <c r="X573" s="6"/>
      <c r="Y573" s="6"/>
      <c r="Z573" s="6"/>
    </row>
    <row r="574">
      <c r="A574" s="6"/>
      <c r="B574" s="20"/>
      <c r="C574" s="6"/>
      <c r="D574" s="6"/>
      <c r="E574" s="6"/>
      <c r="F574" s="6"/>
      <c r="G574" s="6"/>
      <c r="H574" s="6"/>
      <c r="I574" s="6"/>
      <c r="J574" s="6"/>
      <c r="K574" s="6"/>
      <c r="L574" s="6"/>
      <c r="M574" s="6"/>
      <c r="N574" s="6"/>
      <c r="O574" s="6"/>
      <c r="P574" s="6"/>
      <c r="Q574" s="6"/>
      <c r="R574" s="6"/>
      <c r="S574" s="6"/>
      <c r="T574" s="6"/>
      <c r="U574" s="6"/>
      <c r="V574" s="6"/>
      <c r="W574" s="6"/>
      <c r="X574" s="6"/>
      <c r="Y574" s="6"/>
      <c r="Z574" s="6"/>
    </row>
    <row r="575">
      <c r="A575" s="6"/>
      <c r="B575" s="20"/>
      <c r="C575" s="6"/>
      <c r="D575" s="6"/>
      <c r="E575" s="6"/>
      <c r="F575" s="6"/>
      <c r="G575" s="6"/>
      <c r="H575" s="6"/>
      <c r="I575" s="6"/>
      <c r="J575" s="6"/>
      <c r="K575" s="6"/>
      <c r="L575" s="6"/>
      <c r="M575" s="6"/>
      <c r="N575" s="6"/>
      <c r="O575" s="6"/>
      <c r="P575" s="6"/>
      <c r="Q575" s="6"/>
      <c r="R575" s="6"/>
      <c r="S575" s="6"/>
      <c r="T575" s="6"/>
      <c r="U575" s="6"/>
      <c r="V575" s="6"/>
      <c r="W575" s="6"/>
      <c r="X575" s="6"/>
      <c r="Y575" s="6"/>
      <c r="Z575" s="6"/>
    </row>
    <row r="576">
      <c r="A576" s="6"/>
      <c r="B576" s="20"/>
      <c r="C576" s="6"/>
      <c r="D576" s="6"/>
      <c r="E576" s="6"/>
      <c r="F576" s="6"/>
      <c r="G576" s="6"/>
      <c r="H576" s="6"/>
      <c r="I576" s="6"/>
      <c r="J576" s="6"/>
      <c r="K576" s="6"/>
      <c r="L576" s="6"/>
      <c r="M576" s="6"/>
      <c r="N576" s="6"/>
      <c r="O576" s="6"/>
      <c r="P576" s="6"/>
      <c r="Q576" s="6"/>
      <c r="R576" s="6"/>
      <c r="S576" s="6"/>
      <c r="T576" s="6"/>
      <c r="U576" s="6"/>
      <c r="V576" s="6"/>
      <c r="W576" s="6"/>
      <c r="X576" s="6"/>
      <c r="Y576" s="6"/>
      <c r="Z576" s="6"/>
    </row>
    <row r="577">
      <c r="A577" s="6"/>
      <c r="B577" s="20"/>
      <c r="C577" s="6"/>
      <c r="D577" s="6"/>
      <c r="E577" s="6"/>
      <c r="F577" s="6"/>
      <c r="G577" s="6"/>
      <c r="H577" s="6"/>
      <c r="I577" s="6"/>
      <c r="J577" s="6"/>
      <c r="K577" s="6"/>
      <c r="L577" s="6"/>
      <c r="M577" s="6"/>
      <c r="N577" s="6"/>
      <c r="O577" s="6"/>
      <c r="P577" s="6"/>
      <c r="Q577" s="6"/>
      <c r="R577" s="6"/>
      <c r="S577" s="6"/>
      <c r="T577" s="6"/>
      <c r="U577" s="6"/>
      <c r="V577" s="6"/>
      <c r="W577" s="6"/>
      <c r="X577" s="6"/>
      <c r="Y577" s="6"/>
      <c r="Z577" s="6"/>
    </row>
    <row r="578">
      <c r="A578" s="6"/>
      <c r="B578" s="20"/>
      <c r="C578" s="6"/>
      <c r="D578" s="6"/>
      <c r="E578" s="6"/>
      <c r="F578" s="6"/>
      <c r="G578" s="6"/>
      <c r="H578" s="6"/>
      <c r="I578" s="6"/>
      <c r="J578" s="6"/>
      <c r="K578" s="6"/>
      <c r="L578" s="6"/>
      <c r="M578" s="6"/>
      <c r="N578" s="6"/>
      <c r="O578" s="6"/>
      <c r="P578" s="6"/>
      <c r="Q578" s="6"/>
      <c r="R578" s="6"/>
      <c r="S578" s="6"/>
      <c r="T578" s="6"/>
      <c r="U578" s="6"/>
      <c r="V578" s="6"/>
      <c r="W578" s="6"/>
      <c r="X578" s="6"/>
      <c r="Y578" s="6"/>
      <c r="Z578" s="6"/>
    </row>
    <row r="579">
      <c r="A579" s="6"/>
      <c r="B579" s="20"/>
      <c r="C579" s="6"/>
      <c r="D579" s="6"/>
      <c r="E579" s="6"/>
      <c r="F579" s="6"/>
      <c r="G579" s="6"/>
      <c r="H579" s="6"/>
      <c r="I579" s="6"/>
      <c r="J579" s="6"/>
      <c r="K579" s="6"/>
      <c r="L579" s="6"/>
      <c r="M579" s="6"/>
      <c r="N579" s="6"/>
      <c r="O579" s="6"/>
      <c r="P579" s="6"/>
      <c r="Q579" s="6"/>
      <c r="R579" s="6"/>
      <c r="S579" s="6"/>
      <c r="T579" s="6"/>
      <c r="U579" s="6"/>
      <c r="V579" s="6"/>
      <c r="W579" s="6"/>
      <c r="X579" s="6"/>
      <c r="Y579" s="6"/>
      <c r="Z579" s="6"/>
    </row>
    <row r="580">
      <c r="A580" s="6"/>
      <c r="B580" s="20"/>
      <c r="C580" s="6"/>
      <c r="D580" s="6"/>
      <c r="E580" s="6"/>
      <c r="F580" s="6"/>
      <c r="G580" s="6"/>
      <c r="H580" s="6"/>
      <c r="I580" s="6"/>
      <c r="J580" s="6"/>
      <c r="K580" s="6"/>
      <c r="L580" s="6"/>
      <c r="M580" s="6"/>
      <c r="N580" s="6"/>
      <c r="O580" s="6"/>
      <c r="P580" s="6"/>
      <c r="Q580" s="6"/>
      <c r="R580" s="6"/>
      <c r="S580" s="6"/>
      <c r="T580" s="6"/>
      <c r="U580" s="6"/>
      <c r="V580" s="6"/>
      <c r="W580" s="6"/>
      <c r="X580" s="6"/>
      <c r="Y580" s="6"/>
      <c r="Z580" s="6"/>
    </row>
    <row r="581">
      <c r="A581" s="6"/>
      <c r="B581" s="20"/>
      <c r="C581" s="6"/>
      <c r="D581" s="6"/>
      <c r="E581" s="6"/>
      <c r="F581" s="6"/>
      <c r="G581" s="6"/>
      <c r="H581" s="6"/>
      <c r="I581" s="6"/>
      <c r="J581" s="6"/>
      <c r="K581" s="6"/>
      <c r="L581" s="6"/>
      <c r="M581" s="6"/>
      <c r="N581" s="6"/>
      <c r="O581" s="6"/>
      <c r="P581" s="6"/>
      <c r="Q581" s="6"/>
      <c r="R581" s="6"/>
      <c r="S581" s="6"/>
      <c r="T581" s="6"/>
      <c r="U581" s="6"/>
      <c r="V581" s="6"/>
      <c r="W581" s="6"/>
      <c r="X581" s="6"/>
      <c r="Y581" s="6"/>
      <c r="Z581" s="6"/>
    </row>
    <row r="582">
      <c r="A582" s="6"/>
      <c r="B582" s="20"/>
      <c r="C582" s="6"/>
      <c r="D582" s="6"/>
      <c r="E582" s="6"/>
      <c r="F582" s="6"/>
      <c r="G582" s="6"/>
      <c r="H582" s="6"/>
      <c r="I582" s="6"/>
      <c r="J582" s="6"/>
      <c r="K582" s="6"/>
      <c r="L582" s="6"/>
      <c r="M582" s="6"/>
      <c r="N582" s="6"/>
      <c r="O582" s="6"/>
      <c r="P582" s="6"/>
      <c r="Q582" s="6"/>
      <c r="R582" s="6"/>
      <c r="S582" s="6"/>
      <c r="T582" s="6"/>
      <c r="U582" s="6"/>
      <c r="V582" s="6"/>
      <c r="W582" s="6"/>
      <c r="X582" s="6"/>
      <c r="Y582" s="6"/>
      <c r="Z582" s="6"/>
    </row>
    <row r="583">
      <c r="A583" s="6"/>
      <c r="B583" s="20"/>
      <c r="C583" s="6"/>
      <c r="D583" s="6"/>
      <c r="E583" s="6"/>
      <c r="F583" s="6"/>
      <c r="G583" s="6"/>
      <c r="H583" s="6"/>
      <c r="I583" s="6"/>
      <c r="J583" s="6"/>
      <c r="K583" s="6"/>
      <c r="L583" s="6"/>
      <c r="M583" s="6"/>
      <c r="N583" s="6"/>
      <c r="O583" s="6"/>
      <c r="P583" s="6"/>
      <c r="Q583" s="6"/>
      <c r="R583" s="6"/>
      <c r="S583" s="6"/>
      <c r="T583" s="6"/>
      <c r="U583" s="6"/>
      <c r="V583" s="6"/>
      <c r="W583" s="6"/>
      <c r="X583" s="6"/>
      <c r="Y583" s="6"/>
      <c r="Z583" s="6"/>
    </row>
    <row r="584">
      <c r="A584" s="6"/>
      <c r="B584" s="20"/>
      <c r="C584" s="6"/>
      <c r="D584" s="6"/>
      <c r="E584" s="6"/>
      <c r="F584" s="6"/>
      <c r="G584" s="6"/>
      <c r="H584" s="6"/>
      <c r="I584" s="6"/>
      <c r="J584" s="6"/>
      <c r="K584" s="6"/>
      <c r="L584" s="6"/>
      <c r="M584" s="6"/>
      <c r="N584" s="6"/>
      <c r="O584" s="6"/>
      <c r="P584" s="6"/>
      <c r="Q584" s="6"/>
      <c r="R584" s="6"/>
      <c r="S584" s="6"/>
      <c r="T584" s="6"/>
      <c r="U584" s="6"/>
      <c r="V584" s="6"/>
      <c r="W584" s="6"/>
      <c r="X584" s="6"/>
      <c r="Y584" s="6"/>
      <c r="Z584" s="6"/>
    </row>
    <row r="585">
      <c r="A585" s="6"/>
      <c r="B585" s="20"/>
      <c r="C585" s="6"/>
      <c r="D585" s="6"/>
      <c r="E585" s="6"/>
      <c r="F585" s="6"/>
      <c r="G585" s="6"/>
      <c r="H585" s="6"/>
      <c r="I585" s="6"/>
      <c r="J585" s="6"/>
      <c r="K585" s="6"/>
      <c r="L585" s="6"/>
      <c r="M585" s="6"/>
      <c r="N585" s="6"/>
      <c r="O585" s="6"/>
      <c r="P585" s="6"/>
      <c r="Q585" s="6"/>
      <c r="R585" s="6"/>
      <c r="S585" s="6"/>
      <c r="T585" s="6"/>
      <c r="U585" s="6"/>
      <c r="V585" s="6"/>
      <c r="W585" s="6"/>
      <c r="X585" s="6"/>
      <c r="Y585" s="6"/>
      <c r="Z585" s="6"/>
    </row>
    <row r="586">
      <c r="A586" s="6"/>
      <c r="B586" s="20"/>
      <c r="C586" s="6"/>
      <c r="D586" s="6"/>
      <c r="E586" s="6"/>
      <c r="F586" s="6"/>
      <c r="G586" s="6"/>
      <c r="H586" s="6"/>
      <c r="I586" s="6"/>
      <c r="J586" s="6"/>
      <c r="K586" s="6"/>
      <c r="L586" s="6"/>
      <c r="M586" s="6"/>
      <c r="N586" s="6"/>
      <c r="O586" s="6"/>
      <c r="P586" s="6"/>
      <c r="Q586" s="6"/>
      <c r="R586" s="6"/>
      <c r="S586" s="6"/>
      <c r="T586" s="6"/>
      <c r="U586" s="6"/>
      <c r="V586" s="6"/>
      <c r="W586" s="6"/>
      <c r="X586" s="6"/>
      <c r="Y586" s="6"/>
      <c r="Z586" s="6"/>
    </row>
    <row r="587">
      <c r="A587" s="6"/>
      <c r="B587" s="20"/>
      <c r="C587" s="6"/>
      <c r="D587" s="6"/>
      <c r="E587" s="6"/>
      <c r="F587" s="6"/>
      <c r="G587" s="6"/>
      <c r="H587" s="6"/>
      <c r="I587" s="6"/>
      <c r="J587" s="6"/>
      <c r="K587" s="6"/>
      <c r="L587" s="6"/>
      <c r="M587" s="6"/>
      <c r="N587" s="6"/>
      <c r="O587" s="6"/>
      <c r="P587" s="6"/>
      <c r="Q587" s="6"/>
      <c r="R587" s="6"/>
      <c r="S587" s="6"/>
      <c r="T587" s="6"/>
      <c r="U587" s="6"/>
      <c r="V587" s="6"/>
      <c r="W587" s="6"/>
      <c r="X587" s="6"/>
      <c r="Y587" s="6"/>
      <c r="Z587" s="6"/>
    </row>
    <row r="588">
      <c r="A588" s="6"/>
      <c r="B588" s="20"/>
      <c r="C588" s="6"/>
      <c r="D588" s="6"/>
      <c r="E588" s="6"/>
      <c r="F588" s="6"/>
      <c r="G588" s="6"/>
      <c r="H588" s="6"/>
      <c r="I588" s="6"/>
      <c r="J588" s="6"/>
      <c r="K588" s="6"/>
      <c r="L588" s="6"/>
      <c r="M588" s="6"/>
      <c r="N588" s="6"/>
      <c r="O588" s="6"/>
      <c r="P588" s="6"/>
      <c r="Q588" s="6"/>
      <c r="R588" s="6"/>
      <c r="S588" s="6"/>
      <c r="T588" s="6"/>
      <c r="U588" s="6"/>
      <c r="V588" s="6"/>
      <c r="W588" s="6"/>
      <c r="X588" s="6"/>
      <c r="Y588" s="6"/>
      <c r="Z588" s="6"/>
    </row>
    <row r="589">
      <c r="A589" s="6"/>
      <c r="B589" s="20"/>
      <c r="C589" s="6"/>
      <c r="D589" s="6"/>
      <c r="E589" s="6"/>
      <c r="F589" s="6"/>
      <c r="G589" s="6"/>
      <c r="H589" s="6"/>
      <c r="I589" s="6"/>
      <c r="J589" s="6"/>
      <c r="K589" s="6"/>
      <c r="L589" s="6"/>
      <c r="M589" s="6"/>
      <c r="N589" s="6"/>
      <c r="O589" s="6"/>
      <c r="P589" s="6"/>
      <c r="Q589" s="6"/>
      <c r="R589" s="6"/>
      <c r="S589" s="6"/>
      <c r="T589" s="6"/>
      <c r="U589" s="6"/>
      <c r="V589" s="6"/>
      <c r="W589" s="6"/>
      <c r="X589" s="6"/>
      <c r="Y589" s="6"/>
      <c r="Z589" s="6"/>
    </row>
    <row r="590">
      <c r="A590" s="6"/>
      <c r="B590" s="20"/>
      <c r="C590" s="6"/>
      <c r="D590" s="6"/>
      <c r="E590" s="6"/>
      <c r="F590" s="6"/>
      <c r="G590" s="6"/>
      <c r="H590" s="6"/>
      <c r="I590" s="6"/>
      <c r="J590" s="6"/>
      <c r="K590" s="6"/>
      <c r="L590" s="6"/>
      <c r="M590" s="6"/>
      <c r="N590" s="6"/>
      <c r="O590" s="6"/>
      <c r="P590" s="6"/>
      <c r="Q590" s="6"/>
      <c r="R590" s="6"/>
      <c r="S590" s="6"/>
      <c r="T590" s="6"/>
      <c r="U590" s="6"/>
      <c r="V590" s="6"/>
      <c r="W590" s="6"/>
      <c r="X590" s="6"/>
      <c r="Y590" s="6"/>
      <c r="Z590" s="6"/>
    </row>
    <row r="591">
      <c r="A591" s="6"/>
      <c r="B591" s="20"/>
      <c r="C591" s="6"/>
      <c r="D591" s="6"/>
      <c r="E591" s="6"/>
      <c r="F591" s="6"/>
      <c r="G591" s="6"/>
      <c r="H591" s="6"/>
      <c r="I591" s="6"/>
      <c r="J591" s="6"/>
      <c r="K591" s="6"/>
      <c r="L591" s="6"/>
      <c r="M591" s="6"/>
      <c r="N591" s="6"/>
      <c r="O591" s="6"/>
      <c r="P591" s="6"/>
      <c r="Q591" s="6"/>
      <c r="R591" s="6"/>
      <c r="S591" s="6"/>
      <c r="T591" s="6"/>
      <c r="U591" s="6"/>
      <c r="V591" s="6"/>
      <c r="W591" s="6"/>
      <c r="X591" s="6"/>
      <c r="Y591" s="6"/>
      <c r="Z591" s="6"/>
    </row>
    <row r="592">
      <c r="A592" s="6"/>
      <c r="B592" s="20"/>
      <c r="C592" s="6"/>
      <c r="D592" s="6"/>
      <c r="E592" s="6"/>
      <c r="F592" s="6"/>
      <c r="G592" s="6"/>
      <c r="H592" s="6"/>
      <c r="I592" s="6"/>
      <c r="J592" s="6"/>
      <c r="K592" s="6"/>
      <c r="L592" s="6"/>
      <c r="M592" s="6"/>
      <c r="N592" s="6"/>
      <c r="O592" s="6"/>
      <c r="P592" s="6"/>
      <c r="Q592" s="6"/>
      <c r="R592" s="6"/>
      <c r="S592" s="6"/>
      <c r="T592" s="6"/>
      <c r="U592" s="6"/>
      <c r="V592" s="6"/>
      <c r="W592" s="6"/>
      <c r="X592" s="6"/>
      <c r="Y592" s="6"/>
      <c r="Z592" s="6"/>
    </row>
    <row r="593">
      <c r="A593" s="6"/>
      <c r="B593" s="20"/>
      <c r="C593" s="6"/>
      <c r="D593" s="6"/>
      <c r="E593" s="6"/>
      <c r="F593" s="6"/>
      <c r="G593" s="6"/>
      <c r="H593" s="6"/>
      <c r="I593" s="6"/>
      <c r="J593" s="6"/>
      <c r="K593" s="6"/>
      <c r="L593" s="6"/>
      <c r="M593" s="6"/>
      <c r="N593" s="6"/>
      <c r="O593" s="6"/>
      <c r="P593" s="6"/>
      <c r="Q593" s="6"/>
      <c r="R593" s="6"/>
      <c r="S593" s="6"/>
      <c r="T593" s="6"/>
      <c r="U593" s="6"/>
      <c r="V593" s="6"/>
      <c r="W593" s="6"/>
      <c r="X593" s="6"/>
      <c r="Y593" s="6"/>
      <c r="Z593" s="6"/>
    </row>
    <row r="594">
      <c r="A594" s="6"/>
      <c r="B594" s="20"/>
      <c r="C594" s="6"/>
      <c r="D594" s="6"/>
      <c r="E594" s="6"/>
      <c r="F594" s="6"/>
      <c r="G594" s="6"/>
      <c r="H594" s="6"/>
      <c r="I594" s="6"/>
      <c r="J594" s="6"/>
      <c r="K594" s="6"/>
      <c r="L594" s="6"/>
      <c r="M594" s="6"/>
      <c r="N594" s="6"/>
      <c r="O594" s="6"/>
      <c r="P594" s="6"/>
      <c r="Q594" s="6"/>
      <c r="R594" s="6"/>
      <c r="S594" s="6"/>
      <c r="T594" s="6"/>
      <c r="U594" s="6"/>
      <c r="V594" s="6"/>
      <c r="W594" s="6"/>
      <c r="X594" s="6"/>
      <c r="Y594" s="6"/>
      <c r="Z594" s="6"/>
    </row>
    <row r="595">
      <c r="A595" s="6"/>
      <c r="B595" s="20"/>
      <c r="C595" s="6"/>
      <c r="D595" s="6"/>
      <c r="E595" s="6"/>
      <c r="F595" s="6"/>
      <c r="G595" s="6"/>
      <c r="H595" s="6"/>
      <c r="I595" s="6"/>
      <c r="J595" s="6"/>
      <c r="K595" s="6"/>
      <c r="L595" s="6"/>
      <c r="M595" s="6"/>
      <c r="N595" s="6"/>
      <c r="O595" s="6"/>
      <c r="P595" s="6"/>
      <c r="Q595" s="6"/>
      <c r="R595" s="6"/>
      <c r="S595" s="6"/>
      <c r="T595" s="6"/>
      <c r="U595" s="6"/>
      <c r="V595" s="6"/>
      <c r="W595" s="6"/>
      <c r="X595" s="6"/>
      <c r="Y595" s="6"/>
      <c r="Z595" s="6"/>
    </row>
    <row r="596">
      <c r="A596" s="6"/>
      <c r="B596" s="20"/>
      <c r="C596" s="6"/>
      <c r="D596" s="6"/>
      <c r="E596" s="6"/>
      <c r="F596" s="6"/>
      <c r="G596" s="6"/>
      <c r="H596" s="6"/>
      <c r="I596" s="6"/>
      <c r="J596" s="6"/>
      <c r="K596" s="6"/>
      <c r="L596" s="6"/>
      <c r="M596" s="6"/>
      <c r="N596" s="6"/>
      <c r="O596" s="6"/>
      <c r="P596" s="6"/>
      <c r="Q596" s="6"/>
      <c r="R596" s="6"/>
      <c r="S596" s="6"/>
      <c r="T596" s="6"/>
      <c r="U596" s="6"/>
      <c r="V596" s="6"/>
      <c r="W596" s="6"/>
      <c r="X596" s="6"/>
      <c r="Y596" s="6"/>
      <c r="Z596" s="6"/>
    </row>
    <row r="597">
      <c r="A597" s="6"/>
      <c r="B597" s="20"/>
      <c r="C597" s="6"/>
      <c r="D597" s="6"/>
      <c r="E597" s="6"/>
      <c r="F597" s="6"/>
      <c r="G597" s="6"/>
      <c r="H597" s="6"/>
      <c r="I597" s="6"/>
      <c r="J597" s="6"/>
      <c r="K597" s="6"/>
      <c r="L597" s="6"/>
      <c r="M597" s="6"/>
      <c r="N597" s="6"/>
      <c r="O597" s="6"/>
      <c r="P597" s="6"/>
      <c r="Q597" s="6"/>
      <c r="R597" s="6"/>
      <c r="S597" s="6"/>
      <c r="T597" s="6"/>
      <c r="U597" s="6"/>
      <c r="V597" s="6"/>
      <c r="W597" s="6"/>
      <c r="X597" s="6"/>
      <c r="Y597" s="6"/>
      <c r="Z597" s="6"/>
    </row>
    <row r="598">
      <c r="A598" s="6"/>
      <c r="B598" s="20"/>
      <c r="C598" s="6"/>
      <c r="D598" s="6"/>
      <c r="E598" s="6"/>
      <c r="F598" s="6"/>
      <c r="G598" s="6"/>
      <c r="H598" s="6"/>
      <c r="I598" s="6"/>
      <c r="J598" s="6"/>
      <c r="K598" s="6"/>
      <c r="L598" s="6"/>
      <c r="M598" s="6"/>
      <c r="N598" s="6"/>
      <c r="O598" s="6"/>
      <c r="P598" s="6"/>
      <c r="Q598" s="6"/>
      <c r="R598" s="6"/>
      <c r="S598" s="6"/>
      <c r="T598" s="6"/>
      <c r="U598" s="6"/>
      <c r="V598" s="6"/>
      <c r="W598" s="6"/>
      <c r="X598" s="6"/>
      <c r="Y598" s="6"/>
      <c r="Z598" s="6"/>
    </row>
    <row r="599">
      <c r="A599" s="6"/>
      <c r="B599" s="20"/>
      <c r="C599" s="6"/>
      <c r="D599" s="6"/>
      <c r="E599" s="6"/>
      <c r="F599" s="6"/>
      <c r="G599" s="6"/>
      <c r="H599" s="6"/>
      <c r="I599" s="6"/>
      <c r="J599" s="6"/>
      <c r="K599" s="6"/>
      <c r="L599" s="6"/>
      <c r="M599" s="6"/>
      <c r="N599" s="6"/>
      <c r="O599" s="6"/>
      <c r="P599" s="6"/>
      <c r="Q599" s="6"/>
      <c r="R599" s="6"/>
      <c r="S599" s="6"/>
      <c r="T599" s="6"/>
      <c r="U599" s="6"/>
      <c r="V599" s="6"/>
      <c r="W599" s="6"/>
      <c r="X599" s="6"/>
      <c r="Y599" s="6"/>
      <c r="Z599" s="6"/>
    </row>
    <row r="600">
      <c r="A600" s="6"/>
      <c r="B600" s="20"/>
      <c r="C600" s="6"/>
      <c r="D600" s="6"/>
      <c r="E600" s="6"/>
      <c r="F600" s="6"/>
      <c r="G600" s="6"/>
      <c r="H600" s="6"/>
      <c r="I600" s="6"/>
      <c r="J600" s="6"/>
      <c r="K600" s="6"/>
      <c r="L600" s="6"/>
      <c r="M600" s="6"/>
      <c r="N600" s="6"/>
      <c r="O600" s="6"/>
      <c r="P600" s="6"/>
      <c r="Q600" s="6"/>
      <c r="R600" s="6"/>
      <c r="S600" s="6"/>
      <c r="T600" s="6"/>
      <c r="U600" s="6"/>
      <c r="V600" s="6"/>
      <c r="W600" s="6"/>
      <c r="X600" s="6"/>
      <c r="Y600" s="6"/>
      <c r="Z600" s="6"/>
    </row>
    <row r="601">
      <c r="A601" s="6"/>
      <c r="B601" s="20"/>
      <c r="C601" s="6"/>
      <c r="D601" s="6"/>
      <c r="E601" s="6"/>
      <c r="F601" s="6"/>
      <c r="G601" s="6"/>
      <c r="H601" s="6"/>
      <c r="I601" s="6"/>
      <c r="J601" s="6"/>
      <c r="K601" s="6"/>
      <c r="L601" s="6"/>
      <c r="M601" s="6"/>
      <c r="N601" s="6"/>
      <c r="O601" s="6"/>
      <c r="P601" s="6"/>
      <c r="Q601" s="6"/>
      <c r="R601" s="6"/>
      <c r="S601" s="6"/>
      <c r="T601" s="6"/>
      <c r="U601" s="6"/>
      <c r="V601" s="6"/>
      <c r="W601" s="6"/>
      <c r="X601" s="6"/>
      <c r="Y601" s="6"/>
      <c r="Z601" s="6"/>
    </row>
    <row r="602">
      <c r="A602" s="6"/>
      <c r="B602" s="20"/>
      <c r="C602" s="6"/>
      <c r="D602" s="6"/>
      <c r="E602" s="6"/>
      <c r="F602" s="6"/>
      <c r="G602" s="6"/>
      <c r="H602" s="6"/>
      <c r="I602" s="6"/>
      <c r="J602" s="6"/>
      <c r="K602" s="6"/>
      <c r="L602" s="6"/>
      <c r="M602" s="6"/>
      <c r="N602" s="6"/>
      <c r="O602" s="6"/>
      <c r="P602" s="6"/>
      <c r="Q602" s="6"/>
      <c r="R602" s="6"/>
      <c r="S602" s="6"/>
      <c r="T602" s="6"/>
      <c r="U602" s="6"/>
      <c r="V602" s="6"/>
      <c r="W602" s="6"/>
      <c r="X602" s="6"/>
      <c r="Y602" s="6"/>
      <c r="Z602" s="6"/>
    </row>
    <row r="603">
      <c r="A603" s="6"/>
      <c r="B603" s="20"/>
      <c r="C603" s="6"/>
      <c r="D603" s="6"/>
      <c r="E603" s="6"/>
      <c r="F603" s="6"/>
      <c r="G603" s="6"/>
      <c r="H603" s="6"/>
      <c r="I603" s="6"/>
      <c r="J603" s="6"/>
      <c r="K603" s="6"/>
      <c r="L603" s="6"/>
      <c r="M603" s="6"/>
      <c r="N603" s="6"/>
      <c r="O603" s="6"/>
      <c r="P603" s="6"/>
      <c r="Q603" s="6"/>
      <c r="R603" s="6"/>
      <c r="S603" s="6"/>
      <c r="T603" s="6"/>
      <c r="U603" s="6"/>
      <c r="V603" s="6"/>
      <c r="W603" s="6"/>
      <c r="X603" s="6"/>
      <c r="Y603" s="6"/>
      <c r="Z603" s="6"/>
    </row>
    <row r="604">
      <c r="A604" s="6"/>
      <c r="B604" s="20"/>
      <c r="C604" s="6"/>
      <c r="D604" s="6"/>
      <c r="E604" s="6"/>
      <c r="F604" s="6"/>
      <c r="G604" s="6"/>
      <c r="H604" s="6"/>
      <c r="I604" s="6"/>
      <c r="J604" s="6"/>
      <c r="K604" s="6"/>
      <c r="L604" s="6"/>
      <c r="M604" s="6"/>
      <c r="N604" s="6"/>
      <c r="O604" s="6"/>
      <c r="P604" s="6"/>
      <c r="Q604" s="6"/>
      <c r="R604" s="6"/>
      <c r="S604" s="6"/>
      <c r="T604" s="6"/>
      <c r="U604" s="6"/>
      <c r="V604" s="6"/>
      <c r="W604" s="6"/>
      <c r="X604" s="6"/>
      <c r="Y604" s="6"/>
      <c r="Z604" s="6"/>
    </row>
    <row r="605">
      <c r="A605" s="6"/>
      <c r="B605" s="20"/>
      <c r="C605" s="6"/>
      <c r="D605" s="6"/>
      <c r="E605" s="6"/>
      <c r="F605" s="6"/>
      <c r="G605" s="6"/>
      <c r="H605" s="6"/>
      <c r="I605" s="6"/>
      <c r="J605" s="6"/>
      <c r="K605" s="6"/>
      <c r="L605" s="6"/>
      <c r="M605" s="6"/>
      <c r="N605" s="6"/>
      <c r="O605" s="6"/>
      <c r="P605" s="6"/>
      <c r="Q605" s="6"/>
      <c r="R605" s="6"/>
      <c r="S605" s="6"/>
      <c r="T605" s="6"/>
      <c r="U605" s="6"/>
      <c r="V605" s="6"/>
      <c r="W605" s="6"/>
      <c r="X605" s="6"/>
      <c r="Y605" s="6"/>
      <c r="Z605" s="6"/>
    </row>
    <row r="606">
      <c r="A606" s="6"/>
      <c r="B606" s="20"/>
      <c r="C606" s="6"/>
      <c r="D606" s="6"/>
      <c r="E606" s="6"/>
      <c r="F606" s="6"/>
      <c r="G606" s="6"/>
      <c r="H606" s="6"/>
      <c r="I606" s="6"/>
      <c r="J606" s="6"/>
      <c r="K606" s="6"/>
      <c r="L606" s="6"/>
      <c r="M606" s="6"/>
      <c r="N606" s="6"/>
      <c r="O606" s="6"/>
      <c r="P606" s="6"/>
      <c r="Q606" s="6"/>
      <c r="R606" s="6"/>
      <c r="S606" s="6"/>
      <c r="T606" s="6"/>
      <c r="U606" s="6"/>
      <c r="V606" s="6"/>
      <c r="W606" s="6"/>
      <c r="X606" s="6"/>
      <c r="Y606" s="6"/>
      <c r="Z606" s="6"/>
    </row>
    <row r="607">
      <c r="A607" s="6"/>
      <c r="B607" s="20"/>
      <c r="C607" s="6"/>
      <c r="D607" s="6"/>
      <c r="E607" s="6"/>
      <c r="F607" s="6"/>
      <c r="G607" s="6"/>
      <c r="H607" s="6"/>
      <c r="I607" s="6"/>
      <c r="J607" s="6"/>
      <c r="K607" s="6"/>
      <c r="L607" s="6"/>
      <c r="M607" s="6"/>
      <c r="N607" s="6"/>
      <c r="O607" s="6"/>
      <c r="P607" s="6"/>
      <c r="Q607" s="6"/>
      <c r="R607" s="6"/>
      <c r="S607" s="6"/>
      <c r="T607" s="6"/>
      <c r="U607" s="6"/>
      <c r="V607" s="6"/>
      <c r="W607" s="6"/>
      <c r="X607" s="6"/>
      <c r="Y607" s="6"/>
      <c r="Z607" s="6"/>
    </row>
    <row r="608">
      <c r="A608" s="6"/>
      <c r="B608" s="20"/>
      <c r="C608" s="6"/>
      <c r="D608" s="6"/>
      <c r="E608" s="6"/>
      <c r="F608" s="6"/>
      <c r="G608" s="6"/>
      <c r="H608" s="6"/>
      <c r="I608" s="6"/>
      <c r="J608" s="6"/>
      <c r="K608" s="6"/>
      <c r="L608" s="6"/>
      <c r="M608" s="6"/>
      <c r="N608" s="6"/>
      <c r="O608" s="6"/>
      <c r="P608" s="6"/>
      <c r="Q608" s="6"/>
      <c r="R608" s="6"/>
      <c r="S608" s="6"/>
      <c r="T608" s="6"/>
      <c r="U608" s="6"/>
      <c r="V608" s="6"/>
      <c r="W608" s="6"/>
      <c r="X608" s="6"/>
      <c r="Y608" s="6"/>
      <c r="Z608" s="6"/>
    </row>
    <row r="609">
      <c r="A609" s="6"/>
      <c r="B609" s="20"/>
      <c r="C609" s="6"/>
      <c r="D609" s="6"/>
      <c r="E609" s="6"/>
      <c r="F609" s="6"/>
      <c r="G609" s="6"/>
      <c r="H609" s="6"/>
      <c r="I609" s="6"/>
      <c r="J609" s="6"/>
      <c r="K609" s="6"/>
      <c r="L609" s="6"/>
      <c r="M609" s="6"/>
      <c r="N609" s="6"/>
      <c r="O609" s="6"/>
      <c r="P609" s="6"/>
      <c r="Q609" s="6"/>
      <c r="R609" s="6"/>
      <c r="S609" s="6"/>
      <c r="T609" s="6"/>
      <c r="U609" s="6"/>
      <c r="V609" s="6"/>
      <c r="W609" s="6"/>
      <c r="X609" s="6"/>
      <c r="Y609" s="6"/>
      <c r="Z609" s="6"/>
    </row>
    <row r="610">
      <c r="A610" s="6"/>
      <c r="B610" s="20"/>
      <c r="C610" s="6"/>
      <c r="D610" s="6"/>
      <c r="E610" s="6"/>
      <c r="F610" s="6"/>
      <c r="G610" s="6"/>
      <c r="H610" s="6"/>
      <c r="I610" s="6"/>
      <c r="J610" s="6"/>
      <c r="K610" s="6"/>
      <c r="L610" s="6"/>
      <c r="M610" s="6"/>
      <c r="N610" s="6"/>
      <c r="O610" s="6"/>
      <c r="P610" s="6"/>
      <c r="Q610" s="6"/>
      <c r="R610" s="6"/>
      <c r="S610" s="6"/>
      <c r="T610" s="6"/>
      <c r="U610" s="6"/>
      <c r="V610" s="6"/>
      <c r="W610" s="6"/>
      <c r="X610" s="6"/>
      <c r="Y610" s="6"/>
      <c r="Z610" s="6"/>
    </row>
    <row r="611">
      <c r="A611" s="6"/>
      <c r="B611" s="20"/>
      <c r="C611" s="6"/>
      <c r="D611" s="6"/>
      <c r="E611" s="6"/>
      <c r="F611" s="6"/>
      <c r="G611" s="6"/>
      <c r="H611" s="6"/>
      <c r="I611" s="6"/>
      <c r="J611" s="6"/>
      <c r="K611" s="6"/>
      <c r="L611" s="6"/>
      <c r="M611" s="6"/>
      <c r="N611" s="6"/>
      <c r="O611" s="6"/>
      <c r="P611" s="6"/>
      <c r="Q611" s="6"/>
      <c r="R611" s="6"/>
      <c r="S611" s="6"/>
      <c r="T611" s="6"/>
      <c r="U611" s="6"/>
      <c r="V611" s="6"/>
      <c r="W611" s="6"/>
      <c r="X611" s="6"/>
      <c r="Y611" s="6"/>
      <c r="Z611" s="6"/>
    </row>
    <row r="612">
      <c r="A612" s="6"/>
      <c r="B612" s="20"/>
      <c r="C612" s="6"/>
      <c r="D612" s="6"/>
      <c r="E612" s="6"/>
      <c r="F612" s="6"/>
      <c r="G612" s="6"/>
      <c r="H612" s="6"/>
      <c r="I612" s="6"/>
      <c r="J612" s="6"/>
      <c r="K612" s="6"/>
      <c r="L612" s="6"/>
      <c r="M612" s="6"/>
      <c r="N612" s="6"/>
      <c r="O612" s="6"/>
      <c r="P612" s="6"/>
      <c r="Q612" s="6"/>
      <c r="R612" s="6"/>
      <c r="S612" s="6"/>
      <c r="T612" s="6"/>
      <c r="U612" s="6"/>
      <c r="V612" s="6"/>
      <c r="W612" s="6"/>
      <c r="X612" s="6"/>
      <c r="Y612" s="6"/>
      <c r="Z612" s="6"/>
    </row>
    <row r="613">
      <c r="A613" s="6"/>
      <c r="B613" s="20"/>
      <c r="C613" s="6"/>
      <c r="D613" s="6"/>
      <c r="E613" s="6"/>
      <c r="F613" s="6"/>
      <c r="G613" s="6"/>
      <c r="H613" s="6"/>
      <c r="I613" s="6"/>
      <c r="J613" s="6"/>
      <c r="K613" s="6"/>
      <c r="L613" s="6"/>
      <c r="M613" s="6"/>
      <c r="N613" s="6"/>
      <c r="O613" s="6"/>
      <c r="P613" s="6"/>
      <c r="Q613" s="6"/>
      <c r="R613" s="6"/>
      <c r="S613" s="6"/>
      <c r="T613" s="6"/>
      <c r="U613" s="6"/>
      <c r="V613" s="6"/>
      <c r="W613" s="6"/>
      <c r="X613" s="6"/>
      <c r="Y613" s="6"/>
      <c r="Z613" s="6"/>
    </row>
    <row r="614">
      <c r="A614" s="6"/>
      <c r="B614" s="20"/>
      <c r="C614" s="6"/>
      <c r="D614" s="6"/>
      <c r="E614" s="6"/>
      <c r="F614" s="6"/>
      <c r="G614" s="6"/>
      <c r="H614" s="6"/>
      <c r="I614" s="6"/>
      <c r="J614" s="6"/>
      <c r="K614" s="6"/>
      <c r="L614" s="6"/>
      <c r="M614" s="6"/>
      <c r="N614" s="6"/>
      <c r="O614" s="6"/>
      <c r="P614" s="6"/>
      <c r="Q614" s="6"/>
      <c r="R614" s="6"/>
      <c r="S614" s="6"/>
      <c r="T614" s="6"/>
      <c r="U614" s="6"/>
      <c r="V614" s="6"/>
      <c r="W614" s="6"/>
      <c r="X614" s="6"/>
      <c r="Y614" s="6"/>
      <c r="Z614" s="6"/>
    </row>
    <row r="615">
      <c r="A615" s="6"/>
      <c r="B615" s="20"/>
      <c r="C615" s="6"/>
      <c r="D615" s="6"/>
      <c r="E615" s="6"/>
      <c r="F615" s="6"/>
      <c r="G615" s="6"/>
      <c r="H615" s="6"/>
      <c r="I615" s="6"/>
      <c r="J615" s="6"/>
      <c r="K615" s="6"/>
      <c r="L615" s="6"/>
      <c r="M615" s="6"/>
      <c r="N615" s="6"/>
      <c r="O615" s="6"/>
      <c r="P615" s="6"/>
      <c r="Q615" s="6"/>
      <c r="R615" s="6"/>
      <c r="S615" s="6"/>
      <c r="T615" s="6"/>
      <c r="U615" s="6"/>
      <c r="V615" s="6"/>
      <c r="W615" s="6"/>
      <c r="X615" s="6"/>
      <c r="Y615" s="6"/>
      <c r="Z615" s="6"/>
    </row>
    <row r="616">
      <c r="A616" s="6"/>
      <c r="B616" s="20"/>
      <c r="C616" s="6"/>
      <c r="D616" s="6"/>
      <c r="E616" s="6"/>
      <c r="F616" s="6"/>
      <c r="G616" s="6"/>
      <c r="H616" s="6"/>
      <c r="I616" s="6"/>
      <c r="J616" s="6"/>
      <c r="K616" s="6"/>
      <c r="L616" s="6"/>
      <c r="M616" s="6"/>
      <c r="N616" s="6"/>
      <c r="O616" s="6"/>
      <c r="P616" s="6"/>
      <c r="Q616" s="6"/>
      <c r="R616" s="6"/>
      <c r="S616" s="6"/>
      <c r="T616" s="6"/>
      <c r="U616" s="6"/>
      <c r="V616" s="6"/>
      <c r="W616" s="6"/>
      <c r="X616" s="6"/>
      <c r="Y616" s="6"/>
      <c r="Z616" s="6"/>
    </row>
    <row r="617">
      <c r="A617" s="6"/>
      <c r="B617" s="20"/>
      <c r="C617" s="6"/>
      <c r="D617" s="6"/>
      <c r="E617" s="6"/>
      <c r="F617" s="6"/>
      <c r="G617" s="6"/>
      <c r="H617" s="6"/>
      <c r="I617" s="6"/>
      <c r="J617" s="6"/>
      <c r="K617" s="6"/>
      <c r="L617" s="6"/>
      <c r="M617" s="6"/>
      <c r="N617" s="6"/>
      <c r="O617" s="6"/>
      <c r="P617" s="6"/>
      <c r="Q617" s="6"/>
      <c r="R617" s="6"/>
      <c r="S617" s="6"/>
      <c r="T617" s="6"/>
      <c r="U617" s="6"/>
      <c r="V617" s="6"/>
      <c r="W617" s="6"/>
      <c r="X617" s="6"/>
      <c r="Y617" s="6"/>
      <c r="Z617" s="6"/>
    </row>
    <row r="618">
      <c r="A618" s="6"/>
      <c r="B618" s="20"/>
      <c r="C618" s="6"/>
      <c r="D618" s="6"/>
      <c r="E618" s="6"/>
      <c r="F618" s="6"/>
      <c r="G618" s="6"/>
      <c r="H618" s="6"/>
      <c r="I618" s="6"/>
      <c r="J618" s="6"/>
      <c r="K618" s="6"/>
      <c r="L618" s="6"/>
      <c r="M618" s="6"/>
      <c r="N618" s="6"/>
      <c r="O618" s="6"/>
      <c r="P618" s="6"/>
      <c r="Q618" s="6"/>
      <c r="R618" s="6"/>
      <c r="S618" s="6"/>
      <c r="T618" s="6"/>
      <c r="U618" s="6"/>
      <c r="V618" s="6"/>
      <c r="W618" s="6"/>
      <c r="X618" s="6"/>
      <c r="Y618" s="6"/>
      <c r="Z618" s="6"/>
    </row>
    <row r="619">
      <c r="A619" s="6"/>
      <c r="B619" s="20"/>
      <c r="C619" s="6"/>
      <c r="D619" s="6"/>
      <c r="E619" s="6"/>
      <c r="F619" s="6"/>
      <c r="G619" s="6"/>
      <c r="H619" s="6"/>
      <c r="I619" s="6"/>
      <c r="J619" s="6"/>
      <c r="K619" s="6"/>
      <c r="L619" s="6"/>
      <c r="M619" s="6"/>
      <c r="N619" s="6"/>
      <c r="O619" s="6"/>
      <c r="P619" s="6"/>
      <c r="Q619" s="6"/>
      <c r="R619" s="6"/>
      <c r="S619" s="6"/>
      <c r="T619" s="6"/>
      <c r="U619" s="6"/>
      <c r="V619" s="6"/>
      <c r="W619" s="6"/>
      <c r="X619" s="6"/>
      <c r="Y619" s="6"/>
      <c r="Z619" s="6"/>
    </row>
    <row r="620">
      <c r="A620" s="6"/>
      <c r="B620" s="20"/>
      <c r="C620" s="6"/>
      <c r="D620" s="6"/>
      <c r="E620" s="6"/>
      <c r="F620" s="6"/>
      <c r="G620" s="6"/>
      <c r="H620" s="6"/>
      <c r="I620" s="6"/>
      <c r="J620" s="6"/>
      <c r="K620" s="6"/>
      <c r="L620" s="6"/>
      <c r="M620" s="6"/>
      <c r="N620" s="6"/>
      <c r="O620" s="6"/>
      <c r="P620" s="6"/>
      <c r="Q620" s="6"/>
      <c r="R620" s="6"/>
      <c r="S620" s="6"/>
      <c r="T620" s="6"/>
      <c r="U620" s="6"/>
      <c r="V620" s="6"/>
      <c r="W620" s="6"/>
      <c r="X620" s="6"/>
      <c r="Y620" s="6"/>
      <c r="Z620" s="6"/>
    </row>
    <row r="621">
      <c r="A621" s="6"/>
      <c r="B621" s="20"/>
      <c r="C621" s="6"/>
      <c r="D621" s="6"/>
      <c r="E621" s="6"/>
      <c r="F621" s="6"/>
      <c r="G621" s="6"/>
      <c r="H621" s="6"/>
      <c r="I621" s="6"/>
      <c r="J621" s="6"/>
      <c r="K621" s="6"/>
      <c r="L621" s="6"/>
      <c r="M621" s="6"/>
      <c r="N621" s="6"/>
      <c r="O621" s="6"/>
      <c r="P621" s="6"/>
      <c r="Q621" s="6"/>
      <c r="R621" s="6"/>
      <c r="S621" s="6"/>
      <c r="T621" s="6"/>
      <c r="U621" s="6"/>
      <c r="V621" s="6"/>
      <c r="W621" s="6"/>
      <c r="X621" s="6"/>
      <c r="Y621" s="6"/>
      <c r="Z621" s="6"/>
    </row>
    <row r="622">
      <c r="A622" s="6"/>
      <c r="B622" s="20"/>
      <c r="C622" s="6"/>
      <c r="D622" s="6"/>
      <c r="E622" s="6"/>
      <c r="F622" s="6"/>
      <c r="G622" s="6"/>
      <c r="H622" s="6"/>
      <c r="I622" s="6"/>
      <c r="J622" s="6"/>
      <c r="K622" s="6"/>
      <c r="L622" s="6"/>
      <c r="M622" s="6"/>
      <c r="N622" s="6"/>
      <c r="O622" s="6"/>
      <c r="P622" s="6"/>
      <c r="Q622" s="6"/>
      <c r="R622" s="6"/>
      <c r="S622" s="6"/>
      <c r="T622" s="6"/>
      <c r="U622" s="6"/>
      <c r="V622" s="6"/>
      <c r="W622" s="6"/>
      <c r="X622" s="6"/>
      <c r="Y622" s="6"/>
      <c r="Z622" s="6"/>
    </row>
    <row r="623">
      <c r="A623" s="6"/>
      <c r="B623" s="20"/>
      <c r="C623" s="6"/>
      <c r="D623" s="6"/>
      <c r="E623" s="6"/>
      <c r="F623" s="6"/>
      <c r="G623" s="6"/>
      <c r="H623" s="6"/>
      <c r="I623" s="6"/>
      <c r="J623" s="6"/>
      <c r="K623" s="6"/>
      <c r="L623" s="6"/>
      <c r="M623" s="6"/>
      <c r="N623" s="6"/>
      <c r="O623" s="6"/>
      <c r="P623" s="6"/>
      <c r="Q623" s="6"/>
      <c r="R623" s="6"/>
      <c r="S623" s="6"/>
      <c r="T623" s="6"/>
      <c r="U623" s="6"/>
      <c r="V623" s="6"/>
      <c r="W623" s="6"/>
      <c r="X623" s="6"/>
      <c r="Y623" s="6"/>
      <c r="Z623" s="6"/>
    </row>
    <row r="624">
      <c r="A624" s="6"/>
      <c r="B624" s="20"/>
      <c r="C624" s="6"/>
      <c r="D624" s="6"/>
      <c r="E624" s="6"/>
      <c r="F624" s="6"/>
      <c r="G624" s="6"/>
      <c r="H624" s="6"/>
      <c r="I624" s="6"/>
      <c r="J624" s="6"/>
      <c r="K624" s="6"/>
      <c r="L624" s="6"/>
      <c r="M624" s="6"/>
      <c r="N624" s="6"/>
      <c r="O624" s="6"/>
      <c r="P624" s="6"/>
      <c r="Q624" s="6"/>
      <c r="R624" s="6"/>
      <c r="S624" s="6"/>
      <c r="T624" s="6"/>
      <c r="U624" s="6"/>
      <c r="V624" s="6"/>
      <c r="W624" s="6"/>
      <c r="X624" s="6"/>
      <c r="Y624" s="6"/>
      <c r="Z624" s="6"/>
    </row>
    <row r="625">
      <c r="A625" s="6"/>
      <c r="B625" s="20"/>
      <c r="C625" s="6"/>
      <c r="D625" s="6"/>
      <c r="E625" s="6"/>
      <c r="F625" s="6"/>
      <c r="G625" s="6"/>
      <c r="H625" s="6"/>
      <c r="I625" s="6"/>
      <c r="J625" s="6"/>
      <c r="K625" s="6"/>
      <c r="L625" s="6"/>
      <c r="M625" s="6"/>
      <c r="N625" s="6"/>
      <c r="O625" s="6"/>
      <c r="P625" s="6"/>
      <c r="Q625" s="6"/>
      <c r="R625" s="6"/>
      <c r="S625" s="6"/>
      <c r="T625" s="6"/>
      <c r="U625" s="6"/>
      <c r="V625" s="6"/>
      <c r="W625" s="6"/>
      <c r="X625" s="6"/>
      <c r="Y625" s="6"/>
      <c r="Z625" s="6"/>
    </row>
    <row r="626">
      <c r="A626" s="6"/>
      <c r="B626" s="20"/>
      <c r="C626" s="6"/>
      <c r="D626" s="6"/>
      <c r="E626" s="6"/>
      <c r="F626" s="6"/>
      <c r="G626" s="6"/>
      <c r="H626" s="6"/>
      <c r="I626" s="6"/>
      <c r="J626" s="6"/>
      <c r="K626" s="6"/>
      <c r="L626" s="6"/>
      <c r="M626" s="6"/>
      <c r="N626" s="6"/>
      <c r="O626" s="6"/>
      <c r="P626" s="6"/>
      <c r="Q626" s="6"/>
      <c r="R626" s="6"/>
      <c r="S626" s="6"/>
      <c r="T626" s="6"/>
      <c r="U626" s="6"/>
      <c r="V626" s="6"/>
      <c r="W626" s="6"/>
      <c r="X626" s="6"/>
      <c r="Y626" s="6"/>
      <c r="Z626" s="6"/>
    </row>
    <row r="627">
      <c r="A627" s="6"/>
      <c r="B627" s="20"/>
      <c r="C627" s="6"/>
      <c r="D627" s="6"/>
      <c r="E627" s="6"/>
      <c r="F627" s="6"/>
      <c r="G627" s="6"/>
      <c r="H627" s="6"/>
      <c r="I627" s="6"/>
      <c r="J627" s="6"/>
      <c r="K627" s="6"/>
      <c r="L627" s="6"/>
      <c r="M627" s="6"/>
      <c r="N627" s="6"/>
      <c r="O627" s="6"/>
      <c r="P627" s="6"/>
      <c r="Q627" s="6"/>
      <c r="R627" s="6"/>
      <c r="S627" s="6"/>
      <c r="T627" s="6"/>
      <c r="U627" s="6"/>
      <c r="V627" s="6"/>
      <c r="W627" s="6"/>
      <c r="X627" s="6"/>
      <c r="Y627" s="6"/>
      <c r="Z627" s="6"/>
    </row>
    <row r="628">
      <c r="A628" s="6"/>
      <c r="B628" s="20"/>
      <c r="C628" s="6"/>
      <c r="D628" s="6"/>
      <c r="E628" s="6"/>
      <c r="F628" s="6"/>
      <c r="G628" s="6"/>
      <c r="H628" s="6"/>
      <c r="I628" s="6"/>
      <c r="J628" s="6"/>
      <c r="K628" s="6"/>
      <c r="L628" s="6"/>
      <c r="M628" s="6"/>
      <c r="N628" s="6"/>
      <c r="O628" s="6"/>
      <c r="P628" s="6"/>
      <c r="Q628" s="6"/>
      <c r="R628" s="6"/>
      <c r="S628" s="6"/>
      <c r="T628" s="6"/>
      <c r="U628" s="6"/>
      <c r="V628" s="6"/>
      <c r="W628" s="6"/>
      <c r="X628" s="6"/>
      <c r="Y628" s="6"/>
      <c r="Z628" s="6"/>
    </row>
    <row r="629">
      <c r="A629" s="6"/>
      <c r="B629" s="20"/>
      <c r="C629" s="6"/>
      <c r="D629" s="6"/>
      <c r="E629" s="6"/>
      <c r="F629" s="6"/>
      <c r="G629" s="6"/>
      <c r="H629" s="6"/>
      <c r="I629" s="6"/>
      <c r="J629" s="6"/>
      <c r="K629" s="6"/>
      <c r="L629" s="6"/>
      <c r="M629" s="6"/>
      <c r="N629" s="6"/>
      <c r="O629" s="6"/>
      <c r="P629" s="6"/>
      <c r="Q629" s="6"/>
      <c r="R629" s="6"/>
      <c r="S629" s="6"/>
      <c r="T629" s="6"/>
      <c r="U629" s="6"/>
      <c r="V629" s="6"/>
      <c r="W629" s="6"/>
      <c r="X629" s="6"/>
      <c r="Y629" s="6"/>
      <c r="Z629" s="6"/>
    </row>
    <row r="630">
      <c r="A630" s="6"/>
      <c r="B630" s="20"/>
      <c r="C630" s="6"/>
      <c r="D630" s="6"/>
      <c r="E630" s="6"/>
      <c r="F630" s="6"/>
      <c r="G630" s="6"/>
      <c r="H630" s="6"/>
      <c r="I630" s="6"/>
      <c r="J630" s="6"/>
      <c r="K630" s="6"/>
      <c r="L630" s="6"/>
      <c r="M630" s="6"/>
      <c r="N630" s="6"/>
      <c r="O630" s="6"/>
      <c r="P630" s="6"/>
      <c r="Q630" s="6"/>
      <c r="R630" s="6"/>
      <c r="S630" s="6"/>
      <c r="T630" s="6"/>
      <c r="U630" s="6"/>
      <c r="V630" s="6"/>
      <c r="W630" s="6"/>
      <c r="X630" s="6"/>
      <c r="Y630" s="6"/>
      <c r="Z630" s="6"/>
    </row>
    <row r="631">
      <c r="A631" s="6"/>
      <c r="B631" s="20"/>
      <c r="C631" s="6"/>
      <c r="D631" s="6"/>
      <c r="E631" s="6"/>
      <c r="F631" s="6"/>
      <c r="G631" s="6"/>
      <c r="H631" s="6"/>
      <c r="I631" s="6"/>
      <c r="J631" s="6"/>
      <c r="K631" s="6"/>
      <c r="L631" s="6"/>
      <c r="M631" s="6"/>
      <c r="N631" s="6"/>
      <c r="O631" s="6"/>
      <c r="P631" s="6"/>
      <c r="Q631" s="6"/>
      <c r="R631" s="6"/>
      <c r="S631" s="6"/>
      <c r="T631" s="6"/>
      <c r="U631" s="6"/>
      <c r="V631" s="6"/>
      <c r="W631" s="6"/>
      <c r="X631" s="6"/>
      <c r="Y631" s="6"/>
      <c r="Z631" s="6"/>
    </row>
    <row r="632">
      <c r="A632" s="6"/>
      <c r="B632" s="20"/>
      <c r="C632" s="6"/>
      <c r="D632" s="6"/>
      <c r="E632" s="6"/>
      <c r="F632" s="6"/>
      <c r="G632" s="6"/>
      <c r="H632" s="6"/>
      <c r="I632" s="6"/>
      <c r="J632" s="6"/>
      <c r="K632" s="6"/>
      <c r="L632" s="6"/>
      <c r="M632" s="6"/>
      <c r="N632" s="6"/>
      <c r="O632" s="6"/>
      <c r="P632" s="6"/>
      <c r="Q632" s="6"/>
      <c r="R632" s="6"/>
      <c r="S632" s="6"/>
      <c r="T632" s="6"/>
      <c r="U632" s="6"/>
      <c r="V632" s="6"/>
      <c r="W632" s="6"/>
      <c r="X632" s="6"/>
      <c r="Y632" s="6"/>
      <c r="Z632" s="6"/>
    </row>
    <row r="633">
      <c r="A633" s="6"/>
      <c r="B633" s="20"/>
      <c r="C633" s="6"/>
      <c r="D633" s="6"/>
      <c r="E633" s="6"/>
      <c r="F633" s="6"/>
      <c r="G633" s="6"/>
      <c r="H633" s="6"/>
      <c r="I633" s="6"/>
      <c r="J633" s="6"/>
      <c r="K633" s="6"/>
      <c r="L633" s="6"/>
      <c r="M633" s="6"/>
      <c r="N633" s="6"/>
      <c r="O633" s="6"/>
      <c r="P633" s="6"/>
      <c r="Q633" s="6"/>
      <c r="R633" s="6"/>
      <c r="S633" s="6"/>
      <c r="T633" s="6"/>
      <c r="U633" s="6"/>
      <c r="V633" s="6"/>
      <c r="W633" s="6"/>
      <c r="X633" s="6"/>
      <c r="Y633" s="6"/>
      <c r="Z633" s="6"/>
    </row>
    <row r="634">
      <c r="A634" s="6"/>
      <c r="B634" s="20"/>
      <c r="C634" s="6"/>
      <c r="D634" s="6"/>
      <c r="E634" s="6"/>
      <c r="F634" s="6"/>
      <c r="G634" s="6"/>
      <c r="H634" s="6"/>
      <c r="I634" s="6"/>
      <c r="J634" s="6"/>
      <c r="K634" s="6"/>
      <c r="L634" s="6"/>
      <c r="M634" s="6"/>
      <c r="N634" s="6"/>
      <c r="O634" s="6"/>
      <c r="P634" s="6"/>
      <c r="Q634" s="6"/>
      <c r="R634" s="6"/>
      <c r="S634" s="6"/>
      <c r="T634" s="6"/>
      <c r="U634" s="6"/>
      <c r="V634" s="6"/>
      <c r="W634" s="6"/>
      <c r="X634" s="6"/>
      <c r="Y634" s="6"/>
      <c r="Z634" s="6"/>
    </row>
    <row r="635">
      <c r="A635" s="6"/>
      <c r="B635" s="20"/>
      <c r="C635" s="6"/>
      <c r="D635" s="6"/>
      <c r="E635" s="6"/>
      <c r="F635" s="6"/>
      <c r="G635" s="6"/>
      <c r="H635" s="6"/>
      <c r="I635" s="6"/>
      <c r="J635" s="6"/>
      <c r="K635" s="6"/>
      <c r="L635" s="6"/>
      <c r="M635" s="6"/>
      <c r="N635" s="6"/>
      <c r="O635" s="6"/>
      <c r="P635" s="6"/>
      <c r="Q635" s="6"/>
      <c r="R635" s="6"/>
      <c r="S635" s="6"/>
      <c r="T635" s="6"/>
      <c r="U635" s="6"/>
      <c r="V635" s="6"/>
      <c r="W635" s="6"/>
      <c r="X635" s="6"/>
      <c r="Y635" s="6"/>
      <c r="Z635" s="6"/>
    </row>
    <row r="636">
      <c r="A636" s="6"/>
      <c r="B636" s="20"/>
      <c r="C636" s="6"/>
      <c r="D636" s="6"/>
      <c r="E636" s="6"/>
      <c r="F636" s="6"/>
      <c r="G636" s="6"/>
      <c r="H636" s="6"/>
      <c r="I636" s="6"/>
      <c r="J636" s="6"/>
      <c r="K636" s="6"/>
      <c r="L636" s="6"/>
      <c r="M636" s="6"/>
      <c r="N636" s="6"/>
      <c r="O636" s="6"/>
      <c r="P636" s="6"/>
      <c r="Q636" s="6"/>
      <c r="R636" s="6"/>
      <c r="S636" s="6"/>
      <c r="T636" s="6"/>
      <c r="U636" s="6"/>
      <c r="V636" s="6"/>
      <c r="W636" s="6"/>
      <c r="X636" s="6"/>
      <c r="Y636" s="6"/>
      <c r="Z636" s="6"/>
    </row>
    <row r="637">
      <c r="A637" s="6"/>
      <c r="B637" s="20"/>
      <c r="C637" s="6"/>
      <c r="D637" s="6"/>
      <c r="E637" s="6"/>
      <c r="F637" s="6"/>
      <c r="G637" s="6"/>
      <c r="H637" s="6"/>
      <c r="I637" s="6"/>
      <c r="J637" s="6"/>
      <c r="K637" s="6"/>
      <c r="L637" s="6"/>
      <c r="M637" s="6"/>
      <c r="N637" s="6"/>
      <c r="O637" s="6"/>
      <c r="P637" s="6"/>
      <c r="Q637" s="6"/>
      <c r="R637" s="6"/>
      <c r="S637" s="6"/>
      <c r="T637" s="6"/>
      <c r="U637" s="6"/>
      <c r="V637" s="6"/>
      <c r="W637" s="6"/>
      <c r="X637" s="6"/>
      <c r="Y637" s="6"/>
      <c r="Z637" s="6"/>
    </row>
    <row r="638">
      <c r="A638" s="6"/>
      <c r="B638" s="20"/>
      <c r="C638" s="6"/>
      <c r="D638" s="6"/>
      <c r="E638" s="6"/>
      <c r="F638" s="6"/>
      <c r="G638" s="6"/>
      <c r="H638" s="6"/>
      <c r="I638" s="6"/>
      <c r="J638" s="6"/>
      <c r="K638" s="6"/>
      <c r="L638" s="6"/>
      <c r="M638" s="6"/>
      <c r="N638" s="6"/>
      <c r="O638" s="6"/>
      <c r="P638" s="6"/>
      <c r="Q638" s="6"/>
      <c r="R638" s="6"/>
      <c r="S638" s="6"/>
      <c r="T638" s="6"/>
      <c r="U638" s="6"/>
      <c r="V638" s="6"/>
      <c r="W638" s="6"/>
      <c r="X638" s="6"/>
      <c r="Y638" s="6"/>
      <c r="Z638" s="6"/>
    </row>
    <row r="639">
      <c r="A639" s="6"/>
      <c r="B639" s="20"/>
      <c r="C639" s="6"/>
      <c r="D639" s="6"/>
      <c r="E639" s="6"/>
      <c r="F639" s="6"/>
      <c r="G639" s="6"/>
      <c r="H639" s="6"/>
      <c r="I639" s="6"/>
      <c r="J639" s="6"/>
      <c r="K639" s="6"/>
      <c r="L639" s="6"/>
      <c r="M639" s="6"/>
      <c r="N639" s="6"/>
      <c r="O639" s="6"/>
      <c r="P639" s="6"/>
      <c r="Q639" s="6"/>
      <c r="R639" s="6"/>
      <c r="S639" s="6"/>
      <c r="T639" s="6"/>
      <c r="U639" s="6"/>
      <c r="V639" s="6"/>
      <c r="W639" s="6"/>
      <c r="X639" s="6"/>
      <c r="Y639" s="6"/>
      <c r="Z639" s="6"/>
    </row>
    <row r="640">
      <c r="A640" s="6"/>
      <c r="B640" s="20"/>
      <c r="C640" s="6"/>
      <c r="D640" s="6"/>
      <c r="E640" s="6"/>
      <c r="F640" s="6"/>
      <c r="G640" s="6"/>
      <c r="H640" s="6"/>
      <c r="I640" s="6"/>
      <c r="J640" s="6"/>
      <c r="K640" s="6"/>
      <c r="L640" s="6"/>
      <c r="M640" s="6"/>
      <c r="N640" s="6"/>
      <c r="O640" s="6"/>
      <c r="P640" s="6"/>
      <c r="Q640" s="6"/>
      <c r="R640" s="6"/>
      <c r="S640" s="6"/>
      <c r="T640" s="6"/>
      <c r="U640" s="6"/>
      <c r="V640" s="6"/>
      <c r="W640" s="6"/>
      <c r="X640" s="6"/>
      <c r="Y640" s="6"/>
      <c r="Z640" s="6"/>
    </row>
    <row r="641">
      <c r="A641" s="6"/>
      <c r="B641" s="20"/>
      <c r="C641" s="6"/>
      <c r="D641" s="6"/>
      <c r="E641" s="6"/>
      <c r="F641" s="6"/>
      <c r="G641" s="6"/>
      <c r="H641" s="6"/>
      <c r="I641" s="6"/>
      <c r="J641" s="6"/>
      <c r="K641" s="6"/>
      <c r="L641" s="6"/>
      <c r="M641" s="6"/>
      <c r="N641" s="6"/>
      <c r="O641" s="6"/>
      <c r="P641" s="6"/>
      <c r="Q641" s="6"/>
      <c r="R641" s="6"/>
      <c r="S641" s="6"/>
      <c r="T641" s="6"/>
      <c r="U641" s="6"/>
      <c r="V641" s="6"/>
      <c r="W641" s="6"/>
      <c r="X641" s="6"/>
      <c r="Y641" s="6"/>
      <c r="Z641" s="6"/>
    </row>
    <row r="642">
      <c r="A642" s="6"/>
      <c r="B642" s="20"/>
      <c r="C642" s="6"/>
      <c r="D642" s="6"/>
      <c r="E642" s="6"/>
      <c r="F642" s="6"/>
      <c r="G642" s="6"/>
      <c r="H642" s="6"/>
      <c r="I642" s="6"/>
      <c r="J642" s="6"/>
      <c r="K642" s="6"/>
      <c r="L642" s="6"/>
      <c r="M642" s="6"/>
      <c r="N642" s="6"/>
      <c r="O642" s="6"/>
      <c r="P642" s="6"/>
      <c r="Q642" s="6"/>
      <c r="R642" s="6"/>
      <c r="S642" s="6"/>
      <c r="T642" s="6"/>
      <c r="U642" s="6"/>
      <c r="V642" s="6"/>
      <c r="W642" s="6"/>
      <c r="X642" s="6"/>
      <c r="Y642" s="6"/>
      <c r="Z642" s="6"/>
    </row>
    <row r="643">
      <c r="A643" s="6"/>
      <c r="B643" s="20"/>
      <c r="C643" s="6"/>
      <c r="D643" s="6"/>
      <c r="E643" s="6"/>
      <c r="F643" s="6"/>
      <c r="G643" s="6"/>
      <c r="H643" s="6"/>
      <c r="I643" s="6"/>
      <c r="J643" s="6"/>
      <c r="K643" s="6"/>
      <c r="L643" s="6"/>
      <c r="M643" s="6"/>
      <c r="N643" s="6"/>
      <c r="O643" s="6"/>
      <c r="P643" s="6"/>
      <c r="Q643" s="6"/>
      <c r="R643" s="6"/>
      <c r="S643" s="6"/>
      <c r="T643" s="6"/>
      <c r="U643" s="6"/>
      <c r="V643" s="6"/>
      <c r="W643" s="6"/>
      <c r="X643" s="6"/>
      <c r="Y643" s="6"/>
      <c r="Z643" s="6"/>
    </row>
    <row r="644">
      <c r="A644" s="6"/>
      <c r="B644" s="20"/>
      <c r="C644" s="6"/>
      <c r="D644" s="6"/>
      <c r="E644" s="6"/>
      <c r="F644" s="6"/>
      <c r="G644" s="6"/>
      <c r="H644" s="6"/>
      <c r="I644" s="6"/>
      <c r="J644" s="6"/>
      <c r="K644" s="6"/>
      <c r="L644" s="6"/>
      <c r="M644" s="6"/>
      <c r="N644" s="6"/>
      <c r="O644" s="6"/>
      <c r="P644" s="6"/>
      <c r="Q644" s="6"/>
      <c r="R644" s="6"/>
      <c r="S644" s="6"/>
      <c r="T644" s="6"/>
      <c r="U644" s="6"/>
      <c r="V644" s="6"/>
      <c r="W644" s="6"/>
      <c r="X644" s="6"/>
      <c r="Y644" s="6"/>
      <c r="Z644" s="6"/>
    </row>
    <row r="645">
      <c r="A645" s="6"/>
      <c r="B645" s="20"/>
      <c r="C645" s="6"/>
      <c r="D645" s="6"/>
      <c r="E645" s="6"/>
      <c r="F645" s="6"/>
      <c r="G645" s="6"/>
      <c r="H645" s="6"/>
      <c r="I645" s="6"/>
      <c r="J645" s="6"/>
      <c r="K645" s="6"/>
      <c r="L645" s="6"/>
      <c r="M645" s="6"/>
      <c r="N645" s="6"/>
      <c r="O645" s="6"/>
      <c r="P645" s="6"/>
      <c r="Q645" s="6"/>
      <c r="R645" s="6"/>
      <c r="S645" s="6"/>
      <c r="T645" s="6"/>
      <c r="U645" s="6"/>
      <c r="V645" s="6"/>
      <c r="W645" s="6"/>
      <c r="X645" s="6"/>
      <c r="Y645" s="6"/>
      <c r="Z645" s="6"/>
    </row>
    <row r="646">
      <c r="A646" s="6"/>
      <c r="B646" s="20"/>
      <c r="C646" s="6"/>
      <c r="D646" s="6"/>
      <c r="E646" s="6"/>
      <c r="F646" s="6"/>
      <c r="G646" s="6"/>
      <c r="H646" s="6"/>
      <c r="I646" s="6"/>
      <c r="J646" s="6"/>
      <c r="K646" s="6"/>
      <c r="L646" s="6"/>
      <c r="M646" s="6"/>
      <c r="N646" s="6"/>
      <c r="O646" s="6"/>
      <c r="P646" s="6"/>
      <c r="Q646" s="6"/>
      <c r="R646" s="6"/>
      <c r="S646" s="6"/>
      <c r="T646" s="6"/>
      <c r="U646" s="6"/>
      <c r="V646" s="6"/>
      <c r="W646" s="6"/>
      <c r="X646" s="6"/>
      <c r="Y646" s="6"/>
      <c r="Z646" s="6"/>
    </row>
    <row r="647">
      <c r="A647" s="6"/>
      <c r="B647" s="20"/>
      <c r="C647" s="6"/>
      <c r="D647" s="6"/>
      <c r="E647" s="6"/>
      <c r="F647" s="6"/>
      <c r="G647" s="6"/>
      <c r="H647" s="6"/>
      <c r="I647" s="6"/>
      <c r="J647" s="6"/>
      <c r="K647" s="6"/>
      <c r="L647" s="6"/>
      <c r="M647" s="6"/>
      <c r="N647" s="6"/>
      <c r="O647" s="6"/>
      <c r="P647" s="6"/>
      <c r="Q647" s="6"/>
      <c r="R647" s="6"/>
      <c r="S647" s="6"/>
      <c r="T647" s="6"/>
      <c r="U647" s="6"/>
      <c r="V647" s="6"/>
      <c r="W647" s="6"/>
      <c r="X647" s="6"/>
      <c r="Y647" s="6"/>
      <c r="Z647" s="6"/>
    </row>
    <row r="648">
      <c r="A648" s="6"/>
      <c r="B648" s="20"/>
      <c r="C648" s="6"/>
      <c r="D648" s="6"/>
      <c r="E648" s="6"/>
      <c r="F648" s="6"/>
      <c r="G648" s="6"/>
      <c r="H648" s="6"/>
      <c r="I648" s="6"/>
      <c r="J648" s="6"/>
      <c r="K648" s="6"/>
      <c r="L648" s="6"/>
      <c r="M648" s="6"/>
      <c r="N648" s="6"/>
      <c r="O648" s="6"/>
      <c r="P648" s="6"/>
      <c r="Q648" s="6"/>
      <c r="R648" s="6"/>
      <c r="S648" s="6"/>
      <c r="T648" s="6"/>
      <c r="U648" s="6"/>
      <c r="V648" s="6"/>
      <c r="W648" s="6"/>
      <c r="X648" s="6"/>
      <c r="Y648" s="6"/>
      <c r="Z648" s="6"/>
    </row>
    <row r="649">
      <c r="A649" s="6"/>
      <c r="B649" s="20"/>
      <c r="C649" s="6"/>
      <c r="D649" s="6"/>
      <c r="E649" s="6"/>
      <c r="F649" s="6"/>
      <c r="G649" s="6"/>
      <c r="H649" s="6"/>
      <c r="I649" s="6"/>
      <c r="J649" s="6"/>
      <c r="K649" s="6"/>
      <c r="L649" s="6"/>
      <c r="M649" s="6"/>
      <c r="N649" s="6"/>
      <c r="O649" s="6"/>
      <c r="P649" s="6"/>
      <c r="Q649" s="6"/>
      <c r="R649" s="6"/>
      <c r="S649" s="6"/>
      <c r="T649" s="6"/>
      <c r="U649" s="6"/>
      <c r="V649" s="6"/>
      <c r="W649" s="6"/>
      <c r="X649" s="6"/>
      <c r="Y649" s="6"/>
      <c r="Z649" s="6"/>
    </row>
    <row r="650">
      <c r="A650" s="6"/>
      <c r="B650" s="20"/>
      <c r="C650" s="6"/>
      <c r="D650" s="6"/>
      <c r="E650" s="6"/>
      <c r="F650" s="6"/>
      <c r="G650" s="6"/>
      <c r="H650" s="6"/>
      <c r="I650" s="6"/>
      <c r="J650" s="6"/>
      <c r="K650" s="6"/>
      <c r="L650" s="6"/>
      <c r="M650" s="6"/>
      <c r="N650" s="6"/>
      <c r="O650" s="6"/>
      <c r="P650" s="6"/>
      <c r="Q650" s="6"/>
      <c r="R650" s="6"/>
      <c r="S650" s="6"/>
      <c r="T650" s="6"/>
      <c r="U650" s="6"/>
      <c r="V650" s="6"/>
      <c r="W650" s="6"/>
      <c r="X650" s="6"/>
      <c r="Y650" s="6"/>
      <c r="Z650" s="6"/>
    </row>
    <row r="651">
      <c r="A651" s="6"/>
      <c r="B651" s="20"/>
      <c r="C651" s="6"/>
      <c r="D651" s="6"/>
      <c r="E651" s="6"/>
      <c r="F651" s="6"/>
      <c r="G651" s="6"/>
      <c r="H651" s="6"/>
      <c r="I651" s="6"/>
      <c r="J651" s="6"/>
      <c r="K651" s="6"/>
      <c r="L651" s="6"/>
      <c r="M651" s="6"/>
      <c r="N651" s="6"/>
      <c r="O651" s="6"/>
      <c r="P651" s="6"/>
      <c r="Q651" s="6"/>
      <c r="R651" s="6"/>
      <c r="S651" s="6"/>
      <c r="T651" s="6"/>
      <c r="U651" s="6"/>
      <c r="V651" s="6"/>
      <c r="W651" s="6"/>
      <c r="X651" s="6"/>
      <c r="Y651" s="6"/>
      <c r="Z651" s="6"/>
    </row>
    <row r="652">
      <c r="A652" s="6"/>
      <c r="B652" s="20"/>
      <c r="C652" s="6"/>
      <c r="D652" s="6"/>
      <c r="E652" s="6"/>
      <c r="F652" s="6"/>
      <c r="G652" s="6"/>
      <c r="H652" s="6"/>
      <c r="I652" s="6"/>
      <c r="J652" s="6"/>
      <c r="K652" s="6"/>
      <c r="L652" s="6"/>
      <c r="M652" s="6"/>
      <c r="N652" s="6"/>
      <c r="O652" s="6"/>
      <c r="P652" s="6"/>
      <c r="Q652" s="6"/>
      <c r="R652" s="6"/>
      <c r="S652" s="6"/>
      <c r="T652" s="6"/>
      <c r="U652" s="6"/>
      <c r="V652" s="6"/>
      <c r="W652" s="6"/>
      <c r="X652" s="6"/>
      <c r="Y652" s="6"/>
      <c r="Z652" s="6"/>
    </row>
    <row r="653">
      <c r="A653" s="6"/>
      <c r="B653" s="20"/>
      <c r="C653" s="6"/>
      <c r="D653" s="6"/>
      <c r="E653" s="6"/>
      <c r="F653" s="6"/>
      <c r="G653" s="6"/>
      <c r="H653" s="6"/>
      <c r="I653" s="6"/>
      <c r="J653" s="6"/>
      <c r="K653" s="6"/>
      <c r="L653" s="6"/>
      <c r="M653" s="6"/>
      <c r="N653" s="6"/>
      <c r="O653" s="6"/>
      <c r="P653" s="6"/>
      <c r="Q653" s="6"/>
      <c r="R653" s="6"/>
      <c r="S653" s="6"/>
      <c r="T653" s="6"/>
      <c r="U653" s="6"/>
      <c r="V653" s="6"/>
      <c r="W653" s="6"/>
      <c r="X653" s="6"/>
      <c r="Y653" s="6"/>
      <c r="Z653" s="6"/>
    </row>
    <row r="654">
      <c r="A654" s="6"/>
      <c r="B654" s="20"/>
      <c r="C654" s="6"/>
      <c r="D654" s="6"/>
      <c r="E654" s="6"/>
      <c r="F654" s="6"/>
      <c r="G654" s="6"/>
      <c r="H654" s="6"/>
      <c r="I654" s="6"/>
      <c r="J654" s="6"/>
      <c r="K654" s="6"/>
      <c r="L654" s="6"/>
      <c r="M654" s="6"/>
      <c r="N654" s="6"/>
      <c r="O654" s="6"/>
      <c r="P654" s="6"/>
      <c r="Q654" s="6"/>
      <c r="R654" s="6"/>
      <c r="S654" s="6"/>
      <c r="T654" s="6"/>
      <c r="U654" s="6"/>
      <c r="V654" s="6"/>
      <c r="W654" s="6"/>
      <c r="X654" s="6"/>
      <c r="Y654" s="6"/>
      <c r="Z654" s="6"/>
    </row>
    <row r="655">
      <c r="A655" s="6"/>
      <c r="B655" s="20"/>
      <c r="C655" s="6"/>
      <c r="D655" s="6"/>
      <c r="E655" s="6"/>
      <c r="F655" s="6"/>
      <c r="G655" s="6"/>
      <c r="H655" s="6"/>
      <c r="I655" s="6"/>
      <c r="J655" s="6"/>
      <c r="K655" s="6"/>
      <c r="L655" s="6"/>
      <c r="M655" s="6"/>
      <c r="N655" s="6"/>
      <c r="O655" s="6"/>
      <c r="P655" s="6"/>
      <c r="Q655" s="6"/>
      <c r="R655" s="6"/>
      <c r="S655" s="6"/>
      <c r="T655" s="6"/>
      <c r="U655" s="6"/>
      <c r="V655" s="6"/>
      <c r="W655" s="6"/>
      <c r="X655" s="6"/>
      <c r="Y655" s="6"/>
      <c r="Z655" s="6"/>
    </row>
    <row r="656">
      <c r="A656" s="6"/>
      <c r="B656" s="20"/>
      <c r="C656" s="6"/>
      <c r="D656" s="6"/>
      <c r="E656" s="6"/>
      <c r="F656" s="6"/>
      <c r="G656" s="6"/>
      <c r="H656" s="6"/>
      <c r="I656" s="6"/>
      <c r="J656" s="6"/>
      <c r="K656" s="6"/>
      <c r="L656" s="6"/>
      <c r="M656" s="6"/>
      <c r="N656" s="6"/>
      <c r="O656" s="6"/>
      <c r="P656" s="6"/>
      <c r="Q656" s="6"/>
      <c r="R656" s="6"/>
      <c r="S656" s="6"/>
      <c r="T656" s="6"/>
      <c r="U656" s="6"/>
      <c r="V656" s="6"/>
      <c r="W656" s="6"/>
      <c r="X656" s="6"/>
      <c r="Y656" s="6"/>
      <c r="Z656" s="6"/>
    </row>
    <row r="657">
      <c r="A657" s="6"/>
      <c r="B657" s="20"/>
      <c r="C657" s="6"/>
      <c r="D657" s="6"/>
      <c r="E657" s="6"/>
      <c r="F657" s="6"/>
      <c r="G657" s="6"/>
      <c r="H657" s="6"/>
      <c r="I657" s="6"/>
      <c r="J657" s="6"/>
      <c r="K657" s="6"/>
      <c r="L657" s="6"/>
      <c r="M657" s="6"/>
      <c r="N657" s="6"/>
      <c r="O657" s="6"/>
      <c r="P657" s="6"/>
      <c r="Q657" s="6"/>
      <c r="R657" s="6"/>
      <c r="S657" s="6"/>
      <c r="T657" s="6"/>
      <c r="U657" s="6"/>
      <c r="V657" s="6"/>
      <c r="W657" s="6"/>
      <c r="X657" s="6"/>
      <c r="Y657" s="6"/>
      <c r="Z657" s="6"/>
    </row>
    <row r="658">
      <c r="A658" s="6"/>
      <c r="B658" s="20"/>
      <c r="C658" s="6"/>
      <c r="D658" s="6"/>
      <c r="E658" s="6"/>
      <c r="F658" s="6"/>
      <c r="G658" s="6"/>
      <c r="H658" s="6"/>
      <c r="I658" s="6"/>
      <c r="J658" s="6"/>
      <c r="K658" s="6"/>
      <c r="L658" s="6"/>
      <c r="M658" s="6"/>
      <c r="N658" s="6"/>
      <c r="O658" s="6"/>
      <c r="P658" s="6"/>
      <c r="Q658" s="6"/>
      <c r="R658" s="6"/>
      <c r="S658" s="6"/>
      <c r="T658" s="6"/>
      <c r="U658" s="6"/>
      <c r="V658" s="6"/>
      <c r="W658" s="6"/>
      <c r="X658" s="6"/>
      <c r="Y658" s="6"/>
      <c r="Z658" s="6"/>
    </row>
    <row r="659">
      <c r="A659" s="6"/>
      <c r="B659" s="20"/>
      <c r="C659" s="6"/>
      <c r="D659" s="6"/>
      <c r="E659" s="6"/>
      <c r="F659" s="6"/>
      <c r="G659" s="6"/>
      <c r="H659" s="6"/>
      <c r="I659" s="6"/>
      <c r="J659" s="6"/>
      <c r="K659" s="6"/>
      <c r="L659" s="6"/>
      <c r="M659" s="6"/>
      <c r="N659" s="6"/>
      <c r="O659" s="6"/>
      <c r="P659" s="6"/>
      <c r="Q659" s="6"/>
      <c r="R659" s="6"/>
      <c r="S659" s="6"/>
      <c r="T659" s="6"/>
      <c r="U659" s="6"/>
      <c r="V659" s="6"/>
      <c r="W659" s="6"/>
      <c r="X659" s="6"/>
      <c r="Y659" s="6"/>
      <c r="Z659" s="6"/>
    </row>
    <row r="660">
      <c r="A660" s="6"/>
      <c r="B660" s="20"/>
      <c r="C660" s="6"/>
      <c r="D660" s="6"/>
      <c r="E660" s="6"/>
      <c r="F660" s="6"/>
      <c r="G660" s="6"/>
      <c r="H660" s="6"/>
      <c r="I660" s="6"/>
      <c r="J660" s="6"/>
      <c r="K660" s="6"/>
      <c r="L660" s="6"/>
      <c r="M660" s="6"/>
      <c r="N660" s="6"/>
      <c r="O660" s="6"/>
      <c r="P660" s="6"/>
      <c r="Q660" s="6"/>
      <c r="R660" s="6"/>
      <c r="S660" s="6"/>
      <c r="T660" s="6"/>
      <c r="U660" s="6"/>
      <c r="V660" s="6"/>
      <c r="W660" s="6"/>
      <c r="X660" s="6"/>
      <c r="Y660" s="6"/>
      <c r="Z660" s="6"/>
    </row>
    <row r="661">
      <c r="A661" s="6"/>
      <c r="B661" s="20"/>
      <c r="C661" s="6"/>
      <c r="D661" s="6"/>
      <c r="E661" s="6"/>
      <c r="F661" s="6"/>
      <c r="G661" s="6"/>
      <c r="H661" s="6"/>
      <c r="I661" s="6"/>
      <c r="J661" s="6"/>
      <c r="K661" s="6"/>
      <c r="L661" s="6"/>
      <c r="M661" s="6"/>
      <c r="N661" s="6"/>
      <c r="O661" s="6"/>
      <c r="P661" s="6"/>
      <c r="Q661" s="6"/>
      <c r="R661" s="6"/>
      <c r="S661" s="6"/>
      <c r="T661" s="6"/>
      <c r="U661" s="6"/>
      <c r="V661" s="6"/>
      <c r="W661" s="6"/>
      <c r="X661" s="6"/>
      <c r="Y661" s="6"/>
      <c r="Z661" s="6"/>
    </row>
    <row r="662">
      <c r="A662" s="6"/>
      <c r="B662" s="20"/>
      <c r="C662" s="6"/>
      <c r="D662" s="6"/>
      <c r="E662" s="6"/>
      <c r="F662" s="6"/>
      <c r="G662" s="6"/>
      <c r="H662" s="6"/>
      <c r="I662" s="6"/>
      <c r="J662" s="6"/>
      <c r="K662" s="6"/>
      <c r="L662" s="6"/>
      <c r="M662" s="6"/>
      <c r="N662" s="6"/>
      <c r="O662" s="6"/>
      <c r="P662" s="6"/>
      <c r="Q662" s="6"/>
      <c r="R662" s="6"/>
      <c r="S662" s="6"/>
      <c r="T662" s="6"/>
      <c r="U662" s="6"/>
      <c r="V662" s="6"/>
      <c r="W662" s="6"/>
      <c r="X662" s="6"/>
      <c r="Y662" s="6"/>
      <c r="Z662" s="6"/>
    </row>
    <row r="663">
      <c r="A663" s="6"/>
      <c r="B663" s="20"/>
      <c r="C663" s="6"/>
      <c r="D663" s="6"/>
      <c r="E663" s="6"/>
      <c r="F663" s="6"/>
      <c r="G663" s="6"/>
      <c r="H663" s="6"/>
      <c r="I663" s="6"/>
      <c r="J663" s="6"/>
      <c r="K663" s="6"/>
      <c r="L663" s="6"/>
      <c r="M663" s="6"/>
      <c r="N663" s="6"/>
      <c r="O663" s="6"/>
      <c r="P663" s="6"/>
      <c r="Q663" s="6"/>
      <c r="R663" s="6"/>
      <c r="S663" s="6"/>
      <c r="T663" s="6"/>
      <c r="U663" s="6"/>
      <c r="V663" s="6"/>
      <c r="W663" s="6"/>
      <c r="X663" s="6"/>
      <c r="Y663" s="6"/>
      <c r="Z663" s="6"/>
    </row>
    <row r="664">
      <c r="A664" s="6"/>
      <c r="B664" s="20"/>
      <c r="C664" s="6"/>
      <c r="D664" s="6"/>
      <c r="E664" s="6"/>
      <c r="F664" s="6"/>
      <c r="G664" s="6"/>
      <c r="H664" s="6"/>
      <c r="I664" s="6"/>
      <c r="J664" s="6"/>
      <c r="K664" s="6"/>
      <c r="L664" s="6"/>
      <c r="M664" s="6"/>
      <c r="N664" s="6"/>
      <c r="O664" s="6"/>
      <c r="P664" s="6"/>
      <c r="Q664" s="6"/>
      <c r="R664" s="6"/>
      <c r="S664" s="6"/>
      <c r="T664" s="6"/>
      <c r="U664" s="6"/>
      <c r="V664" s="6"/>
      <c r="W664" s="6"/>
      <c r="X664" s="6"/>
      <c r="Y664" s="6"/>
      <c r="Z664" s="6"/>
    </row>
    <row r="665">
      <c r="A665" s="6"/>
      <c r="B665" s="20"/>
      <c r="C665" s="6"/>
      <c r="D665" s="6"/>
      <c r="E665" s="6"/>
      <c r="F665" s="6"/>
      <c r="G665" s="6"/>
      <c r="H665" s="6"/>
      <c r="I665" s="6"/>
      <c r="J665" s="6"/>
      <c r="K665" s="6"/>
      <c r="L665" s="6"/>
      <c r="M665" s="6"/>
      <c r="N665" s="6"/>
      <c r="O665" s="6"/>
      <c r="P665" s="6"/>
      <c r="Q665" s="6"/>
      <c r="R665" s="6"/>
      <c r="S665" s="6"/>
      <c r="T665" s="6"/>
      <c r="U665" s="6"/>
      <c r="V665" s="6"/>
      <c r="W665" s="6"/>
      <c r="X665" s="6"/>
      <c r="Y665" s="6"/>
      <c r="Z665" s="6"/>
    </row>
    <row r="666">
      <c r="A666" s="6"/>
      <c r="B666" s="20"/>
      <c r="C666" s="6"/>
      <c r="D666" s="6"/>
      <c r="E666" s="6"/>
      <c r="F666" s="6"/>
      <c r="G666" s="6"/>
      <c r="H666" s="6"/>
      <c r="I666" s="6"/>
      <c r="J666" s="6"/>
      <c r="K666" s="6"/>
      <c r="L666" s="6"/>
      <c r="M666" s="6"/>
      <c r="N666" s="6"/>
      <c r="O666" s="6"/>
      <c r="P666" s="6"/>
      <c r="Q666" s="6"/>
      <c r="R666" s="6"/>
      <c r="S666" s="6"/>
      <c r="T666" s="6"/>
      <c r="U666" s="6"/>
      <c r="V666" s="6"/>
      <c r="W666" s="6"/>
      <c r="X666" s="6"/>
      <c r="Y666" s="6"/>
      <c r="Z666" s="6"/>
    </row>
    <row r="667">
      <c r="A667" s="6"/>
      <c r="B667" s="20"/>
      <c r="C667" s="6"/>
      <c r="D667" s="6"/>
      <c r="E667" s="6"/>
      <c r="F667" s="6"/>
      <c r="G667" s="6"/>
      <c r="H667" s="6"/>
      <c r="I667" s="6"/>
      <c r="J667" s="6"/>
      <c r="K667" s="6"/>
      <c r="L667" s="6"/>
      <c r="M667" s="6"/>
      <c r="N667" s="6"/>
      <c r="O667" s="6"/>
      <c r="P667" s="6"/>
      <c r="Q667" s="6"/>
      <c r="R667" s="6"/>
      <c r="S667" s="6"/>
      <c r="T667" s="6"/>
      <c r="U667" s="6"/>
      <c r="V667" s="6"/>
      <c r="W667" s="6"/>
      <c r="X667" s="6"/>
      <c r="Y667" s="6"/>
      <c r="Z667" s="6"/>
    </row>
    <row r="668">
      <c r="A668" s="6"/>
      <c r="B668" s="20"/>
      <c r="C668" s="6"/>
      <c r="D668" s="6"/>
      <c r="E668" s="6"/>
      <c r="F668" s="6"/>
      <c r="G668" s="6"/>
      <c r="H668" s="6"/>
      <c r="I668" s="6"/>
      <c r="J668" s="6"/>
      <c r="K668" s="6"/>
      <c r="L668" s="6"/>
      <c r="M668" s="6"/>
      <c r="N668" s="6"/>
      <c r="O668" s="6"/>
      <c r="P668" s="6"/>
      <c r="Q668" s="6"/>
      <c r="R668" s="6"/>
      <c r="S668" s="6"/>
      <c r="T668" s="6"/>
      <c r="U668" s="6"/>
      <c r="V668" s="6"/>
      <c r="W668" s="6"/>
      <c r="X668" s="6"/>
      <c r="Y668" s="6"/>
      <c r="Z668" s="6"/>
    </row>
    <row r="669">
      <c r="A669" s="6"/>
      <c r="B669" s="20"/>
      <c r="C669" s="6"/>
      <c r="D669" s="6"/>
      <c r="E669" s="6"/>
      <c r="F669" s="6"/>
      <c r="G669" s="6"/>
      <c r="H669" s="6"/>
      <c r="I669" s="6"/>
      <c r="J669" s="6"/>
      <c r="K669" s="6"/>
      <c r="L669" s="6"/>
      <c r="M669" s="6"/>
      <c r="N669" s="6"/>
      <c r="O669" s="6"/>
      <c r="P669" s="6"/>
      <c r="Q669" s="6"/>
      <c r="R669" s="6"/>
      <c r="S669" s="6"/>
      <c r="T669" s="6"/>
      <c r="U669" s="6"/>
      <c r="V669" s="6"/>
      <c r="W669" s="6"/>
      <c r="X669" s="6"/>
      <c r="Y669" s="6"/>
      <c r="Z669" s="6"/>
    </row>
    <row r="670">
      <c r="A670" s="6"/>
      <c r="B670" s="20"/>
      <c r="C670" s="6"/>
      <c r="D670" s="6"/>
      <c r="E670" s="6"/>
      <c r="F670" s="6"/>
      <c r="G670" s="6"/>
      <c r="H670" s="6"/>
      <c r="I670" s="6"/>
      <c r="J670" s="6"/>
      <c r="K670" s="6"/>
      <c r="L670" s="6"/>
      <c r="M670" s="6"/>
      <c r="N670" s="6"/>
      <c r="O670" s="6"/>
      <c r="P670" s="6"/>
      <c r="Q670" s="6"/>
      <c r="R670" s="6"/>
      <c r="S670" s="6"/>
      <c r="T670" s="6"/>
      <c r="U670" s="6"/>
      <c r="V670" s="6"/>
      <c r="W670" s="6"/>
      <c r="X670" s="6"/>
      <c r="Y670" s="6"/>
      <c r="Z670" s="6"/>
    </row>
    <row r="671">
      <c r="A671" s="6"/>
      <c r="B671" s="20"/>
      <c r="C671" s="6"/>
      <c r="D671" s="6"/>
      <c r="E671" s="6"/>
      <c r="F671" s="6"/>
      <c r="G671" s="6"/>
      <c r="H671" s="6"/>
      <c r="I671" s="6"/>
      <c r="J671" s="6"/>
      <c r="K671" s="6"/>
      <c r="L671" s="6"/>
      <c r="M671" s="6"/>
      <c r="N671" s="6"/>
      <c r="O671" s="6"/>
      <c r="P671" s="6"/>
      <c r="Q671" s="6"/>
      <c r="R671" s="6"/>
      <c r="S671" s="6"/>
      <c r="T671" s="6"/>
      <c r="U671" s="6"/>
      <c r="V671" s="6"/>
      <c r="W671" s="6"/>
      <c r="X671" s="6"/>
      <c r="Y671" s="6"/>
      <c r="Z671" s="6"/>
    </row>
    <row r="672">
      <c r="A672" s="6"/>
      <c r="B672" s="20"/>
      <c r="C672" s="6"/>
      <c r="D672" s="6"/>
      <c r="E672" s="6"/>
      <c r="F672" s="6"/>
      <c r="G672" s="6"/>
      <c r="H672" s="6"/>
      <c r="I672" s="6"/>
      <c r="J672" s="6"/>
      <c r="K672" s="6"/>
      <c r="L672" s="6"/>
      <c r="M672" s="6"/>
      <c r="N672" s="6"/>
      <c r="O672" s="6"/>
      <c r="P672" s="6"/>
      <c r="Q672" s="6"/>
      <c r="R672" s="6"/>
      <c r="S672" s="6"/>
      <c r="T672" s="6"/>
      <c r="U672" s="6"/>
      <c r="V672" s="6"/>
      <c r="W672" s="6"/>
      <c r="X672" s="6"/>
      <c r="Y672" s="6"/>
      <c r="Z672" s="6"/>
    </row>
    <row r="673">
      <c r="A673" s="6"/>
      <c r="B673" s="20"/>
      <c r="C673" s="6"/>
      <c r="D673" s="6"/>
      <c r="E673" s="6"/>
      <c r="F673" s="6"/>
      <c r="G673" s="6"/>
      <c r="H673" s="6"/>
      <c r="I673" s="6"/>
      <c r="J673" s="6"/>
      <c r="K673" s="6"/>
      <c r="L673" s="6"/>
      <c r="M673" s="6"/>
      <c r="N673" s="6"/>
      <c r="O673" s="6"/>
      <c r="P673" s="6"/>
      <c r="Q673" s="6"/>
      <c r="R673" s="6"/>
      <c r="S673" s="6"/>
      <c r="T673" s="6"/>
      <c r="U673" s="6"/>
      <c r="V673" s="6"/>
      <c r="W673" s="6"/>
      <c r="X673" s="6"/>
      <c r="Y673" s="6"/>
      <c r="Z673" s="6"/>
    </row>
    <row r="674">
      <c r="A674" s="6"/>
      <c r="B674" s="20"/>
      <c r="C674" s="6"/>
      <c r="D674" s="6"/>
      <c r="E674" s="6"/>
      <c r="F674" s="6"/>
      <c r="G674" s="6"/>
      <c r="H674" s="6"/>
      <c r="I674" s="6"/>
      <c r="J674" s="6"/>
      <c r="K674" s="6"/>
      <c r="L674" s="6"/>
      <c r="M674" s="6"/>
      <c r="N674" s="6"/>
      <c r="O674" s="6"/>
      <c r="P674" s="6"/>
      <c r="Q674" s="6"/>
      <c r="R674" s="6"/>
      <c r="S674" s="6"/>
      <c r="T674" s="6"/>
      <c r="U674" s="6"/>
      <c r="V674" s="6"/>
      <c r="W674" s="6"/>
      <c r="X674" s="6"/>
      <c r="Y674" s="6"/>
      <c r="Z674" s="6"/>
    </row>
    <row r="675">
      <c r="A675" s="6"/>
      <c r="B675" s="20"/>
      <c r="C675" s="6"/>
      <c r="D675" s="6"/>
      <c r="E675" s="6"/>
      <c r="F675" s="6"/>
      <c r="G675" s="6"/>
      <c r="H675" s="6"/>
      <c r="I675" s="6"/>
      <c r="J675" s="6"/>
      <c r="K675" s="6"/>
      <c r="L675" s="6"/>
      <c r="M675" s="6"/>
      <c r="N675" s="6"/>
      <c r="O675" s="6"/>
      <c r="P675" s="6"/>
      <c r="Q675" s="6"/>
      <c r="R675" s="6"/>
      <c r="S675" s="6"/>
      <c r="T675" s="6"/>
      <c r="U675" s="6"/>
      <c r="V675" s="6"/>
      <c r="W675" s="6"/>
      <c r="X675" s="6"/>
      <c r="Y675" s="6"/>
      <c r="Z675" s="6"/>
    </row>
    <row r="676">
      <c r="A676" s="6"/>
      <c r="B676" s="20"/>
      <c r="C676" s="6"/>
      <c r="D676" s="6"/>
      <c r="E676" s="6"/>
      <c r="F676" s="6"/>
      <c r="G676" s="6"/>
      <c r="H676" s="6"/>
      <c r="I676" s="6"/>
      <c r="J676" s="6"/>
      <c r="K676" s="6"/>
      <c r="L676" s="6"/>
      <c r="M676" s="6"/>
      <c r="N676" s="6"/>
      <c r="O676" s="6"/>
      <c r="P676" s="6"/>
      <c r="Q676" s="6"/>
      <c r="R676" s="6"/>
      <c r="S676" s="6"/>
      <c r="T676" s="6"/>
      <c r="U676" s="6"/>
      <c r="V676" s="6"/>
      <c r="W676" s="6"/>
      <c r="X676" s="6"/>
      <c r="Y676" s="6"/>
      <c r="Z676" s="6"/>
    </row>
    <row r="677">
      <c r="A677" s="6"/>
      <c r="B677" s="20"/>
      <c r="C677" s="6"/>
      <c r="D677" s="6"/>
      <c r="E677" s="6"/>
      <c r="F677" s="6"/>
      <c r="G677" s="6"/>
      <c r="H677" s="6"/>
      <c r="I677" s="6"/>
      <c r="J677" s="6"/>
      <c r="K677" s="6"/>
      <c r="L677" s="6"/>
      <c r="M677" s="6"/>
      <c r="N677" s="6"/>
      <c r="O677" s="6"/>
      <c r="P677" s="6"/>
      <c r="Q677" s="6"/>
      <c r="R677" s="6"/>
      <c r="S677" s="6"/>
      <c r="T677" s="6"/>
      <c r="U677" s="6"/>
      <c r="V677" s="6"/>
      <c r="W677" s="6"/>
      <c r="X677" s="6"/>
      <c r="Y677" s="6"/>
      <c r="Z677" s="6"/>
    </row>
    <row r="678">
      <c r="A678" s="6"/>
      <c r="B678" s="20"/>
      <c r="C678" s="6"/>
      <c r="D678" s="6"/>
      <c r="E678" s="6"/>
      <c r="F678" s="6"/>
      <c r="G678" s="6"/>
      <c r="H678" s="6"/>
      <c r="I678" s="6"/>
      <c r="J678" s="6"/>
      <c r="K678" s="6"/>
      <c r="L678" s="6"/>
      <c r="M678" s="6"/>
      <c r="N678" s="6"/>
      <c r="O678" s="6"/>
      <c r="P678" s="6"/>
      <c r="Q678" s="6"/>
      <c r="R678" s="6"/>
      <c r="S678" s="6"/>
      <c r="T678" s="6"/>
      <c r="U678" s="6"/>
      <c r="V678" s="6"/>
      <c r="W678" s="6"/>
      <c r="X678" s="6"/>
      <c r="Y678" s="6"/>
      <c r="Z678" s="6"/>
    </row>
    <row r="679">
      <c r="A679" s="6"/>
      <c r="B679" s="20"/>
      <c r="C679" s="6"/>
      <c r="D679" s="6"/>
      <c r="E679" s="6"/>
      <c r="F679" s="6"/>
      <c r="G679" s="6"/>
      <c r="H679" s="6"/>
      <c r="I679" s="6"/>
      <c r="J679" s="6"/>
      <c r="K679" s="6"/>
      <c r="L679" s="6"/>
      <c r="M679" s="6"/>
      <c r="N679" s="6"/>
      <c r="O679" s="6"/>
      <c r="P679" s="6"/>
      <c r="Q679" s="6"/>
      <c r="R679" s="6"/>
      <c r="S679" s="6"/>
      <c r="T679" s="6"/>
      <c r="U679" s="6"/>
      <c r="V679" s="6"/>
      <c r="W679" s="6"/>
      <c r="X679" s="6"/>
      <c r="Y679" s="6"/>
      <c r="Z679" s="6"/>
    </row>
    <row r="680">
      <c r="A680" s="6"/>
      <c r="B680" s="20"/>
      <c r="C680" s="6"/>
      <c r="D680" s="6"/>
      <c r="E680" s="6"/>
      <c r="F680" s="6"/>
      <c r="G680" s="6"/>
      <c r="H680" s="6"/>
      <c r="I680" s="6"/>
      <c r="J680" s="6"/>
      <c r="K680" s="6"/>
      <c r="L680" s="6"/>
      <c r="M680" s="6"/>
      <c r="N680" s="6"/>
      <c r="O680" s="6"/>
      <c r="P680" s="6"/>
      <c r="Q680" s="6"/>
      <c r="R680" s="6"/>
      <c r="S680" s="6"/>
      <c r="T680" s="6"/>
      <c r="U680" s="6"/>
      <c r="V680" s="6"/>
      <c r="W680" s="6"/>
      <c r="X680" s="6"/>
      <c r="Y680" s="6"/>
      <c r="Z680" s="6"/>
    </row>
    <row r="681">
      <c r="A681" s="6"/>
      <c r="B681" s="20"/>
      <c r="C681" s="6"/>
      <c r="D681" s="6"/>
      <c r="E681" s="6"/>
      <c r="F681" s="6"/>
      <c r="G681" s="6"/>
      <c r="H681" s="6"/>
      <c r="I681" s="6"/>
      <c r="J681" s="6"/>
      <c r="K681" s="6"/>
      <c r="L681" s="6"/>
      <c r="M681" s="6"/>
      <c r="N681" s="6"/>
      <c r="O681" s="6"/>
      <c r="P681" s="6"/>
      <c r="Q681" s="6"/>
      <c r="R681" s="6"/>
      <c r="S681" s="6"/>
      <c r="T681" s="6"/>
      <c r="U681" s="6"/>
      <c r="V681" s="6"/>
      <c r="W681" s="6"/>
      <c r="X681" s="6"/>
      <c r="Y681" s="6"/>
      <c r="Z681" s="6"/>
    </row>
    <row r="682">
      <c r="A682" s="6"/>
      <c r="B682" s="20"/>
      <c r="C682" s="6"/>
      <c r="D682" s="6"/>
      <c r="E682" s="6"/>
      <c r="F682" s="6"/>
      <c r="G682" s="6"/>
      <c r="H682" s="6"/>
      <c r="I682" s="6"/>
      <c r="J682" s="6"/>
      <c r="K682" s="6"/>
      <c r="L682" s="6"/>
      <c r="M682" s="6"/>
      <c r="N682" s="6"/>
      <c r="O682" s="6"/>
      <c r="P682" s="6"/>
      <c r="Q682" s="6"/>
      <c r="R682" s="6"/>
      <c r="S682" s="6"/>
      <c r="T682" s="6"/>
      <c r="U682" s="6"/>
      <c r="V682" s="6"/>
      <c r="W682" s="6"/>
      <c r="X682" s="6"/>
      <c r="Y682" s="6"/>
      <c r="Z682" s="6"/>
    </row>
    <row r="683">
      <c r="A683" s="6"/>
      <c r="B683" s="20"/>
      <c r="C683" s="6"/>
      <c r="D683" s="6"/>
      <c r="E683" s="6"/>
      <c r="F683" s="6"/>
      <c r="G683" s="6"/>
      <c r="H683" s="6"/>
      <c r="I683" s="6"/>
      <c r="J683" s="6"/>
      <c r="K683" s="6"/>
      <c r="L683" s="6"/>
      <c r="M683" s="6"/>
      <c r="N683" s="6"/>
      <c r="O683" s="6"/>
      <c r="P683" s="6"/>
      <c r="Q683" s="6"/>
      <c r="R683" s="6"/>
      <c r="S683" s="6"/>
      <c r="T683" s="6"/>
      <c r="U683" s="6"/>
      <c r="V683" s="6"/>
      <c r="W683" s="6"/>
      <c r="X683" s="6"/>
      <c r="Y683" s="6"/>
      <c r="Z683" s="6"/>
    </row>
    <row r="684">
      <c r="A684" s="6"/>
      <c r="B684" s="20"/>
      <c r="C684" s="6"/>
      <c r="D684" s="6"/>
      <c r="E684" s="6"/>
      <c r="F684" s="6"/>
      <c r="G684" s="6"/>
      <c r="H684" s="6"/>
      <c r="I684" s="6"/>
      <c r="J684" s="6"/>
      <c r="K684" s="6"/>
      <c r="L684" s="6"/>
      <c r="M684" s="6"/>
      <c r="N684" s="6"/>
      <c r="O684" s="6"/>
      <c r="P684" s="6"/>
      <c r="Q684" s="6"/>
      <c r="R684" s="6"/>
      <c r="S684" s="6"/>
      <c r="T684" s="6"/>
      <c r="U684" s="6"/>
      <c r="V684" s="6"/>
      <c r="W684" s="6"/>
      <c r="X684" s="6"/>
      <c r="Y684" s="6"/>
      <c r="Z684" s="6"/>
    </row>
    <row r="685">
      <c r="A685" s="6"/>
      <c r="B685" s="20"/>
      <c r="C685" s="6"/>
      <c r="D685" s="6"/>
      <c r="E685" s="6"/>
      <c r="F685" s="6"/>
      <c r="G685" s="6"/>
      <c r="H685" s="6"/>
      <c r="I685" s="6"/>
      <c r="J685" s="6"/>
      <c r="K685" s="6"/>
      <c r="L685" s="6"/>
      <c r="M685" s="6"/>
      <c r="N685" s="6"/>
      <c r="O685" s="6"/>
      <c r="P685" s="6"/>
      <c r="Q685" s="6"/>
      <c r="R685" s="6"/>
      <c r="S685" s="6"/>
      <c r="T685" s="6"/>
      <c r="U685" s="6"/>
      <c r="V685" s="6"/>
      <c r="W685" s="6"/>
      <c r="X685" s="6"/>
      <c r="Y685" s="6"/>
      <c r="Z685" s="6"/>
    </row>
    <row r="686">
      <c r="A686" s="6"/>
      <c r="B686" s="20"/>
      <c r="C686" s="6"/>
      <c r="D686" s="6"/>
      <c r="E686" s="6"/>
      <c r="F686" s="6"/>
      <c r="G686" s="6"/>
      <c r="H686" s="6"/>
      <c r="I686" s="6"/>
      <c r="J686" s="6"/>
      <c r="K686" s="6"/>
      <c r="L686" s="6"/>
      <c r="M686" s="6"/>
      <c r="N686" s="6"/>
      <c r="O686" s="6"/>
      <c r="P686" s="6"/>
      <c r="Q686" s="6"/>
      <c r="R686" s="6"/>
      <c r="S686" s="6"/>
      <c r="T686" s="6"/>
      <c r="U686" s="6"/>
      <c r="V686" s="6"/>
      <c r="W686" s="6"/>
      <c r="X686" s="6"/>
      <c r="Y686" s="6"/>
      <c r="Z686" s="6"/>
    </row>
    <row r="687">
      <c r="A687" s="6"/>
      <c r="B687" s="20"/>
      <c r="C687" s="6"/>
      <c r="D687" s="6"/>
      <c r="E687" s="6"/>
      <c r="F687" s="6"/>
      <c r="G687" s="6"/>
      <c r="H687" s="6"/>
      <c r="I687" s="6"/>
      <c r="J687" s="6"/>
      <c r="K687" s="6"/>
      <c r="L687" s="6"/>
      <c r="M687" s="6"/>
      <c r="N687" s="6"/>
      <c r="O687" s="6"/>
      <c r="P687" s="6"/>
      <c r="Q687" s="6"/>
      <c r="R687" s="6"/>
      <c r="S687" s="6"/>
      <c r="T687" s="6"/>
      <c r="U687" s="6"/>
      <c r="V687" s="6"/>
      <c r="W687" s="6"/>
      <c r="X687" s="6"/>
      <c r="Y687" s="6"/>
      <c r="Z687" s="6"/>
    </row>
    <row r="688">
      <c r="A688" s="6"/>
      <c r="B688" s="20"/>
      <c r="C688" s="6"/>
      <c r="D688" s="6"/>
      <c r="E688" s="6"/>
      <c r="F688" s="6"/>
      <c r="G688" s="6"/>
      <c r="H688" s="6"/>
      <c r="I688" s="6"/>
      <c r="J688" s="6"/>
      <c r="K688" s="6"/>
      <c r="L688" s="6"/>
      <c r="M688" s="6"/>
      <c r="N688" s="6"/>
      <c r="O688" s="6"/>
      <c r="P688" s="6"/>
      <c r="Q688" s="6"/>
      <c r="R688" s="6"/>
      <c r="S688" s="6"/>
      <c r="T688" s="6"/>
      <c r="U688" s="6"/>
      <c r="V688" s="6"/>
      <c r="W688" s="6"/>
      <c r="X688" s="6"/>
      <c r="Y688" s="6"/>
      <c r="Z688" s="6"/>
    </row>
    <row r="689">
      <c r="A689" s="6"/>
      <c r="B689" s="20"/>
      <c r="C689" s="6"/>
      <c r="D689" s="6"/>
      <c r="E689" s="6"/>
      <c r="F689" s="6"/>
      <c r="G689" s="6"/>
      <c r="H689" s="6"/>
      <c r="I689" s="6"/>
      <c r="J689" s="6"/>
      <c r="K689" s="6"/>
      <c r="L689" s="6"/>
      <c r="M689" s="6"/>
      <c r="N689" s="6"/>
      <c r="O689" s="6"/>
      <c r="P689" s="6"/>
      <c r="Q689" s="6"/>
      <c r="R689" s="6"/>
      <c r="S689" s="6"/>
      <c r="T689" s="6"/>
      <c r="U689" s="6"/>
      <c r="V689" s="6"/>
      <c r="W689" s="6"/>
      <c r="X689" s="6"/>
      <c r="Y689" s="6"/>
      <c r="Z689" s="6"/>
    </row>
    <row r="690">
      <c r="A690" s="6"/>
      <c r="B690" s="20"/>
      <c r="C690" s="6"/>
      <c r="D690" s="6"/>
      <c r="E690" s="6"/>
      <c r="F690" s="6"/>
      <c r="G690" s="6"/>
      <c r="H690" s="6"/>
      <c r="I690" s="6"/>
      <c r="J690" s="6"/>
      <c r="K690" s="6"/>
      <c r="L690" s="6"/>
      <c r="M690" s="6"/>
      <c r="N690" s="6"/>
      <c r="O690" s="6"/>
      <c r="P690" s="6"/>
      <c r="Q690" s="6"/>
      <c r="R690" s="6"/>
      <c r="S690" s="6"/>
      <c r="T690" s="6"/>
      <c r="U690" s="6"/>
      <c r="V690" s="6"/>
      <c r="W690" s="6"/>
      <c r="X690" s="6"/>
      <c r="Y690" s="6"/>
      <c r="Z690" s="6"/>
    </row>
    <row r="691">
      <c r="A691" s="6"/>
      <c r="B691" s="20"/>
      <c r="C691" s="6"/>
      <c r="D691" s="6"/>
      <c r="E691" s="6"/>
      <c r="F691" s="6"/>
      <c r="G691" s="6"/>
      <c r="H691" s="6"/>
      <c r="I691" s="6"/>
      <c r="J691" s="6"/>
      <c r="K691" s="6"/>
      <c r="L691" s="6"/>
      <c r="M691" s="6"/>
      <c r="N691" s="6"/>
      <c r="O691" s="6"/>
      <c r="P691" s="6"/>
      <c r="Q691" s="6"/>
      <c r="R691" s="6"/>
      <c r="S691" s="6"/>
      <c r="T691" s="6"/>
      <c r="U691" s="6"/>
      <c r="V691" s="6"/>
      <c r="W691" s="6"/>
      <c r="X691" s="6"/>
      <c r="Y691" s="6"/>
      <c r="Z691" s="6"/>
    </row>
    <row r="692">
      <c r="A692" s="6"/>
      <c r="B692" s="20"/>
      <c r="C692" s="6"/>
      <c r="D692" s="6"/>
      <c r="E692" s="6"/>
      <c r="F692" s="6"/>
      <c r="G692" s="6"/>
      <c r="H692" s="6"/>
      <c r="I692" s="6"/>
      <c r="J692" s="6"/>
      <c r="K692" s="6"/>
      <c r="L692" s="6"/>
      <c r="M692" s="6"/>
      <c r="N692" s="6"/>
      <c r="O692" s="6"/>
      <c r="P692" s="6"/>
      <c r="Q692" s="6"/>
      <c r="R692" s="6"/>
      <c r="S692" s="6"/>
      <c r="T692" s="6"/>
      <c r="U692" s="6"/>
      <c r="V692" s="6"/>
      <c r="W692" s="6"/>
      <c r="X692" s="6"/>
      <c r="Y692" s="6"/>
      <c r="Z692" s="6"/>
    </row>
    <row r="693">
      <c r="A693" s="6"/>
      <c r="B693" s="20"/>
      <c r="C693" s="6"/>
      <c r="D693" s="6"/>
      <c r="E693" s="6"/>
      <c r="F693" s="6"/>
      <c r="G693" s="6"/>
      <c r="H693" s="6"/>
      <c r="I693" s="6"/>
      <c r="J693" s="6"/>
      <c r="K693" s="6"/>
      <c r="L693" s="6"/>
      <c r="M693" s="6"/>
      <c r="N693" s="6"/>
      <c r="O693" s="6"/>
      <c r="P693" s="6"/>
      <c r="Q693" s="6"/>
      <c r="R693" s="6"/>
      <c r="S693" s="6"/>
      <c r="T693" s="6"/>
      <c r="U693" s="6"/>
      <c r="V693" s="6"/>
      <c r="W693" s="6"/>
      <c r="X693" s="6"/>
      <c r="Y693" s="6"/>
      <c r="Z693" s="6"/>
    </row>
    <row r="694">
      <c r="A694" s="6"/>
      <c r="B694" s="20"/>
      <c r="C694" s="6"/>
      <c r="D694" s="6"/>
      <c r="E694" s="6"/>
      <c r="F694" s="6"/>
      <c r="G694" s="6"/>
      <c r="H694" s="6"/>
      <c r="I694" s="6"/>
      <c r="J694" s="6"/>
      <c r="K694" s="6"/>
      <c r="L694" s="6"/>
      <c r="M694" s="6"/>
      <c r="N694" s="6"/>
      <c r="O694" s="6"/>
      <c r="P694" s="6"/>
      <c r="Q694" s="6"/>
      <c r="R694" s="6"/>
      <c r="S694" s="6"/>
      <c r="T694" s="6"/>
      <c r="U694" s="6"/>
      <c r="V694" s="6"/>
      <c r="W694" s="6"/>
      <c r="X694" s="6"/>
      <c r="Y694" s="6"/>
      <c r="Z694" s="6"/>
    </row>
    <row r="695">
      <c r="A695" s="6"/>
      <c r="B695" s="20"/>
      <c r="C695" s="6"/>
      <c r="D695" s="6"/>
      <c r="E695" s="6"/>
      <c r="F695" s="6"/>
      <c r="G695" s="6"/>
      <c r="H695" s="6"/>
      <c r="I695" s="6"/>
      <c r="J695" s="6"/>
      <c r="K695" s="6"/>
      <c r="L695" s="6"/>
      <c r="M695" s="6"/>
      <c r="N695" s="6"/>
      <c r="O695" s="6"/>
      <c r="P695" s="6"/>
      <c r="Q695" s="6"/>
      <c r="R695" s="6"/>
      <c r="S695" s="6"/>
      <c r="T695" s="6"/>
      <c r="U695" s="6"/>
      <c r="V695" s="6"/>
      <c r="W695" s="6"/>
      <c r="X695" s="6"/>
      <c r="Y695" s="6"/>
      <c r="Z695" s="6"/>
    </row>
    <row r="696">
      <c r="A696" s="6"/>
      <c r="B696" s="20"/>
      <c r="C696" s="6"/>
      <c r="D696" s="6"/>
      <c r="E696" s="6"/>
      <c r="F696" s="6"/>
      <c r="G696" s="6"/>
      <c r="H696" s="6"/>
      <c r="I696" s="6"/>
      <c r="J696" s="6"/>
      <c r="K696" s="6"/>
      <c r="L696" s="6"/>
      <c r="M696" s="6"/>
      <c r="N696" s="6"/>
      <c r="O696" s="6"/>
      <c r="P696" s="6"/>
      <c r="Q696" s="6"/>
      <c r="R696" s="6"/>
      <c r="S696" s="6"/>
      <c r="T696" s="6"/>
      <c r="U696" s="6"/>
      <c r="V696" s="6"/>
      <c r="W696" s="6"/>
      <c r="X696" s="6"/>
      <c r="Y696" s="6"/>
      <c r="Z696" s="6"/>
    </row>
    <row r="697">
      <c r="A697" s="6"/>
      <c r="B697" s="20"/>
      <c r="C697" s="6"/>
      <c r="D697" s="6"/>
      <c r="E697" s="6"/>
      <c r="F697" s="6"/>
      <c r="G697" s="6"/>
      <c r="H697" s="6"/>
      <c r="I697" s="6"/>
      <c r="J697" s="6"/>
      <c r="K697" s="6"/>
      <c r="L697" s="6"/>
      <c r="M697" s="6"/>
      <c r="N697" s="6"/>
      <c r="O697" s="6"/>
      <c r="P697" s="6"/>
      <c r="Q697" s="6"/>
      <c r="R697" s="6"/>
      <c r="S697" s="6"/>
      <c r="T697" s="6"/>
      <c r="U697" s="6"/>
      <c r="V697" s="6"/>
      <c r="W697" s="6"/>
      <c r="X697" s="6"/>
      <c r="Y697" s="6"/>
      <c r="Z697" s="6"/>
    </row>
    <row r="698">
      <c r="A698" s="6"/>
      <c r="B698" s="20"/>
      <c r="C698" s="6"/>
      <c r="D698" s="6"/>
      <c r="E698" s="6"/>
      <c r="F698" s="6"/>
      <c r="G698" s="6"/>
      <c r="H698" s="6"/>
      <c r="I698" s="6"/>
      <c r="J698" s="6"/>
      <c r="K698" s="6"/>
      <c r="L698" s="6"/>
      <c r="M698" s="6"/>
      <c r="N698" s="6"/>
      <c r="O698" s="6"/>
      <c r="P698" s="6"/>
      <c r="Q698" s="6"/>
      <c r="R698" s="6"/>
      <c r="S698" s="6"/>
      <c r="T698" s="6"/>
      <c r="U698" s="6"/>
      <c r="V698" s="6"/>
      <c r="W698" s="6"/>
      <c r="X698" s="6"/>
      <c r="Y698" s="6"/>
      <c r="Z698" s="6"/>
    </row>
    <row r="699">
      <c r="A699" s="6"/>
      <c r="B699" s="20"/>
      <c r="C699" s="6"/>
      <c r="D699" s="6"/>
      <c r="E699" s="6"/>
      <c r="F699" s="6"/>
      <c r="G699" s="6"/>
      <c r="H699" s="6"/>
      <c r="I699" s="6"/>
      <c r="J699" s="6"/>
      <c r="K699" s="6"/>
      <c r="L699" s="6"/>
      <c r="M699" s="6"/>
      <c r="N699" s="6"/>
      <c r="O699" s="6"/>
      <c r="P699" s="6"/>
      <c r="Q699" s="6"/>
      <c r="R699" s="6"/>
      <c r="S699" s="6"/>
      <c r="T699" s="6"/>
      <c r="U699" s="6"/>
      <c r="V699" s="6"/>
      <c r="W699" s="6"/>
      <c r="X699" s="6"/>
      <c r="Y699" s="6"/>
      <c r="Z699" s="6"/>
    </row>
    <row r="700">
      <c r="A700" s="6"/>
      <c r="B700" s="20"/>
      <c r="C700" s="6"/>
      <c r="D700" s="6"/>
      <c r="E700" s="6"/>
      <c r="F700" s="6"/>
      <c r="G700" s="6"/>
      <c r="H700" s="6"/>
      <c r="I700" s="6"/>
      <c r="J700" s="6"/>
      <c r="K700" s="6"/>
      <c r="L700" s="6"/>
      <c r="M700" s="6"/>
      <c r="N700" s="6"/>
      <c r="O700" s="6"/>
      <c r="P700" s="6"/>
      <c r="Q700" s="6"/>
      <c r="R700" s="6"/>
      <c r="S700" s="6"/>
      <c r="T700" s="6"/>
      <c r="U700" s="6"/>
      <c r="V700" s="6"/>
      <c r="W700" s="6"/>
      <c r="X700" s="6"/>
      <c r="Y700" s="6"/>
      <c r="Z700" s="6"/>
    </row>
    <row r="701">
      <c r="A701" s="6"/>
      <c r="B701" s="20"/>
      <c r="C701" s="6"/>
      <c r="D701" s="6"/>
      <c r="E701" s="6"/>
      <c r="F701" s="6"/>
      <c r="G701" s="6"/>
      <c r="H701" s="6"/>
      <c r="I701" s="6"/>
      <c r="J701" s="6"/>
      <c r="K701" s="6"/>
      <c r="L701" s="6"/>
      <c r="M701" s="6"/>
      <c r="N701" s="6"/>
      <c r="O701" s="6"/>
      <c r="P701" s="6"/>
      <c r="Q701" s="6"/>
      <c r="R701" s="6"/>
      <c r="S701" s="6"/>
      <c r="T701" s="6"/>
      <c r="U701" s="6"/>
      <c r="V701" s="6"/>
      <c r="W701" s="6"/>
      <c r="X701" s="6"/>
      <c r="Y701" s="6"/>
      <c r="Z701" s="6"/>
    </row>
    <row r="702">
      <c r="A702" s="6"/>
      <c r="B702" s="20"/>
      <c r="C702" s="6"/>
      <c r="D702" s="6"/>
      <c r="E702" s="6"/>
      <c r="F702" s="6"/>
      <c r="G702" s="6"/>
      <c r="H702" s="6"/>
      <c r="I702" s="6"/>
      <c r="J702" s="6"/>
      <c r="K702" s="6"/>
      <c r="L702" s="6"/>
      <c r="M702" s="6"/>
      <c r="N702" s="6"/>
      <c r="O702" s="6"/>
      <c r="P702" s="6"/>
      <c r="Q702" s="6"/>
      <c r="R702" s="6"/>
      <c r="S702" s="6"/>
      <c r="T702" s="6"/>
      <c r="U702" s="6"/>
      <c r="V702" s="6"/>
      <c r="W702" s="6"/>
      <c r="X702" s="6"/>
      <c r="Y702" s="6"/>
      <c r="Z702" s="6"/>
    </row>
    <row r="703">
      <c r="A703" s="6"/>
      <c r="B703" s="20"/>
      <c r="C703" s="6"/>
      <c r="D703" s="6"/>
      <c r="E703" s="6"/>
      <c r="F703" s="6"/>
      <c r="G703" s="6"/>
      <c r="H703" s="6"/>
      <c r="I703" s="6"/>
      <c r="J703" s="6"/>
      <c r="K703" s="6"/>
      <c r="L703" s="6"/>
      <c r="M703" s="6"/>
      <c r="N703" s="6"/>
      <c r="O703" s="6"/>
      <c r="P703" s="6"/>
      <c r="Q703" s="6"/>
      <c r="R703" s="6"/>
      <c r="S703" s="6"/>
      <c r="T703" s="6"/>
      <c r="U703" s="6"/>
      <c r="V703" s="6"/>
      <c r="W703" s="6"/>
      <c r="X703" s="6"/>
      <c r="Y703" s="6"/>
      <c r="Z703" s="6"/>
    </row>
    <row r="704">
      <c r="A704" s="6"/>
      <c r="B704" s="20"/>
      <c r="C704" s="6"/>
      <c r="D704" s="6"/>
      <c r="E704" s="6"/>
      <c r="F704" s="6"/>
      <c r="G704" s="6"/>
      <c r="H704" s="6"/>
      <c r="I704" s="6"/>
      <c r="J704" s="6"/>
      <c r="K704" s="6"/>
      <c r="L704" s="6"/>
      <c r="M704" s="6"/>
      <c r="N704" s="6"/>
      <c r="O704" s="6"/>
      <c r="P704" s="6"/>
      <c r="Q704" s="6"/>
      <c r="R704" s="6"/>
      <c r="S704" s="6"/>
      <c r="T704" s="6"/>
      <c r="U704" s="6"/>
      <c r="V704" s="6"/>
      <c r="W704" s="6"/>
      <c r="X704" s="6"/>
      <c r="Y704" s="6"/>
      <c r="Z704" s="6"/>
    </row>
    <row r="705">
      <c r="A705" s="6"/>
      <c r="B705" s="20"/>
      <c r="C705" s="6"/>
      <c r="D705" s="6"/>
      <c r="E705" s="6"/>
      <c r="F705" s="6"/>
      <c r="G705" s="6"/>
      <c r="H705" s="6"/>
      <c r="I705" s="6"/>
      <c r="J705" s="6"/>
      <c r="K705" s="6"/>
      <c r="L705" s="6"/>
      <c r="M705" s="6"/>
      <c r="N705" s="6"/>
      <c r="O705" s="6"/>
      <c r="P705" s="6"/>
      <c r="Q705" s="6"/>
      <c r="R705" s="6"/>
      <c r="S705" s="6"/>
      <c r="T705" s="6"/>
      <c r="U705" s="6"/>
      <c r="V705" s="6"/>
      <c r="W705" s="6"/>
      <c r="X705" s="6"/>
      <c r="Y705" s="6"/>
      <c r="Z705" s="6"/>
    </row>
    <row r="706">
      <c r="A706" s="6"/>
      <c r="B706" s="20"/>
      <c r="C706" s="6"/>
      <c r="D706" s="6"/>
      <c r="E706" s="6"/>
      <c r="F706" s="6"/>
      <c r="G706" s="6"/>
      <c r="H706" s="6"/>
      <c r="I706" s="6"/>
      <c r="J706" s="6"/>
      <c r="K706" s="6"/>
      <c r="L706" s="6"/>
      <c r="M706" s="6"/>
      <c r="N706" s="6"/>
      <c r="O706" s="6"/>
      <c r="P706" s="6"/>
      <c r="Q706" s="6"/>
      <c r="R706" s="6"/>
      <c r="S706" s="6"/>
      <c r="T706" s="6"/>
      <c r="U706" s="6"/>
      <c r="V706" s="6"/>
      <c r="W706" s="6"/>
      <c r="X706" s="6"/>
      <c r="Y706" s="6"/>
      <c r="Z706" s="6"/>
    </row>
    <row r="707">
      <c r="A707" s="6"/>
      <c r="B707" s="20"/>
      <c r="C707" s="6"/>
      <c r="D707" s="6"/>
      <c r="E707" s="6"/>
      <c r="F707" s="6"/>
      <c r="G707" s="6"/>
      <c r="H707" s="6"/>
      <c r="I707" s="6"/>
      <c r="J707" s="6"/>
      <c r="K707" s="6"/>
      <c r="L707" s="6"/>
      <c r="M707" s="6"/>
      <c r="N707" s="6"/>
      <c r="O707" s="6"/>
      <c r="P707" s="6"/>
      <c r="Q707" s="6"/>
      <c r="R707" s="6"/>
      <c r="S707" s="6"/>
      <c r="T707" s="6"/>
      <c r="U707" s="6"/>
      <c r="V707" s="6"/>
      <c r="W707" s="6"/>
      <c r="X707" s="6"/>
      <c r="Y707" s="6"/>
      <c r="Z707" s="6"/>
    </row>
    <row r="708">
      <c r="A708" s="6"/>
      <c r="B708" s="20"/>
      <c r="C708" s="6"/>
      <c r="D708" s="6"/>
      <c r="E708" s="6"/>
      <c r="F708" s="6"/>
      <c r="G708" s="6"/>
      <c r="H708" s="6"/>
      <c r="I708" s="6"/>
      <c r="J708" s="6"/>
      <c r="K708" s="6"/>
      <c r="L708" s="6"/>
      <c r="M708" s="6"/>
      <c r="N708" s="6"/>
      <c r="O708" s="6"/>
      <c r="P708" s="6"/>
      <c r="Q708" s="6"/>
      <c r="R708" s="6"/>
      <c r="S708" s="6"/>
      <c r="T708" s="6"/>
      <c r="U708" s="6"/>
      <c r="V708" s="6"/>
      <c r="W708" s="6"/>
      <c r="X708" s="6"/>
      <c r="Y708" s="6"/>
      <c r="Z708" s="6"/>
    </row>
    <row r="709">
      <c r="A709" s="6"/>
      <c r="B709" s="20"/>
      <c r="C709" s="6"/>
      <c r="D709" s="6"/>
      <c r="E709" s="6"/>
      <c r="F709" s="6"/>
      <c r="G709" s="6"/>
      <c r="H709" s="6"/>
      <c r="I709" s="6"/>
      <c r="J709" s="6"/>
      <c r="K709" s="6"/>
      <c r="L709" s="6"/>
      <c r="M709" s="6"/>
      <c r="N709" s="6"/>
      <c r="O709" s="6"/>
      <c r="P709" s="6"/>
      <c r="Q709" s="6"/>
      <c r="R709" s="6"/>
      <c r="S709" s="6"/>
      <c r="T709" s="6"/>
      <c r="U709" s="6"/>
      <c r="V709" s="6"/>
      <c r="W709" s="6"/>
      <c r="X709" s="6"/>
      <c r="Y709" s="6"/>
      <c r="Z709" s="6"/>
    </row>
    <row r="710">
      <c r="A710" s="6"/>
      <c r="B710" s="20"/>
      <c r="C710" s="6"/>
      <c r="D710" s="6"/>
      <c r="E710" s="6"/>
      <c r="F710" s="6"/>
      <c r="G710" s="6"/>
      <c r="H710" s="6"/>
      <c r="I710" s="6"/>
      <c r="J710" s="6"/>
      <c r="K710" s="6"/>
      <c r="L710" s="6"/>
      <c r="M710" s="6"/>
      <c r="N710" s="6"/>
      <c r="O710" s="6"/>
      <c r="P710" s="6"/>
      <c r="Q710" s="6"/>
      <c r="R710" s="6"/>
      <c r="S710" s="6"/>
      <c r="T710" s="6"/>
      <c r="U710" s="6"/>
      <c r="V710" s="6"/>
      <c r="W710" s="6"/>
      <c r="X710" s="6"/>
      <c r="Y710" s="6"/>
      <c r="Z710" s="6"/>
    </row>
    <row r="711">
      <c r="A711" s="6"/>
      <c r="B711" s="20"/>
      <c r="C711" s="6"/>
      <c r="D711" s="6"/>
      <c r="E711" s="6"/>
      <c r="F711" s="6"/>
      <c r="G711" s="6"/>
      <c r="H711" s="6"/>
      <c r="I711" s="6"/>
      <c r="J711" s="6"/>
      <c r="K711" s="6"/>
      <c r="L711" s="6"/>
      <c r="M711" s="6"/>
      <c r="N711" s="6"/>
      <c r="O711" s="6"/>
      <c r="P711" s="6"/>
      <c r="Q711" s="6"/>
      <c r="R711" s="6"/>
      <c r="S711" s="6"/>
      <c r="T711" s="6"/>
      <c r="U711" s="6"/>
      <c r="V711" s="6"/>
      <c r="W711" s="6"/>
      <c r="X711" s="6"/>
      <c r="Y711" s="6"/>
      <c r="Z711" s="6"/>
    </row>
    <row r="712">
      <c r="A712" s="6"/>
      <c r="B712" s="20"/>
      <c r="C712" s="6"/>
      <c r="D712" s="6"/>
      <c r="E712" s="6"/>
      <c r="F712" s="6"/>
      <c r="G712" s="6"/>
      <c r="H712" s="6"/>
      <c r="I712" s="6"/>
      <c r="J712" s="6"/>
      <c r="K712" s="6"/>
      <c r="L712" s="6"/>
      <c r="M712" s="6"/>
      <c r="N712" s="6"/>
      <c r="O712" s="6"/>
      <c r="P712" s="6"/>
      <c r="Q712" s="6"/>
      <c r="R712" s="6"/>
      <c r="S712" s="6"/>
      <c r="T712" s="6"/>
      <c r="U712" s="6"/>
      <c r="V712" s="6"/>
      <c r="W712" s="6"/>
      <c r="X712" s="6"/>
      <c r="Y712" s="6"/>
      <c r="Z712" s="6"/>
    </row>
    <row r="713">
      <c r="A713" s="6"/>
      <c r="B713" s="20"/>
      <c r="C713" s="6"/>
      <c r="D713" s="6"/>
      <c r="E713" s="6"/>
      <c r="F713" s="6"/>
      <c r="G713" s="6"/>
      <c r="H713" s="6"/>
      <c r="I713" s="6"/>
      <c r="J713" s="6"/>
      <c r="K713" s="6"/>
      <c r="L713" s="6"/>
      <c r="M713" s="6"/>
      <c r="N713" s="6"/>
      <c r="O713" s="6"/>
      <c r="P713" s="6"/>
      <c r="Q713" s="6"/>
      <c r="R713" s="6"/>
      <c r="S713" s="6"/>
      <c r="T713" s="6"/>
      <c r="U713" s="6"/>
      <c r="V713" s="6"/>
      <c r="W713" s="6"/>
      <c r="X713" s="6"/>
      <c r="Y713" s="6"/>
      <c r="Z713" s="6"/>
    </row>
    <row r="714">
      <c r="A714" s="6"/>
      <c r="B714" s="20"/>
      <c r="C714" s="6"/>
      <c r="D714" s="6"/>
      <c r="E714" s="6"/>
      <c r="F714" s="6"/>
      <c r="G714" s="6"/>
      <c r="H714" s="6"/>
      <c r="I714" s="6"/>
      <c r="J714" s="6"/>
      <c r="K714" s="6"/>
      <c r="L714" s="6"/>
      <c r="M714" s="6"/>
      <c r="N714" s="6"/>
      <c r="O714" s="6"/>
      <c r="P714" s="6"/>
      <c r="Q714" s="6"/>
      <c r="R714" s="6"/>
      <c r="S714" s="6"/>
      <c r="T714" s="6"/>
      <c r="U714" s="6"/>
      <c r="V714" s="6"/>
      <c r="W714" s="6"/>
      <c r="X714" s="6"/>
      <c r="Y714" s="6"/>
      <c r="Z714" s="6"/>
    </row>
    <row r="715">
      <c r="A715" s="6"/>
      <c r="B715" s="20"/>
      <c r="C715" s="6"/>
      <c r="D715" s="6"/>
      <c r="E715" s="6"/>
      <c r="F715" s="6"/>
      <c r="G715" s="6"/>
      <c r="H715" s="6"/>
      <c r="I715" s="6"/>
      <c r="J715" s="6"/>
      <c r="K715" s="6"/>
      <c r="L715" s="6"/>
      <c r="M715" s="6"/>
      <c r="N715" s="6"/>
      <c r="O715" s="6"/>
      <c r="P715" s="6"/>
      <c r="Q715" s="6"/>
      <c r="R715" s="6"/>
      <c r="S715" s="6"/>
      <c r="T715" s="6"/>
      <c r="U715" s="6"/>
      <c r="V715" s="6"/>
      <c r="W715" s="6"/>
      <c r="X715" s="6"/>
      <c r="Y715" s="6"/>
      <c r="Z715" s="6"/>
    </row>
    <row r="716">
      <c r="A716" s="6"/>
      <c r="B716" s="20"/>
      <c r="C716" s="6"/>
      <c r="D716" s="6"/>
      <c r="E716" s="6"/>
      <c r="F716" s="6"/>
      <c r="G716" s="6"/>
      <c r="H716" s="6"/>
      <c r="I716" s="6"/>
      <c r="J716" s="6"/>
      <c r="K716" s="6"/>
      <c r="L716" s="6"/>
      <c r="M716" s="6"/>
      <c r="N716" s="6"/>
      <c r="O716" s="6"/>
      <c r="P716" s="6"/>
      <c r="Q716" s="6"/>
      <c r="R716" s="6"/>
      <c r="S716" s="6"/>
      <c r="T716" s="6"/>
      <c r="U716" s="6"/>
      <c r="V716" s="6"/>
      <c r="W716" s="6"/>
      <c r="X716" s="6"/>
      <c r="Y716" s="6"/>
      <c r="Z716" s="6"/>
    </row>
    <row r="717">
      <c r="A717" s="6"/>
      <c r="B717" s="20"/>
      <c r="C717" s="6"/>
      <c r="D717" s="6"/>
      <c r="E717" s="6"/>
      <c r="F717" s="6"/>
      <c r="G717" s="6"/>
      <c r="H717" s="6"/>
      <c r="I717" s="6"/>
      <c r="J717" s="6"/>
      <c r="K717" s="6"/>
      <c r="L717" s="6"/>
      <c r="M717" s="6"/>
      <c r="N717" s="6"/>
      <c r="O717" s="6"/>
      <c r="P717" s="6"/>
      <c r="Q717" s="6"/>
      <c r="R717" s="6"/>
      <c r="S717" s="6"/>
      <c r="T717" s="6"/>
      <c r="U717" s="6"/>
      <c r="V717" s="6"/>
      <c r="W717" s="6"/>
      <c r="X717" s="6"/>
      <c r="Y717" s="6"/>
      <c r="Z717" s="6"/>
    </row>
    <row r="718">
      <c r="A718" s="6"/>
      <c r="B718" s="20"/>
      <c r="C718" s="6"/>
      <c r="D718" s="6"/>
      <c r="E718" s="6"/>
      <c r="F718" s="6"/>
      <c r="G718" s="6"/>
      <c r="H718" s="6"/>
      <c r="I718" s="6"/>
      <c r="J718" s="6"/>
      <c r="K718" s="6"/>
      <c r="L718" s="6"/>
      <c r="M718" s="6"/>
      <c r="N718" s="6"/>
      <c r="O718" s="6"/>
      <c r="P718" s="6"/>
      <c r="Q718" s="6"/>
      <c r="R718" s="6"/>
      <c r="S718" s="6"/>
      <c r="T718" s="6"/>
      <c r="U718" s="6"/>
      <c r="V718" s="6"/>
      <c r="W718" s="6"/>
      <c r="X718" s="6"/>
      <c r="Y718" s="6"/>
      <c r="Z718" s="6"/>
    </row>
    <row r="719">
      <c r="A719" s="6"/>
      <c r="B719" s="20"/>
      <c r="C719" s="6"/>
      <c r="D719" s="6"/>
      <c r="E719" s="6"/>
      <c r="F719" s="6"/>
      <c r="G719" s="6"/>
      <c r="H719" s="6"/>
      <c r="I719" s="6"/>
      <c r="J719" s="6"/>
      <c r="K719" s="6"/>
      <c r="L719" s="6"/>
      <c r="M719" s="6"/>
      <c r="N719" s="6"/>
      <c r="O719" s="6"/>
      <c r="P719" s="6"/>
      <c r="Q719" s="6"/>
      <c r="R719" s="6"/>
      <c r="S719" s="6"/>
      <c r="T719" s="6"/>
      <c r="U719" s="6"/>
      <c r="V719" s="6"/>
      <c r="W719" s="6"/>
      <c r="X719" s="6"/>
      <c r="Y719" s="6"/>
      <c r="Z719" s="6"/>
    </row>
    <row r="720">
      <c r="A720" s="6"/>
      <c r="B720" s="20"/>
      <c r="C720" s="6"/>
      <c r="D720" s="6"/>
      <c r="E720" s="6"/>
      <c r="F720" s="6"/>
      <c r="G720" s="6"/>
      <c r="H720" s="6"/>
      <c r="I720" s="6"/>
      <c r="J720" s="6"/>
      <c r="K720" s="6"/>
      <c r="L720" s="6"/>
      <c r="M720" s="6"/>
      <c r="N720" s="6"/>
      <c r="O720" s="6"/>
      <c r="P720" s="6"/>
      <c r="Q720" s="6"/>
      <c r="R720" s="6"/>
      <c r="S720" s="6"/>
      <c r="T720" s="6"/>
      <c r="U720" s="6"/>
      <c r="V720" s="6"/>
      <c r="W720" s="6"/>
      <c r="X720" s="6"/>
      <c r="Y720" s="6"/>
      <c r="Z720" s="6"/>
    </row>
    <row r="721">
      <c r="A721" s="6"/>
      <c r="B721" s="20"/>
      <c r="C721" s="6"/>
      <c r="D721" s="6"/>
      <c r="E721" s="6"/>
      <c r="F721" s="6"/>
      <c r="G721" s="6"/>
      <c r="H721" s="6"/>
      <c r="I721" s="6"/>
      <c r="J721" s="6"/>
      <c r="K721" s="6"/>
      <c r="L721" s="6"/>
      <c r="M721" s="6"/>
      <c r="N721" s="6"/>
      <c r="O721" s="6"/>
      <c r="P721" s="6"/>
      <c r="Q721" s="6"/>
      <c r="R721" s="6"/>
      <c r="S721" s="6"/>
      <c r="T721" s="6"/>
      <c r="U721" s="6"/>
      <c r="V721" s="6"/>
      <c r="W721" s="6"/>
      <c r="X721" s="6"/>
      <c r="Y721" s="6"/>
      <c r="Z721" s="6"/>
    </row>
    <row r="722">
      <c r="A722" s="6"/>
      <c r="B722" s="20"/>
      <c r="C722" s="6"/>
      <c r="D722" s="6"/>
      <c r="E722" s="6"/>
      <c r="F722" s="6"/>
      <c r="G722" s="6"/>
      <c r="H722" s="6"/>
      <c r="I722" s="6"/>
      <c r="J722" s="6"/>
      <c r="K722" s="6"/>
      <c r="L722" s="6"/>
      <c r="M722" s="6"/>
      <c r="N722" s="6"/>
      <c r="O722" s="6"/>
      <c r="P722" s="6"/>
      <c r="Q722" s="6"/>
      <c r="R722" s="6"/>
      <c r="S722" s="6"/>
      <c r="T722" s="6"/>
      <c r="U722" s="6"/>
      <c r="V722" s="6"/>
      <c r="W722" s="6"/>
      <c r="X722" s="6"/>
      <c r="Y722" s="6"/>
      <c r="Z722" s="6"/>
    </row>
    <row r="723">
      <c r="A723" s="6"/>
      <c r="B723" s="20"/>
      <c r="C723" s="6"/>
      <c r="D723" s="6"/>
      <c r="E723" s="6"/>
      <c r="F723" s="6"/>
      <c r="G723" s="6"/>
      <c r="H723" s="6"/>
      <c r="I723" s="6"/>
      <c r="J723" s="6"/>
      <c r="K723" s="6"/>
      <c r="L723" s="6"/>
      <c r="M723" s="6"/>
      <c r="N723" s="6"/>
      <c r="O723" s="6"/>
      <c r="P723" s="6"/>
      <c r="Q723" s="6"/>
      <c r="R723" s="6"/>
      <c r="S723" s="6"/>
      <c r="T723" s="6"/>
      <c r="U723" s="6"/>
      <c r="V723" s="6"/>
      <c r="W723" s="6"/>
      <c r="X723" s="6"/>
      <c r="Y723" s="6"/>
      <c r="Z723" s="6"/>
    </row>
    <row r="724">
      <c r="A724" s="6"/>
      <c r="B724" s="20"/>
      <c r="C724" s="6"/>
      <c r="D724" s="6"/>
      <c r="E724" s="6"/>
      <c r="F724" s="6"/>
      <c r="G724" s="6"/>
      <c r="H724" s="6"/>
      <c r="I724" s="6"/>
      <c r="J724" s="6"/>
      <c r="K724" s="6"/>
      <c r="L724" s="6"/>
      <c r="M724" s="6"/>
      <c r="N724" s="6"/>
      <c r="O724" s="6"/>
      <c r="P724" s="6"/>
      <c r="Q724" s="6"/>
      <c r="R724" s="6"/>
      <c r="S724" s="6"/>
      <c r="T724" s="6"/>
      <c r="U724" s="6"/>
      <c r="V724" s="6"/>
      <c r="W724" s="6"/>
      <c r="X724" s="6"/>
      <c r="Y724" s="6"/>
      <c r="Z724" s="6"/>
    </row>
    <row r="725">
      <c r="A725" s="6"/>
      <c r="B725" s="20"/>
      <c r="C725" s="6"/>
      <c r="D725" s="6"/>
      <c r="E725" s="6"/>
      <c r="F725" s="6"/>
      <c r="G725" s="6"/>
      <c r="H725" s="6"/>
      <c r="I725" s="6"/>
      <c r="J725" s="6"/>
      <c r="K725" s="6"/>
      <c r="L725" s="6"/>
      <c r="M725" s="6"/>
      <c r="N725" s="6"/>
      <c r="O725" s="6"/>
      <c r="P725" s="6"/>
      <c r="Q725" s="6"/>
      <c r="R725" s="6"/>
      <c r="S725" s="6"/>
      <c r="T725" s="6"/>
      <c r="U725" s="6"/>
      <c r="V725" s="6"/>
      <c r="W725" s="6"/>
      <c r="X725" s="6"/>
      <c r="Y725" s="6"/>
      <c r="Z725" s="6"/>
    </row>
    <row r="726">
      <c r="A726" s="6"/>
      <c r="B726" s="20"/>
      <c r="C726" s="6"/>
      <c r="D726" s="6"/>
      <c r="E726" s="6"/>
      <c r="F726" s="6"/>
      <c r="G726" s="6"/>
      <c r="H726" s="6"/>
      <c r="I726" s="6"/>
      <c r="J726" s="6"/>
      <c r="K726" s="6"/>
      <c r="L726" s="6"/>
      <c r="M726" s="6"/>
      <c r="N726" s="6"/>
      <c r="O726" s="6"/>
      <c r="P726" s="6"/>
      <c r="Q726" s="6"/>
      <c r="R726" s="6"/>
      <c r="S726" s="6"/>
      <c r="T726" s="6"/>
      <c r="U726" s="6"/>
      <c r="V726" s="6"/>
      <c r="W726" s="6"/>
      <c r="X726" s="6"/>
      <c r="Y726" s="6"/>
      <c r="Z726" s="6"/>
    </row>
    <row r="727">
      <c r="A727" s="6"/>
      <c r="B727" s="20"/>
      <c r="C727" s="6"/>
      <c r="D727" s="6"/>
      <c r="E727" s="6"/>
      <c r="F727" s="6"/>
      <c r="G727" s="6"/>
      <c r="H727" s="6"/>
      <c r="I727" s="6"/>
      <c r="J727" s="6"/>
      <c r="K727" s="6"/>
      <c r="L727" s="6"/>
      <c r="M727" s="6"/>
      <c r="N727" s="6"/>
      <c r="O727" s="6"/>
      <c r="P727" s="6"/>
      <c r="Q727" s="6"/>
      <c r="R727" s="6"/>
      <c r="S727" s="6"/>
      <c r="T727" s="6"/>
      <c r="U727" s="6"/>
      <c r="V727" s="6"/>
      <c r="W727" s="6"/>
      <c r="X727" s="6"/>
      <c r="Y727" s="6"/>
      <c r="Z727" s="6"/>
    </row>
    <row r="728">
      <c r="A728" s="6"/>
      <c r="B728" s="20"/>
      <c r="C728" s="6"/>
      <c r="D728" s="6"/>
      <c r="E728" s="6"/>
      <c r="F728" s="6"/>
      <c r="G728" s="6"/>
      <c r="H728" s="6"/>
      <c r="I728" s="6"/>
      <c r="J728" s="6"/>
      <c r="K728" s="6"/>
      <c r="L728" s="6"/>
      <c r="M728" s="6"/>
      <c r="N728" s="6"/>
      <c r="O728" s="6"/>
      <c r="P728" s="6"/>
      <c r="Q728" s="6"/>
      <c r="R728" s="6"/>
      <c r="S728" s="6"/>
      <c r="T728" s="6"/>
      <c r="U728" s="6"/>
      <c r="V728" s="6"/>
      <c r="W728" s="6"/>
      <c r="X728" s="6"/>
      <c r="Y728" s="6"/>
      <c r="Z728" s="6"/>
    </row>
    <row r="729">
      <c r="A729" s="6"/>
      <c r="B729" s="20"/>
      <c r="C729" s="6"/>
      <c r="D729" s="6"/>
      <c r="E729" s="6"/>
      <c r="F729" s="6"/>
      <c r="G729" s="6"/>
      <c r="H729" s="6"/>
      <c r="I729" s="6"/>
      <c r="J729" s="6"/>
      <c r="K729" s="6"/>
      <c r="L729" s="6"/>
      <c r="M729" s="6"/>
      <c r="N729" s="6"/>
      <c r="O729" s="6"/>
      <c r="P729" s="6"/>
      <c r="Q729" s="6"/>
      <c r="R729" s="6"/>
      <c r="S729" s="6"/>
      <c r="T729" s="6"/>
      <c r="U729" s="6"/>
      <c r="V729" s="6"/>
      <c r="W729" s="6"/>
      <c r="X729" s="6"/>
      <c r="Y729" s="6"/>
      <c r="Z729" s="6"/>
    </row>
    <row r="730">
      <c r="A730" s="6"/>
      <c r="B730" s="20"/>
      <c r="C730" s="6"/>
      <c r="D730" s="6"/>
      <c r="E730" s="6"/>
      <c r="F730" s="6"/>
      <c r="G730" s="6"/>
      <c r="H730" s="6"/>
      <c r="I730" s="6"/>
      <c r="J730" s="6"/>
      <c r="K730" s="6"/>
      <c r="L730" s="6"/>
      <c r="M730" s="6"/>
      <c r="N730" s="6"/>
      <c r="O730" s="6"/>
      <c r="P730" s="6"/>
      <c r="Q730" s="6"/>
      <c r="R730" s="6"/>
      <c r="S730" s="6"/>
      <c r="T730" s="6"/>
      <c r="U730" s="6"/>
      <c r="V730" s="6"/>
      <c r="W730" s="6"/>
      <c r="X730" s="6"/>
      <c r="Y730" s="6"/>
      <c r="Z730" s="6"/>
    </row>
    <row r="731">
      <c r="A731" s="6"/>
      <c r="B731" s="20"/>
      <c r="C731" s="6"/>
      <c r="D731" s="6"/>
      <c r="E731" s="6"/>
      <c r="F731" s="6"/>
      <c r="G731" s="6"/>
      <c r="H731" s="6"/>
      <c r="I731" s="6"/>
      <c r="J731" s="6"/>
      <c r="K731" s="6"/>
      <c r="L731" s="6"/>
      <c r="M731" s="6"/>
      <c r="N731" s="6"/>
      <c r="O731" s="6"/>
      <c r="P731" s="6"/>
      <c r="Q731" s="6"/>
      <c r="R731" s="6"/>
      <c r="S731" s="6"/>
      <c r="T731" s="6"/>
      <c r="U731" s="6"/>
      <c r="V731" s="6"/>
      <c r="W731" s="6"/>
      <c r="X731" s="6"/>
      <c r="Y731" s="6"/>
      <c r="Z731" s="6"/>
    </row>
    <row r="732">
      <c r="A732" s="6"/>
      <c r="B732" s="20"/>
      <c r="C732" s="6"/>
      <c r="D732" s="6"/>
      <c r="E732" s="6"/>
      <c r="F732" s="6"/>
      <c r="G732" s="6"/>
      <c r="H732" s="6"/>
      <c r="I732" s="6"/>
      <c r="J732" s="6"/>
      <c r="K732" s="6"/>
      <c r="L732" s="6"/>
      <c r="M732" s="6"/>
      <c r="N732" s="6"/>
      <c r="O732" s="6"/>
      <c r="P732" s="6"/>
      <c r="Q732" s="6"/>
      <c r="R732" s="6"/>
      <c r="S732" s="6"/>
      <c r="T732" s="6"/>
      <c r="U732" s="6"/>
      <c r="V732" s="6"/>
      <c r="W732" s="6"/>
      <c r="X732" s="6"/>
      <c r="Y732" s="6"/>
      <c r="Z732" s="6"/>
    </row>
    <row r="733">
      <c r="A733" s="6"/>
      <c r="B733" s="20"/>
      <c r="C733" s="6"/>
      <c r="D733" s="6"/>
      <c r="E733" s="6"/>
      <c r="F733" s="6"/>
      <c r="G733" s="6"/>
      <c r="H733" s="6"/>
      <c r="I733" s="6"/>
      <c r="J733" s="6"/>
      <c r="K733" s="6"/>
      <c r="L733" s="6"/>
      <c r="M733" s="6"/>
      <c r="N733" s="6"/>
      <c r="O733" s="6"/>
      <c r="P733" s="6"/>
      <c r="Q733" s="6"/>
      <c r="R733" s="6"/>
      <c r="S733" s="6"/>
      <c r="T733" s="6"/>
      <c r="U733" s="6"/>
      <c r="V733" s="6"/>
      <c r="W733" s="6"/>
      <c r="X733" s="6"/>
      <c r="Y733" s="6"/>
      <c r="Z733" s="6"/>
    </row>
    <row r="734">
      <c r="A734" s="6"/>
      <c r="B734" s="20"/>
      <c r="C734" s="6"/>
      <c r="D734" s="6"/>
      <c r="E734" s="6"/>
      <c r="F734" s="6"/>
      <c r="G734" s="6"/>
      <c r="H734" s="6"/>
      <c r="I734" s="6"/>
      <c r="J734" s="6"/>
      <c r="K734" s="6"/>
      <c r="L734" s="6"/>
      <c r="M734" s="6"/>
      <c r="N734" s="6"/>
      <c r="O734" s="6"/>
      <c r="P734" s="6"/>
      <c r="Q734" s="6"/>
      <c r="R734" s="6"/>
      <c r="S734" s="6"/>
      <c r="T734" s="6"/>
      <c r="U734" s="6"/>
      <c r="V734" s="6"/>
      <c r="W734" s="6"/>
      <c r="X734" s="6"/>
      <c r="Y734" s="6"/>
      <c r="Z734" s="6"/>
    </row>
    <row r="735">
      <c r="A735" s="6"/>
      <c r="B735" s="20"/>
      <c r="C735" s="6"/>
      <c r="D735" s="6"/>
      <c r="E735" s="6"/>
      <c r="F735" s="6"/>
      <c r="G735" s="6"/>
      <c r="H735" s="6"/>
      <c r="I735" s="6"/>
      <c r="J735" s="6"/>
      <c r="K735" s="6"/>
      <c r="L735" s="6"/>
      <c r="M735" s="6"/>
      <c r="N735" s="6"/>
      <c r="O735" s="6"/>
      <c r="P735" s="6"/>
      <c r="Q735" s="6"/>
      <c r="R735" s="6"/>
      <c r="S735" s="6"/>
      <c r="T735" s="6"/>
      <c r="U735" s="6"/>
      <c r="V735" s="6"/>
      <c r="W735" s="6"/>
      <c r="X735" s="6"/>
      <c r="Y735" s="6"/>
      <c r="Z735" s="6"/>
    </row>
    <row r="736">
      <c r="A736" s="6"/>
      <c r="B736" s="20"/>
      <c r="C736" s="6"/>
      <c r="D736" s="6"/>
      <c r="E736" s="6"/>
      <c r="F736" s="6"/>
      <c r="G736" s="6"/>
      <c r="H736" s="6"/>
      <c r="I736" s="6"/>
      <c r="J736" s="6"/>
      <c r="K736" s="6"/>
      <c r="L736" s="6"/>
      <c r="M736" s="6"/>
      <c r="N736" s="6"/>
      <c r="O736" s="6"/>
      <c r="P736" s="6"/>
      <c r="Q736" s="6"/>
      <c r="R736" s="6"/>
      <c r="S736" s="6"/>
      <c r="T736" s="6"/>
      <c r="U736" s="6"/>
      <c r="V736" s="6"/>
      <c r="W736" s="6"/>
      <c r="X736" s="6"/>
      <c r="Y736" s="6"/>
      <c r="Z736" s="6"/>
    </row>
    <row r="737">
      <c r="A737" s="6"/>
      <c r="B737" s="20"/>
      <c r="C737" s="6"/>
      <c r="D737" s="6"/>
      <c r="E737" s="6"/>
      <c r="F737" s="6"/>
      <c r="G737" s="6"/>
      <c r="H737" s="6"/>
      <c r="I737" s="6"/>
      <c r="J737" s="6"/>
      <c r="K737" s="6"/>
      <c r="L737" s="6"/>
      <c r="M737" s="6"/>
      <c r="N737" s="6"/>
      <c r="O737" s="6"/>
      <c r="P737" s="6"/>
      <c r="Q737" s="6"/>
      <c r="R737" s="6"/>
      <c r="S737" s="6"/>
      <c r="T737" s="6"/>
      <c r="U737" s="6"/>
      <c r="V737" s="6"/>
      <c r="W737" s="6"/>
      <c r="X737" s="6"/>
      <c r="Y737" s="6"/>
      <c r="Z737" s="6"/>
    </row>
    <row r="738">
      <c r="A738" s="6"/>
      <c r="B738" s="20"/>
      <c r="C738" s="6"/>
      <c r="D738" s="6"/>
      <c r="E738" s="6"/>
      <c r="F738" s="6"/>
      <c r="G738" s="6"/>
      <c r="H738" s="6"/>
      <c r="I738" s="6"/>
      <c r="J738" s="6"/>
      <c r="K738" s="6"/>
      <c r="L738" s="6"/>
      <c r="M738" s="6"/>
      <c r="N738" s="6"/>
      <c r="O738" s="6"/>
      <c r="P738" s="6"/>
      <c r="Q738" s="6"/>
      <c r="R738" s="6"/>
      <c r="S738" s="6"/>
      <c r="T738" s="6"/>
      <c r="U738" s="6"/>
      <c r="V738" s="6"/>
      <c r="W738" s="6"/>
      <c r="X738" s="6"/>
      <c r="Y738" s="6"/>
      <c r="Z738" s="6"/>
    </row>
    <row r="739">
      <c r="A739" s="6"/>
      <c r="B739" s="20"/>
      <c r="C739" s="6"/>
      <c r="D739" s="6"/>
      <c r="E739" s="6"/>
      <c r="F739" s="6"/>
      <c r="G739" s="6"/>
      <c r="H739" s="6"/>
      <c r="I739" s="6"/>
      <c r="J739" s="6"/>
      <c r="K739" s="6"/>
      <c r="L739" s="6"/>
      <c r="M739" s="6"/>
      <c r="N739" s="6"/>
      <c r="O739" s="6"/>
      <c r="P739" s="6"/>
      <c r="Q739" s="6"/>
      <c r="R739" s="6"/>
      <c r="S739" s="6"/>
      <c r="T739" s="6"/>
      <c r="U739" s="6"/>
      <c r="V739" s="6"/>
      <c r="W739" s="6"/>
      <c r="X739" s="6"/>
      <c r="Y739" s="6"/>
      <c r="Z739" s="6"/>
    </row>
    <row r="740">
      <c r="A740" s="6"/>
      <c r="B740" s="20"/>
      <c r="C740" s="6"/>
      <c r="D740" s="6"/>
      <c r="E740" s="6"/>
      <c r="F740" s="6"/>
      <c r="G740" s="6"/>
      <c r="H740" s="6"/>
      <c r="I740" s="6"/>
      <c r="J740" s="6"/>
      <c r="K740" s="6"/>
      <c r="L740" s="6"/>
      <c r="M740" s="6"/>
      <c r="N740" s="6"/>
      <c r="O740" s="6"/>
      <c r="P740" s="6"/>
      <c r="Q740" s="6"/>
      <c r="R740" s="6"/>
      <c r="S740" s="6"/>
      <c r="T740" s="6"/>
      <c r="U740" s="6"/>
      <c r="V740" s="6"/>
      <c r="W740" s="6"/>
      <c r="X740" s="6"/>
      <c r="Y740" s="6"/>
      <c r="Z740" s="6"/>
    </row>
    <row r="741">
      <c r="A741" s="6"/>
      <c r="B741" s="20"/>
      <c r="C741" s="6"/>
      <c r="D741" s="6"/>
      <c r="E741" s="6"/>
      <c r="F741" s="6"/>
      <c r="G741" s="6"/>
      <c r="H741" s="6"/>
      <c r="I741" s="6"/>
      <c r="J741" s="6"/>
      <c r="K741" s="6"/>
      <c r="L741" s="6"/>
      <c r="M741" s="6"/>
      <c r="N741" s="6"/>
      <c r="O741" s="6"/>
      <c r="P741" s="6"/>
      <c r="Q741" s="6"/>
      <c r="R741" s="6"/>
      <c r="S741" s="6"/>
      <c r="T741" s="6"/>
      <c r="U741" s="6"/>
      <c r="V741" s="6"/>
      <c r="W741" s="6"/>
      <c r="X741" s="6"/>
      <c r="Y741" s="6"/>
      <c r="Z741" s="6"/>
    </row>
    <row r="742">
      <c r="A742" s="6"/>
      <c r="B742" s="20"/>
      <c r="C742" s="6"/>
      <c r="D742" s="6"/>
      <c r="E742" s="6"/>
      <c r="F742" s="6"/>
      <c r="G742" s="6"/>
      <c r="H742" s="6"/>
      <c r="I742" s="6"/>
      <c r="J742" s="6"/>
      <c r="K742" s="6"/>
      <c r="L742" s="6"/>
      <c r="M742" s="6"/>
      <c r="N742" s="6"/>
      <c r="O742" s="6"/>
      <c r="P742" s="6"/>
      <c r="Q742" s="6"/>
      <c r="R742" s="6"/>
      <c r="S742" s="6"/>
      <c r="T742" s="6"/>
      <c r="U742" s="6"/>
      <c r="V742" s="6"/>
      <c r="W742" s="6"/>
      <c r="X742" s="6"/>
      <c r="Y742" s="6"/>
      <c r="Z742" s="6"/>
    </row>
    <row r="743">
      <c r="A743" s="6"/>
      <c r="B743" s="20"/>
      <c r="C743" s="6"/>
      <c r="D743" s="6"/>
      <c r="E743" s="6"/>
      <c r="F743" s="6"/>
      <c r="G743" s="6"/>
      <c r="H743" s="6"/>
      <c r="I743" s="6"/>
      <c r="J743" s="6"/>
      <c r="K743" s="6"/>
      <c r="L743" s="6"/>
      <c r="M743" s="6"/>
      <c r="N743" s="6"/>
      <c r="O743" s="6"/>
      <c r="P743" s="6"/>
      <c r="Q743" s="6"/>
      <c r="R743" s="6"/>
      <c r="S743" s="6"/>
      <c r="T743" s="6"/>
      <c r="U743" s="6"/>
      <c r="V743" s="6"/>
      <c r="W743" s="6"/>
      <c r="X743" s="6"/>
      <c r="Y743" s="6"/>
      <c r="Z743" s="6"/>
    </row>
    <row r="744">
      <c r="A744" s="6"/>
      <c r="B744" s="20"/>
      <c r="C744" s="6"/>
      <c r="D744" s="6"/>
      <c r="E744" s="6"/>
      <c r="F744" s="6"/>
      <c r="G744" s="6"/>
      <c r="H744" s="6"/>
      <c r="I744" s="6"/>
      <c r="J744" s="6"/>
      <c r="K744" s="6"/>
      <c r="L744" s="6"/>
      <c r="M744" s="6"/>
      <c r="N744" s="6"/>
      <c r="O744" s="6"/>
      <c r="P744" s="6"/>
      <c r="Q744" s="6"/>
      <c r="R744" s="6"/>
      <c r="S744" s="6"/>
      <c r="T744" s="6"/>
      <c r="U744" s="6"/>
      <c r="V744" s="6"/>
      <c r="W744" s="6"/>
      <c r="X744" s="6"/>
      <c r="Y744" s="6"/>
      <c r="Z744" s="6"/>
    </row>
    <row r="745">
      <c r="A745" s="6"/>
      <c r="B745" s="20"/>
      <c r="C745" s="6"/>
      <c r="D745" s="6"/>
      <c r="E745" s="6"/>
      <c r="F745" s="6"/>
      <c r="G745" s="6"/>
      <c r="H745" s="6"/>
      <c r="I745" s="6"/>
      <c r="J745" s="6"/>
      <c r="K745" s="6"/>
      <c r="L745" s="6"/>
      <c r="M745" s="6"/>
      <c r="N745" s="6"/>
      <c r="O745" s="6"/>
      <c r="P745" s="6"/>
      <c r="Q745" s="6"/>
      <c r="R745" s="6"/>
      <c r="S745" s="6"/>
      <c r="T745" s="6"/>
      <c r="U745" s="6"/>
      <c r="V745" s="6"/>
      <c r="W745" s="6"/>
      <c r="X745" s="6"/>
      <c r="Y745" s="6"/>
      <c r="Z745" s="6"/>
    </row>
    <row r="746">
      <c r="A746" s="6"/>
      <c r="B746" s="20"/>
      <c r="C746" s="6"/>
      <c r="D746" s="6"/>
      <c r="E746" s="6"/>
      <c r="F746" s="6"/>
      <c r="G746" s="6"/>
      <c r="H746" s="6"/>
      <c r="I746" s="6"/>
      <c r="J746" s="6"/>
      <c r="K746" s="6"/>
      <c r="L746" s="6"/>
      <c r="M746" s="6"/>
      <c r="N746" s="6"/>
      <c r="O746" s="6"/>
      <c r="P746" s="6"/>
      <c r="Q746" s="6"/>
      <c r="R746" s="6"/>
      <c r="S746" s="6"/>
      <c r="T746" s="6"/>
      <c r="U746" s="6"/>
      <c r="V746" s="6"/>
      <c r="W746" s="6"/>
      <c r="X746" s="6"/>
      <c r="Y746" s="6"/>
      <c r="Z746" s="6"/>
    </row>
    <row r="747">
      <c r="A747" s="6"/>
      <c r="B747" s="20"/>
      <c r="C747" s="6"/>
      <c r="D747" s="6"/>
      <c r="E747" s="6"/>
      <c r="F747" s="6"/>
      <c r="G747" s="6"/>
      <c r="H747" s="6"/>
      <c r="I747" s="6"/>
      <c r="J747" s="6"/>
      <c r="K747" s="6"/>
      <c r="L747" s="6"/>
      <c r="M747" s="6"/>
      <c r="N747" s="6"/>
      <c r="O747" s="6"/>
      <c r="P747" s="6"/>
      <c r="Q747" s="6"/>
      <c r="R747" s="6"/>
      <c r="S747" s="6"/>
      <c r="T747" s="6"/>
      <c r="U747" s="6"/>
      <c r="V747" s="6"/>
      <c r="W747" s="6"/>
      <c r="X747" s="6"/>
      <c r="Y747" s="6"/>
      <c r="Z747" s="6"/>
    </row>
    <row r="748">
      <c r="A748" s="6"/>
      <c r="B748" s="20"/>
      <c r="C748" s="6"/>
      <c r="D748" s="6"/>
      <c r="E748" s="6"/>
      <c r="F748" s="6"/>
      <c r="G748" s="6"/>
      <c r="H748" s="6"/>
      <c r="I748" s="6"/>
      <c r="J748" s="6"/>
      <c r="K748" s="6"/>
      <c r="L748" s="6"/>
      <c r="M748" s="6"/>
      <c r="N748" s="6"/>
      <c r="O748" s="6"/>
      <c r="P748" s="6"/>
      <c r="Q748" s="6"/>
      <c r="R748" s="6"/>
      <c r="S748" s="6"/>
      <c r="T748" s="6"/>
      <c r="U748" s="6"/>
      <c r="V748" s="6"/>
      <c r="W748" s="6"/>
      <c r="X748" s="6"/>
      <c r="Y748" s="6"/>
      <c r="Z748" s="6"/>
    </row>
    <row r="749">
      <c r="A749" s="6"/>
      <c r="B749" s="20"/>
      <c r="C749" s="6"/>
      <c r="D749" s="6"/>
      <c r="E749" s="6"/>
      <c r="F749" s="6"/>
      <c r="G749" s="6"/>
      <c r="H749" s="6"/>
      <c r="I749" s="6"/>
      <c r="J749" s="6"/>
      <c r="K749" s="6"/>
      <c r="L749" s="6"/>
      <c r="M749" s="6"/>
      <c r="N749" s="6"/>
      <c r="O749" s="6"/>
      <c r="P749" s="6"/>
      <c r="Q749" s="6"/>
      <c r="R749" s="6"/>
      <c r="S749" s="6"/>
      <c r="T749" s="6"/>
      <c r="U749" s="6"/>
      <c r="V749" s="6"/>
      <c r="W749" s="6"/>
      <c r="X749" s="6"/>
      <c r="Y749" s="6"/>
      <c r="Z749" s="6"/>
    </row>
    <row r="750">
      <c r="A750" s="6"/>
      <c r="B750" s="20"/>
      <c r="C750" s="6"/>
      <c r="D750" s="6"/>
      <c r="E750" s="6"/>
      <c r="F750" s="6"/>
      <c r="G750" s="6"/>
      <c r="H750" s="6"/>
      <c r="I750" s="6"/>
      <c r="J750" s="6"/>
      <c r="K750" s="6"/>
      <c r="L750" s="6"/>
      <c r="M750" s="6"/>
      <c r="N750" s="6"/>
      <c r="O750" s="6"/>
      <c r="P750" s="6"/>
      <c r="Q750" s="6"/>
      <c r="R750" s="6"/>
      <c r="S750" s="6"/>
      <c r="T750" s="6"/>
      <c r="U750" s="6"/>
      <c r="V750" s="6"/>
      <c r="W750" s="6"/>
      <c r="X750" s="6"/>
      <c r="Y750" s="6"/>
      <c r="Z750" s="6"/>
    </row>
    <row r="751">
      <c r="A751" s="6"/>
      <c r="B751" s="20"/>
      <c r="C751" s="6"/>
      <c r="D751" s="6"/>
      <c r="E751" s="6"/>
      <c r="F751" s="6"/>
      <c r="G751" s="6"/>
      <c r="H751" s="6"/>
      <c r="I751" s="6"/>
      <c r="J751" s="6"/>
      <c r="K751" s="6"/>
      <c r="L751" s="6"/>
      <c r="M751" s="6"/>
      <c r="N751" s="6"/>
      <c r="O751" s="6"/>
      <c r="P751" s="6"/>
      <c r="Q751" s="6"/>
      <c r="R751" s="6"/>
      <c r="S751" s="6"/>
      <c r="T751" s="6"/>
      <c r="U751" s="6"/>
      <c r="V751" s="6"/>
      <c r="W751" s="6"/>
      <c r="X751" s="6"/>
      <c r="Y751" s="6"/>
      <c r="Z751" s="6"/>
    </row>
    <row r="752">
      <c r="A752" s="6"/>
      <c r="B752" s="20"/>
      <c r="C752" s="6"/>
      <c r="D752" s="6"/>
      <c r="E752" s="6"/>
      <c r="F752" s="6"/>
      <c r="G752" s="6"/>
      <c r="H752" s="6"/>
      <c r="I752" s="6"/>
      <c r="J752" s="6"/>
      <c r="K752" s="6"/>
      <c r="L752" s="6"/>
      <c r="M752" s="6"/>
      <c r="N752" s="6"/>
      <c r="O752" s="6"/>
      <c r="P752" s="6"/>
      <c r="Q752" s="6"/>
      <c r="R752" s="6"/>
      <c r="S752" s="6"/>
      <c r="T752" s="6"/>
      <c r="U752" s="6"/>
      <c r="V752" s="6"/>
      <c r="W752" s="6"/>
      <c r="X752" s="6"/>
      <c r="Y752" s="6"/>
      <c r="Z752" s="6"/>
    </row>
    <row r="753">
      <c r="A753" s="6"/>
      <c r="B753" s="20"/>
      <c r="C753" s="6"/>
      <c r="D753" s="6"/>
      <c r="E753" s="6"/>
      <c r="F753" s="6"/>
      <c r="G753" s="6"/>
      <c r="H753" s="6"/>
      <c r="I753" s="6"/>
      <c r="J753" s="6"/>
      <c r="K753" s="6"/>
      <c r="L753" s="6"/>
      <c r="M753" s="6"/>
      <c r="N753" s="6"/>
      <c r="O753" s="6"/>
      <c r="P753" s="6"/>
      <c r="Q753" s="6"/>
      <c r="R753" s="6"/>
      <c r="S753" s="6"/>
      <c r="T753" s="6"/>
      <c r="U753" s="6"/>
      <c r="V753" s="6"/>
      <c r="W753" s="6"/>
      <c r="X753" s="6"/>
      <c r="Y753" s="6"/>
      <c r="Z753" s="6"/>
    </row>
    <row r="754">
      <c r="A754" s="6"/>
      <c r="B754" s="20"/>
      <c r="C754" s="6"/>
      <c r="D754" s="6"/>
      <c r="E754" s="6"/>
      <c r="F754" s="6"/>
      <c r="G754" s="6"/>
      <c r="H754" s="6"/>
      <c r="I754" s="6"/>
      <c r="J754" s="6"/>
      <c r="K754" s="6"/>
      <c r="L754" s="6"/>
      <c r="M754" s="6"/>
      <c r="N754" s="6"/>
      <c r="O754" s="6"/>
      <c r="P754" s="6"/>
      <c r="Q754" s="6"/>
      <c r="R754" s="6"/>
      <c r="S754" s="6"/>
      <c r="T754" s="6"/>
      <c r="U754" s="6"/>
      <c r="V754" s="6"/>
      <c r="W754" s="6"/>
      <c r="X754" s="6"/>
      <c r="Y754" s="6"/>
      <c r="Z754" s="6"/>
    </row>
    <row r="755">
      <c r="A755" s="6"/>
      <c r="B755" s="20"/>
      <c r="C755" s="6"/>
      <c r="D755" s="6"/>
      <c r="E755" s="6"/>
      <c r="F755" s="6"/>
      <c r="G755" s="6"/>
      <c r="H755" s="6"/>
      <c r="I755" s="6"/>
      <c r="J755" s="6"/>
      <c r="K755" s="6"/>
      <c r="L755" s="6"/>
      <c r="M755" s="6"/>
      <c r="N755" s="6"/>
      <c r="O755" s="6"/>
      <c r="P755" s="6"/>
      <c r="Q755" s="6"/>
      <c r="R755" s="6"/>
      <c r="S755" s="6"/>
      <c r="T755" s="6"/>
      <c r="U755" s="6"/>
      <c r="V755" s="6"/>
      <c r="W755" s="6"/>
      <c r="X755" s="6"/>
      <c r="Y755" s="6"/>
      <c r="Z755" s="6"/>
    </row>
    <row r="756">
      <c r="A756" s="6"/>
      <c r="B756" s="20"/>
      <c r="C756" s="6"/>
      <c r="D756" s="6"/>
      <c r="E756" s="6"/>
      <c r="F756" s="6"/>
      <c r="G756" s="6"/>
      <c r="H756" s="6"/>
      <c r="I756" s="6"/>
      <c r="J756" s="6"/>
      <c r="K756" s="6"/>
      <c r="L756" s="6"/>
      <c r="M756" s="6"/>
      <c r="N756" s="6"/>
      <c r="O756" s="6"/>
      <c r="P756" s="6"/>
      <c r="Q756" s="6"/>
      <c r="R756" s="6"/>
      <c r="S756" s="6"/>
      <c r="T756" s="6"/>
      <c r="U756" s="6"/>
      <c r="V756" s="6"/>
      <c r="W756" s="6"/>
      <c r="X756" s="6"/>
      <c r="Y756" s="6"/>
      <c r="Z756" s="6"/>
    </row>
    <row r="757">
      <c r="A757" s="6"/>
      <c r="B757" s="20"/>
      <c r="C757" s="6"/>
      <c r="D757" s="6"/>
      <c r="E757" s="6"/>
      <c r="F757" s="6"/>
      <c r="G757" s="6"/>
      <c r="H757" s="6"/>
      <c r="I757" s="6"/>
      <c r="J757" s="6"/>
      <c r="K757" s="6"/>
      <c r="L757" s="6"/>
      <c r="M757" s="6"/>
      <c r="N757" s="6"/>
      <c r="O757" s="6"/>
      <c r="P757" s="6"/>
      <c r="Q757" s="6"/>
      <c r="R757" s="6"/>
      <c r="S757" s="6"/>
      <c r="T757" s="6"/>
      <c r="U757" s="6"/>
      <c r="V757" s="6"/>
      <c r="W757" s="6"/>
      <c r="X757" s="6"/>
      <c r="Y757" s="6"/>
      <c r="Z757" s="6"/>
    </row>
    <row r="758">
      <c r="A758" s="6"/>
      <c r="B758" s="20"/>
      <c r="C758" s="6"/>
      <c r="D758" s="6"/>
      <c r="E758" s="6"/>
      <c r="F758" s="6"/>
      <c r="G758" s="6"/>
      <c r="H758" s="6"/>
      <c r="I758" s="6"/>
      <c r="J758" s="6"/>
      <c r="K758" s="6"/>
      <c r="L758" s="6"/>
      <c r="M758" s="6"/>
      <c r="N758" s="6"/>
      <c r="O758" s="6"/>
      <c r="P758" s="6"/>
      <c r="Q758" s="6"/>
      <c r="R758" s="6"/>
      <c r="S758" s="6"/>
      <c r="T758" s="6"/>
      <c r="U758" s="6"/>
      <c r="V758" s="6"/>
      <c r="W758" s="6"/>
      <c r="X758" s="6"/>
      <c r="Y758" s="6"/>
      <c r="Z758" s="6"/>
    </row>
    <row r="759">
      <c r="A759" s="6"/>
      <c r="B759" s="20"/>
      <c r="C759" s="6"/>
      <c r="D759" s="6"/>
      <c r="E759" s="6"/>
      <c r="F759" s="6"/>
      <c r="G759" s="6"/>
      <c r="H759" s="6"/>
      <c r="I759" s="6"/>
      <c r="J759" s="6"/>
      <c r="K759" s="6"/>
      <c r="L759" s="6"/>
      <c r="M759" s="6"/>
      <c r="N759" s="6"/>
      <c r="O759" s="6"/>
      <c r="P759" s="6"/>
      <c r="Q759" s="6"/>
      <c r="R759" s="6"/>
      <c r="S759" s="6"/>
      <c r="T759" s="6"/>
      <c r="U759" s="6"/>
      <c r="V759" s="6"/>
      <c r="W759" s="6"/>
      <c r="X759" s="6"/>
      <c r="Y759" s="6"/>
      <c r="Z759" s="6"/>
    </row>
    <row r="760">
      <c r="A760" s="6"/>
      <c r="B760" s="20"/>
      <c r="C760" s="6"/>
      <c r="D760" s="6"/>
      <c r="E760" s="6"/>
      <c r="F760" s="6"/>
      <c r="G760" s="6"/>
      <c r="H760" s="6"/>
      <c r="I760" s="6"/>
      <c r="J760" s="6"/>
      <c r="K760" s="6"/>
      <c r="L760" s="6"/>
      <c r="M760" s="6"/>
      <c r="N760" s="6"/>
      <c r="O760" s="6"/>
      <c r="P760" s="6"/>
      <c r="Q760" s="6"/>
      <c r="R760" s="6"/>
      <c r="S760" s="6"/>
      <c r="T760" s="6"/>
      <c r="U760" s="6"/>
      <c r="V760" s="6"/>
      <c r="W760" s="6"/>
      <c r="X760" s="6"/>
      <c r="Y760" s="6"/>
      <c r="Z760" s="6"/>
    </row>
    <row r="761">
      <c r="A761" s="6"/>
      <c r="B761" s="20"/>
      <c r="C761" s="6"/>
      <c r="D761" s="6"/>
      <c r="E761" s="6"/>
      <c r="F761" s="6"/>
      <c r="G761" s="6"/>
      <c r="H761" s="6"/>
      <c r="I761" s="6"/>
      <c r="J761" s="6"/>
      <c r="K761" s="6"/>
      <c r="L761" s="6"/>
      <c r="M761" s="6"/>
      <c r="N761" s="6"/>
      <c r="O761" s="6"/>
      <c r="P761" s="6"/>
      <c r="Q761" s="6"/>
      <c r="R761" s="6"/>
      <c r="S761" s="6"/>
      <c r="T761" s="6"/>
      <c r="U761" s="6"/>
      <c r="V761" s="6"/>
      <c r="W761" s="6"/>
      <c r="X761" s="6"/>
      <c r="Y761" s="6"/>
      <c r="Z761" s="6"/>
    </row>
    <row r="762">
      <c r="A762" s="6"/>
      <c r="B762" s="20"/>
      <c r="C762" s="6"/>
      <c r="D762" s="6"/>
      <c r="E762" s="6"/>
      <c r="F762" s="6"/>
      <c r="G762" s="6"/>
      <c r="H762" s="6"/>
      <c r="I762" s="6"/>
      <c r="J762" s="6"/>
      <c r="K762" s="6"/>
      <c r="L762" s="6"/>
      <c r="M762" s="6"/>
      <c r="N762" s="6"/>
      <c r="O762" s="6"/>
      <c r="P762" s="6"/>
      <c r="Q762" s="6"/>
      <c r="R762" s="6"/>
      <c r="S762" s="6"/>
      <c r="T762" s="6"/>
      <c r="U762" s="6"/>
      <c r="V762" s="6"/>
      <c r="W762" s="6"/>
      <c r="X762" s="6"/>
      <c r="Y762" s="6"/>
      <c r="Z762" s="6"/>
    </row>
    <row r="763">
      <c r="A763" s="6"/>
      <c r="B763" s="20"/>
      <c r="C763" s="6"/>
      <c r="D763" s="6"/>
      <c r="E763" s="6"/>
      <c r="F763" s="6"/>
      <c r="G763" s="6"/>
      <c r="H763" s="6"/>
      <c r="I763" s="6"/>
      <c r="J763" s="6"/>
      <c r="K763" s="6"/>
      <c r="L763" s="6"/>
      <c r="M763" s="6"/>
      <c r="N763" s="6"/>
      <c r="O763" s="6"/>
      <c r="P763" s="6"/>
      <c r="Q763" s="6"/>
      <c r="R763" s="6"/>
      <c r="S763" s="6"/>
      <c r="T763" s="6"/>
      <c r="U763" s="6"/>
      <c r="V763" s="6"/>
      <c r="W763" s="6"/>
      <c r="X763" s="6"/>
      <c r="Y763" s="6"/>
      <c r="Z763" s="6"/>
    </row>
    <row r="764">
      <c r="A764" s="6"/>
      <c r="B764" s="20"/>
      <c r="C764" s="6"/>
      <c r="D764" s="6"/>
      <c r="E764" s="6"/>
      <c r="F764" s="6"/>
      <c r="G764" s="6"/>
      <c r="H764" s="6"/>
      <c r="I764" s="6"/>
      <c r="J764" s="6"/>
      <c r="K764" s="6"/>
      <c r="L764" s="6"/>
      <c r="M764" s="6"/>
      <c r="N764" s="6"/>
      <c r="O764" s="6"/>
      <c r="P764" s="6"/>
      <c r="Q764" s="6"/>
      <c r="R764" s="6"/>
      <c r="S764" s="6"/>
      <c r="T764" s="6"/>
      <c r="U764" s="6"/>
      <c r="V764" s="6"/>
      <c r="W764" s="6"/>
      <c r="X764" s="6"/>
      <c r="Y764" s="6"/>
      <c r="Z764" s="6"/>
    </row>
    <row r="765">
      <c r="A765" s="6"/>
      <c r="B765" s="20"/>
      <c r="C765" s="6"/>
      <c r="D765" s="6"/>
      <c r="E765" s="6"/>
      <c r="F765" s="6"/>
      <c r="G765" s="6"/>
      <c r="H765" s="6"/>
      <c r="I765" s="6"/>
      <c r="J765" s="6"/>
      <c r="K765" s="6"/>
      <c r="L765" s="6"/>
      <c r="M765" s="6"/>
      <c r="N765" s="6"/>
      <c r="O765" s="6"/>
      <c r="P765" s="6"/>
      <c r="Q765" s="6"/>
      <c r="R765" s="6"/>
      <c r="S765" s="6"/>
      <c r="T765" s="6"/>
      <c r="U765" s="6"/>
      <c r="V765" s="6"/>
      <c r="W765" s="6"/>
      <c r="X765" s="6"/>
      <c r="Y765" s="6"/>
      <c r="Z765" s="6"/>
    </row>
    <row r="766">
      <c r="A766" s="6"/>
      <c r="B766" s="20"/>
      <c r="C766" s="6"/>
      <c r="D766" s="6"/>
      <c r="E766" s="6"/>
      <c r="F766" s="6"/>
      <c r="G766" s="6"/>
      <c r="H766" s="6"/>
      <c r="I766" s="6"/>
      <c r="J766" s="6"/>
      <c r="K766" s="6"/>
      <c r="L766" s="6"/>
      <c r="M766" s="6"/>
      <c r="N766" s="6"/>
      <c r="O766" s="6"/>
      <c r="P766" s="6"/>
      <c r="Q766" s="6"/>
      <c r="R766" s="6"/>
      <c r="S766" s="6"/>
      <c r="T766" s="6"/>
      <c r="U766" s="6"/>
      <c r="V766" s="6"/>
      <c r="W766" s="6"/>
      <c r="X766" s="6"/>
      <c r="Y766" s="6"/>
      <c r="Z766" s="6"/>
    </row>
    <row r="767">
      <c r="A767" s="6"/>
      <c r="B767" s="20"/>
      <c r="C767" s="6"/>
      <c r="D767" s="6"/>
      <c r="E767" s="6"/>
      <c r="F767" s="6"/>
      <c r="G767" s="6"/>
      <c r="H767" s="6"/>
      <c r="I767" s="6"/>
      <c r="J767" s="6"/>
      <c r="K767" s="6"/>
      <c r="L767" s="6"/>
      <c r="M767" s="6"/>
      <c r="N767" s="6"/>
      <c r="O767" s="6"/>
      <c r="P767" s="6"/>
      <c r="Q767" s="6"/>
      <c r="R767" s="6"/>
      <c r="S767" s="6"/>
      <c r="T767" s="6"/>
      <c r="U767" s="6"/>
      <c r="V767" s="6"/>
      <c r="W767" s="6"/>
      <c r="X767" s="6"/>
      <c r="Y767" s="6"/>
      <c r="Z767" s="6"/>
    </row>
    <row r="768">
      <c r="A768" s="6"/>
      <c r="B768" s="20"/>
      <c r="C768" s="6"/>
      <c r="D768" s="6"/>
      <c r="E768" s="6"/>
      <c r="F768" s="6"/>
      <c r="G768" s="6"/>
      <c r="H768" s="6"/>
      <c r="I768" s="6"/>
      <c r="J768" s="6"/>
      <c r="K768" s="6"/>
      <c r="L768" s="6"/>
      <c r="M768" s="6"/>
      <c r="N768" s="6"/>
      <c r="O768" s="6"/>
      <c r="P768" s="6"/>
      <c r="Q768" s="6"/>
      <c r="R768" s="6"/>
      <c r="S768" s="6"/>
      <c r="T768" s="6"/>
      <c r="U768" s="6"/>
      <c r="V768" s="6"/>
      <c r="W768" s="6"/>
      <c r="X768" s="6"/>
      <c r="Y768" s="6"/>
      <c r="Z768" s="6"/>
    </row>
    <row r="769">
      <c r="A769" s="6"/>
      <c r="B769" s="20"/>
      <c r="C769" s="6"/>
      <c r="D769" s="6"/>
      <c r="E769" s="6"/>
      <c r="F769" s="6"/>
      <c r="G769" s="6"/>
      <c r="H769" s="6"/>
      <c r="I769" s="6"/>
      <c r="J769" s="6"/>
      <c r="K769" s="6"/>
      <c r="L769" s="6"/>
      <c r="M769" s="6"/>
      <c r="N769" s="6"/>
      <c r="O769" s="6"/>
      <c r="P769" s="6"/>
      <c r="Q769" s="6"/>
      <c r="R769" s="6"/>
      <c r="S769" s="6"/>
      <c r="T769" s="6"/>
      <c r="U769" s="6"/>
      <c r="V769" s="6"/>
      <c r="W769" s="6"/>
      <c r="X769" s="6"/>
      <c r="Y769" s="6"/>
      <c r="Z769" s="6"/>
    </row>
    <row r="770">
      <c r="A770" s="6"/>
      <c r="B770" s="20"/>
      <c r="C770" s="6"/>
      <c r="D770" s="6"/>
      <c r="E770" s="6"/>
      <c r="F770" s="6"/>
      <c r="G770" s="6"/>
      <c r="H770" s="6"/>
      <c r="I770" s="6"/>
      <c r="J770" s="6"/>
      <c r="K770" s="6"/>
      <c r="L770" s="6"/>
      <c r="M770" s="6"/>
      <c r="N770" s="6"/>
      <c r="O770" s="6"/>
      <c r="P770" s="6"/>
      <c r="Q770" s="6"/>
      <c r="R770" s="6"/>
      <c r="S770" s="6"/>
      <c r="T770" s="6"/>
      <c r="U770" s="6"/>
      <c r="V770" s="6"/>
      <c r="W770" s="6"/>
      <c r="X770" s="6"/>
      <c r="Y770" s="6"/>
      <c r="Z770" s="6"/>
    </row>
    <row r="771">
      <c r="A771" s="6"/>
      <c r="B771" s="20"/>
      <c r="C771" s="6"/>
      <c r="D771" s="6"/>
      <c r="E771" s="6"/>
      <c r="F771" s="6"/>
      <c r="G771" s="6"/>
      <c r="H771" s="6"/>
      <c r="I771" s="6"/>
      <c r="J771" s="6"/>
      <c r="K771" s="6"/>
      <c r="L771" s="6"/>
      <c r="M771" s="6"/>
      <c r="N771" s="6"/>
      <c r="O771" s="6"/>
      <c r="P771" s="6"/>
      <c r="Q771" s="6"/>
      <c r="R771" s="6"/>
      <c r="S771" s="6"/>
      <c r="T771" s="6"/>
      <c r="U771" s="6"/>
      <c r="V771" s="6"/>
      <c r="W771" s="6"/>
      <c r="X771" s="6"/>
      <c r="Y771" s="6"/>
      <c r="Z771" s="6"/>
    </row>
    <row r="772">
      <c r="A772" s="6"/>
      <c r="B772" s="20"/>
      <c r="C772" s="6"/>
      <c r="D772" s="6"/>
      <c r="E772" s="6"/>
      <c r="F772" s="6"/>
      <c r="G772" s="6"/>
      <c r="H772" s="6"/>
      <c r="I772" s="6"/>
      <c r="J772" s="6"/>
      <c r="K772" s="6"/>
      <c r="L772" s="6"/>
      <c r="M772" s="6"/>
      <c r="N772" s="6"/>
      <c r="O772" s="6"/>
      <c r="P772" s="6"/>
      <c r="Q772" s="6"/>
      <c r="R772" s="6"/>
      <c r="S772" s="6"/>
      <c r="T772" s="6"/>
      <c r="U772" s="6"/>
      <c r="V772" s="6"/>
      <c r="W772" s="6"/>
      <c r="X772" s="6"/>
      <c r="Y772" s="6"/>
      <c r="Z772" s="6"/>
    </row>
    <row r="773">
      <c r="A773" s="6"/>
      <c r="B773" s="20"/>
      <c r="C773" s="6"/>
      <c r="D773" s="6"/>
      <c r="E773" s="6"/>
      <c r="F773" s="6"/>
      <c r="G773" s="6"/>
      <c r="H773" s="6"/>
      <c r="I773" s="6"/>
      <c r="J773" s="6"/>
      <c r="K773" s="6"/>
      <c r="L773" s="6"/>
      <c r="M773" s="6"/>
      <c r="N773" s="6"/>
      <c r="O773" s="6"/>
      <c r="P773" s="6"/>
      <c r="Q773" s="6"/>
      <c r="R773" s="6"/>
      <c r="S773" s="6"/>
      <c r="T773" s="6"/>
      <c r="U773" s="6"/>
      <c r="V773" s="6"/>
      <c r="W773" s="6"/>
      <c r="X773" s="6"/>
      <c r="Y773" s="6"/>
      <c r="Z773" s="6"/>
    </row>
    <row r="774">
      <c r="A774" s="6"/>
      <c r="B774" s="20"/>
      <c r="C774" s="6"/>
      <c r="D774" s="6"/>
      <c r="E774" s="6"/>
      <c r="F774" s="6"/>
      <c r="G774" s="6"/>
      <c r="H774" s="6"/>
      <c r="I774" s="6"/>
      <c r="J774" s="6"/>
      <c r="K774" s="6"/>
      <c r="L774" s="6"/>
      <c r="M774" s="6"/>
      <c r="N774" s="6"/>
      <c r="O774" s="6"/>
      <c r="P774" s="6"/>
      <c r="Q774" s="6"/>
      <c r="R774" s="6"/>
      <c r="S774" s="6"/>
      <c r="T774" s="6"/>
      <c r="U774" s="6"/>
      <c r="V774" s="6"/>
      <c r="W774" s="6"/>
      <c r="X774" s="6"/>
      <c r="Y774" s="6"/>
      <c r="Z774" s="6"/>
    </row>
    <row r="775">
      <c r="A775" s="6"/>
      <c r="B775" s="20"/>
      <c r="C775" s="6"/>
      <c r="D775" s="6"/>
      <c r="E775" s="6"/>
      <c r="F775" s="6"/>
      <c r="G775" s="6"/>
      <c r="H775" s="6"/>
      <c r="I775" s="6"/>
      <c r="J775" s="6"/>
      <c r="K775" s="6"/>
      <c r="L775" s="6"/>
      <c r="M775" s="6"/>
      <c r="N775" s="6"/>
      <c r="O775" s="6"/>
      <c r="P775" s="6"/>
      <c r="Q775" s="6"/>
      <c r="R775" s="6"/>
      <c r="S775" s="6"/>
      <c r="T775" s="6"/>
      <c r="U775" s="6"/>
      <c r="V775" s="6"/>
      <c r="W775" s="6"/>
      <c r="X775" s="6"/>
      <c r="Y775" s="6"/>
      <c r="Z775" s="6"/>
    </row>
    <row r="776">
      <c r="A776" s="6"/>
      <c r="B776" s="20"/>
      <c r="C776" s="6"/>
      <c r="D776" s="6"/>
      <c r="E776" s="6"/>
      <c r="F776" s="6"/>
      <c r="G776" s="6"/>
      <c r="H776" s="6"/>
      <c r="I776" s="6"/>
      <c r="J776" s="6"/>
      <c r="K776" s="6"/>
      <c r="L776" s="6"/>
      <c r="M776" s="6"/>
      <c r="N776" s="6"/>
      <c r="O776" s="6"/>
      <c r="P776" s="6"/>
      <c r="Q776" s="6"/>
      <c r="R776" s="6"/>
      <c r="S776" s="6"/>
      <c r="T776" s="6"/>
      <c r="U776" s="6"/>
      <c r="V776" s="6"/>
      <c r="W776" s="6"/>
      <c r="X776" s="6"/>
      <c r="Y776" s="6"/>
      <c r="Z776" s="6"/>
    </row>
    <row r="777">
      <c r="A777" s="6"/>
      <c r="B777" s="20"/>
      <c r="C777" s="6"/>
      <c r="D777" s="6"/>
      <c r="E777" s="6"/>
      <c r="F777" s="6"/>
      <c r="G777" s="6"/>
      <c r="H777" s="6"/>
      <c r="I777" s="6"/>
      <c r="J777" s="6"/>
      <c r="K777" s="6"/>
      <c r="L777" s="6"/>
      <c r="M777" s="6"/>
      <c r="N777" s="6"/>
      <c r="O777" s="6"/>
      <c r="P777" s="6"/>
      <c r="Q777" s="6"/>
      <c r="R777" s="6"/>
      <c r="S777" s="6"/>
      <c r="T777" s="6"/>
      <c r="U777" s="6"/>
      <c r="V777" s="6"/>
      <c r="W777" s="6"/>
      <c r="X777" s="6"/>
      <c r="Y777" s="6"/>
      <c r="Z777" s="6"/>
    </row>
    <row r="778">
      <c r="A778" s="6"/>
      <c r="B778" s="20"/>
      <c r="C778" s="6"/>
      <c r="D778" s="6"/>
      <c r="E778" s="6"/>
      <c r="F778" s="6"/>
      <c r="G778" s="6"/>
      <c r="H778" s="6"/>
      <c r="I778" s="6"/>
      <c r="J778" s="6"/>
      <c r="K778" s="6"/>
      <c r="L778" s="6"/>
      <c r="M778" s="6"/>
      <c r="N778" s="6"/>
      <c r="O778" s="6"/>
      <c r="P778" s="6"/>
      <c r="Q778" s="6"/>
      <c r="R778" s="6"/>
      <c r="S778" s="6"/>
      <c r="T778" s="6"/>
      <c r="U778" s="6"/>
      <c r="V778" s="6"/>
      <c r="W778" s="6"/>
      <c r="X778" s="6"/>
      <c r="Y778" s="6"/>
      <c r="Z778" s="6"/>
    </row>
    <row r="779">
      <c r="A779" s="6"/>
      <c r="B779" s="20"/>
      <c r="C779" s="6"/>
      <c r="D779" s="6"/>
      <c r="E779" s="6"/>
      <c r="F779" s="6"/>
      <c r="G779" s="6"/>
      <c r="H779" s="6"/>
      <c r="I779" s="6"/>
      <c r="J779" s="6"/>
      <c r="K779" s="6"/>
      <c r="L779" s="6"/>
      <c r="M779" s="6"/>
      <c r="N779" s="6"/>
      <c r="O779" s="6"/>
      <c r="P779" s="6"/>
      <c r="Q779" s="6"/>
      <c r="R779" s="6"/>
      <c r="S779" s="6"/>
      <c r="T779" s="6"/>
      <c r="U779" s="6"/>
      <c r="V779" s="6"/>
      <c r="W779" s="6"/>
      <c r="X779" s="6"/>
      <c r="Y779" s="6"/>
      <c r="Z779" s="6"/>
    </row>
    <row r="780">
      <c r="A780" s="6"/>
      <c r="B780" s="20"/>
      <c r="C780" s="6"/>
      <c r="D780" s="6"/>
      <c r="E780" s="6"/>
      <c r="F780" s="6"/>
      <c r="G780" s="6"/>
      <c r="H780" s="6"/>
      <c r="I780" s="6"/>
      <c r="J780" s="6"/>
      <c r="K780" s="6"/>
      <c r="L780" s="6"/>
      <c r="M780" s="6"/>
      <c r="N780" s="6"/>
      <c r="O780" s="6"/>
      <c r="P780" s="6"/>
      <c r="Q780" s="6"/>
      <c r="R780" s="6"/>
      <c r="S780" s="6"/>
      <c r="T780" s="6"/>
      <c r="U780" s="6"/>
      <c r="V780" s="6"/>
      <c r="W780" s="6"/>
      <c r="X780" s="6"/>
      <c r="Y780" s="6"/>
      <c r="Z780" s="6"/>
    </row>
    <row r="781">
      <c r="A781" s="6"/>
      <c r="B781" s="20"/>
      <c r="C781" s="6"/>
      <c r="D781" s="6"/>
      <c r="E781" s="6"/>
      <c r="F781" s="6"/>
      <c r="G781" s="6"/>
      <c r="H781" s="6"/>
      <c r="I781" s="6"/>
      <c r="J781" s="6"/>
      <c r="K781" s="6"/>
      <c r="L781" s="6"/>
      <c r="M781" s="6"/>
      <c r="N781" s="6"/>
      <c r="O781" s="6"/>
      <c r="P781" s="6"/>
      <c r="Q781" s="6"/>
      <c r="R781" s="6"/>
      <c r="S781" s="6"/>
      <c r="T781" s="6"/>
      <c r="U781" s="6"/>
      <c r="V781" s="6"/>
      <c r="W781" s="6"/>
      <c r="X781" s="6"/>
      <c r="Y781" s="6"/>
      <c r="Z781" s="6"/>
    </row>
    <row r="782">
      <c r="A782" s="6"/>
      <c r="B782" s="20"/>
      <c r="C782" s="6"/>
      <c r="D782" s="6"/>
      <c r="E782" s="6"/>
      <c r="F782" s="6"/>
      <c r="G782" s="6"/>
      <c r="H782" s="6"/>
      <c r="I782" s="6"/>
      <c r="J782" s="6"/>
      <c r="K782" s="6"/>
      <c r="L782" s="6"/>
      <c r="M782" s="6"/>
      <c r="N782" s="6"/>
      <c r="O782" s="6"/>
      <c r="P782" s="6"/>
      <c r="Q782" s="6"/>
      <c r="R782" s="6"/>
      <c r="S782" s="6"/>
      <c r="T782" s="6"/>
      <c r="U782" s="6"/>
      <c r="V782" s="6"/>
      <c r="W782" s="6"/>
      <c r="X782" s="6"/>
      <c r="Y782" s="6"/>
      <c r="Z782" s="6"/>
    </row>
    <row r="783">
      <c r="A783" s="6"/>
      <c r="B783" s="20"/>
      <c r="C783" s="6"/>
      <c r="D783" s="6"/>
      <c r="E783" s="6"/>
      <c r="F783" s="6"/>
      <c r="G783" s="6"/>
      <c r="H783" s="6"/>
      <c r="I783" s="6"/>
      <c r="J783" s="6"/>
      <c r="K783" s="6"/>
      <c r="L783" s="6"/>
      <c r="M783" s="6"/>
      <c r="N783" s="6"/>
      <c r="O783" s="6"/>
      <c r="P783" s="6"/>
      <c r="Q783" s="6"/>
      <c r="R783" s="6"/>
      <c r="S783" s="6"/>
      <c r="T783" s="6"/>
      <c r="U783" s="6"/>
      <c r="V783" s="6"/>
      <c r="W783" s="6"/>
      <c r="X783" s="6"/>
      <c r="Y783" s="6"/>
      <c r="Z783" s="6"/>
    </row>
    <row r="784">
      <c r="A784" s="6"/>
      <c r="B784" s="20"/>
      <c r="C784" s="6"/>
      <c r="D784" s="6"/>
      <c r="E784" s="6"/>
      <c r="F784" s="6"/>
      <c r="G784" s="6"/>
      <c r="H784" s="6"/>
      <c r="I784" s="6"/>
      <c r="J784" s="6"/>
      <c r="K784" s="6"/>
      <c r="L784" s="6"/>
      <c r="M784" s="6"/>
      <c r="N784" s="6"/>
      <c r="O784" s="6"/>
      <c r="P784" s="6"/>
      <c r="Q784" s="6"/>
      <c r="R784" s="6"/>
      <c r="S784" s="6"/>
      <c r="T784" s="6"/>
      <c r="U784" s="6"/>
      <c r="V784" s="6"/>
      <c r="W784" s="6"/>
      <c r="X784" s="6"/>
      <c r="Y784" s="6"/>
      <c r="Z784" s="6"/>
    </row>
    <row r="785">
      <c r="A785" s="6"/>
      <c r="B785" s="20"/>
      <c r="C785" s="6"/>
      <c r="D785" s="6"/>
      <c r="E785" s="6"/>
      <c r="F785" s="6"/>
      <c r="G785" s="6"/>
      <c r="H785" s="6"/>
      <c r="I785" s="6"/>
      <c r="J785" s="6"/>
      <c r="K785" s="6"/>
      <c r="L785" s="6"/>
      <c r="M785" s="6"/>
      <c r="N785" s="6"/>
      <c r="O785" s="6"/>
      <c r="P785" s="6"/>
      <c r="Q785" s="6"/>
      <c r="R785" s="6"/>
      <c r="S785" s="6"/>
      <c r="T785" s="6"/>
      <c r="U785" s="6"/>
      <c r="V785" s="6"/>
      <c r="W785" s="6"/>
      <c r="X785" s="6"/>
      <c r="Y785" s="6"/>
      <c r="Z785" s="6"/>
    </row>
    <row r="786">
      <c r="A786" s="6"/>
      <c r="B786" s="20"/>
      <c r="C786" s="6"/>
      <c r="D786" s="6"/>
      <c r="E786" s="6"/>
      <c r="F786" s="6"/>
      <c r="G786" s="6"/>
      <c r="H786" s="6"/>
      <c r="I786" s="6"/>
      <c r="J786" s="6"/>
      <c r="K786" s="6"/>
      <c r="L786" s="6"/>
      <c r="M786" s="6"/>
      <c r="N786" s="6"/>
      <c r="O786" s="6"/>
      <c r="P786" s="6"/>
      <c r="Q786" s="6"/>
      <c r="R786" s="6"/>
      <c r="S786" s="6"/>
      <c r="T786" s="6"/>
      <c r="U786" s="6"/>
      <c r="V786" s="6"/>
      <c r="W786" s="6"/>
      <c r="X786" s="6"/>
      <c r="Y786" s="6"/>
      <c r="Z786" s="6"/>
    </row>
    <row r="787">
      <c r="A787" s="6"/>
      <c r="B787" s="20"/>
      <c r="C787" s="6"/>
      <c r="D787" s="6"/>
      <c r="E787" s="6"/>
      <c r="F787" s="6"/>
      <c r="G787" s="6"/>
      <c r="H787" s="6"/>
      <c r="I787" s="6"/>
      <c r="J787" s="6"/>
      <c r="K787" s="6"/>
      <c r="L787" s="6"/>
      <c r="M787" s="6"/>
      <c r="N787" s="6"/>
      <c r="O787" s="6"/>
      <c r="P787" s="6"/>
      <c r="Q787" s="6"/>
      <c r="R787" s="6"/>
      <c r="S787" s="6"/>
      <c r="T787" s="6"/>
      <c r="U787" s="6"/>
      <c r="V787" s="6"/>
      <c r="W787" s="6"/>
      <c r="X787" s="6"/>
      <c r="Y787" s="6"/>
      <c r="Z787" s="6"/>
    </row>
    <row r="788">
      <c r="A788" s="6"/>
      <c r="B788" s="20"/>
      <c r="C788" s="6"/>
      <c r="D788" s="6"/>
      <c r="E788" s="6"/>
      <c r="F788" s="6"/>
      <c r="G788" s="6"/>
      <c r="H788" s="6"/>
      <c r="I788" s="6"/>
      <c r="J788" s="6"/>
      <c r="K788" s="6"/>
      <c r="L788" s="6"/>
      <c r="M788" s="6"/>
      <c r="N788" s="6"/>
      <c r="O788" s="6"/>
      <c r="P788" s="6"/>
      <c r="Q788" s="6"/>
      <c r="R788" s="6"/>
      <c r="S788" s="6"/>
      <c r="T788" s="6"/>
      <c r="U788" s="6"/>
      <c r="V788" s="6"/>
      <c r="W788" s="6"/>
      <c r="X788" s="6"/>
      <c r="Y788" s="6"/>
      <c r="Z788" s="6"/>
    </row>
    <row r="789">
      <c r="A789" s="6"/>
      <c r="B789" s="20"/>
      <c r="C789" s="6"/>
      <c r="D789" s="6"/>
      <c r="E789" s="6"/>
      <c r="F789" s="6"/>
      <c r="G789" s="6"/>
      <c r="H789" s="6"/>
      <c r="I789" s="6"/>
      <c r="J789" s="6"/>
      <c r="K789" s="6"/>
      <c r="L789" s="6"/>
      <c r="M789" s="6"/>
      <c r="N789" s="6"/>
      <c r="O789" s="6"/>
      <c r="P789" s="6"/>
      <c r="Q789" s="6"/>
      <c r="R789" s="6"/>
      <c r="S789" s="6"/>
      <c r="T789" s="6"/>
      <c r="U789" s="6"/>
      <c r="V789" s="6"/>
      <c r="W789" s="6"/>
      <c r="X789" s="6"/>
      <c r="Y789" s="6"/>
      <c r="Z789" s="6"/>
    </row>
    <row r="790">
      <c r="A790" s="6"/>
      <c r="B790" s="20"/>
      <c r="C790" s="6"/>
      <c r="D790" s="6"/>
      <c r="E790" s="6"/>
      <c r="F790" s="6"/>
      <c r="G790" s="6"/>
      <c r="H790" s="6"/>
      <c r="I790" s="6"/>
      <c r="J790" s="6"/>
      <c r="K790" s="6"/>
      <c r="L790" s="6"/>
      <c r="M790" s="6"/>
      <c r="N790" s="6"/>
      <c r="O790" s="6"/>
      <c r="P790" s="6"/>
      <c r="Q790" s="6"/>
      <c r="R790" s="6"/>
      <c r="S790" s="6"/>
      <c r="T790" s="6"/>
      <c r="U790" s="6"/>
      <c r="V790" s="6"/>
      <c r="W790" s="6"/>
      <c r="X790" s="6"/>
      <c r="Y790" s="6"/>
      <c r="Z790" s="6"/>
    </row>
    <row r="791">
      <c r="A791" s="6"/>
      <c r="B791" s="20"/>
      <c r="C791" s="6"/>
      <c r="D791" s="6"/>
      <c r="E791" s="6"/>
      <c r="F791" s="6"/>
      <c r="G791" s="6"/>
      <c r="H791" s="6"/>
      <c r="I791" s="6"/>
      <c r="J791" s="6"/>
      <c r="K791" s="6"/>
      <c r="L791" s="6"/>
      <c r="M791" s="6"/>
      <c r="N791" s="6"/>
      <c r="O791" s="6"/>
      <c r="P791" s="6"/>
      <c r="Q791" s="6"/>
      <c r="R791" s="6"/>
      <c r="S791" s="6"/>
      <c r="T791" s="6"/>
      <c r="U791" s="6"/>
      <c r="V791" s="6"/>
      <c r="W791" s="6"/>
      <c r="X791" s="6"/>
      <c r="Y791" s="6"/>
      <c r="Z791" s="6"/>
    </row>
    <row r="792">
      <c r="A792" s="6"/>
      <c r="B792" s="20"/>
      <c r="C792" s="6"/>
      <c r="D792" s="6"/>
      <c r="E792" s="6"/>
      <c r="F792" s="6"/>
      <c r="G792" s="6"/>
      <c r="H792" s="6"/>
      <c r="I792" s="6"/>
      <c r="J792" s="6"/>
      <c r="K792" s="6"/>
      <c r="L792" s="6"/>
      <c r="M792" s="6"/>
      <c r="N792" s="6"/>
      <c r="O792" s="6"/>
      <c r="P792" s="6"/>
      <c r="Q792" s="6"/>
      <c r="R792" s="6"/>
      <c r="S792" s="6"/>
      <c r="T792" s="6"/>
      <c r="U792" s="6"/>
      <c r="V792" s="6"/>
      <c r="W792" s="6"/>
      <c r="X792" s="6"/>
      <c r="Y792" s="6"/>
      <c r="Z792" s="6"/>
    </row>
    <row r="793">
      <c r="A793" s="6"/>
      <c r="B793" s="20"/>
      <c r="C793" s="6"/>
      <c r="D793" s="6"/>
      <c r="E793" s="6"/>
      <c r="F793" s="6"/>
      <c r="G793" s="6"/>
      <c r="H793" s="6"/>
      <c r="I793" s="6"/>
      <c r="J793" s="6"/>
      <c r="K793" s="6"/>
      <c r="L793" s="6"/>
      <c r="M793" s="6"/>
      <c r="N793" s="6"/>
      <c r="O793" s="6"/>
      <c r="P793" s="6"/>
      <c r="Q793" s="6"/>
      <c r="R793" s="6"/>
      <c r="S793" s="6"/>
      <c r="T793" s="6"/>
      <c r="U793" s="6"/>
      <c r="V793" s="6"/>
      <c r="W793" s="6"/>
      <c r="X793" s="6"/>
      <c r="Y793" s="6"/>
      <c r="Z793" s="6"/>
    </row>
    <row r="794">
      <c r="A794" s="6"/>
      <c r="B794" s="20"/>
      <c r="C794" s="6"/>
      <c r="D794" s="6"/>
      <c r="E794" s="6"/>
      <c r="F794" s="6"/>
      <c r="G794" s="6"/>
      <c r="H794" s="6"/>
      <c r="I794" s="6"/>
      <c r="J794" s="6"/>
      <c r="K794" s="6"/>
      <c r="L794" s="6"/>
      <c r="M794" s="6"/>
      <c r="N794" s="6"/>
      <c r="O794" s="6"/>
      <c r="P794" s="6"/>
      <c r="Q794" s="6"/>
      <c r="R794" s="6"/>
      <c r="S794" s="6"/>
      <c r="T794" s="6"/>
      <c r="U794" s="6"/>
      <c r="V794" s="6"/>
      <c r="W794" s="6"/>
      <c r="X794" s="6"/>
      <c r="Y794" s="6"/>
      <c r="Z794" s="6"/>
    </row>
    <row r="795">
      <c r="A795" s="6"/>
      <c r="B795" s="20"/>
      <c r="C795" s="6"/>
      <c r="D795" s="6"/>
      <c r="E795" s="6"/>
      <c r="F795" s="6"/>
      <c r="G795" s="6"/>
      <c r="H795" s="6"/>
      <c r="I795" s="6"/>
      <c r="J795" s="6"/>
      <c r="K795" s="6"/>
      <c r="L795" s="6"/>
      <c r="M795" s="6"/>
      <c r="N795" s="6"/>
      <c r="O795" s="6"/>
      <c r="P795" s="6"/>
      <c r="Q795" s="6"/>
      <c r="R795" s="6"/>
      <c r="S795" s="6"/>
      <c r="T795" s="6"/>
      <c r="U795" s="6"/>
      <c r="V795" s="6"/>
      <c r="W795" s="6"/>
      <c r="X795" s="6"/>
      <c r="Y795" s="6"/>
      <c r="Z795" s="6"/>
    </row>
    <row r="796">
      <c r="A796" s="6"/>
      <c r="B796" s="20"/>
      <c r="C796" s="6"/>
      <c r="D796" s="6"/>
      <c r="E796" s="6"/>
      <c r="F796" s="6"/>
      <c r="G796" s="6"/>
      <c r="H796" s="6"/>
      <c r="I796" s="6"/>
      <c r="J796" s="6"/>
      <c r="K796" s="6"/>
      <c r="L796" s="6"/>
      <c r="M796" s="6"/>
      <c r="N796" s="6"/>
      <c r="O796" s="6"/>
      <c r="P796" s="6"/>
      <c r="Q796" s="6"/>
      <c r="R796" s="6"/>
      <c r="S796" s="6"/>
      <c r="T796" s="6"/>
      <c r="U796" s="6"/>
      <c r="V796" s="6"/>
      <c r="W796" s="6"/>
      <c r="X796" s="6"/>
      <c r="Y796" s="6"/>
      <c r="Z796" s="6"/>
    </row>
    <row r="797">
      <c r="A797" s="6"/>
      <c r="B797" s="20"/>
      <c r="C797" s="6"/>
      <c r="D797" s="6"/>
      <c r="E797" s="6"/>
      <c r="F797" s="6"/>
      <c r="G797" s="6"/>
      <c r="H797" s="6"/>
      <c r="I797" s="6"/>
      <c r="J797" s="6"/>
      <c r="K797" s="6"/>
      <c r="L797" s="6"/>
      <c r="M797" s="6"/>
      <c r="N797" s="6"/>
      <c r="O797" s="6"/>
      <c r="P797" s="6"/>
      <c r="Q797" s="6"/>
      <c r="R797" s="6"/>
      <c r="S797" s="6"/>
      <c r="T797" s="6"/>
      <c r="U797" s="6"/>
      <c r="V797" s="6"/>
      <c r="W797" s="6"/>
      <c r="X797" s="6"/>
      <c r="Y797" s="6"/>
      <c r="Z797" s="6"/>
    </row>
    <row r="798">
      <c r="A798" s="6"/>
      <c r="B798" s="20"/>
      <c r="C798" s="6"/>
      <c r="D798" s="6"/>
      <c r="E798" s="6"/>
      <c r="F798" s="6"/>
      <c r="G798" s="6"/>
      <c r="H798" s="6"/>
      <c r="I798" s="6"/>
      <c r="J798" s="6"/>
      <c r="K798" s="6"/>
      <c r="L798" s="6"/>
      <c r="M798" s="6"/>
      <c r="N798" s="6"/>
      <c r="O798" s="6"/>
      <c r="P798" s="6"/>
      <c r="Q798" s="6"/>
      <c r="R798" s="6"/>
      <c r="S798" s="6"/>
      <c r="T798" s="6"/>
      <c r="U798" s="6"/>
      <c r="V798" s="6"/>
      <c r="W798" s="6"/>
      <c r="X798" s="6"/>
      <c r="Y798" s="6"/>
      <c r="Z798" s="6"/>
    </row>
    <row r="799">
      <c r="A799" s="6"/>
      <c r="B799" s="20"/>
      <c r="C799" s="6"/>
      <c r="D799" s="6"/>
      <c r="E799" s="6"/>
      <c r="F799" s="6"/>
      <c r="G799" s="6"/>
      <c r="H799" s="6"/>
      <c r="I799" s="6"/>
      <c r="J799" s="6"/>
      <c r="K799" s="6"/>
      <c r="L799" s="6"/>
      <c r="M799" s="6"/>
      <c r="N799" s="6"/>
      <c r="O799" s="6"/>
      <c r="P799" s="6"/>
      <c r="Q799" s="6"/>
      <c r="R799" s="6"/>
      <c r="S799" s="6"/>
      <c r="T799" s="6"/>
      <c r="U799" s="6"/>
      <c r="V799" s="6"/>
      <c r="W799" s="6"/>
      <c r="X799" s="6"/>
      <c r="Y799" s="6"/>
      <c r="Z799" s="6"/>
    </row>
    <row r="800">
      <c r="A800" s="6"/>
      <c r="B800" s="20"/>
      <c r="C800" s="6"/>
      <c r="D800" s="6"/>
      <c r="E800" s="6"/>
      <c r="F800" s="6"/>
      <c r="G800" s="6"/>
      <c r="H800" s="6"/>
      <c r="I800" s="6"/>
      <c r="J800" s="6"/>
      <c r="K800" s="6"/>
      <c r="L800" s="6"/>
      <c r="M800" s="6"/>
      <c r="N800" s="6"/>
      <c r="O800" s="6"/>
      <c r="P800" s="6"/>
      <c r="Q800" s="6"/>
      <c r="R800" s="6"/>
      <c r="S800" s="6"/>
      <c r="T800" s="6"/>
      <c r="U800" s="6"/>
      <c r="V800" s="6"/>
      <c r="W800" s="6"/>
      <c r="X800" s="6"/>
      <c r="Y800" s="6"/>
      <c r="Z800" s="6"/>
    </row>
    <row r="801">
      <c r="A801" s="6"/>
      <c r="B801" s="20"/>
      <c r="C801" s="6"/>
      <c r="D801" s="6"/>
      <c r="E801" s="6"/>
      <c r="F801" s="6"/>
      <c r="G801" s="6"/>
      <c r="H801" s="6"/>
      <c r="I801" s="6"/>
      <c r="J801" s="6"/>
      <c r="K801" s="6"/>
      <c r="L801" s="6"/>
      <c r="M801" s="6"/>
      <c r="N801" s="6"/>
      <c r="O801" s="6"/>
      <c r="P801" s="6"/>
      <c r="Q801" s="6"/>
      <c r="R801" s="6"/>
      <c r="S801" s="6"/>
      <c r="T801" s="6"/>
      <c r="U801" s="6"/>
      <c r="V801" s="6"/>
      <c r="W801" s="6"/>
      <c r="X801" s="6"/>
      <c r="Y801" s="6"/>
      <c r="Z801" s="6"/>
    </row>
    <row r="802">
      <c r="A802" s="6"/>
      <c r="B802" s="20"/>
      <c r="C802" s="6"/>
      <c r="D802" s="6"/>
      <c r="E802" s="6"/>
      <c r="F802" s="6"/>
      <c r="G802" s="6"/>
      <c r="H802" s="6"/>
      <c r="I802" s="6"/>
      <c r="J802" s="6"/>
      <c r="K802" s="6"/>
      <c r="L802" s="6"/>
      <c r="M802" s="6"/>
      <c r="N802" s="6"/>
      <c r="O802" s="6"/>
      <c r="P802" s="6"/>
      <c r="Q802" s="6"/>
      <c r="R802" s="6"/>
      <c r="S802" s="6"/>
      <c r="T802" s="6"/>
      <c r="U802" s="6"/>
      <c r="V802" s="6"/>
      <c r="W802" s="6"/>
      <c r="X802" s="6"/>
      <c r="Y802" s="6"/>
      <c r="Z802" s="6"/>
    </row>
    <row r="803">
      <c r="A803" s="6"/>
      <c r="B803" s="20"/>
      <c r="C803" s="6"/>
      <c r="D803" s="6"/>
      <c r="E803" s="6"/>
      <c r="F803" s="6"/>
      <c r="G803" s="6"/>
      <c r="H803" s="6"/>
      <c r="I803" s="6"/>
      <c r="J803" s="6"/>
      <c r="K803" s="6"/>
      <c r="L803" s="6"/>
      <c r="M803" s="6"/>
      <c r="N803" s="6"/>
      <c r="O803" s="6"/>
      <c r="P803" s="6"/>
      <c r="Q803" s="6"/>
      <c r="R803" s="6"/>
      <c r="S803" s="6"/>
      <c r="T803" s="6"/>
      <c r="U803" s="6"/>
      <c r="V803" s="6"/>
      <c r="W803" s="6"/>
      <c r="X803" s="6"/>
      <c r="Y803" s="6"/>
      <c r="Z803" s="6"/>
    </row>
    <row r="804">
      <c r="A804" s="6"/>
      <c r="B804" s="20"/>
      <c r="C804" s="6"/>
      <c r="D804" s="6"/>
      <c r="E804" s="6"/>
      <c r="F804" s="6"/>
      <c r="G804" s="6"/>
      <c r="H804" s="6"/>
      <c r="I804" s="6"/>
      <c r="J804" s="6"/>
      <c r="K804" s="6"/>
      <c r="L804" s="6"/>
      <c r="M804" s="6"/>
      <c r="N804" s="6"/>
      <c r="O804" s="6"/>
      <c r="P804" s="6"/>
      <c r="Q804" s="6"/>
      <c r="R804" s="6"/>
      <c r="S804" s="6"/>
      <c r="T804" s="6"/>
      <c r="U804" s="6"/>
      <c r="V804" s="6"/>
      <c r="W804" s="6"/>
      <c r="X804" s="6"/>
      <c r="Y804" s="6"/>
      <c r="Z804" s="6"/>
    </row>
    <row r="805">
      <c r="A805" s="6"/>
      <c r="B805" s="20"/>
      <c r="C805" s="6"/>
      <c r="D805" s="6"/>
      <c r="E805" s="6"/>
      <c r="F805" s="6"/>
      <c r="G805" s="6"/>
      <c r="H805" s="6"/>
      <c r="I805" s="6"/>
      <c r="J805" s="6"/>
      <c r="K805" s="6"/>
      <c r="L805" s="6"/>
      <c r="M805" s="6"/>
      <c r="N805" s="6"/>
      <c r="O805" s="6"/>
      <c r="P805" s="6"/>
      <c r="Q805" s="6"/>
      <c r="R805" s="6"/>
      <c r="S805" s="6"/>
      <c r="T805" s="6"/>
      <c r="U805" s="6"/>
      <c r="V805" s="6"/>
      <c r="W805" s="6"/>
      <c r="X805" s="6"/>
      <c r="Y805" s="6"/>
      <c r="Z805" s="6"/>
    </row>
    <row r="806">
      <c r="A806" s="6"/>
      <c r="B806" s="20"/>
      <c r="C806" s="6"/>
      <c r="D806" s="6"/>
      <c r="E806" s="6"/>
      <c r="F806" s="6"/>
      <c r="G806" s="6"/>
      <c r="H806" s="6"/>
      <c r="I806" s="6"/>
      <c r="J806" s="6"/>
      <c r="K806" s="6"/>
      <c r="L806" s="6"/>
      <c r="M806" s="6"/>
      <c r="N806" s="6"/>
      <c r="O806" s="6"/>
      <c r="P806" s="6"/>
      <c r="Q806" s="6"/>
      <c r="R806" s="6"/>
      <c r="S806" s="6"/>
      <c r="T806" s="6"/>
      <c r="U806" s="6"/>
      <c r="V806" s="6"/>
      <c r="W806" s="6"/>
      <c r="X806" s="6"/>
      <c r="Y806" s="6"/>
      <c r="Z806" s="6"/>
    </row>
    <row r="807">
      <c r="A807" s="6"/>
      <c r="B807" s="20"/>
      <c r="C807" s="6"/>
      <c r="D807" s="6"/>
      <c r="E807" s="6"/>
      <c r="F807" s="6"/>
      <c r="G807" s="6"/>
      <c r="H807" s="6"/>
      <c r="I807" s="6"/>
      <c r="J807" s="6"/>
      <c r="K807" s="6"/>
      <c r="L807" s="6"/>
      <c r="M807" s="6"/>
      <c r="N807" s="6"/>
      <c r="O807" s="6"/>
      <c r="P807" s="6"/>
      <c r="Q807" s="6"/>
      <c r="R807" s="6"/>
      <c r="S807" s="6"/>
      <c r="T807" s="6"/>
      <c r="U807" s="6"/>
      <c r="V807" s="6"/>
      <c r="W807" s="6"/>
      <c r="X807" s="6"/>
      <c r="Y807" s="6"/>
      <c r="Z807" s="6"/>
    </row>
    <row r="808">
      <c r="A808" s="6"/>
      <c r="B808" s="20"/>
      <c r="C808" s="6"/>
      <c r="D808" s="6"/>
      <c r="E808" s="6"/>
      <c r="F808" s="6"/>
      <c r="G808" s="6"/>
      <c r="H808" s="6"/>
      <c r="I808" s="6"/>
      <c r="J808" s="6"/>
      <c r="K808" s="6"/>
      <c r="L808" s="6"/>
      <c r="M808" s="6"/>
      <c r="N808" s="6"/>
      <c r="O808" s="6"/>
      <c r="P808" s="6"/>
      <c r="Q808" s="6"/>
      <c r="R808" s="6"/>
      <c r="S808" s="6"/>
      <c r="T808" s="6"/>
      <c r="U808" s="6"/>
      <c r="V808" s="6"/>
      <c r="W808" s="6"/>
      <c r="X808" s="6"/>
      <c r="Y808" s="6"/>
      <c r="Z808" s="6"/>
    </row>
    <row r="809">
      <c r="A809" s="6"/>
      <c r="B809" s="20"/>
      <c r="C809" s="6"/>
      <c r="D809" s="6"/>
      <c r="E809" s="6"/>
      <c r="F809" s="6"/>
      <c r="G809" s="6"/>
      <c r="H809" s="6"/>
      <c r="I809" s="6"/>
      <c r="J809" s="6"/>
      <c r="K809" s="6"/>
      <c r="L809" s="6"/>
      <c r="M809" s="6"/>
      <c r="N809" s="6"/>
      <c r="O809" s="6"/>
      <c r="P809" s="6"/>
      <c r="Q809" s="6"/>
      <c r="R809" s="6"/>
      <c r="S809" s="6"/>
      <c r="T809" s="6"/>
      <c r="U809" s="6"/>
      <c r="V809" s="6"/>
      <c r="W809" s="6"/>
      <c r="X809" s="6"/>
      <c r="Y809" s="6"/>
      <c r="Z809" s="6"/>
    </row>
    <row r="810">
      <c r="A810" s="6"/>
      <c r="B810" s="20"/>
      <c r="C810" s="6"/>
      <c r="D810" s="6"/>
      <c r="E810" s="6"/>
      <c r="F810" s="6"/>
      <c r="G810" s="6"/>
      <c r="H810" s="6"/>
      <c r="I810" s="6"/>
      <c r="J810" s="6"/>
      <c r="K810" s="6"/>
      <c r="L810" s="6"/>
      <c r="M810" s="6"/>
      <c r="N810" s="6"/>
      <c r="O810" s="6"/>
      <c r="P810" s="6"/>
      <c r="Q810" s="6"/>
      <c r="R810" s="6"/>
      <c r="S810" s="6"/>
      <c r="T810" s="6"/>
      <c r="U810" s="6"/>
      <c r="V810" s="6"/>
      <c r="W810" s="6"/>
      <c r="X810" s="6"/>
      <c r="Y810" s="6"/>
      <c r="Z810" s="6"/>
    </row>
    <row r="811">
      <c r="A811" s="6"/>
      <c r="B811" s="20"/>
      <c r="C811" s="6"/>
      <c r="D811" s="6"/>
      <c r="E811" s="6"/>
      <c r="F811" s="6"/>
      <c r="G811" s="6"/>
      <c r="H811" s="6"/>
      <c r="I811" s="6"/>
      <c r="J811" s="6"/>
      <c r="K811" s="6"/>
      <c r="L811" s="6"/>
      <c r="M811" s="6"/>
      <c r="N811" s="6"/>
      <c r="O811" s="6"/>
      <c r="P811" s="6"/>
      <c r="Q811" s="6"/>
      <c r="R811" s="6"/>
      <c r="S811" s="6"/>
      <c r="T811" s="6"/>
      <c r="U811" s="6"/>
      <c r="V811" s="6"/>
      <c r="W811" s="6"/>
      <c r="X811" s="6"/>
      <c r="Y811" s="6"/>
      <c r="Z811" s="6"/>
    </row>
    <row r="812">
      <c r="A812" s="6"/>
      <c r="B812" s="20"/>
      <c r="C812" s="6"/>
      <c r="D812" s="6"/>
      <c r="E812" s="6"/>
      <c r="F812" s="6"/>
      <c r="G812" s="6"/>
      <c r="H812" s="6"/>
      <c r="I812" s="6"/>
      <c r="J812" s="6"/>
      <c r="K812" s="6"/>
      <c r="L812" s="6"/>
      <c r="M812" s="6"/>
      <c r="N812" s="6"/>
      <c r="O812" s="6"/>
      <c r="P812" s="6"/>
      <c r="Q812" s="6"/>
      <c r="R812" s="6"/>
      <c r="S812" s="6"/>
      <c r="T812" s="6"/>
      <c r="U812" s="6"/>
      <c r="V812" s="6"/>
      <c r="W812" s="6"/>
      <c r="X812" s="6"/>
      <c r="Y812" s="6"/>
      <c r="Z812" s="6"/>
    </row>
    <row r="813">
      <c r="A813" s="6"/>
      <c r="B813" s="20"/>
      <c r="C813" s="6"/>
      <c r="D813" s="6"/>
      <c r="E813" s="6"/>
      <c r="F813" s="6"/>
      <c r="G813" s="6"/>
      <c r="H813" s="6"/>
      <c r="I813" s="6"/>
      <c r="J813" s="6"/>
      <c r="K813" s="6"/>
      <c r="L813" s="6"/>
      <c r="M813" s="6"/>
      <c r="N813" s="6"/>
      <c r="O813" s="6"/>
      <c r="P813" s="6"/>
      <c r="Q813" s="6"/>
      <c r="R813" s="6"/>
      <c r="S813" s="6"/>
      <c r="T813" s="6"/>
      <c r="U813" s="6"/>
      <c r="V813" s="6"/>
      <c r="W813" s="6"/>
      <c r="X813" s="6"/>
      <c r="Y813" s="6"/>
      <c r="Z813" s="6"/>
    </row>
    <row r="814">
      <c r="A814" s="6"/>
      <c r="B814" s="20"/>
      <c r="C814" s="6"/>
      <c r="D814" s="6"/>
      <c r="E814" s="6"/>
      <c r="F814" s="6"/>
      <c r="G814" s="6"/>
      <c r="H814" s="6"/>
      <c r="I814" s="6"/>
      <c r="J814" s="6"/>
      <c r="K814" s="6"/>
      <c r="L814" s="6"/>
      <c r="M814" s="6"/>
      <c r="N814" s="6"/>
      <c r="O814" s="6"/>
      <c r="P814" s="6"/>
      <c r="Q814" s="6"/>
      <c r="R814" s="6"/>
      <c r="S814" s="6"/>
      <c r="T814" s="6"/>
      <c r="U814" s="6"/>
      <c r="V814" s="6"/>
      <c r="W814" s="6"/>
      <c r="X814" s="6"/>
      <c r="Y814" s="6"/>
      <c r="Z814" s="6"/>
    </row>
    <row r="815">
      <c r="A815" s="6"/>
      <c r="B815" s="20"/>
      <c r="C815" s="6"/>
      <c r="D815" s="6"/>
      <c r="E815" s="6"/>
      <c r="F815" s="6"/>
      <c r="G815" s="6"/>
      <c r="H815" s="6"/>
      <c r="I815" s="6"/>
      <c r="J815" s="6"/>
      <c r="K815" s="6"/>
      <c r="L815" s="6"/>
      <c r="M815" s="6"/>
      <c r="N815" s="6"/>
      <c r="O815" s="6"/>
      <c r="P815" s="6"/>
      <c r="Q815" s="6"/>
      <c r="R815" s="6"/>
      <c r="S815" s="6"/>
      <c r="T815" s="6"/>
      <c r="U815" s="6"/>
      <c r="V815" s="6"/>
      <c r="W815" s="6"/>
      <c r="X815" s="6"/>
      <c r="Y815" s="6"/>
      <c r="Z815" s="6"/>
    </row>
    <row r="816">
      <c r="A816" s="6"/>
      <c r="B816" s="20"/>
      <c r="C816" s="6"/>
      <c r="D816" s="6"/>
      <c r="E816" s="6"/>
      <c r="F816" s="6"/>
      <c r="G816" s="6"/>
      <c r="H816" s="6"/>
      <c r="I816" s="6"/>
      <c r="J816" s="6"/>
      <c r="K816" s="6"/>
      <c r="L816" s="6"/>
      <c r="M816" s="6"/>
      <c r="N816" s="6"/>
      <c r="O816" s="6"/>
      <c r="P816" s="6"/>
      <c r="Q816" s="6"/>
      <c r="R816" s="6"/>
      <c r="S816" s="6"/>
      <c r="T816" s="6"/>
      <c r="U816" s="6"/>
      <c r="V816" s="6"/>
      <c r="W816" s="6"/>
      <c r="X816" s="6"/>
      <c r="Y816" s="6"/>
      <c r="Z816" s="6"/>
    </row>
    <row r="817">
      <c r="A817" s="6"/>
      <c r="B817" s="20"/>
      <c r="C817" s="6"/>
      <c r="D817" s="6"/>
      <c r="E817" s="6"/>
      <c r="F817" s="6"/>
      <c r="G817" s="6"/>
      <c r="H817" s="6"/>
      <c r="I817" s="6"/>
      <c r="J817" s="6"/>
      <c r="K817" s="6"/>
      <c r="L817" s="6"/>
      <c r="M817" s="6"/>
      <c r="N817" s="6"/>
      <c r="O817" s="6"/>
      <c r="P817" s="6"/>
      <c r="Q817" s="6"/>
      <c r="R817" s="6"/>
      <c r="S817" s="6"/>
      <c r="T817" s="6"/>
      <c r="U817" s="6"/>
      <c r="V817" s="6"/>
      <c r="W817" s="6"/>
      <c r="X817" s="6"/>
      <c r="Y817" s="6"/>
      <c r="Z817" s="6"/>
    </row>
    <row r="818">
      <c r="A818" s="6"/>
      <c r="B818" s="20"/>
      <c r="C818" s="6"/>
      <c r="D818" s="6"/>
      <c r="E818" s="6"/>
      <c r="F818" s="6"/>
      <c r="G818" s="6"/>
      <c r="H818" s="6"/>
      <c r="I818" s="6"/>
      <c r="J818" s="6"/>
      <c r="K818" s="6"/>
      <c r="L818" s="6"/>
      <c r="M818" s="6"/>
      <c r="N818" s="6"/>
      <c r="O818" s="6"/>
      <c r="P818" s="6"/>
      <c r="Q818" s="6"/>
      <c r="R818" s="6"/>
      <c r="S818" s="6"/>
      <c r="T818" s="6"/>
      <c r="U818" s="6"/>
      <c r="V818" s="6"/>
      <c r="W818" s="6"/>
      <c r="X818" s="6"/>
      <c r="Y818" s="6"/>
      <c r="Z818" s="6"/>
    </row>
    <row r="819">
      <c r="A819" s="6"/>
      <c r="B819" s="20"/>
      <c r="C819" s="6"/>
      <c r="D819" s="6"/>
      <c r="E819" s="6"/>
      <c r="F819" s="6"/>
      <c r="G819" s="6"/>
      <c r="H819" s="6"/>
      <c r="I819" s="6"/>
      <c r="J819" s="6"/>
      <c r="K819" s="6"/>
      <c r="L819" s="6"/>
      <c r="M819" s="6"/>
      <c r="N819" s="6"/>
      <c r="O819" s="6"/>
      <c r="P819" s="6"/>
      <c r="Q819" s="6"/>
      <c r="R819" s="6"/>
      <c r="S819" s="6"/>
      <c r="T819" s="6"/>
      <c r="U819" s="6"/>
      <c r="V819" s="6"/>
      <c r="W819" s="6"/>
      <c r="X819" s="6"/>
      <c r="Y819" s="6"/>
      <c r="Z819" s="6"/>
    </row>
    <row r="820">
      <c r="A820" s="6"/>
      <c r="B820" s="20"/>
      <c r="C820" s="6"/>
      <c r="D820" s="6"/>
      <c r="E820" s="6"/>
      <c r="F820" s="6"/>
      <c r="G820" s="6"/>
      <c r="H820" s="6"/>
      <c r="I820" s="6"/>
      <c r="J820" s="6"/>
      <c r="K820" s="6"/>
      <c r="L820" s="6"/>
      <c r="M820" s="6"/>
      <c r="N820" s="6"/>
      <c r="O820" s="6"/>
      <c r="P820" s="6"/>
      <c r="Q820" s="6"/>
      <c r="R820" s="6"/>
      <c r="S820" s="6"/>
      <c r="T820" s="6"/>
      <c r="U820" s="6"/>
      <c r="V820" s="6"/>
      <c r="W820" s="6"/>
      <c r="X820" s="6"/>
      <c r="Y820" s="6"/>
      <c r="Z820" s="6"/>
    </row>
    <row r="821">
      <c r="A821" s="6"/>
      <c r="B821" s="20"/>
      <c r="C821" s="6"/>
      <c r="D821" s="6"/>
      <c r="E821" s="6"/>
      <c r="F821" s="6"/>
      <c r="G821" s="6"/>
      <c r="H821" s="6"/>
      <c r="I821" s="6"/>
      <c r="J821" s="6"/>
      <c r="K821" s="6"/>
      <c r="L821" s="6"/>
      <c r="M821" s="6"/>
      <c r="N821" s="6"/>
      <c r="O821" s="6"/>
      <c r="P821" s="6"/>
      <c r="Q821" s="6"/>
      <c r="R821" s="6"/>
      <c r="S821" s="6"/>
      <c r="T821" s="6"/>
      <c r="U821" s="6"/>
      <c r="V821" s="6"/>
      <c r="W821" s="6"/>
      <c r="X821" s="6"/>
      <c r="Y821" s="6"/>
      <c r="Z821" s="6"/>
    </row>
    <row r="822">
      <c r="A822" s="6"/>
      <c r="B822" s="20"/>
      <c r="C822" s="6"/>
      <c r="D822" s="6"/>
      <c r="E822" s="6"/>
      <c r="F822" s="6"/>
      <c r="G822" s="6"/>
      <c r="H822" s="6"/>
      <c r="I822" s="6"/>
      <c r="J822" s="6"/>
      <c r="K822" s="6"/>
      <c r="L822" s="6"/>
      <c r="M822" s="6"/>
      <c r="N822" s="6"/>
      <c r="O822" s="6"/>
      <c r="P822" s="6"/>
      <c r="Q822" s="6"/>
      <c r="R822" s="6"/>
      <c r="S822" s="6"/>
      <c r="T822" s="6"/>
      <c r="U822" s="6"/>
      <c r="V822" s="6"/>
      <c r="W822" s="6"/>
      <c r="X822" s="6"/>
      <c r="Y822" s="6"/>
      <c r="Z822" s="6"/>
    </row>
    <row r="823">
      <c r="A823" s="6"/>
      <c r="B823" s="20"/>
      <c r="C823" s="6"/>
      <c r="D823" s="6"/>
      <c r="E823" s="6"/>
      <c r="F823" s="6"/>
      <c r="G823" s="6"/>
      <c r="H823" s="6"/>
      <c r="I823" s="6"/>
      <c r="J823" s="6"/>
      <c r="K823" s="6"/>
      <c r="L823" s="6"/>
      <c r="M823" s="6"/>
      <c r="N823" s="6"/>
      <c r="O823" s="6"/>
      <c r="P823" s="6"/>
      <c r="Q823" s="6"/>
      <c r="R823" s="6"/>
      <c r="S823" s="6"/>
      <c r="T823" s="6"/>
      <c r="U823" s="6"/>
      <c r="V823" s="6"/>
      <c r="W823" s="6"/>
      <c r="X823" s="6"/>
      <c r="Y823" s="6"/>
      <c r="Z823" s="6"/>
    </row>
    <row r="824">
      <c r="A824" s="6"/>
      <c r="B824" s="20"/>
      <c r="C824" s="6"/>
      <c r="D824" s="6"/>
      <c r="E824" s="6"/>
      <c r="F824" s="6"/>
      <c r="G824" s="6"/>
      <c r="H824" s="6"/>
      <c r="I824" s="6"/>
      <c r="J824" s="6"/>
      <c r="K824" s="6"/>
      <c r="L824" s="6"/>
      <c r="M824" s="6"/>
      <c r="N824" s="6"/>
      <c r="O824" s="6"/>
      <c r="P824" s="6"/>
      <c r="Q824" s="6"/>
      <c r="R824" s="6"/>
      <c r="S824" s="6"/>
      <c r="T824" s="6"/>
      <c r="U824" s="6"/>
      <c r="V824" s="6"/>
      <c r="W824" s="6"/>
      <c r="X824" s="6"/>
      <c r="Y824" s="6"/>
      <c r="Z824" s="6"/>
    </row>
    <row r="825">
      <c r="A825" s="6"/>
      <c r="B825" s="20"/>
      <c r="C825" s="6"/>
      <c r="D825" s="6"/>
      <c r="E825" s="6"/>
      <c r="F825" s="6"/>
      <c r="G825" s="6"/>
      <c r="H825" s="6"/>
      <c r="I825" s="6"/>
      <c r="J825" s="6"/>
      <c r="K825" s="6"/>
      <c r="L825" s="6"/>
      <c r="M825" s="6"/>
      <c r="N825" s="6"/>
      <c r="O825" s="6"/>
      <c r="P825" s="6"/>
      <c r="Q825" s="6"/>
      <c r="R825" s="6"/>
      <c r="S825" s="6"/>
      <c r="T825" s="6"/>
      <c r="U825" s="6"/>
      <c r="V825" s="6"/>
      <c r="W825" s="6"/>
      <c r="X825" s="6"/>
      <c r="Y825" s="6"/>
      <c r="Z825" s="6"/>
    </row>
    <row r="826">
      <c r="A826" s="6"/>
      <c r="B826" s="20"/>
      <c r="C826" s="6"/>
      <c r="D826" s="6"/>
      <c r="E826" s="6"/>
      <c r="F826" s="6"/>
      <c r="G826" s="6"/>
      <c r="H826" s="6"/>
      <c r="I826" s="6"/>
      <c r="J826" s="6"/>
      <c r="K826" s="6"/>
      <c r="L826" s="6"/>
      <c r="M826" s="6"/>
      <c r="N826" s="6"/>
      <c r="O826" s="6"/>
      <c r="P826" s="6"/>
      <c r="Q826" s="6"/>
      <c r="R826" s="6"/>
      <c r="S826" s="6"/>
      <c r="T826" s="6"/>
      <c r="U826" s="6"/>
      <c r="V826" s="6"/>
      <c r="W826" s="6"/>
      <c r="X826" s="6"/>
      <c r="Y826" s="6"/>
      <c r="Z826" s="6"/>
    </row>
    <row r="827">
      <c r="A827" s="6"/>
      <c r="B827" s="20"/>
      <c r="C827" s="6"/>
      <c r="D827" s="6"/>
      <c r="E827" s="6"/>
      <c r="F827" s="6"/>
      <c r="G827" s="6"/>
      <c r="H827" s="6"/>
      <c r="I827" s="6"/>
      <c r="J827" s="6"/>
      <c r="K827" s="6"/>
      <c r="L827" s="6"/>
      <c r="M827" s="6"/>
      <c r="N827" s="6"/>
      <c r="O827" s="6"/>
      <c r="P827" s="6"/>
      <c r="Q827" s="6"/>
      <c r="R827" s="6"/>
      <c r="S827" s="6"/>
      <c r="T827" s="6"/>
      <c r="U827" s="6"/>
      <c r="V827" s="6"/>
      <c r="W827" s="6"/>
      <c r="X827" s="6"/>
      <c r="Y827" s="6"/>
      <c r="Z827" s="6"/>
    </row>
    <row r="828">
      <c r="A828" s="6"/>
      <c r="B828" s="20"/>
      <c r="C828" s="6"/>
      <c r="D828" s="6"/>
      <c r="E828" s="6"/>
      <c r="F828" s="6"/>
      <c r="G828" s="6"/>
      <c r="H828" s="6"/>
      <c r="I828" s="6"/>
      <c r="J828" s="6"/>
      <c r="K828" s="6"/>
      <c r="L828" s="6"/>
      <c r="M828" s="6"/>
      <c r="N828" s="6"/>
      <c r="O828" s="6"/>
      <c r="P828" s="6"/>
      <c r="Q828" s="6"/>
      <c r="R828" s="6"/>
      <c r="S828" s="6"/>
      <c r="T828" s="6"/>
      <c r="U828" s="6"/>
      <c r="V828" s="6"/>
      <c r="W828" s="6"/>
      <c r="X828" s="6"/>
      <c r="Y828" s="6"/>
      <c r="Z828" s="6"/>
    </row>
    <row r="829">
      <c r="A829" s="6"/>
      <c r="B829" s="20"/>
      <c r="C829" s="6"/>
      <c r="D829" s="6"/>
      <c r="E829" s="6"/>
      <c r="F829" s="6"/>
      <c r="G829" s="6"/>
      <c r="H829" s="6"/>
      <c r="I829" s="6"/>
      <c r="J829" s="6"/>
      <c r="K829" s="6"/>
      <c r="L829" s="6"/>
      <c r="M829" s="6"/>
      <c r="N829" s="6"/>
      <c r="O829" s="6"/>
      <c r="P829" s="6"/>
      <c r="Q829" s="6"/>
      <c r="R829" s="6"/>
      <c r="S829" s="6"/>
      <c r="T829" s="6"/>
      <c r="U829" s="6"/>
      <c r="V829" s="6"/>
      <c r="W829" s="6"/>
      <c r="X829" s="6"/>
      <c r="Y829" s="6"/>
      <c r="Z829" s="6"/>
    </row>
    <row r="830">
      <c r="A830" s="6"/>
      <c r="B830" s="20"/>
      <c r="C830" s="6"/>
      <c r="D830" s="6"/>
      <c r="E830" s="6"/>
      <c r="F830" s="6"/>
      <c r="G830" s="6"/>
      <c r="H830" s="6"/>
      <c r="I830" s="6"/>
      <c r="J830" s="6"/>
      <c r="K830" s="6"/>
      <c r="L830" s="6"/>
      <c r="M830" s="6"/>
      <c r="N830" s="6"/>
      <c r="O830" s="6"/>
      <c r="P830" s="6"/>
      <c r="Q830" s="6"/>
      <c r="R830" s="6"/>
      <c r="S830" s="6"/>
      <c r="T830" s="6"/>
      <c r="U830" s="6"/>
      <c r="V830" s="6"/>
      <c r="W830" s="6"/>
      <c r="X830" s="6"/>
      <c r="Y830" s="6"/>
      <c r="Z830" s="6"/>
    </row>
    <row r="831">
      <c r="A831" s="6"/>
      <c r="B831" s="20"/>
      <c r="C831" s="6"/>
      <c r="D831" s="6"/>
      <c r="E831" s="6"/>
      <c r="F831" s="6"/>
      <c r="G831" s="6"/>
      <c r="H831" s="6"/>
      <c r="I831" s="6"/>
      <c r="J831" s="6"/>
      <c r="K831" s="6"/>
      <c r="L831" s="6"/>
      <c r="M831" s="6"/>
      <c r="N831" s="6"/>
      <c r="O831" s="6"/>
      <c r="P831" s="6"/>
      <c r="Q831" s="6"/>
      <c r="R831" s="6"/>
      <c r="S831" s="6"/>
      <c r="T831" s="6"/>
      <c r="U831" s="6"/>
      <c r="V831" s="6"/>
      <c r="W831" s="6"/>
      <c r="X831" s="6"/>
      <c r="Y831" s="6"/>
      <c r="Z831" s="6"/>
    </row>
    <row r="832">
      <c r="A832" s="6"/>
      <c r="B832" s="20"/>
      <c r="C832" s="6"/>
      <c r="D832" s="6"/>
      <c r="E832" s="6"/>
      <c r="F832" s="6"/>
      <c r="G832" s="6"/>
      <c r="H832" s="6"/>
      <c r="I832" s="6"/>
      <c r="J832" s="6"/>
      <c r="K832" s="6"/>
      <c r="L832" s="6"/>
      <c r="M832" s="6"/>
      <c r="N832" s="6"/>
      <c r="O832" s="6"/>
      <c r="P832" s="6"/>
      <c r="Q832" s="6"/>
      <c r="R832" s="6"/>
      <c r="S832" s="6"/>
      <c r="T832" s="6"/>
      <c r="U832" s="6"/>
      <c r="V832" s="6"/>
      <c r="W832" s="6"/>
      <c r="X832" s="6"/>
      <c r="Y832" s="6"/>
      <c r="Z832" s="6"/>
    </row>
    <row r="833">
      <c r="A833" s="6"/>
      <c r="B833" s="20"/>
      <c r="C833" s="6"/>
      <c r="D833" s="6"/>
      <c r="E833" s="6"/>
      <c r="F833" s="6"/>
      <c r="G833" s="6"/>
      <c r="H833" s="6"/>
      <c r="I833" s="6"/>
      <c r="J833" s="6"/>
      <c r="K833" s="6"/>
      <c r="L833" s="6"/>
      <c r="M833" s="6"/>
      <c r="N833" s="6"/>
      <c r="O833" s="6"/>
      <c r="P833" s="6"/>
      <c r="Q833" s="6"/>
      <c r="R833" s="6"/>
      <c r="S833" s="6"/>
      <c r="T833" s="6"/>
      <c r="U833" s="6"/>
      <c r="V833" s="6"/>
      <c r="W833" s="6"/>
      <c r="X833" s="6"/>
      <c r="Y833" s="6"/>
      <c r="Z833" s="6"/>
    </row>
    <row r="834">
      <c r="A834" s="6"/>
      <c r="B834" s="20"/>
      <c r="C834" s="6"/>
      <c r="D834" s="6"/>
      <c r="E834" s="6"/>
      <c r="F834" s="6"/>
      <c r="G834" s="6"/>
      <c r="H834" s="6"/>
      <c r="I834" s="6"/>
      <c r="J834" s="6"/>
      <c r="K834" s="6"/>
      <c r="L834" s="6"/>
      <c r="M834" s="6"/>
      <c r="N834" s="6"/>
      <c r="O834" s="6"/>
      <c r="P834" s="6"/>
      <c r="Q834" s="6"/>
      <c r="R834" s="6"/>
      <c r="S834" s="6"/>
      <c r="T834" s="6"/>
      <c r="U834" s="6"/>
      <c r="V834" s="6"/>
      <c r="W834" s="6"/>
      <c r="X834" s="6"/>
      <c r="Y834" s="6"/>
      <c r="Z834" s="6"/>
    </row>
    <row r="835">
      <c r="A835" s="6"/>
      <c r="B835" s="20"/>
      <c r="C835" s="6"/>
      <c r="D835" s="6"/>
      <c r="E835" s="6"/>
      <c r="F835" s="6"/>
      <c r="G835" s="6"/>
      <c r="H835" s="6"/>
      <c r="I835" s="6"/>
      <c r="J835" s="6"/>
      <c r="K835" s="6"/>
      <c r="L835" s="6"/>
      <c r="M835" s="6"/>
      <c r="N835" s="6"/>
      <c r="O835" s="6"/>
      <c r="P835" s="6"/>
      <c r="Q835" s="6"/>
      <c r="R835" s="6"/>
      <c r="S835" s="6"/>
      <c r="T835" s="6"/>
      <c r="U835" s="6"/>
      <c r="V835" s="6"/>
      <c r="W835" s="6"/>
      <c r="X835" s="6"/>
      <c r="Y835" s="6"/>
      <c r="Z835" s="6"/>
    </row>
    <row r="836">
      <c r="A836" s="6"/>
      <c r="B836" s="20"/>
      <c r="C836" s="6"/>
      <c r="D836" s="6"/>
      <c r="E836" s="6"/>
      <c r="F836" s="6"/>
      <c r="G836" s="6"/>
      <c r="H836" s="6"/>
      <c r="I836" s="6"/>
      <c r="J836" s="6"/>
      <c r="K836" s="6"/>
      <c r="L836" s="6"/>
      <c r="M836" s="6"/>
      <c r="N836" s="6"/>
      <c r="O836" s="6"/>
      <c r="P836" s="6"/>
      <c r="Q836" s="6"/>
      <c r="R836" s="6"/>
      <c r="S836" s="6"/>
      <c r="T836" s="6"/>
      <c r="U836" s="6"/>
      <c r="V836" s="6"/>
      <c r="W836" s="6"/>
      <c r="X836" s="6"/>
      <c r="Y836" s="6"/>
      <c r="Z836" s="6"/>
    </row>
    <row r="837">
      <c r="A837" s="6"/>
      <c r="B837" s="20"/>
      <c r="C837" s="6"/>
      <c r="D837" s="6"/>
      <c r="E837" s="6"/>
      <c r="F837" s="6"/>
      <c r="G837" s="6"/>
      <c r="H837" s="6"/>
      <c r="I837" s="6"/>
      <c r="J837" s="6"/>
      <c r="K837" s="6"/>
      <c r="L837" s="6"/>
      <c r="M837" s="6"/>
      <c r="N837" s="6"/>
      <c r="O837" s="6"/>
      <c r="P837" s="6"/>
      <c r="Q837" s="6"/>
      <c r="R837" s="6"/>
      <c r="S837" s="6"/>
      <c r="T837" s="6"/>
      <c r="U837" s="6"/>
      <c r="V837" s="6"/>
      <c r="W837" s="6"/>
      <c r="X837" s="6"/>
      <c r="Y837" s="6"/>
      <c r="Z837" s="6"/>
    </row>
    <row r="838">
      <c r="A838" s="6"/>
      <c r="B838" s="20"/>
      <c r="C838" s="6"/>
      <c r="D838" s="6"/>
      <c r="E838" s="6"/>
      <c r="F838" s="6"/>
      <c r="G838" s="6"/>
      <c r="H838" s="6"/>
      <c r="I838" s="6"/>
      <c r="J838" s="6"/>
      <c r="K838" s="6"/>
      <c r="L838" s="6"/>
      <c r="M838" s="6"/>
      <c r="N838" s="6"/>
      <c r="O838" s="6"/>
      <c r="P838" s="6"/>
      <c r="Q838" s="6"/>
      <c r="R838" s="6"/>
      <c r="S838" s="6"/>
      <c r="T838" s="6"/>
      <c r="U838" s="6"/>
      <c r="V838" s="6"/>
      <c r="W838" s="6"/>
      <c r="X838" s="6"/>
      <c r="Y838" s="6"/>
      <c r="Z838" s="6"/>
    </row>
    <row r="839">
      <c r="A839" s="6"/>
      <c r="B839" s="20"/>
      <c r="C839" s="6"/>
      <c r="D839" s="6"/>
      <c r="E839" s="6"/>
      <c r="F839" s="6"/>
      <c r="G839" s="6"/>
      <c r="H839" s="6"/>
      <c r="I839" s="6"/>
      <c r="J839" s="6"/>
      <c r="K839" s="6"/>
      <c r="L839" s="6"/>
      <c r="M839" s="6"/>
      <c r="N839" s="6"/>
      <c r="O839" s="6"/>
      <c r="P839" s="6"/>
      <c r="Q839" s="6"/>
      <c r="R839" s="6"/>
      <c r="S839" s="6"/>
      <c r="T839" s="6"/>
      <c r="U839" s="6"/>
      <c r="V839" s="6"/>
      <c r="W839" s="6"/>
      <c r="X839" s="6"/>
      <c r="Y839" s="6"/>
      <c r="Z839" s="6"/>
    </row>
    <row r="840">
      <c r="A840" s="6"/>
      <c r="B840" s="20"/>
      <c r="C840" s="6"/>
      <c r="D840" s="6"/>
      <c r="E840" s="6"/>
      <c r="F840" s="6"/>
      <c r="G840" s="6"/>
      <c r="H840" s="6"/>
      <c r="I840" s="6"/>
      <c r="J840" s="6"/>
      <c r="K840" s="6"/>
      <c r="L840" s="6"/>
      <c r="M840" s="6"/>
      <c r="N840" s="6"/>
      <c r="O840" s="6"/>
      <c r="P840" s="6"/>
      <c r="Q840" s="6"/>
      <c r="R840" s="6"/>
      <c r="S840" s="6"/>
      <c r="T840" s="6"/>
      <c r="U840" s="6"/>
      <c r="V840" s="6"/>
      <c r="W840" s="6"/>
      <c r="X840" s="6"/>
      <c r="Y840" s="6"/>
      <c r="Z840" s="6"/>
    </row>
    <row r="841">
      <c r="A841" s="6"/>
      <c r="B841" s="20"/>
      <c r="C841" s="6"/>
      <c r="D841" s="6"/>
      <c r="E841" s="6"/>
      <c r="F841" s="6"/>
      <c r="G841" s="6"/>
      <c r="H841" s="6"/>
      <c r="I841" s="6"/>
      <c r="J841" s="6"/>
      <c r="K841" s="6"/>
      <c r="L841" s="6"/>
      <c r="M841" s="6"/>
      <c r="N841" s="6"/>
      <c r="O841" s="6"/>
      <c r="P841" s="6"/>
      <c r="Q841" s="6"/>
      <c r="R841" s="6"/>
      <c r="S841" s="6"/>
      <c r="T841" s="6"/>
      <c r="U841" s="6"/>
      <c r="V841" s="6"/>
      <c r="W841" s="6"/>
      <c r="X841" s="6"/>
      <c r="Y841" s="6"/>
      <c r="Z841" s="6"/>
    </row>
    <row r="842">
      <c r="A842" s="6"/>
      <c r="B842" s="20"/>
      <c r="C842" s="6"/>
      <c r="D842" s="6"/>
      <c r="E842" s="6"/>
      <c r="F842" s="6"/>
      <c r="G842" s="6"/>
      <c r="H842" s="6"/>
      <c r="I842" s="6"/>
      <c r="J842" s="6"/>
      <c r="K842" s="6"/>
      <c r="L842" s="6"/>
      <c r="M842" s="6"/>
      <c r="N842" s="6"/>
      <c r="O842" s="6"/>
      <c r="P842" s="6"/>
      <c r="Q842" s="6"/>
      <c r="R842" s="6"/>
      <c r="S842" s="6"/>
      <c r="T842" s="6"/>
      <c r="U842" s="6"/>
      <c r="V842" s="6"/>
      <c r="W842" s="6"/>
      <c r="X842" s="6"/>
      <c r="Y842" s="6"/>
      <c r="Z842" s="6"/>
    </row>
    <row r="843">
      <c r="A843" s="6"/>
      <c r="B843" s="20"/>
      <c r="C843" s="6"/>
      <c r="D843" s="6"/>
      <c r="E843" s="6"/>
      <c r="F843" s="6"/>
      <c r="G843" s="6"/>
      <c r="H843" s="6"/>
      <c r="I843" s="6"/>
      <c r="J843" s="6"/>
      <c r="K843" s="6"/>
      <c r="L843" s="6"/>
      <c r="M843" s="6"/>
      <c r="N843" s="6"/>
      <c r="O843" s="6"/>
      <c r="P843" s="6"/>
      <c r="Q843" s="6"/>
      <c r="R843" s="6"/>
      <c r="S843" s="6"/>
      <c r="T843" s="6"/>
      <c r="U843" s="6"/>
      <c r="V843" s="6"/>
      <c r="W843" s="6"/>
      <c r="X843" s="6"/>
      <c r="Y843" s="6"/>
      <c r="Z843" s="6"/>
    </row>
    <row r="844">
      <c r="A844" s="6"/>
      <c r="B844" s="20"/>
      <c r="C844" s="6"/>
      <c r="D844" s="6"/>
      <c r="E844" s="6"/>
      <c r="F844" s="6"/>
      <c r="G844" s="6"/>
      <c r="H844" s="6"/>
      <c r="I844" s="6"/>
      <c r="J844" s="6"/>
      <c r="K844" s="6"/>
      <c r="L844" s="6"/>
      <c r="M844" s="6"/>
      <c r="N844" s="6"/>
      <c r="O844" s="6"/>
      <c r="P844" s="6"/>
      <c r="Q844" s="6"/>
      <c r="R844" s="6"/>
      <c r="S844" s="6"/>
      <c r="T844" s="6"/>
      <c r="U844" s="6"/>
      <c r="V844" s="6"/>
      <c r="W844" s="6"/>
      <c r="X844" s="6"/>
      <c r="Y844" s="6"/>
      <c r="Z844" s="6"/>
    </row>
    <row r="845">
      <c r="A845" s="6"/>
      <c r="B845" s="20"/>
      <c r="C845" s="6"/>
      <c r="D845" s="6"/>
      <c r="E845" s="6"/>
      <c r="F845" s="6"/>
      <c r="G845" s="6"/>
      <c r="H845" s="6"/>
      <c r="I845" s="6"/>
      <c r="J845" s="6"/>
      <c r="K845" s="6"/>
      <c r="L845" s="6"/>
      <c r="M845" s="6"/>
      <c r="N845" s="6"/>
      <c r="O845" s="6"/>
      <c r="P845" s="6"/>
      <c r="Q845" s="6"/>
      <c r="R845" s="6"/>
      <c r="S845" s="6"/>
      <c r="T845" s="6"/>
      <c r="U845" s="6"/>
      <c r="V845" s="6"/>
      <c r="W845" s="6"/>
      <c r="X845" s="6"/>
      <c r="Y845" s="6"/>
      <c r="Z845" s="6"/>
    </row>
    <row r="846">
      <c r="A846" s="6"/>
      <c r="B846" s="20"/>
      <c r="C846" s="6"/>
      <c r="D846" s="6"/>
      <c r="E846" s="6"/>
      <c r="F846" s="6"/>
      <c r="G846" s="6"/>
      <c r="H846" s="6"/>
      <c r="I846" s="6"/>
      <c r="J846" s="6"/>
      <c r="K846" s="6"/>
      <c r="L846" s="6"/>
      <c r="M846" s="6"/>
      <c r="N846" s="6"/>
      <c r="O846" s="6"/>
      <c r="P846" s="6"/>
      <c r="Q846" s="6"/>
      <c r="R846" s="6"/>
      <c r="S846" s="6"/>
      <c r="T846" s="6"/>
      <c r="U846" s="6"/>
      <c r="V846" s="6"/>
      <c r="W846" s="6"/>
      <c r="X846" s="6"/>
      <c r="Y846" s="6"/>
      <c r="Z846" s="6"/>
    </row>
    <row r="847">
      <c r="A847" s="6"/>
      <c r="B847" s="20"/>
      <c r="C847" s="6"/>
      <c r="D847" s="6"/>
      <c r="E847" s="6"/>
      <c r="F847" s="6"/>
      <c r="G847" s="6"/>
      <c r="H847" s="6"/>
      <c r="I847" s="6"/>
      <c r="J847" s="6"/>
      <c r="K847" s="6"/>
      <c r="L847" s="6"/>
      <c r="M847" s="6"/>
      <c r="N847" s="6"/>
      <c r="O847" s="6"/>
      <c r="P847" s="6"/>
      <c r="Q847" s="6"/>
      <c r="R847" s="6"/>
      <c r="S847" s="6"/>
      <c r="T847" s="6"/>
      <c r="U847" s="6"/>
      <c r="V847" s="6"/>
      <c r="W847" s="6"/>
      <c r="X847" s="6"/>
      <c r="Y847" s="6"/>
      <c r="Z847" s="6"/>
    </row>
    <row r="848">
      <c r="A848" s="6"/>
      <c r="B848" s="20"/>
      <c r="C848" s="6"/>
      <c r="D848" s="6"/>
      <c r="E848" s="6"/>
      <c r="F848" s="6"/>
      <c r="G848" s="6"/>
      <c r="H848" s="6"/>
      <c r="I848" s="6"/>
      <c r="J848" s="6"/>
      <c r="K848" s="6"/>
      <c r="L848" s="6"/>
      <c r="M848" s="6"/>
      <c r="N848" s="6"/>
      <c r="O848" s="6"/>
      <c r="P848" s="6"/>
      <c r="Q848" s="6"/>
      <c r="R848" s="6"/>
      <c r="S848" s="6"/>
      <c r="T848" s="6"/>
      <c r="U848" s="6"/>
      <c r="V848" s="6"/>
      <c r="W848" s="6"/>
      <c r="X848" s="6"/>
      <c r="Y848" s="6"/>
      <c r="Z848" s="6"/>
    </row>
    <row r="849">
      <c r="A849" s="6"/>
      <c r="B849" s="20"/>
      <c r="C849" s="6"/>
      <c r="D849" s="6"/>
      <c r="E849" s="6"/>
      <c r="F849" s="6"/>
      <c r="G849" s="6"/>
      <c r="H849" s="6"/>
      <c r="I849" s="6"/>
      <c r="J849" s="6"/>
      <c r="K849" s="6"/>
      <c r="L849" s="6"/>
      <c r="M849" s="6"/>
      <c r="N849" s="6"/>
      <c r="O849" s="6"/>
      <c r="P849" s="6"/>
      <c r="Q849" s="6"/>
      <c r="R849" s="6"/>
      <c r="S849" s="6"/>
      <c r="T849" s="6"/>
      <c r="U849" s="6"/>
      <c r="V849" s="6"/>
      <c r="W849" s="6"/>
      <c r="X849" s="6"/>
      <c r="Y849" s="6"/>
      <c r="Z849" s="6"/>
    </row>
    <row r="850">
      <c r="A850" s="6"/>
      <c r="B850" s="20"/>
      <c r="C850" s="6"/>
      <c r="D850" s="6"/>
      <c r="E850" s="6"/>
      <c r="F850" s="6"/>
      <c r="G850" s="6"/>
      <c r="H850" s="6"/>
      <c r="I850" s="6"/>
      <c r="J850" s="6"/>
      <c r="K850" s="6"/>
      <c r="L850" s="6"/>
      <c r="M850" s="6"/>
      <c r="N850" s="6"/>
      <c r="O850" s="6"/>
      <c r="P850" s="6"/>
      <c r="Q850" s="6"/>
      <c r="R850" s="6"/>
      <c r="S850" s="6"/>
      <c r="T850" s="6"/>
      <c r="U850" s="6"/>
      <c r="V850" s="6"/>
      <c r="W850" s="6"/>
      <c r="X850" s="6"/>
      <c r="Y850" s="6"/>
      <c r="Z850" s="6"/>
    </row>
    <row r="851">
      <c r="A851" s="6"/>
      <c r="B851" s="20"/>
      <c r="C851" s="6"/>
      <c r="D851" s="6"/>
      <c r="E851" s="6"/>
      <c r="F851" s="6"/>
      <c r="G851" s="6"/>
      <c r="H851" s="6"/>
      <c r="I851" s="6"/>
      <c r="J851" s="6"/>
      <c r="K851" s="6"/>
      <c r="L851" s="6"/>
      <c r="M851" s="6"/>
      <c r="N851" s="6"/>
      <c r="O851" s="6"/>
      <c r="P851" s="6"/>
      <c r="Q851" s="6"/>
      <c r="R851" s="6"/>
      <c r="S851" s="6"/>
      <c r="T851" s="6"/>
      <c r="U851" s="6"/>
      <c r="V851" s="6"/>
      <c r="W851" s="6"/>
      <c r="X851" s="6"/>
      <c r="Y851" s="6"/>
      <c r="Z851" s="6"/>
    </row>
    <row r="852">
      <c r="A852" s="6"/>
      <c r="B852" s="20"/>
      <c r="C852" s="6"/>
      <c r="D852" s="6"/>
      <c r="E852" s="6"/>
      <c r="F852" s="6"/>
      <c r="G852" s="6"/>
      <c r="H852" s="6"/>
      <c r="I852" s="6"/>
      <c r="J852" s="6"/>
      <c r="K852" s="6"/>
      <c r="L852" s="6"/>
      <c r="M852" s="6"/>
      <c r="N852" s="6"/>
      <c r="O852" s="6"/>
      <c r="P852" s="6"/>
      <c r="Q852" s="6"/>
      <c r="R852" s="6"/>
      <c r="S852" s="6"/>
      <c r="T852" s="6"/>
      <c r="U852" s="6"/>
      <c r="V852" s="6"/>
      <c r="W852" s="6"/>
      <c r="X852" s="6"/>
      <c r="Y852" s="6"/>
      <c r="Z852" s="6"/>
    </row>
    <row r="853">
      <c r="A853" s="6"/>
      <c r="B853" s="20"/>
      <c r="C853" s="6"/>
      <c r="D853" s="6"/>
      <c r="E853" s="6"/>
      <c r="F853" s="6"/>
      <c r="G853" s="6"/>
      <c r="H853" s="6"/>
      <c r="I853" s="6"/>
      <c r="J853" s="6"/>
      <c r="K853" s="6"/>
      <c r="L853" s="6"/>
      <c r="M853" s="6"/>
      <c r="N853" s="6"/>
      <c r="O853" s="6"/>
      <c r="P853" s="6"/>
      <c r="Q853" s="6"/>
      <c r="R853" s="6"/>
      <c r="S853" s="6"/>
      <c r="T853" s="6"/>
      <c r="U853" s="6"/>
      <c r="V853" s="6"/>
      <c r="W853" s="6"/>
      <c r="X853" s="6"/>
      <c r="Y853" s="6"/>
      <c r="Z853" s="6"/>
    </row>
    <row r="854">
      <c r="A854" s="6"/>
      <c r="B854" s="20"/>
      <c r="C854" s="6"/>
      <c r="D854" s="6"/>
      <c r="E854" s="6"/>
      <c r="F854" s="6"/>
      <c r="G854" s="6"/>
      <c r="H854" s="6"/>
      <c r="I854" s="6"/>
      <c r="J854" s="6"/>
      <c r="K854" s="6"/>
      <c r="L854" s="6"/>
      <c r="M854" s="6"/>
      <c r="N854" s="6"/>
      <c r="O854" s="6"/>
      <c r="P854" s="6"/>
      <c r="Q854" s="6"/>
      <c r="R854" s="6"/>
      <c r="S854" s="6"/>
      <c r="T854" s="6"/>
      <c r="U854" s="6"/>
      <c r="V854" s="6"/>
      <c r="W854" s="6"/>
      <c r="X854" s="6"/>
      <c r="Y854" s="6"/>
      <c r="Z854" s="6"/>
    </row>
    <row r="855">
      <c r="A855" s="6"/>
      <c r="B855" s="20"/>
      <c r="C855" s="6"/>
      <c r="D855" s="6"/>
      <c r="E855" s="6"/>
      <c r="F855" s="6"/>
      <c r="G855" s="6"/>
      <c r="H855" s="6"/>
      <c r="I855" s="6"/>
      <c r="J855" s="6"/>
      <c r="K855" s="6"/>
      <c r="L855" s="6"/>
      <c r="M855" s="6"/>
      <c r="N855" s="6"/>
      <c r="O855" s="6"/>
      <c r="P855" s="6"/>
      <c r="Q855" s="6"/>
      <c r="R855" s="6"/>
      <c r="S855" s="6"/>
      <c r="T855" s="6"/>
      <c r="U855" s="6"/>
      <c r="V855" s="6"/>
      <c r="W855" s="6"/>
      <c r="X855" s="6"/>
      <c r="Y855" s="6"/>
      <c r="Z855" s="6"/>
    </row>
    <row r="856">
      <c r="A856" s="6"/>
      <c r="B856" s="20"/>
      <c r="C856" s="6"/>
      <c r="D856" s="6"/>
      <c r="E856" s="6"/>
      <c r="F856" s="6"/>
      <c r="G856" s="6"/>
      <c r="H856" s="6"/>
      <c r="I856" s="6"/>
      <c r="J856" s="6"/>
      <c r="K856" s="6"/>
      <c r="L856" s="6"/>
      <c r="M856" s="6"/>
      <c r="N856" s="6"/>
      <c r="O856" s="6"/>
      <c r="P856" s="6"/>
      <c r="Q856" s="6"/>
      <c r="R856" s="6"/>
      <c r="S856" s="6"/>
      <c r="T856" s="6"/>
      <c r="U856" s="6"/>
      <c r="V856" s="6"/>
      <c r="W856" s="6"/>
      <c r="X856" s="6"/>
      <c r="Y856" s="6"/>
      <c r="Z856" s="6"/>
    </row>
    <row r="857">
      <c r="A857" s="6"/>
      <c r="B857" s="20"/>
      <c r="C857" s="6"/>
      <c r="D857" s="6"/>
      <c r="E857" s="6"/>
      <c r="F857" s="6"/>
      <c r="G857" s="6"/>
      <c r="H857" s="6"/>
      <c r="I857" s="6"/>
      <c r="J857" s="6"/>
      <c r="K857" s="6"/>
      <c r="L857" s="6"/>
      <c r="M857" s="6"/>
      <c r="N857" s="6"/>
      <c r="O857" s="6"/>
      <c r="P857" s="6"/>
      <c r="Q857" s="6"/>
      <c r="R857" s="6"/>
      <c r="S857" s="6"/>
      <c r="T857" s="6"/>
      <c r="U857" s="6"/>
      <c r="V857" s="6"/>
      <c r="W857" s="6"/>
      <c r="X857" s="6"/>
      <c r="Y857" s="6"/>
      <c r="Z857" s="6"/>
    </row>
    <row r="858">
      <c r="A858" s="6"/>
      <c r="B858" s="20"/>
      <c r="C858" s="6"/>
      <c r="D858" s="6"/>
      <c r="E858" s="6"/>
      <c r="F858" s="6"/>
      <c r="G858" s="6"/>
      <c r="H858" s="6"/>
      <c r="I858" s="6"/>
      <c r="J858" s="6"/>
      <c r="K858" s="6"/>
      <c r="L858" s="6"/>
      <c r="M858" s="6"/>
      <c r="N858" s="6"/>
      <c r="O858" s="6"/>
      <c r="P858" s="6"/>
      <c r="Q858" s="6"/>
      <c r="R858" s="6"/>
      <c r="S858" s="6"/>
      <c r="T858" s="6"/>
      <c r="U858" s="6"/>
      <c r="V858" s="6"/>
      <c r="W858" s="6"/>
      <c r="X858" s="6"/>
      <c r="Y858" s="6"/>
      <c r="Z858" s="6"/>
    </row>
    <row r="859">
      <c r="A859" s="6"/>
      <c r="B859" s="20"/>
      <c r="C859" s="6"/>
      <c r="D859" s="6"/>
      <c r="E859" s="6"/>
      <c r="F859" s="6"/>
      <c r="G859" s="6"/>
      <c r="H859" s="6"/>
      <c r="I859" s="6"/>
      <c r="J859" s="6"/>
      <c r="K859" s="6"/>
      <c r="L859" s="6"/>
      <c r="M859" s="6"/>
      <c r="N859" s="6"/>
      <c r="O859" s="6"/>
      <c r="P859" s="6"/>
      <c r="Q859" s="6"/>
      <c r="R859" s="6"/>
      <c r="S859" s="6"/>
      <c r="T859" s="6"/>
      <c r="U859" s="6"/>
      <c r="V859" s="6"/>
      <c r="W859" s="6"/>
      <c r="X859" s="6"/>
      <c r="Y859" s="6"/>
      <c r="Z859" s="6"/>
    </row>
    <row r="860">
      <c r="A860" s="6"/>
      <c r="B860" s="20"/>
      <c r="C860" s="6"/>
      <c r="D860" s="6"/>
      <c r="E860" s="6"/>
      <c r="F860" s="6"/>
      <c r="G860" s="6"/>
      <c r="H860" s="6"/>
      <c r="I860" s="6"/>
      <c r="J860" s="6"/>
      <c r="K860" s="6"/>
      <c r="L860" s="6"/>
      <c r="M860" s="6"/>
      <c r="N860" s="6"/>
      <c r="O860" s="6"/>
      <c r="P860" s="6"/>
      <c r="Q860" s="6"/>
      <c r="R860" s="6"/>
      <c r="S860" s="6"/>
      <c r="T860" s="6"/>
      <c r="U860" s="6"/>
      <c r="V860" s="6"/>
      <c r="W860" s="6"/>
      <c r="X860" s="6"/>
      <c r="Y860" s="6"/>
      <c r="Z860" s="6"/>
    </row>
    <row r="861">
      <c r="A861" s="6"/>
      <c r="B861" s="20"/>
      <c r="C861" s="6"/>
      <c r="D861" s="6"/>
      <c r="E861" s="6"/>
      <c r="F861" s="6"/>
      <c r="G861" s="6"/>
      <c r="H861" s="6"/>
      <c r="I861" s="6"/>
      <c r="J861" s="6"/>
      <c r="K861" s="6"/>
      <c r="L861" s="6"/>
      <c r="M861" s="6"/>
      <c r="N861" s="6"/>
      <c r="O861" s="6"/>
      <c r="P861" s="6"/>
      <c r="Q861" s="6"/>
      <c r="R861" s="6"/>
      <c r="S861" s="6"/>
      <c r="T861" s="6"/>
      <c r="U861" s="6"/>
      <c r="V861" s="6"/>
      <c r="W861" s="6"/>
      <c r="X861" s="6"/>
      <c r="Y861" s="6"/>
      <c r="Z861" s="6"/>
    </row>
    <row r="862">
      <c r="A862" s="6"/>
      <c r="B862" s="20"/>
      <c r="C862" s="6"/>
      <c r="D862" s="6"/>
      <c r="E862" s="6"/>
      <c r="F862" s="6"/>
      <c r="G862" s="6"/>
      <c r="H862" s="6"/>
      <c r="I862" s="6"/>
      <c r="J862" s="6"/>
      <c r="K862" s="6"/>
      <c r="L862" s="6"/>
      <c r="M862" s="6"/>
      <c r="N862" s="6"/>
      <c r="O862" s="6"/>
      <c r="P862" s="6"/>
      <c r="Q862" s="6"/>
      <c r="R862" s="6"/>
      <c r="S862" s="6"/>
      <c r="T862" s="6"/>
      <c r="U862" s="6"/>
      <c r="V862" s="6"/>
      <c r="W862" s="6"/>
      <c r="X862" s="6"/>
      <c r="Y862" s="6"/>
      <c r="Z862" s="6"/>
    </row>
    <row r="863">
      <c r="A863" s="6"/>
      <c r="B863" s="20"/>
      <c r="C863" s="6"/>
      <c r="D863" s="6"/>
      <c r="E863" s="6"/>
      <c r="F863" s="6"/>
      <c r="G863" s="6"/>
      <c r="H863" s="6"/>
      <c r="I863" s="6"/>
      <c r="J863" s="6"/>
      <c r="K863" s="6"/>
      <c r="L863" s="6"/>
      <c r="M863" s="6"/>
      <c r="N863" s="6"/>
      <c r="O863" s="6"/>
      <c r="P863" s="6"/>
      <c r="Q863" s="6"/>
      <c r="R863" s="6"/>
      <c r="S863" s="6"/>
      <c r="T863" s="6"/>
      <c r="U863" s="6"/>
      <c r="V863" s="6"/>
      <c r="W863" s="6"/>
      <c r="X863" s="6"/>
      <c r="Y863" s="6"/>
      <c r="Z863" s="6"/>
    </row>
    <row r="864">
      <c r="A864" s="6"/>
      <c r="B864" s="20"/>
      <c r="C864" s="6"/>
      <c r="D864" s="6"/>
      <c r="E864" s="6"/>
      <c r="F864" s="6"/>
      <c r="G864" s="6"/>
      <c r="H864" s="6"/>
      <c r="I864" s="6"/>
      <c r="J864" s="6"/>
      <c r="K864" s="6"/>
      <c r="L864" s="6"/>
      <c r="M864" s="6"/>
      <c r="N864" s="6"/>
      <c r="O864" s="6"/>
      <c r="P864" s="6"/>
      <c r="Q864" s="6"/>
      <c r="R864" s="6"/>
      <c r="S864" s="6"/>
      <c r="T864" s="6"/>
      <c r="U864" s="6"/>
      <c r="V864" s="6"/>
      <c r="W864" s="6"/>
      <c r="X864" s="6"/>
      <c r="Y864" s="6"/>
      <c r="Z864" s="6"/>
    </row>
    <row r="865">
      <c r="A865" s="6"/>
      <c r="B865" s="20"/>
      <c r="C865" s="6"/>
      <c r="D865" s="6"/>
      <c r="E865" s="6"/>
      <c r="F865" s="6"/>
      <c r="G865" s="6"/>
      <c r="H865" s="6"/>
      <c r="I865" s="6"/>
      <c r="J865" s="6"/>
      <c r="K865" s="6"/>
      <c r="L865" s="6"/>
      <c r="M865" s="6"/>
      <c r="N865" s="6"/>
      <c r="O865" s="6"/>
      <c r="P865" s="6"/>
      <c r="Q865" s="6"/>
      <c r="R865" s="6"/>
      <c r="S865" s="6"/>
      <c r="T865" s="6"/>
      <c r="U865" s="6"/>
      <c r="V865" s="6"/>
      <c r="W865" s="6"/>
      <c r="X865" s="6"/>
      <c r="Y865" s="6"/>
      <c r="Z865" s="6"/>
    </row>
    <row r="866">
      <c r="A866" s="6"/>
      <c r="B866" s="20"/>
      <c r="C866" s="6"/>
      <c r="D866" s="6"/>
      <c r="E866" s="6"/>
      <c r="F866" s="6"/>
      <c r="G866" s="6"/>
      <c r="H866" s="6"/>
      <c r="I866" s="6"/>
      <c r="J866" s="6"/>
      <c r="K866" s="6"/>
      <c r="L866" s="6"/>
      <c r="M866" s="6"/>
      <c r="N866" s="6"/>
      <c r="O866" s="6"/>
      <c r="P866" s="6"/>
      <c r="Q866" s="6"/>
      <c r="R866" s="6"/>
      <c r="S866" s="6"/>
      <c r="T866" s="6"/>
      <c r="U866" s="6"/>
      <c r="V866" s="6"/>
      <c r="W866" s="6"/>
      <c r="X866" s="6"/>
      <c r="Y866" s="6"/>
      <c r="Z866" s="6"/>
    </row>
    <row r="867">
      <c r="A867" s="6"/>
      <c r="B867" s="20"/>
      <c r="C867" s="6"/>
      <c r="D867" s="6"/>
      <c r="E867" s="6"/>
      <c r="F867" s="6"/>
      <c r="G867" s="6"/>
      <c r="H867" s="6"/>
      <c r="I867" s="6"/>
      <c r="J867" s="6"/>
      <c r="K867" s="6"/>
      <c r="L867" s="6"/>
      <c r="M867" s="6"/>
      <c r="N867" s="6"/>
      <c r="O867" s="6"/>
      <c r="P867" s="6"/>
      <c r="Q867" s="6"/>
      <c r="R867" s="6"/>
      <c r="S867" s="6"/>
      <c r="T867" s="6"/>
      <c r="U867" s="6"/>
      <c r="V867" s="6"/>
      <c r="W867" s="6"/>
      <c r="X867" s="6"/>
      <c r="Y867" s="6"/>
      <c r="Z867" s="6"/>
    </row>
    <row r="868">
      <c r="A868" s="6"/>
      <c r="B868" s="20"/>
      <c r="C868" s="6"/>
      <c r="D868" s="6"/>
      <c r="E868" s="6"/>
      <c r="F868" s="6"/>
      <c r="G868" s="6"/>
      <c r="H868" s="6"/>
      <c r="I868" s="6"/>
      <c r="J868" s="6"/>
      <c r="K868" s="6"/>
      <c r="L868" s="6"/>
      <c r="M868" s="6"/>
      <c r="N868" s="6"/>
      <c r="O868" s="6"/>
      <c r="P868" s="6"/>
      <c r="Q868" s="6"/>
      <c r="R868" s="6"/>
      <c r="S868" s="6"/>
      <c r="T868" s="6"/>
      <c r="U868" s="6"/>
      <c r="V868" s="6"/>
      <c r="W868" s="6"/>
      <c r="X868" s="6"/>
      <c r="Y868" s="6"/>
      <c r="Z868" s="6"/>
    </row>
    <row r="869">
      <c r="A869" s="6"/>
      <c r="B869" s="20"/>
      <c r="C869" s="6"/>
      <c r="D869" s="6"/>
      <c r="E869" s="6"/>
      <c r="F869" s="6"/>
      <c r="G869" s="6"/>
      <c r="H869" s="6"/>
      <c r="I869" s="6"/>
      <c r="J869" s="6"/>
      <c r="K869" s="6"/>
      <c r="L869" s="6"/>
      <c r="M869" s="6"/>
      <c r="N869" s="6"/>
      <c r="O869" s="6"/>
      <c r="P869" s="6"/>
      <c r="Q869" s="6"/>
      <c r="R869" s="6"/>
      <c r="S869" s="6"/>
      <c r="T869" s="6"/>
      <c r="U869" s="6"/>
      <c r="V869" s="6"/>
      <c r="W869" s="6"/>
      <c r="X869" s="6"/>
      <c r="Y869" s="6"/>
      <c r="Z869" s="6"/>
    </row>
    <row r="870">
      <c r="A870" s="6"/>
      <c r="B870" s="20"/>
      <c r="C870" s="6"/>
      <c r="D870" s="6"/>
      <c r="E870" s="6"/>
      <c r="F870" s="6"/>
      <c r="G870" s="6"/>
      <c r="H870" s="6"/>
      <c r="I870" s="6"/>
      <c r="J870" s="6"/>
      <c r="K870" s="6"/>
      <c r="L870" s="6"/>
      <c r="M870" s="6"/>
      <c r="N870" s="6"/>
      <c r="O870" s="6"/>
      <c r="P870" s="6"/>
      <c r="Q870" s="6"/>
      <c r="R870" s="6"/>
      <c r="S870" s="6"/>
      <c r="T870" s="6"/>
      <c r="U870" s="6"/>
      <c r="V870" s="6"/>
      <c r="W870" s="6"/>
      <c r="X870" s="6"/>
      <c r="Y870" s="6"/>
      <c r="Z870" s="6"/>
    </row>
    <row r="871">
      <c r="A871" s="6"/>
      <c r="B871" s="20"/>
      <c r="C871" s="6"/>
      <c r="D871" s="6"/>
      <c r="E871" s="6"/>
      <c r="F871" s="6"/>
      <c r="G871" s="6"/>
      <c r="H871" s="6"/>
      <c r="I871" s="6"/>
      <c r="J871" s="6"/>
      <c r="K871" s="6"/>
      <c r="L871" s="6"/>
      <c r="M871" s="6"/>
      <c r="N871" s="6"/>
      <c r="O871" s="6"/>
      <c r="P871" s="6"/>
      <c r="Q871" s="6"/>
      <c r="R871" s="6"/>
      <c r="S871" s="6"/>
      <c r="T871" s="6"/>
      <c r="U871" s="6"/>
      <c r="V871" s="6"/>
      <c r="W871" s="6"/>
      <c r="X871" s="6"/>
      <c r="Y871" s="6"/>
      <c r="Z871" s="6"/>
    </row>
    <row r="872">
      <c r="A872" s="6"/>
      <c r="B872" s="20"/>
      <c r="C872" s="6"/>
      <c r="D872" s="6"/>
      <c r="E872" s="6"/>
      <c r="F872" s="6"/>
      <c r="G872" s="6"/>
      <c r="H872" s="6"/>
      <c r="I872" s="6"/>
      <c r="J872" s="6"/>
      <c r="K872" s="6"/>
      <c r="L872" s="6"/>
      <c r="M872" s="6"/>
      <c r="N872" s="6"/>
      <c r="O872" s="6"/>
      <c r="P872" s="6"/>
      <c r="Q872" s="6"/>
      <c r="R872" s="6"/>
      <c r="S872" s="6"/>
      <c r="T872" s="6"/>
      <c r="U872" s="6"/>
      <c r="V872" s="6"/>
      <c r="W872" s="6"/>
      <c r="X872" s="6"/>
      <c r="Y872" s="6"/>
      <c r="Z872" s="6"/>
    </row>
    <row r="873">
      <c r="A873" s="6"/>
      <c r="B873" s="20"/>
      <c r="C873" s="6"/>
      <c r="D873" s="6"/>
      <c r="E873" s="6"/>
      <c r="F873" s="6"/>
      <c r="G873" s="6"/>
      <c r="H873" s="6"/>
      <c r="I873" s="6"/>
      <c r="J873" s="6"/>
      <c r="K873" s="6"/>
      <c r="L873" s="6"/>
      <c r="M873" s="6"/>
      <c r="N873" s="6"/>
      <c r="O873" s="6"/>
      <c r="P873" s="6"/>
      <c r="Q873" s="6"/>
      <c r="R873" s="6"/>
      <c r="S873" s="6"/>
      <c r="T873" s="6"/>
      <c r="U873" s="6"/>
      <c r="V873" s="6"/>
      <c r="W873" s="6"/>
      <c r="X873" s="6"/>
      <c r="Y873" s="6"/>
      <c r="Z873" s="6"/>
    </row>
    <row r="874">
      <c r="A874" s="6"/>
      <c r="B874" s="20"/>
      <c r="C874" s="6"/>
      <c r="D874" s="6"/>
      <c r="E874" s="6"/>
      <c r="F874" s="6"/>
      <c r="G874" s="6"/>
      <c r="H874" s="6"/>
      <c r="I874" s="6"/>
      <c r="J874" s="6"/>
      <c r="K874" s="6"/>
      <c r="L874" s="6"/>
      <c r="M874" s="6"/>
      <c r="N874" s="6"/>
      <c r="O874" s="6"/>
      <c r="P874" s="6"/>
      <c r="Q874" s="6"/>
      <c r="R874" s="6"/>
      <c r="S874" s="6"/>
      <c r="T874" s="6"/>
      <c r="U874" s="6"/>
      <c r="V874" s="6"/>
      <c r="W874" s="6"/>
      <c r="X874" s="6"/>
      <c r="Y874" s="6"/>
      <c r="Z874" s="6"/>
    </row>
    <row r="875">
      <c r="A875" s="6"/>
      <c r="B875" s="20"/>
      <c r="C875" s="6"/>
      <c r="D875" s="6"/>
      <c r="E875" s="6"/>
      <c r="F875" s="6"/>
      <c r="G875" s="6"/>
      <c r="H875" s="6"/>
      <c r="I875" s="6"/>
      <c r="J875" s="6"/>
      <c r="K875" s="6"/>
      <c r="L875" s="6"/>
      <c r="M875" s="6"/>
      <c r="N875" s="6"/>
      <c r="O875" s="6"/>
      <c r="P875" s="6"/>
      <c r="Q875" s="6"/>
      <c r="R875" s="6"/>
      <c r="S875" s="6"/>
      <c r="T875" s="6"/>
      <c r="U875" s="6"/>
      <c r="V875" s="6"/>
      <c r="W875" s="6"/>
      <c r="X875" s="6"/>
      <c r="Y875" s="6"/>
      <c r="Z875" s="6"/>
    </row>
    <row r="876">
      <c r="A876" s="6"/>
      <c r="B876" s="20"/>
      <c r="C876" s="6"/>
      <c r="D876" s="6"/>
      <c r="E876" s="6"/>
      <c r="F876" s="6"/>
      <c r="G876" s="6"/>
      <c r="H876" s="6"/>
      <c r="I876" s="6"/>
      <c r="J876" s="6"/>
      <c r="K876" s="6"/>
      <c r="L876" s="6"/>
      <c r="M876" s="6"/>
      <c r="N876" s="6"/>
      <c r="O876" s="6"/>
      <c r="P876" s="6"/>
      <c r="Q876" s="6"/>
      <c r="R876" s="6"/>
      <c r="S876" s="6"/>
      <c r="T876" s="6"/>
      <c r="U876" s="6"/>
      <c r="V876" s="6"/>
      <c r="W876" s="6"/>
      <c r="X876" s="6"/>
      <c r="Y876" s="6"/>
      <c r="Z876" s="6"/>
    </row>
    <row r="877">
      <c r="A877" s="6"/>
      <c r="B877" s="20"/>
      <c r="C877" s="6"/>
      <c r="D877" s="6"/>
      <c r="E877" s="6"/>
      <c r="F877" s="6"/>
      <c r="G877" s="6"/>
      <c r="H877" s="6"/>
      <c r="I877" s="6"/>
      <c r="J877" s="6"/>
      <c r="K877" s="6"/>
      <c r="L877" s="6"/>
      <c r="M877" s="6"/>
      <c r="N877" s="6"/>
      <c r="O877" s="6"/>
      <c r="P877" s="6"/>
      <c r="Q877" s="6"/>
      <c r="R877" s="6"/>
      <c r="S877" s="6"/>
      <c r="T877" s="6"/>
      <c r="U877" s="6"/>
      <c r="V877" s="6"/>
      <c r="W877" s="6"/>
      <c r="X877" s="6"/>
      <c r="Y877" s="6"/>
      <c r="Z877" s="6"/>
    </row>
    <row r="878">
      <c r="A878" s="6"/>
      <c r="B878" s="20"/>
      <c r="C878" s="6"/>
      <c r="D878" s="6"/>
      <c r="E878" s="6"/>
      <c r="F878" s="6"/>
      <c r="G878" s="6"/>
      <c r="H878" s="6"/>
      <c r="I878" s="6"/>
      <c r="J878" s="6"/>
      <c r="K878" s="6"/>
      <c r="L878" s="6"/>
      <c r="M878" s="6"/>
      <c r="N878" s="6"/>
      <c r="O878" s="6"/>
      <c r="P878" s="6"/>
      <c r="Q878" s="6"/>
      <c r="R878" s="6"/>
      <c r="S878" s="6"/>
      <c r="T878" s="6"/>
      <c r="U878" s="6"/>
      <c r="V878" s="6"/>
      <c r="W878" s="6"/>
      <c r="X878" s="6"/>
      <c r="Y878" s="6"/>
      <c r="Z878" s="6"/>
    </row>
    <row r="879">
      <c r="A879" s="6"/>
      <c r="B879" s="20"/>
      <c r="C879" s="6"/>
      <c r="D879" s="6"/>
      <c r="E879" s="6"/>
      <c r="F879" s="6"/>
      <c r="G879" s="6"/>
      <c r="H879" s="6"/>
      <c r="I879" s="6"/>
      <c r="J879" s="6"/>
      <c r="K879" s="6"/>
      <c r="L879" s="6"/>
      <c r="M879" s="6"/>
      <c r="N879" s="6"/>
      <c r="O879" s="6"/>
      <c r="P879" s="6"/>
      <c r="Q879" s="6"/>
      <c r="R879" s="6"/>
      <c r="S879" s="6"/>
      <c r="T879" s="6"/>
      <c r="U879" s="6"/>
      <c r="V879" s="6"/>
      <c r="W879" s="6"/>
      <c r="X879" s="6"/>
      <c r="Y879" s="6"/>
      <c r="Z879" s="6"/>
    </row>
    <row r="880">
      <c r="A880" s="6"/>
      <c r="B880" s="20"/>
      <c r="C880" s="6"/>
      <c r="D880" s="6"/>
      <c r="E880" s="6"/>
      <c r="F880" s="6"/>
      <c r="G880" s="6"/>
      <c r="H880" s="6"/>
      <c r="I880" s="6"/>
      <c r="J880" s="6"/>
      <c r="K880" s="6"/>
      <c r="L880" s="6"/>
      <c r="M880" s="6"/>
      <c r="N880" s="6"/>
      <c r="O880" s="6"/>
      <c r="P880" s="6"/>
      <c r="Q880" s="6"/>
      <c r="R880" s="6"/>
      <c r="S880" s="6"/>
      <c r="T880" s="6"/>
      <c r="U880" s="6"/>
      <c r="V880" s="6"/>
      <c r="W880" s="6"/>
      <c r="X880" s="6"/>
      <c r="Y880" s="6"/>
      <c r="Z880" s="6"/>
    </row>
    <row r="881">
      <c r="A881" s="6"/>
      <c r="B881" s="20"/>
      <c r="C881" s="6"/>
      <c r="D881" s="6"/>
      <c r="E881" s="6"/>
      <c r="F881" s="6"/>
      <c r="G881" s="6"/>
      <c r="H881" s="6"/>
      <c r="I881" s="6"/>
      <c r="J881" s="6"/>
      <c r="K881" s="6"/>
      <c r="L881" s="6"/>
      <c r="M881" s="6"/>
      <c r="N881" s="6"/>
      <c r="O881" s="6"/>
      <c r="P881" s="6"/>
      <c r="Q881" s="6"/>
      <c r="R881" s="6"/>
      <c r="S881" s="6"/>
      <c r="T881" s="6"/>
      <c r="U881" s="6"/>
      <c r="V881" s="6"/>
      <c r="W881" s="6"/>
      <c r="X881" s="6"/>
      <c r="Y881" s="6"/>
      <c r="Z881" s="6"/>
    </row>
    <row r="882">
      <c r="A882" s="6"/>
      <c r="B882" s="20"/>
      <c r="C882" s="6"/>
      <c r="D882" s="6"/>
      <c r="E882" s="6"/>
      <c r="F882" s="6"/>
      <c r="G882" s="6"/>
      <c r="H882" s="6"/>
      <c r="I882" s="6"/>
      <c r="J882" s="6"/>
      <c r="K882" s="6"/>
      <c r="L882" s="6"/>
      <c r="M882" s="6"/>
      <c r="N882" s="6"/>
      <c r="O882" s="6"/>
      <c r="P882" s="6"/>
      <c r="Q882" s="6"/>
      <c r="R882" s="6"/>
      <c r="S882" s="6"/>
      <c r="T882" s="6"/>
      <c r="U882" s="6"/>
      <c r="V882" s="6"/>
      <c r="W882" s="6"/>
      <c r="X882" s="6"/>
      <c r="Y882" s="6"/>
      <c r="Z882" s="6"/>
    </row>
    <row r="883">
      <c r="A883" s="6"/>
      <c r="B883" s="20"/>
      <c r="C883" s="6"/>
      <c r="D883" s="6"/>
      <c r="E883" s="6"/>
      <c r="F883" s="6"/>
      <c r="G883" s="6"/>
      <c r="H883" s="6"/>
      <c r="I883" s="6"/>
      <c r="J883" s="6"/>
      <c r="K883" s="6"/>
      <c r="L883" s="6"/>
      <c r="M883" s="6"/>
      <c r="N883" s="6"/>
      <c r="O883" s="6"/>
      <c r="P883" s="6"/>
      <c r="Q883" s="6"/>
      <c r="R883" s="6"/>
      <c r="S883" s="6"/>
      <c r="T883" s="6"/>
      <c r="U883" s="6"/>
      <c r="V883" s="6"/>
      <c r="W883" s="6"/>
      <c r="X883" s="6"/>
      <c r="Y883" s="6"/>
      <c r="Z883" s="6"/>
    </row>
    <row r="884">
      <c r="A884" s="6"/>
      <c r="B884" s="20"/>
      <c r="C884" s="6"/>
      <c r="D884" s="6"/>
      <c r="E884" s="6"/>
      <c r="F884" s="6"/>
      <c r="G884" s="6"/>
      <c r="H884" s="6"/>
      <c r="I884" s="6"/>
      <c r="J884" s="6"/>
      <c r="K884" s="6"/>
      <c r="L884" s="6"/>
      <c r="M884" s="6"/>
      <c r="N884" s="6"/>
      <c r="O884" s="6"/>
      <c r="P884" s="6"/>
      <c r="Q884" s="6"/>
      <c r="R884" s="6"/>
      <c r="S884" s="6"/>
      <c r="T884" s="6"/>
      <c r="U884" s="6"/>
      <c r="V884" s="6"/>
      <c r="W884" s="6"/>
      <c r="X884" s="6"/>
      <c r="Y884" s="6"/>
      <c r="Z884" s="6"/>
    </row>
    <row r="885">
      <c r="A885" s="6"/>
      <c r="B885" s="20"/>
      <c r="C885" s="6"/>
      <c r="D885" s="6"/>
      <c r="E885" s="6"/>
      <c r="F885" s="6"/>
      <c r="G885" s="6"/>
      <c r="H885" s="6"/>
      <c r="I885" s="6"/>
      <c r="J885" s="6"/>
      <c r="K885" s="6"/>
      <c r="L885" s="6"/>
      <c r="M885" s="6"/>
      <c r="N885" s="6"/>
      <c r="O885" s="6"/>
      <c r="P885" s="6"/>
      <c r="Q885" s="6"/>
      <c r="R885" s="6"/>
      <c r="S885" s="6"/>
      <c r="T885" s="6"/>
      <c r="U885" s="6"/>
      <c r="V885" s="6"/>
      <c r="W885" s="6"/>
      <c r="X885" s="6"/>
      <c r="Y885" s="6"/>
      <c r="Z885" s="6"/>
    </row>
    <row r="886">
      <c r="A886" s="6"/>
      <c r="B886" s="20"/>
      <c r="C886" s="6"/>
      <c r="D886" s="6"/>
      <c r="E886" s="6"/>
      <c r="F886" s="6"/>
      <c r="G886" s="6"/>
      <c r="H886" s="6"/>
      <c r="I886" s="6"/>
      <c r="J886" s="6"/>
      <c r="K886" s="6"/>
      <c r="L886" s="6"/>
      <c r="M886" s="6"/>
      <c r="N886" s="6"/>
      <c r="O886" s="6"/>
      <c r="P886" s="6"/>
      <c r="Q886" s="6"/>
      <c r="R886" s="6"/>
      <c r="S886" s="6"/>
      <c r="T886" s="6"/>
      <c r="U886" s="6"/>
      <c r="V886" s="6"/>
      <c r="W886" s="6"/>
      <c r="X886" s="6"/>
      <c r="Y886" s="6"/>
      <c r="Z886" s="6"/>
    </row>
    <row r="887">
      <c r="A887" s="6"/>
      <c r="B887" s="20"/>
      <c r="C887" s="6"/>
      <c r="D887" s="6"/>
      <c r="E887" s="6"/>
      <c r="F887" s="6"/>
      <c r="G887" s="6"/>
      <c r="H887" s="6"/>
      <c r="I887" s="6"/>
      <c r="J887" s="6"/>
      <c r="K887" s="6"/>
      <c r="L887" s="6"/>
      <c r="M887" s="6"/>
      <c r="N887" s="6"/>
      <c r="O887" s="6"/>
      <c r="P887" s="6"/>
      <c r="Q887" s="6"/>
      <c r="R887" s="6"/>
      <c r="S887" s="6"/>
      <c r="T887" s="6"/>
      <c r="U887" s="6"/>
      <c r="V887" s="6"/>
      <c r="W887" s="6"/>
      <c r="X887" s="6"/>
      <c r="Y887" s="6"/>
      <c r="Z887" s="6"/>
    </row>
    <row r="888">
      <c r="A888" s="6"/>
      <c r="B888" s="20"/>
      <c r="C888" s="6"/>
      <c r="D888" s="6"/>
      <c r="E888" s="6"/>
      <c r="F888" s="6"/>
      <c r="G888" s="6"/>
      <c r="H888" s="6"/>
      <c r="I888" s="6"/>
      <c r="J888" s="6"/>
      <c r="K888" s="6"/>
      <c r="L888" s="6"/>
      <c r="M888" s="6"/>
      <c r="N888" s="6"/>
      <c r="O888" s="6"/>
      <c r="P888" s="6"/>
      <c r="Q888" s="6"/>
      <c r="R888" s="6"/>
      <c r="S888" s="6"/>
      <c r="T888" s="6"/>
      <c r="U888" s="6"/>
      <c r="V888" s="6"/>
      <c r="W888" s="6"/>
      <c r="X888" s="6"/>
      <c r="Y888" s="6"/>
      <c r="Z888" s="6"/>
    </row>
    <row r="889">
      <c r="A889" s="6"/>
      <c r="B889" s="20"/>
      <c r="C889" s="6"/>
      <c r="D889" s="6"/>
      <c r="E889" s="6"/>
      <c r="F889" s="6"/>
      <c r="G889" s="6"/>
      <c r="H889" s="6"/>
      <c r="I889" s="6"/>
      <c r="J889" s="6"/>
      <c r="K889" s="6"/>
      <c r="L889" s="6"/>
      <c r="M889" s="6"/>
      <c r="N889" s="6"/>
      <c r="O889" s="6"/>
      <c r="P889" s="6"/>
      <c r="Q889" s="6"/>
      <c r="R889" s="6"/>
      <c r="S889" s="6"/>
      <c r="T889" s="6"/>
      <c r="U889" s="6"/>
      <c r="V889" s="6"/>
      <c r="W889" s="6"/>
      <c r="X889" s="6"/>
      <c r="Y889" s="6"/>
      <c r="Z889" s="6"/>
    </row>
    <row r="890">
      <c r="A890" s="6"/>
      <c r="B890" s="20"/>
      <c r="C890" s="6"/>
      <c r="D890" s="6"/>
      <c r="E890" s="6"/>
      <c r="F890" s="6"/>
      <c r="G890" s="6"/>
      <c r="H890" s="6"/>
      <c r="I890" s="6"/>
      <c r="J890" s="6"/>
      <c r="K890" s="6"/>
      <c r="L890" s="6"/>
      <c r="M890" s="6"/>
      <c r="N890" s="6"/>
      <c r="O890" s="6"/>
      <c r="P890" s="6"/>
      <c r="Q890" s="6"/>
      <c r="R890" s="6"/>
      <c r="S890" s="6"/>
      <c r="T890" s="6"/>
      <c r="U890" s="6"/>
      <c r="V890" s="6"/>
      <c r="W890" s="6"/>
      <c r="X890" s="6"/>
      <c r="Y890" s="6"/>
      <c r="Z890" s="6"/>
    </row>
    <row r="891">
      <c r="A891" s="6"/>
      <c r="B891" s="20"/>
      <c r="C891" s="6"/>
      <c r="D891" s="6"/>
      <c r="E891" s="6"/>
      <c r="F891" s="6"/>
      <c r="G891" s="6"/>
      <c r="H891" s="6"/>
      <c r="I891" s="6"/>
      <c r="J891" s="6"/>
      <c r="K891" s="6"/>
      <c r="L891" s="6"/>
      <c r="M891" s="6"/>
      <c r="N891" s="6"/>
      <c r="O891" s="6"/>
      <c r="P891" s="6"/>
      <c r="Q891" s="6"/>
      <c r="R891" s="6"/>
      <c r="S891" s="6"/>
      <c r="T891" s="6"/>
      <c r="U891" s="6"/>
      <c r="V891" s="6"/>
      <c r="W891" s="6"/>
      <c r="X891" s="6"/>
      <c r="Y891" s="6"/>
      <c r="Z891" s="6"/>
    </row>
    <row r="892">
      <c r="A892" s="6"/>
      <c r="B892" s="20"/>
      <c r="C892" s="6"/>
      <c r="D892" s="6"/>
      <c r="E892" s="6"/>
      <c r="F892" s="6"/>
      <c r="G892" s="6"/>
      <c r="H892" s="6"/>
      <c r="I892" s="6"/>
      <c r="J892" s="6"/>
      <c r="K892" s="6"/>
      <c r="L892" s="6"/>
      <c r="M892" s="6"/>
      <c r="N892" s="6"/>
      <c r="O892" s="6"/>
      <c r="P892" s="6"/>
      <c r="Q892" s="6"/>
      <c r="R892" s="6"/>
      <c r="S892" s="6"/>
      <c r="T892" s="6"/>
      <c r="U892" s="6"/>
      <c r="V892" s="6"/>
      <c r="W892" s="6"/>
      <c r="X892" s="6"/>
      <c r="Y892" s="6"/>
      <c r="Z892" s="6"/>
    </row>
    <row r="893">
      <c r="A893" s="6"/>
      <c r="B893" s="20"/>
      <c r="C893" s="6"/>
      <c r="D893" s="6"/>
      <c r="E893" s="6"/>
      <c r="F893" s="6"/>
      <c r="G893" s="6"/>
      <c r="H893" s="6"/>
      <c r="I893" s="6"/>
      <c r="J893" s="6"/>
      <c r="K893" s="6"/>
      <c r="L893" s="6"/>
      <c r="M893" s="6"/>
      <c r="N893" s="6"/>
      <c r="O893" s="6"/>
      <c r="P893" s="6"/>
      <c r="Q893" s="6"/>
      <c r="R893" s="6"/>
      <c r="S893" s="6"/>
      <c r="T893" s="6"/>
      <c r="U893" s="6"/>
      <c r="V893" s="6"/>
      <c r="W893" s="6"/>
      <c r="X893" s="6"/>
      <c r="Y893" s="6"/>
      <c r="Z893" s="6"/>
    </row>
    <row r="894">
      <c r="A894" s="6"/>
      <c r="B894" s="20"/>
      <c r="C894" s="6"/>
      <c r="D894" s="6"/>
      <c r="E894" s="6"/>
      <c r="F894" s="6"/>
      <c r="G894" s="6"/>
      <c r="H894" s="6"/>
      <c r="I894" s="6"/>
      <c r="J894" s="6"/>
      <c r="K894" s="6"/>
      <c r="L894" s="6"/>
      <c r="M894" s="6"/>
      <c r="N894" s="6"/>
      <c r="O894" s="6"/>
      <c r="P894" s="6"/>
      <c r="Q894" s="6"/>
      <c r="R894" s="6"/>
      <c r="S894" s="6"/>
      <c r="T894" s="6"/>
      <c r="U894" s="6"/>
      <c r="V894" s="6"/>
      <c r="W894" s="6"/>
      <c r="X894" s="6"/>
      <c r="Y894" s="6"/>
      <c r="Z894" s="6"/>
    </row>
    <row r="895">
      <c r="A895" s="6"/>
      <c r="B895" s="20"/>
      <c r="C895" s="6"/>
      <c r="D895" s="6"/>
      <c r="E895" s="6"/>
      <c r="F895" s="6"/>
      <c r="G895" s="6"/>
      <c r="H895" s="6"/>
      <c r="I895" s="6"/>
      <c r="J895" s="6"/>
      <c r="K895" s="6"/>
      <c r="L895" s="6"/>
      <c r="M895" s="6"/>
      <c r="N895" s="6"/>
      <c r="O895" s="6"/>
      <c r="P895" s="6"/>
      <c r="Q895" s="6"/>
      <c r="R895" s="6"/>
      <c r="S895" s="6"/>
      <c r="T895" s="6"/>
      <c r="U895" s="6"/>
      <c r="V895" s="6"/>
      <c r="W895" s="6"/>
      <c r="X895" s="6"/>
      <c r="Y895" s="6"/>
      <c r="Z895" s="6"/>
    </row>
    <row r="896">
      <c r="A896" s="6"/>
      <c r="B896" s="20"/>
      <c r="C896" s="6"/>
      <c r="D896" s="6"/>
      <c r="E896" s="6"/>
      <c r="F896" s="6"/>
      <c r="G896" s="6"/>
      <c r="H896" s="6"/>
      <c r="I896" s="6"/>
      <c r="J896" s="6"/>
      <c r="K896" s="6"/>
      <c r="L896" s="6"/>
      <c r="M896" s="6"/>
      <c r="N896" s="6"/>
      <c r="O896" s="6"/>
      <c r="P896" s="6"/>
      <c r="Q896" s="6"/>
      <c r="R896" s="6"/>
      <c r="S896" s="6"/>
      <c r="T896" s="6"/>
      <c r="U896" s="6"/>
      <c r="V896" s="6"/>
      <c r="W896" s="6"/>
      <c r="X896" s="6"/>
      <c r="Y896" s="6"/>
      <c r="Z896" s="6"/>
    </row>
    <row r="897">
      <c r="A897" s="6"/>
      <c r="B897" s="20"/>
      <c r="C897" s="6"/>
      <c r="D897" s="6"/>
      <c r="E897" s="6"/>
      <c r="F897" s="6"/>
      <c r="G897" s="6"/>
      <c r="H897" s="6"/>
      <c r="I897" s="6"/>
      <c r="J897" s="6"/>
      <c r="K897" s="6"/>
      <c r="L897" s="6"/>
      <c r="M897" s="6"/>
      <c r="N897" s="6"/>
      <c r="O897" s="6"/>
      <c r="P897" s="6"/>
      <c r="Q897" s="6"/>
      <c r="R897" s="6"/>
      <c r="S897" s="6"/>
      <c r="T897" s="6"/>
      <c r="U897" s="6"/>
      <c r="V897" s="6"/>
      <c r="W897" s="6"/>
      <c r="X897" s="6"/>
      <c r="Y897" s="6"/>
      <c r="Z897" s="6"/>
    </row>
    <row r="898">
      <c r="A898" s="6"/>
      <c r="B898" s="20"/>
      <c r="C898" s="6"/>
      <c r="D898" s="6"/>
      <c r="E898" s="6"/>
      <c r="F898" s="6"/>
      <c r="G898" s="6"/>
      <c r="H898" s="6"/>
      <c r="I898" s="6"/>
      <c r="J898" s="6"/>
      <c r="K898" s="6"/>
      <c r="L898" s="6"/>
      <c r="M898" s="6"/>
      <c r="N898" s="6"/>
      <c r="O898" s="6"/>
      <c r="P898" s="6"/>
      <c r="Q898" s="6"/>
      <c r="R898" s="6"/>
      <c r="S898" s="6"/>
      <c r="T898" s="6"/>
      <c r="U898" s="6"/>
      <c r="V898" s="6"/>
      <c r="W898" s="6"/>
      <c r="X898" s="6"/>
      <c r="Y898" s="6"/>
      <c r="Z898" s="6"/>
    </row>
    <row r="899">
      <c r="A899" s="6"/>
      <c r="B899" s="20"/>
      <c r="C899" s="6"/>
      <c r="D899" s="6"/>
      <c r="E899" s="6"/>
      <c r="F899" s="6"/>
      <c r="G899" s="6"/>
      <c r="H899" s="6"/>
      <c r="I899" s="6"/>
      <c r="J899" s="6"/>
      <c r="K899" s="6"/>
      <c r="L899" s="6"/>
      <c r="M899" s="6"/>
      <c r="N899" s="6"/>
      <c r="O899" s="6"/>
      <c r="P899" s="6"/>
      <c r="Q899" s="6"/>
      <c r="R899" s="6"/>
      <c r="S899" s="6"/>
      <c r="T899" s="6"/>
      <c r="U899" s="6"/>
      <c r="V899" s="6"/>
      <c r="W899" s="6"/>
      <c r="X899" s="6"/>
      <c r="Y899" s="6"/>
      <c r="Z899" s="6"/>
    </row>
    <row r="900">
      <c r="A900" s="6"/>
      <c r="B900" s="20"/>
      <c r="C900" s="6"/>
      <c r="D900" s="6"/>
      <c r="E900" s="6"/>
      <c r="F900" s="6"/>
      <c r="G900" s="6"/>
      <c r="H900" s="6"/>
      <c r="I900" s="6"/>
      <c r="J900" s="6"/>
      <c r="K900" s="6"/>
      <c r="L900" s="6"/>
      <c r="M900" s="6"/>
      <c r="N900" s="6"/>
      <c r="O900" s="6"/>
      <c r="P900" s="6"/>
      <c r="Q900" s="6"/>
      <c r="R900" s="6"/>
      <c r="S900" s="6"/>
      <c r="T900" s="6"/>
      <c r="U900" s="6"/>
      <c r="V900" s="6"/>
      <c r="W900" s="6"/>
      <c r="X900" s="6"/>
      <c r="Y900" s="6"/>
      <c r="Z900" s="6"/>
    </row>
    <row r="901">
      <c r="A901" s="6"/>
      <c r="B901" s="20"/>
      <c r="C901" s="6"/>
      <c r="D901" s="6"/>
      <c r="E901" s="6"/>
      <c r="F901" s="6"/>
      <c r="G901" s="6"/>
      <c r="H901" s="6"/>
      <c r="I901" s="6"/>
      <c r="J901" s="6"/>
      <c r="K901" s="6"/>
      <c r="L901" s="6"/>
      <c r="M901" s="6"/>
      <c r="N901" s="6"/>
      <c r="O901" s="6"/>
      <c r="P901" s="6"/>
      <c r="Q901" s="6"/>
      <c r="R901" s="6"/>
      <c r="S901" s="6"/>
      <c r="T901" s="6"/>
      <c r="U901" s="6"/>
      <c r="V901" s="6"/>
      <c r="W901" s="6"/>
      <c r="X901" s="6"/>
      <c r="Y901" s="6"/>
      <c r="Z901" s="6"/>
    </row>
    <row r="902">
      <c r="A902" s="6"/>
      <c r="B902" s="20"/>
      <c r="C902" s="6"/>
      <c r="D902" s="6"/>
      <c r="E902" s="6"/>
      <c r="F902" s="6"/>
      <c r="G902" s="6"/>
      <c r="H902" s="6"/>
      <c r="I902" s="6"/>
      <c r="J902" s="6"/>
      <c r="K902" s="6"/>
      <c r="L902" s="6"/>
      <c r="M902" s="6"/>
      <c r="N902" s="6"/>
      <c r="O902" s="6"/>
      <c r="P902" s="6"/>
      <c r="Q902" s="6"/>
      <c r="R902" s="6"/>
      <c r="S902" s="6"/>
      <c r="T902" s="6"/>
      <c r="U902" s="6"/>
      <c r="V902" s="6"/>
      <c r="W902" s="6"/>
      <c r="X902" s="6"/>
      <c r="Y902" s="6"/>
      <c r="Z902" s="6"/>
    </row>
    <row r="903">
      <c r="A903" s="6"/>
      <c r="B903" s="20"/>
      <c r="C903" s="6"/>
      <c r="D903" s="6"/>
      <c r="E903" s="6"/>
      <c r="F903" s="6"/>
      <c r="G903" s="6"/>
      <c r="H903" s="6"/>
      <c r="I903" s="6"/>
      <c r="J903" s="6"/>
      <c r="K903" s="6"/>
      <c r="L903" s="6"/>
      <c r="M903" s="6"/>
      <c r="N903" s="6"/>
      <c r="O903" s="6"/>
      <c r="P903" s="6"/>
      <c r="Q903" s="6"/>
      <c r="R903" s="6"/>
      <c r="S903" s="6"/>
      <c r="T903" s="6"/>
      <c r="U903" s="6"/>
      <c r="V903" s="6"/>
      <c r="W903" s="6"/>
      <c r="X903" s="6"/>
      <c r="Y903" s="6"/>
      <c r="Z903" s="6"/>
    </row>
    <row r="904">
      <c r="A904" s="6"/>
      <c r="B904" s="20"/>
      <c r="C904" s="6"/>
      <c r="D904" s="6"/>
      <c r="E904" s="6"/>
      <c r="F904" s="6"/>
      <c r="G904" s="6"/>
      <c r="H904" s="6"/>
      <c r="I904" s="6"/>
      <c r="J904" s="6"/>
      <c r="K904" s="6"/>
      <c r="L904" s="6"/>
      <c r="M904" s="6"/>
      <c r="N904" s="6"/>
      <c r="O904" s="6"/>
      <c r="P904" s="6"/>
      <c r="Q904" s="6"/>
      <c r="R904" s="6"/>
      <c r="S904" s="6"/>
      <c r="T904" s="6"/>
      <c r="U904" s="6"/>
      <c r="V904" s="6"/>
      <c r="W904" s="6"/>
      <c r="X904" s="6"/>
      <c r="Y904" s="6"/>
      <c r="Z904" s="6"/>
    </row>
    <row r="905">
      <c r="A905" s="6"/>
      <c r="B905" s="20"/>
      <c r="C905" s="6"/>
      <c r="D905" s="6"/>
      <c r="E905" s="6"/>
      <c r="F905" s="6"/>
      <c r="G905" s="6"/>
      <c r="H905" s="6"/>
      <c r="I905" s="6"/>
      <c r="J905" s="6"/>
      <c r="K905" s="6"/>
      <c r="L905" s="6"/>
      <c r="M905" s="6"/>
      <c r="N905" s="6"/>
      <c r="O905" s="6"/>
      <c r="P905" s="6"/>
      <c r="Q905" s="6"/>
      <c r="R905" s="6"/>
      <c r="S905" s="6"/>
      <c r="T905" s="6"/>
      <c r="U905" s="6"/>
      <c r="V905" s="6"/>
      <c r="W905" s="6"/>
      <c r="X905" s="6"/>
      <c r="Y905" s="6"/>
      <c r="Z905" s="6"/>
    </row>
    <row r="906">
      <c r="A906" s="6"/>
      <c r="B906" s="20"/>
      <c r="C906" s="6"/>
      <c r="D906" s="6"/>
      <c r="E906" s="6"/>
      <c r="F906" s="6"/>
      <c r="G906" s="6"/>
      <c r="H906" s="6"/>
      <c r="I906" s="6"/>
      <c r="J906" s="6"/>
      <c r="K906" s="6"/>
      <c r="L906" s="6"/>
      <c r="M906" s="6"/>
      <c r="N906" s="6"/>
      <c r="O906" s="6"/>
      <c r="P906" s="6"/>
      <c r="Q906" s="6"/>
      <c r="R906" s="6"/>
      <c r="S906" s="6"/>
      <c r="T906" s="6"/>
      <c r="U906" s="6"/>
      <c r="V906" s="6"/>
      <c r="W906" s="6"/>
      <c r="X906" s="6"/>
      <c r="Y906" s="6"/>
      <c r="Z906" s="6"/>
    </row>
    <row r="907">
      <c r="A907" s="6"/>
      <c r="B907" s="20"/>
      <c r="C907" s="6"/>
      <c r="D907" s="6"/>
      <c r="E907" s="6"/>
      <c r="F907" s="6"/>
      <c r="G907" s="6"/>
      <c r="H907" s="6"/>
      <c r="I907" s="6"/>
      <c r="J907" s="6"/>
      <c r="K907" s="6"/>
      <c r="L907" s="6"/>
      <c r="M907" s="6"/>
      <c r="N907" s="6"/>
      <c r="O907" s="6"/>
      <c r="P907" s="6"/>
      <c r="Q907" s="6"/>
      <c r="R907" s="6"/>
      <c r="S907" s="6"/>
      <c r="T907" s="6"/>
      <c r="U907" s="6"/>
      <c r="V907" s="6"/>
      <c r="W907" s="6"/>
      <c r="X907" s="6"/>
      <c r="Y907" s="6"/>
      <c r="Z907" s="6"/>
    </row>
    <row r="908">
      <c r="A908" s="6"/>
      <c r="B908" s="20"/>
      <c r="C908" s="6"/>
      <c r="D908" s="6"/>
      <c r="E908" s="6"/>
      <c r="F908" s="6"/>
      <c r="G908" s="6"/>
      <c r="H908" s="6"/>
      <c r="I908" s="6"/>
      <c r="J908" s="6"/>
      <c r="K908" s="6"/>
      <c r="L908" s="6"/>
      <c r="M908" s="6"/>
      <c r="N908" s="6"/>
      <c r="O908" s="6"/>
      <c r="P908" s="6"/>
      <c r="Q908" s="6"/>
      <c r="R908" s="6"/>
      <c r="S908" s="6"/>
      <c r="T908" s="6"/>
      <c r="U908" s="6"/>
      <c r="V908" s="6"/>
      <c r="W908" s="6"/>
      <c r="X908" s="6"/>
      <c r="Y908" s="6"/>
      <c r="Z908" s="6"/>
    </row>
    <row r="909">
      <c r="A909" s="6"/>
      <c r="B909" s="20"/>
      <c r="C909" s="6"/>
      <c r="D909" s="6"/>
      <c r="E909" s="6"/>
      <c r="F909" s="6"/>
      <c r="G909" s="6"/>
      <c r="H909" s="6"/>
      <c r="I909" s="6"/>
      <c r="J909" s="6"/>
      <c r="K909" s="6"/>
      <c r="L909" s="6"/>
      <c r="M909" s="6"/>
      <c r="N909" s="6"/>
      <c r="O909" s="6"/>
      <c r="P909" s="6"/>
      <c r="Q909" s="6"/>
      <c r="R909" s="6"/>
      <c r="S909" s="6"/>
      <c r="T909" s="6"/>
      <c r="U909" s="6"/>
      <c r="V909" s="6"/>
      <c r="W909" s="6"/>
      <c r="X909" s="6"/>
      <c r="Y909" s="6"/>
      <c r="Z909" s="6"/>
    </row>
    <row r="910">
      <c r="A910" s="6"/>
      <c r="B910" s="20"/>
      <c r="C910" s="6"/>
      <c r="D910" s="6"/>
      <c r="E910" s="6"/>
      <c r="F910" s="6"/>
      <c r="G910" s="6"/>
      <c r="H910" s="6"/>
      <c r="I910" s="6"/>
      <c r="J910" s="6"/>
      <c r="K910" s="6"/>
      <c r="L910" s="6"/>
      <c r="M910" s="6"/>
      <c r="N910" s="6"/>
      <c r="O910" s="6"/>
      <c r="P910" s="6"/>
      <c r="Q910" s="6"/>
      <c r="R910" s="6"/>
      <c r="S910" s="6"/>
      <c r="T910" s="6"/>
      <c r="U910" s="6"/>
      <c r="V910" s="6"/>
      <c r="W910" s="6"/>
      <c r="X910" s="6"/>
      <c r="Y910" s="6"/>
      <c r="Z910" s="6"/>
    </row>
    <row r="911">
      <c r="A911" s="6"/>
      <c r="B911" s="20"/>
      <c r="C911" s="6"/>
      <c r="D911" s="6"/>
      <c r="E911" s="6"/>
      <c r="F911" s="6"/>
      <c r="G911" s="6"/>
      <c r="H911" s="6"/>
      <c r="I911" s="6"/>
      <c r="J911" s="6"/>
      <c r="K911" s="6"/>
      <c r="L911" s="6"/>
      <c r="M911" s="6"/>
      <c r="N911" s="6"/>
      <c r="O911" s="6"/>
      <c r="P911" s="6"/>
      <c r="Q911" s="6"/>
      <c r="R911" s="6"/>
      <c r="S911" s="6"/>
      <c r="T911" s="6"/>
      <c r="U911" s="6"/>
      <c r="V911" s="6"/>
      <c r="W911" s="6"/>
      <c r="X911" s="6"/>
      <c r="Y911" s="6"/>
      <c r="Z911" s="6"/>
    </row>
    <row r="912">
      <c r="A912" s="6"/>
      <c r="B912" s="20"/>
      <c r="C912" s="6"/>
      <c r="D912" s="6"/>
      <c r="E912" s="6"/>
      <c r="F912" s="6"/>
      <c r="G912" s="6"/>
      <c r="H912" s="6"/>
      <c r="I912" s="6"/>
      <c r="J912" s="6"/>
      <c r="K912" s="6"/>
      <c r="L912" s="6"/>
      <c r="M912" s="6"/>
      <c r="N912" s="6"/>
      <c r="O912" s="6"/>
      <c r="P912" s="6"/>
      <c r="Q912" s="6"/>
      <c r="R912" s="6"/>
      <c r="S912" s="6"/>
      <c r="T912" s="6"/>
      <c r="U912" s="6"/>
      <c r="V912" s="6"/>
      <c r="W912" s="6"/>
      <c r="X912" s="6"/>
      <c r="Y912" s="6"/>
      <c r="Z912" s="6"/>
    </row>
    <row r="913">
      <c r="A913" s="6"/>
      <c r="B913" s="20"/>
      <c r="C913" s="6"/>
      <c r="D913" s="6"/>
      <c r="E913" s="6"/>
      <c r="F913" s="6"/>
      <c r="G913" s="6"/>
      <c r="H913" s="6"/>
      <c r="I913" s="6"/>
      <c r="J913" s="6"/>
      <c r="K913" s="6"/>
      <c r="L913" s="6"/>
      <c r="M913" s="6"/>
      <c r="N913" s="6"/>
      <c r="O913" s="6"/>
      <c r="P913" s="6"/>
      <c r="Q913" s="6"/>
      <c r="R913" s="6"/>
      <c r="S913" s="6"/>
      <c r="T913" s="6"/>
      <c r="U913" s="6"/>
      <c r="V913" s="6"/>
      <c r="W913" s="6"/>
      <c r="X913" s="6"/>
      <c r="Y913" s="6"/>
      <c r="Z913" s="6"/>
    </row>
    <row r="914">
      <c r="A914" s="6"/>
      <c r="B914" s="20"/>
      <c r="C914" s="6"/>
      <c r="D914" s="6"/>
      <c r="E914" s="6"/>
      <c r="F914" s="6"/>
      <c r="G914" s="6"/>
      <c r="H914" s="6"/>
      <c r="I914" s="6"/>
      <c r="J914" s="6"/>
      <c r="K914" s="6"/>
      <c r="L914" s="6"/>
      <c r="M914" s="6"/>
      <c r="N914" s="6"/>
      <c r="O914" s="6"/>
      <c r="P914" s="6"/>
      <c r="Q914" s="6"/>
      <c r="R914" s="6"/>
      <c r="S914" s="6"/>
      <c r="T914" s="6"/>
      <c r="U914" s="6"/>
      <c r="V914" s="6"/>
      <c r="W914" s="6"/>
      <c r="X914" s="6"/>
      <c r="Y914" s="6"/>
      <c r="Z914" s="6"/>
    </row>
    <row r="915">
      <c r="A915" s="6"/>
      <c r="B915" s="20"/>
      <c r="C915" s="6"/>
      <c r="D915" s="6"/>
      <c r="E915" s="6"/>
      <c r="F915" s="6"/>
      <c r="G915" s="6"/>
      <c r="H915" s="6"/>
      <c r="I915" s="6"/>
      <c r="J915" s="6"/>
      <c r="K915" s="6"/>
      <c r="L915" s="6"/>
      <c r="M915" s="6"/>
      <c r="N915" s="6"/>
      <c r="O915" s="6"/>
      <c r="P915" s="6"/>
      <c r="Q915" s="6"/>
      <c r="R915" s="6"/>
      <c r="S915" s="6"/>
      <c r="T915" s="6"/>
      <c r="U915" s="6"/>
      <c r="V915" s="6"/>
      <c r="W915" s="6"/>
      <c r="X915" s="6"/>
      <c r="Y915" s="6"/>
      <c r="Z915" s="6"/>
    </row>
    <row r="916">
      <c r="A916" s="6"/>
      <c r="B916" s="20"/>
      <c r="C916" s="6"/>
      <c r="D916" s="6"/>
      <c r="E916" s="6"/>
      <c r="F916" s="6"/>
      <c r="G916" s="6"/>
      <c r="H916" s="6"/>
      <c r="I916" s="6"/>
      <c r="J916" s="6"/>
      <c r="K916" s="6"/>
      <c r="L916" s="6"/>
      <c r="M916" s="6"/>
      <c r="N916" s="6"/>
      <c r="O916" s="6"/>
      <c r="P916" s="6"/>
      <c r="Q916" s="6"/>
      <c r="R916" s="6"/>
      <c r="S916" s="6"/>
      <c r="T916" s="6"/>
      <c r="U916" s="6"/>
      <c r="V916" s="6"/>
      <c r="W916" s="6"/>
      <c r="X916" s="6"/>
      <c r="Y916" s="6"/>
      <c r="Z916" s="6"/>
    </row>
    <row r="917">
      <c r="A917" s="6"/>
      <c r="B917" s="20"/>
      <c r="C917" s="6"/>
      <c r="D917" s="6"/>
      <c r="E917" s="6"/>
      <c r="F917" s="6"/>
      <c r="G917" s="6"/>
      <c r="H917" s="6"/>
      <c r="I917" s="6"/>
      <c r="J917" s="6"/>
      <c r="K917" s="6"/>
      <c r="L917" s="6"/>
      <c r="M917" s="6"/>
      <c r="N917" s="6"/>
      <c r="O917" s="6"/>
      <c r="P917" s="6"/>
      <c r="Q917" s="6"/>
      <c r="R917" s="6"/>
      <c r="S917" s="6"/>
      <c r="T917" s="6"/>
      <c r="U917" s="6"/>
      <c r="V917" s="6"/>
      <c r="W917" s="6"/>
      <c r="X917" s="6"/>
      <c r="Y917" s="6"/>
      <c r="Z917" s="6"/>
    </row>
    <row r="918">
      <c r="A918" s="6"/>
      <c r="B918" s="20"/>
      <c r="C918" s="6"/>
      <c r="D918" s="6"/>
      <c r="E918" s="6"/>
      <c r="F918" s="6"/>
      <c r="G918" s="6"/>
      <c r="H918" s="6"/>
      <c r="I918" s="6"/>
      <c r="J918" s="6"/>
      <c r="K918" s="6"/>
      <c r="L918" s="6"/>
      <c r="M918" s="6"/>
      <c r="N918" s="6"/>
      <c r="O918" s="6"/>
      <c r="P918" s="6"/>
      <c r="Q918" s="6"/>
      <c r="R918" s="6"/>
      <c r="S918" s="6"/>
      <c r="T918" s="6"/>
      <c r="U918" s="6"/>
      <c r="V918" s="6"/>
      <c r="W918" s="6"/>
      <c r="X918" s="6"/>
      <c r="Y918" s="6"/>
      <c r="Z918" s="6"/>
    </row>
    <row r="919">
      <c r="A919" s="6"/>
      <c r="B919" s="20"/>
      <c r="C919" s="6"/>
      <c r="D919" s="6"/>
      <c r="E919" s="6"/>
      <c r="F919" s="6"/>
      <c r="G919" s="6"/>
      <c r="H919" s="6"/>
      <c r="I919" s="6"/>
      <c r="J919" s="6"/>
      <c r="K919" s="6"/>
      <c r="L919" s="6"/>
      <c r="M919" s="6"/>
      <c r="N919" s="6"/>
      <c r="O919" s="6"/>
      <c r="P919" s="6"/>
      <c r="Q919" s="6"/>
      <c r="R919" s="6"/>
      <c r="S919" s="6"/>
      <c r="T919" s="6"/>
      <c r="U919" s="6"/>
      <c r="V919" s="6"/>
      <c r="W919" s="6"/>
      <c r="X919" s="6"/>
      <c r="Y919" s="6"/>
      <c r="Z919" s="6"/>
    </row>
    <row r="920">
      <c r="A920" s="6"/>
      <c r="B920" s="20"/>
      <c r="C920" s="6"/>
      <c r="D920" s="6"/>
      <c r="E920" s="6"/>
      <c r="F920" s="6"/>
      <c r="G920" s="6"/>
      <c r="H920" s="6"/>
      <c r="I920" s="6"/>
      <c r="J920" s="6"/>
      <c r="K920" s="6"/>
      <c r="L920" s="6"/>
      <c r="M920" s="6"/>
      <c r="N920" s="6"/>
      <c r="O920" s="6"/>
      <c r="P920" s="6"/>
      <c r="Q920" s="6"/>
      <c r="R920" s="6"/>
      <c r="S920" s="6"/>
      <c r="T920" s="6"/>
      <c r="U920" s="6"/>
      <c r="V920" s="6"/>
      <c r="W920" s="6"/>
      <c r="X920" s="6"/>
      <c r="Y920" s="6"/>
      <c r="Z920" s="6"/>
    </row>
    <row r="921">
      <c r="A921" s="6"/>
      <c r="B921" s="20"/>
      <c r="C921" s="6"/>
      <c r="D921" s="6"/>
      <c r="E921" s="6"/>
      <c r="F921" s="6"/>
      <c r="G921" s="6"/>
      <c r="H921" s="6"/>
      <c r="I921" s="6"/>
      <c r="J921" s="6"/>
      <c r="K921" s="6"/>
      <c r="L921" s="6"/>
      <c r="M921" s="6"/>
      <c r="N921" s="6"/>
      <c r="O921" s="6"/>
      <c r="P921" s="6"/>
      <c r="Q921" s="6"/>
      <c r="R921" s="6"/>
      <c r="S921" s="6"/>
      <c r="T921" s="6"/>
      <c r="U921" s="6"/>
      <c r="V921" s="6"/>
      <c r="W921" s="6"/>
      <c r="X921" s="6"/>
      <c r="Y921" s="6"/>
      <c r="Z921" s="6"/>
    </row>
    <row r="922">
      <c r="A922" s="6"/>
      <c r="B922" s="20"/>
      <c r="C922" s="6"/>
      <c r="D922" s="6"/>
      <c r="E922" s="6"/>
      <c r="F922" s="6"/>
      <c r="G922" s="6"/>
      <c r="H922" s="6"/>
      <c r="I922" s="6"/>
      <c r="J922" s="6"/>
      <c r="K922" s="6"/>
      <c r="L922" s="6"/>
      <c r="M922" s="6"/>
      <c r="N922" s="6"/>
      <c r="O922" s="6"/>
      <c r="P922" s="6"/>
      <c r="Q922" s="6"/>
      <c r="R922" s="6"/>
      <c r="S922" s="6"/>
      <c r="T922" s="6"/>
      <c r="U922" s="6"/>
      <c r="V922" s="6"/>
      <c r="W922" s="6"/>
      <c r="X922" s="6"/>
      <c r="Y922" s="6"/>
      <c r="Z922" s="6"/>
    </row>
    <row r="923">
      <c r="A923" s="6"/>
      <c r="B923" s="20"/>
      <c r="C923" s="6"/>
      <c r="D923" s="6"/>
      <c r="E923" s="6"/>
      <c r="F923" s="6"/>
      <c r="G923" s="6"/>
      <c r="H923" s="6"/>
      <c r="I923" s="6"/>
      <c r="J923" s="6"/>
      <c r="K923" s="6"/>
      <c r="L923" s="6"/>
      <c r="M923" s="6"/>
      <c r="N923" s="6"/>
      <c r="O923" s="6"/>
      <c r="P923" s="6"/>
      <c r="Q923" s="6"/>
      <c r="R923" s="6"/>
      <c r="S923" s="6"/>
      <c r="T923" s="6"/>
      <c r="U923" s="6"/>
      <c r="V923" s="6"/>
      <c r="W923" s="6"/>
      <c r="X923" s="6"/>
      <c r="Y923" s="6"/>
      <c r="Z923" s="6"/>
    </row>
    <row r="924">
      <c r="A924" s="6"/>
      <c r="B924" s="20"/>
      <c r="C924" s="6"/>
      <c r="D924" s="6"/>
      <c r="E924" s="6"/>
      <c r="F924" s="6"/>
      <c r="G924" s="6"/>
      <c r="H924" s="6"/>
      <c r="I924" s="6"/>
      <c r="J924" s="6"/>
      <c r="K924" s="6"/>
      <c r="L924" s="6"/>
      <c r="M924" s="6"/>
      <c r="N924" s="6"/>
      <c r="O924" s="6"/>
      <c r="P924" s="6"/>
      <c r="Q924" s="6"/>
      <c r="R924" s="6"/>
      <c r="S924" s="6"/>
      <c r="T924" s="6"/>
      <c r="U924" s="6"/>
      <c r="V924" s="6"/>
      <c r="W924" s="6"/>
      <c r="X924" s="6"/>
      <c r="Y924" s="6"/>
      <c r="Z924" s="6"/>
    </row>
    <row r="925">
      <c r="A925" s="6"/>
      <c r="B925" s="20"/>
      <c r="C925" s="6"/>
      <c r="D925" s="6"/>
      <c r="E925" s="6"/>
      <c r="F925" s="6"/>
      <c r="G925" s="6"/>
      <c r="H925" s="6"/>
      <c r="I925" s="6"/>
      <c r="J925" s="6"/>
      <c r="K925" s="6"/>
      <c r="L925" s="6"/>
      <c r="M925" s="6"/>
      <c r="N925" s="6"/>
      <c r="O925" s="6"/>
      <c r="P925" s="6"/>
      <c r="Q925" s="6"/>
      <c r="R925" s="6"/>
      <c r="S925" s="6"/>
      <c r="T925" s="6"/>
      <c r="U925" s="6"/>
      <c r="V925" s="6"/>
      <c r="W925" s="6"/>
      <c r="X925" s="6"/>
      <c r="Y925" s="6"/>
      <c r="Z925" s="6"/>
    </row>
    <row r="926">
      <c r="A926" s="6"/>
      <c r="B926" s="20"/>
      <c r="C926" s="6"/>
      <c r="D926" s="6"/>
      <c r="E926" s="6"/>
      <c r="F926" s="6"/>
      <c r="G926" s="6"/>
      <c r="H926" s="6"/>
      <c r="I926" s="6"/>
      <c r="J926" s="6"/>
      <c r="K926" s="6"/>
      <c r="L926" s="6"/>
      <c r="M926" s="6"/>
      <c r="N926" s="6"/>
      <c r="O926" s="6"/>
      <c r="P926" s="6"/>
      <c r="Q926" s="6"/>
      <c r="R926" s="6"/>
      <c r="S926" s="6"/>
      <c r="T926" s="6"/>
      <c r="U926" s="6"/>
      <c r="V926" s="6"/>
      <c r="W926" s="6"/>
      <c r="X926" s="6"/>
      <c r="Y926" s="6"/>
      <c r="Z926" s="6"/>
    </row>
    <row r="927">
      <c r="A927" s="6"/>
      <c r="B927" s="20"/>
      <c r="C927" s="6"/>
      <c r="D927" s="6"/>
      <c r="E927" s="6"/>
      <c r="F927" s="6"/>
      <c r="G927" s="6"/>
      <c r="H927" s="6"/>
      <c r="I927" s="6"/>
      <c r="J927" s="6"/>
      <c r="K927" s="6"/>
      <c r="L927" s="6"/>
      <c r="M927" s="6"/>
      <c r="N927" s="6"/>
      <c r="O927" s="6"/>
      <c r="P927" s="6"/>
      <c r="Q927" s="6"/>
      <c r="R927" s="6"/>
      <c r="S927" s="6"/>
      <c r="T927" s="6"/>
      <c r="U927" s="6"/>
      <c r="V927" s="6"/>
      <c r="W927" s="6"/>
      <c r="X927" s="6"/>
      <c r="Y927" s="6"/>
      <c r="Z927" s="6"/>
    </row>
    <row r="928">
      <c r="A928" s="6"/>
      <c r="B928" s="20"/>
      <c r="C928" s="6"/>
      <c r="D928" s="6"/>
      <c r="E928" s="6"/>
      <c r="F928" s="6"/>
      <c r="G928" s="6"/>
      <c r="H928" s="6"/>
      <c r="I928" s="6"/>
      <c r="J928" s="6"/>
      <c r="K928" s="6"/>
      <c r="L928" s="6"/>
      <c r="M928" s="6"/>
      <c r="N928" s="6"/>
      <c r="O928" s="6"/>
      <c r="P928" s="6"/>
      <c r="Q928" s="6"/>
      <c r="R928" s="6"/>
      <c r="S928" s="6"/>
      <c r="T928" s="6"/>
      <c r="U928" s="6"/>
      <c r="V928" s="6"/>
      <c r="W928" s="6"/>
      <c r="X928" s="6"/>
      <c r="Y928" s="6"/>
      <c r="Z928" s="6"/>
    </row>
    <row r="929">
      <c r="A929" s="6"/>
      <c r="B929" s="20"/>
      <c r="C929" s="6"/>
      <c r="D929" s="6"/>
      <c r="E929" s="6"/>
      <c r="F929" s="6"/>
      <c r="G929" s="6"/>
      <c r="H929" s="6"/>
      <c r="I929" s="6"/>
      <c r="J929" s="6"/>
      <c r="K929" s="6"/>
      <c r="L929" s="6"/>
      <c r="M929" s="6"/>
      <c r="N929" s="6"/>
      <c r="O929" s="6"/>
      <c r="P929" s="6"/>
      <c r="Q929" s="6"/>
      <c r="R929" s="6"/>
      <c r="S929" s="6"/>
      <c r="T929" s="6"/>
      <c r="U929" s="6"/>
      <c r="V929" s="6"/>
      <c r="W929" s="6"/>
      <c r="X929" s="6"/>
      <c r="Y929" s="6"/>
      <c r="Z929" s="6"/>
    </row>
    <row r="930">
      <c r="A930" s="6"/>
      <c r="B930" s="20"/>
      <c r="C930" s="6"/>
      <c r="D930" s="6"/>
      <c r="E930" s="6"/>
      <c r="F930" s="6"/>
      <c r="G930" s="6"/>
      <c r="H930" s="6"/>
      <c r="I930" s="6"/>
      <c r="J930" s="6"/>
      <c r="K930" s="6"/>
      <c r="L930" s="6"/>
      <c r="M930" s="6"/>
      <c r="N930" s="6"/>
      <c r="O930" s="6"/>
      <c r="P930" s="6"/>
      <c r="Q930" s="6"/>
      <c r="R930" s="6"/>
      <c r="S930" s="6"/>
      <c r="T930" s="6"/>
      <c r="U930" s="6"/>
      <c r="V930" s="6"/>
      <c r="W930" s="6"/>
      <c r="X930" s="6"/>
      <c r="Y930" s="6"/>
      <c r="Z930" s="6"/>
    </row>
    <row r="931">
      <c r="A931" s="6"/>
      <c r="B931" s="20"/>
      <c r="C931" s="6"/>
      <c r="D931" s="6"/>
      <c r="E931" s="6"/>
      <c r="F931" s="6"/>
      <c r="G931" s="6"/>
      <c r="H931" s="6"/>
      <c r="I931" s="6"/>
      <c r="J931" s="6"/>
      <c r="K931" s="6"/>
      <c r="L931" s="6"/>
      <c r="M931" s="6"/>
      <c r="N931" s="6"/>
      <c r="O931" s="6"/>
      <c r="P931" s="6"/>
      <c r="Q931" s="6"/>
      <c r="R931" s="6"/>
      <c r="S931" s="6"/>
      <c r="T931" s="6"/>
      <c r="U931" s="6"/>
      <c r="V931" s="6"/>
      <c r="W931" s="6"/>
      <c r="X931" s="6"/>
      <c r="Y931" s="6"/>
      <c r="Z931" s="6"/>
    </row>
    <row r="932">
      <c r="A932" s="6"/>
      <c r="B932" s="20"/>
      <c r="C932" s="6"/>
      <c r="D932" s="6"/>
      <c r="E932" s="6"/>
      <c r="F932" s="6"/>
      <c r="G932" s="6"/>
      <c r="H932" s="6"/>
      <c r="I932" s="6"/>
      <c r="J932" s="6"/>
      <c r="K932" s="6"/>
      <c r="L932" s="6"/>
      <c r="M932" s="6"/>
      <c r="N932" s="6"/>
      <c r="O932" s="6"/>
      <c r="P932" s="6"/>
      <c r="Q932" s="6"/>
      <c r="R932" s="6"/>
      <c r="S932" s="6"/>
      <c r="T932" s="6"/>
      <c r="U932" s="6"/>
      <c r="V932" s="6"/>
      <c r="W932" s="6"/>
      <c r="X932" s="6"/>
      <c r="Y932" s="6"/>
      <c r="Z932" s="6"/>
    </row>
    <row r="933">
      <c r="A933" s="6"/>
      <c r="B933" s="20"/>
      <c r="C933" s="6"/>
      <c r="D933" s="6"/>
      <c r="E933" s="6"/>
      <c r="F933" s="6"/>
      <c r="G933" s="6"/>
      <c r="H933" s="6"/>
      <c r="I933" s="6"/>
      <c r="J933" s="6"/>
      <c r="K933" s="6"/>
      <c r="L933" s="6"/>
      <c r="M933" s="6"/>
      <c r="N933" s="6"/>
      <c r="O933" s="6"/>
      <c r="P933" s="6"/>
      <c r="Q933" s="6"/>
      <c r="R933" s="6"/>
      <c r="S933" s="6"/>
      <c r="T933" s="6"/>
      <c r="U933" s="6"/>
      <c r="V933" s="6"/>
      <c r="W933" s="6"/>
      <c r="X933" s="6"/>
      <c r="Y933" s="6"/>
      <c r="Z933" s="6"/>
    </row>
    <row r="934">
      <c r="A934" s="6"/>
      <c r="B934" s="20"/>
      <c r="C934" s="6"/>
      <c r="D934" s="6"/>
      <c r="E934" s="6"/>
      <c r="F934" s="6"/>
      <c r="G934" s="6"/>
      <c r="H934" s="6"/>
      <c r="I934" s="6"/>
      <c r="J934" s="6"/>
      <c r="K934" s="6"/>
      <c r="L934" s="6"/>
      <c r="M934" s="6"/>
      <c r="N934" s="6"/>
      <c r="O934" s="6"/>
      <c r="P934" s="6"/>
      <c r="Q934" s="6"/>
      <c r="R934" s="6"/>
      <c r="S934" s="6"/>
      <c r="T934" s="6"/>
      <c r="U934" s="6"/>
      <c r="V934" s="6"/>
      <c r="W934" s="6"/>
      <c r="X934" s="6"/>
      <c r="Y934" s="6"/>
      <c r="Z934" s="6"/>
    </row>
    <row r="935">
      <c r="A935" s="6"/>
      <c r="B935" s="20"/>
      <c r="C935" s="6"/>
      <c r="D935" s="6"/>
      <c r="E935" s="6"/>
      <c r="F935" s="6"/>
      <c r="G935" s="6"/>
      <c r="H935" s="6"/>
      <c r="I935" s="6"/>
      <c r="J935" s="6"/>
      <c r="K935" s="6"/>
      <c r="L935" s="6"/>
      <c r="M935" s="6"/>
      <c r="N935" s="6"/>
      <c r="O935" s="6"/>
      <c r="P935" s="6"/>
      <c r="Q935" s="6"/>
      <c r="R935" s="6"/>
      <c r="S935" s="6"/>
      <c r="T935" s="6"/>
      <c r="U935" s="6"/>
      <c r="V935" s="6"/>
      <c r="W935" s="6"/>
      <c r="X935" s="6"/>
      <c r="Y935" s="6"/>
      <c r="Z935" s="6"/>
    </row>
    <row r="936">
      <c r="A936" s="6"/>
      <c r="B936" s="20"/>
      <c r="C936" s="6"/>
      <c r="D936" s="6"/>
      <c r="E936" s="6"/>
      <c r="F936" s="6"/>
      <c r="G936" s="6"/>
      <c r="H936" s="6"/>
      <c r="I936" s="6"/>
      <c r="J936" s="6"/>
      <c r="K936" s="6"/>
      <c r="L936" s="6"/>
      <c r="M936" s="6"/>
      <c r="N936" s="6"/>
      <c r="O936" s="6"/>
      <c r="P936" s="6"/>
      <c r="Q936" s="6"/>
      <c r="R936" s="6"/>
      <c r="S936" s="6"/>
      <c r="T936" s="6"/>
      <c r="U936" s="6"/>
      <c r="V936" s="6"/>
      <c r="W936" s="6"/>
      <c r="X936" s="6"/>
      <c r="Y936" s="6"/>
      <c r="Z936" s="6"/>
    </row>
    <row r="937">
      <c r="A937" s="6"/>
      <c r="B937" s="20"/>
      <c r="C937" s="6"/>
      <c r="D937" s="6"/>
      <c r="E937" s="6"/>
      <c r="F937" s="6"/>
      <c r="G937" s="6"/>
      <c r="H937" s="6"/>
      <c r="I937" s="6"/>
      <c r="J937" s="6"/>
      <c r="K937" s="6"/>
      <c r="L937" s="6"/>
      <c r="M937" s="6"/>
      <c r="N937" s="6"/>
      <c r="O937" s="6"/>
      <c r="P937" s="6"/>
      <c r="Q937" s="6"/>
      <c r="R937" s="6"/>
      <c r="S937" s="6"/>
      <c r="T937" s="6"/>
      <c r="U937" s="6"/>
      <c r="V937" s="6"/>
      <c r="W937" s="6"/>
      <c r="X937" s="6"/>
      <c r="Y937" s="6"/>
      <c r="Z937" s="6"/>
    </row>
    <row r="938">
      <c r="A938" s="6"/>
      <c r="B938" s="20"/>
      <c r="C938" s="6"/>
      <c r="D938" s="6"/>
      <c r="E938" s="6"/>
      <c r="F938" s="6"/>
      <c r="G938" s="6"/>
      <c r="H938" s="6"/>
      <c r="I938" s="6"/>
      <c r="J938" s="6"/>
      <c r="K938" s="6"/>
      <c r="L938" s="6"/>
      <c r="M938" s="6"/>
      <c r="N938" s="6"/>
      <c r="O938" s="6"/>
      <c r="P938" s="6"/>
      <c r="Q938" s="6"/>
      <c r="R938" s="6"/>
      <c r="S938" s="6"/>
      <c r="T938" s="6"/>
      <c r="U938" s="6"/>
      <c r="V938" s="6"/>
      <c r="W938" s="6"/>
      <c r="X938" s="6"/>
      <c r="Y938" s="6"/>
      <c r="Z938" s="6"/>
    </row>
    <row r="939">
      <c r="A939" s="6"/>
      <c r="B939" s="20"/>
      <c r="C939" s="6"/>
      <c r="D939" s="6"/>
      <c r="E939" s="6"/>
      <c r="F939" s="6"/>
      <c r="G939" s="6"/>
      <c r="H939" s="6"/>
      <c r="I939" s="6"/>
      <c r="J939" s="6"/>
      <c r="K939" s="6"/>
      <c r="L939" s="6"/>
      <c r="M939" s="6"/>
      <c r="N939" s="6"/>
      <c r="O939" s="6"/>
      <c r="P939" s="6"/>
      <c r="Q939" s="6"/>
      <c r="R939" s="6"/>
      <c r="S939" s="6"/>
      <c r="T939" s="6"/>
      <c r="U939" s="6"/>
      <c r="V939" s="6"/>
      <c r="W939" s="6"/>
      <c r="X939" s="6"/>
      <c r="Y939" s="6"/>
      <c r="Z939" s="6"/>
    </row>
    <row r="940">
      <c r="A940" s="6"/>
      <c r="B940" s="20"/>
      <c r="C940" s="6"/>
      <c r="D940" s="6"/>
      <c r="E940" s="6"/>
      <c r="F940" s="6"/>
      <c r="G940" s="6"/>
      <c r="H940" s="6"/>
      <c r="I940" s="6"/>
      <c r="J940" s="6"/>
      <c r="K940" s="6"/>
      <c r="L940" s="6"/>
      <c r="M940" s="6"/>
      <c r="N940" s="6"/>
      <c r="O940" s="6"/>
      <c r="P940" s="6"/>
      <c r="Q940" s="6"/>
      <c r="R940" s="6"/>
      <c r="S940" s="6"/>
      <c r="T940" s="6"/>
      <c r="U940" s="6"/>
      <c r="V940" s="6"/>
      <c r="W940" s="6"/>
      <c r="X940" s="6"/>
      <c r="Y940" s="6"/>
      <c r="Z940" s="6"/>
    </row>
    <row r="941">
      <c r="A941" s="6"/>
      <c r="B941" s="20"/>
      <c r="C941" s="6"/>
      <c r="D941" s="6"/>
      <c r="E941" s="6"/>
      <c r="F941" s="6"/>
      <c r="G941" s="6"/>
      <c r="H941" s="6"/>
      <c r="I941" s="6"/>
      <c r="J941" s="6"/>
      <c r="K941" s="6"/>
      <c r="L941" s="6"/>
      <c r="M941" s="6"/>
      <c r="N941" s="6"/>
      <c r="O941" s="6"/>
      <c r="P941" s="6"/>
      <c r="Q941" s="6"/>
      <c r="R941" s="6"/>
      <c r="S941" s="6"/>
      <c r="T941" s="6"/>
      <c r="U941" s="6"/>
      <c r="V941" s="6"/>
      <c r="W941" s="6"/>
      <c r="X941" s="6"/>
      <c r="Y941" s="6"/>
      <c r="Z941" s="6"/>
    </row>
    <row r="942">
      <c r="A942" s="6"/>
      <c r="B942" s="20"/>
      <c r="C942" s="6"/>
      <c r="D942" s="6"/>
      <c r="E942" s="6"/>
      <c r="F942" s="6"/>
      <c r="G942" s="6"/>
      <c r="H942" s="6"/>
      <c r="I942" s="6"/>
      <c r="J942" s="6"/>
      <c r="K942" s="6"/>
      <c r="L942" s="6"/>
      <c r="M942" s="6"/>
      <c r="N942" s="6"/>
      <c r="O942" s="6"/>
      <c r="P942" s="6"/>
      <c r="Q942" s="6"/>
      <c r="R942" s="6"/>
      <c r="S942" s="6"/>
      <c r="T942" s="6"/>
      <c r="U942" s="6"/>
      <c r="V942" s="6"/>
      <c r="W942" s="6"/>
      <c r="X942" s="6"/>
      <c r="Y942" s="6"/>
      <c r="Z942" s="6"/>
    </row>
    <row r="943">
      <c r="A943" s="6"/>
      <c r="B943" s="20"/>
      <c r="C943" s="6"/>
      <c r="D943" s="6"/>
      <c r="E943" s="6"/>
      <c r="F943" s="6"/>
      <c r="G943" s="6"/>
      <c r="H943" s="6"/>
      <c r="I943" s="6"/>
      <c r="J943" s="6"/>
      <c r="K943" s="6"/>
      <c r="L943" s="6"/>
      <c r="M943" s="6"/>
      <c r="N943" s="6"/>
      <c r="O943" s="6"/>
      <c r="P943" s="6"/>
      <c r="Q943" s="6"/>
      <c r="R943" s="6"/>
      <c r="S943" s="6"/>
      <c r="T943" s="6"/>
      <c r="U943" s="6"/>
      <c r="V943" s="6"/>
      <c r="W943" s="6"/>
      <c r="X943" s="6"/>
      <c r="Y943" s="6"/>
      <c r="Z943" s="6"/>
    </row>
    <row r="944">
      <c r="A944" s="6"/>
      <c r="B944" s="20"/>
      <c r="C944" s="6"/>
      <c r="D944" s="6"/>
      <c r="E944" s="6"/>
      <c r="F944" s="6"/>
      <c r="G944" s="6"/>
      <c r="H944" s="6"/>
      <c r="I944" s="6"/>
      <c r="J944" s="6"/>
      <c r="K944" s="6"/>
      <c r="L944" s="6"/>
      <c r="M944" s="6"/>
      <c r="N944" s="6"/>
      <c r="O944" s="6"/>
      <c r="P944" s="6"/>
      <c r="Q944" s="6"/>
      <c r="R944" s="6"/>
      <c r="S944" s="6"/>
      <c r="T944" s="6"/>
      <c r="U944" s="6"/>
      <c r="V944" s="6"/>
      <c r="W944" s="6"/>
      <c r="X944" s="6"/>
      <c r="Y944" s="6"/>
      <c r="Z944" s="6"/>
    </row>
    <row r="945">
      <c r="A945" s="6"/>
      <c r="B945" s="20"/>
      <c r="C945" s="6"/>
      <c r="D945" s="6"/>
      <c r="E945" s="6"/>
      <c r="F945" s="6"/>
      <c r="G945" s="6"/>
      <c r="H945" s="6"/>
      <c r="I945" s="6"/>
      <c r="J945" s="6"/>
      <c r="K945" s="6"/>
      <c r="L945" s="6"/>
      <c r="M945" s="6"/>
      <c r="N945" s="6"/>
      <c r="O945" s="6"/>
      <c r="P945" s="6"/>
      <c r="Q945" s="6"/>
      <c r="R945" s="6"/>
      <c r="S945" s="6"/>
      <c r="T945" s="6"/>
      <c r="U945" s="6"/>
      <c r="V945" s="6"/>
      <c r="W945" s="6"/>
      <c r="X945" s="6"/>
      <c r="Y945" s="6"/>
      <c r="Z945" s="6"/>
    </row>
    <row r="946">
      <c r="A946" s="6"/>
      <c r="B946" s="20"/>
      <c r="C946" s="6"/>
      <c r="D946" s="6"/>
      <c r="E946" s="6"/>
      <c r="F946" s="6"/>
      <c r="G946" s="6"/>
      <c r="H946" s="6"/>
      <c r="I946" s="6"/>
      <c r="J946" s="6"/>
      <c r="K946" s="6"/>
      <c r="L946" s="6"/>
      <c r="M946" s="6"/>
      <c r="N946" s="6"/>
      <c r="O946" s="6"/>
      <c r="P946" s="6"/>
      <c r="Q946" s="6"/>
      <c r="R946" s="6"/>
      <c r="S946" s="6"/>
      <c r="T946" s="6"/>
      <c r="U946" s="6"/>
      <c r="V946" s="6"/>
      <c r="W946" s="6"/>
      <c r="X946" s="6"/>
      <c r="Y946" s="6"/>
      <c r="Z946" s="6"/>
    </row>
    <row r="947">
      <c r="A947" s="6"/>
      <c r="B947" s="20"/>
      <c r="C947" s="6"/>
      <c r="D947" s="6"/>
      <c r="E947" s="6"/>
      <c r="F947" s="6"/>
      <c r="G947" s="6"/>
      <c r="H947" s="6"/>
      <c r="I947" s="6"/>
      <c r="J947" s="6"/>
      <c r="K947" s="6"/>
      <c r="L947" s="6"/>
      <c r="M947" s="6"/>
      <c r="N947" s="6"/>
      <c r="O947" s="6"/>
      <c r="P947" s="6"/>
      <c r="Q947" s="6"/>
      <c r="R947" s="6"/>
      <c r="S947" s="6"/>
      <c r="T947" s="6"/>
      <c r="U947" s="6"/>
      <c r="V947" s="6"/>
      <c r="W947" s="6"/>
      <c r="X947" s="6"/>
      <c r="Y947" s="6"/>
      <c r="Z947" s="6"/>
    </row>
    <row r="948">
      <c r="A948" s="6"/>
      <c r="B948" s="20"/>
      <c r="C948" s="6"/>
      <c r="D948" s="6"/>
      <c r="E948" s="6"/>
      <c r="F948" s="6"/>
      <c r="G948" s="6"/>
      <c r="H948" s="6"/>
      <c r="I948" s="6"/>
      <c r="J948" s="6"/>
      <c r="K948" s="6"/>
      <c r="L948" s="6"/>
      <c r="M948" s="6"/>
      <c r="N948" s="6"/>
      <c r="O948" s="6"/>
      <c r="P948" s="6"/>
      <c r="Q948" s="6"/>
      <c r="R948" s="6"/>
      <c r="S948" s="6"/>
      <c r="T948" s="6"/>
      <c r="U948" s="6"/>
      <c r="V948" s="6"/>
      <c r="W948" s="6"/>
      <c r="X948" s="6"/>
      <c r="Y948" s="6"/>
      <c r="Z948" s="6"/>
    </row>
    <row r="949">
      <c r="A949" s="6"/>
      <c r="B949" s="20"/>
      <c r="C949" s="6"/>
      <c r="D949" s="6"/>
      <c r="E949" s="6"/>
      <c r="F949" s="6"/>
      <c r="G949" s="6"/>
      <c r="H949" s="6"/>
      <c r="I949" s="6"/>
      <c r="J949" s="6"/>
      <c r="K949" s="6"/>
      <c r="L949" s="6"/>
      <c r="M949" s="6"/>
      <c r="N949" s="6"/>
      <c r="O949" s="6"/>
      <c r="P949" s="6"/>
      <c r="Q949" s="6"/>
      <c r="R949" s="6"/>
      <c r="S949" s="6"/>
      <c r="T949" s="6"/>
      <c r="U949" s="6"/>
      <c r="V949" s="6"/>
      <c r="W949" s="6"/>
      <c r="X949" s="6"/>
      <c r="Y949" s="6"/>
      <c r="Z949" s="6"/>
    </row>
    <row r="950">
      <c r="A950" s="6"/>
      <c r="B950" s="20"/>
      <c r="C950" s="6"/>
      <c r="D950" s="6"/>
      <c r="E950" s="6"/>
      <c r="F950" s="6"/>
      <c r="G950" s="6"/>
      <c r="H950" s="6"/>
      <c r="I950" s="6"/>
      <c r="J950" s="6"/>
      <c r="K950" s="6"/>
      <c r="L950" s="6"/>
      <c r="M950" s="6"/>
      <c r="N950" s="6"/>
      <c r="O950" s="6"/>
      <c r="P950" s="6"/>
      <c r="Q950" s="6"/>
      <c r="R950" s="6"/>
      <c r="S950" s="6"/>
      <c r="T950" s="6"/>
      <c r="U950" s="6"/>
      <c r="V950" s="6"/>
      <c r="W950" s="6"/>
      <c r="X950" s="6"/>
      <c r="Y950" s="6"/>
      <c r="Z950" s="6"/>
    </row>
    <row r="951">
      <c r="A951" s="6"/>
      <c r="B951" s="20"/>
      <c r="C951" s="6"/>
      <c r="D951" s="6"/>
      <c r="E951" s="6"/>
      <c r="F951" s="6"/>
      <c r="G951" s="6"/>
      <c r="H951" s="6"/>
      <c r="I951" s="6"/>
      <c r="J951" s="6"/>
      <c r="K951" s="6"/>
      <c r="L951" s="6"/>
      <c r="M951" s="6"/>
      <c r="N951" s="6"/>
      <c r="O951" s="6"/>
      <c r="P951" s="6"/>
      <c r="Q951" s="6"/>
      <c r="R951" s="6"/>
      <c r="S951" s="6"/>
      <c r="T951" s="6"/>
      <c r="U951" s="6"/>
      <c r="V951" s="6"/>
      <c r="W951" s="6"/>
      <c r="X951" s="6"/>
      <c r="Y951" s="6"/>
      <c r="Z951" s="6"/>
    </row>
    <row r="952">
      <c r="A952" s="6"/>
      <c r="B952" s="20"/>
      <c r="C952" s="6"/>
      <c r="D952" s="6"/>
      <c r="E952" s="6"/>
      <c r="F952" s="6"/>
      <c r="G952" s="6"/>
      <c r="H952" s="6"/>
      <c r="I952" s="6"/>
      <c r="J952" s="6"/>
      <c r="K952" s="6"/>
      <c r="L952" s="6"/>
      <c r="M952" s="6"/>
      <c r="N952" s="6"/>
      <c r="O952" s="6"/>
      <c r="P952" s="6"/>
      <c r="Q952" s="6"/>
      <c r="R952" s="6"/>
      <c r="S952" s="6"/>
      <c r="T952" s="6"/>
      <c r="U952" s="6"/>
      <c r="V952" s="6"/>
      <c r="W952" s="6"/>
      <c r="X952" s="6"/>
      <c r="Y952" s="6"/>
      <c r="Z952" s="6"/>
    </row>
    <row r="953">
      <c r="A953" s="6"/>
      <c r="B953" s="20"/>
      <c r="C953" s="6"/>
      <c r="D953" s="6"/>
      <c r="E953" s="6"/>
      <c r="F953" s="6"/>
      <c r="G953" s="6"/>
      <c r="H953" s="6"/>
      <c r="I953" s="6"/>
      <c r="J953" s="6"/>
      <c r="K953" s="6"/>
      <c r="L953" s="6"/>
      <c r="M953" s="6"/>
      <c r="N953" s="6"/>
      <c r="O953" s="6"/>
      <c r="P953" s="6"/>
      <c r="Q953" s="6"/>
      <c r="R953" s="6"/>
      <c r="S953" s="6"/>
      <c r="T953" s="6"/>
      <c r="U953" s="6"/>
      <c r="V953" s="6"/>
      <c r="W953" s="6"/>
      <c r="X953" s="6"/>
      <c r="Y953" s="6"/>
      <c r="Z953" s="6"/>
    </row>
    <row r="954">
      <c r="A954" s="6"/>
      <c r="B954" s="20"/>
      <c r="C954" s="6"/>
      <c r="D954" s="6"/>
      <c r="E954" s="6"/>
      <c r="F954" s="6"/>
      <c r="G954" s="6"/>
      <c r="H954" s="6"/>
      <c r="I954" s="6"/>
      <c r="J954" s="6"/>
      <c r="K954" s="6"/>
      <c r="L954" s="6"/>
      <c r="M954" s="6"/>
      <c r="N954" s="6"/>
      <c r="O954" s="6"/>
      <c r="P954" s="6"/>
      <c r="Q954" s="6"/>
      <c r="R954" s="6"/>
      <c r="S954" s="6"/>
      <c r="T954" s="6"/>
      <c r="U954" s="6"/>
      <c r="V954" s="6"/>
      <c r="W954" s="6"/>
      <c r="X954" s="6"/>
      <c r="Y954" s="6"/>
      <c r="Z954" s="6"/>
    </row>
    <row r="955">
      <c r="A955" s="6"/>
      <c r="B955" s="20"/>
      <c r="C955" s="6"/>
      <c r="D955" s="6"/>
      <c r="E955" s="6"/>
      <c r="F955" s="6"/>
      <c r="G955" s="6"/>
      <c r="H955" s="6"/>
      <c r="I955" s="6"/>
      <c r="J955" s="6"/>
      <c r="K955" s="6"/>
      <c r="L955" s="6"/>
      <c r="M955" s="6"/>
      <c r="N955" s="6"/>
      <c r="O955" s="6"/>
      <c r="P955" s="6"/>
      <c r="Q955" s="6"/>
      <c r="R955" s="6"/>
      <c r="S955" s="6"/>
      <c r="T955" s="6"/>
      <c r="U955" s="6"/>
      <c r="V955" s="6"/>
      <c r="W955" s="6"/>
      <c r="X955" s="6"/>
      <c r="Y955" s="6"/>
      <c r="Z955" s="6"/>
    </row>
    <row r="956">
      <c r="A956" s="6"/>
      <c r="B956" s="20"/>
      <c r="C956" s="6"/>
      <c r="D956" s="6"/>
      <c r="E956" s="6"/>
      <c r="F956" s="6"/>
      <c r="G956" s="6"/>
      <c r="H956" s="6"/>
      <c r="I956" s="6"/>
      <c r="J956" s="6"/>
      <c r="K956" s="6"/>
      <c r="L956" s="6"/>
      <c r="M956" s="6"/>
      <c r="N956" s="6"/>
      <c r="O956" s="6"/>
      <c r="P956" s="6"/>
      <c r="Q956" s="6"/>
      <c r="R956" s="6"/>
      <c r="S956" s="6"/>
      <c r="T956" s="6"/>
      <c r="U956" s="6"/>
      <c r="V956" s="6"/>
      <c r="W956" s="6"/>
      <c r="X956" s="6"/>
      <c r="Y956" s="6"/>
      <c r="Z956" s="6"/>
    </row>
    <row r="957">
      <c r="A957" s="6"/>
      <c r="B957" s="20"/>
      <c r="C957" s="6"/>
      <c r="D957" s="6"/>
      <c r="E957" s="6"/>
      <c r="F957" s="6"/>
      <c r="G957" s="6"/>
      <c r="H957" s="6"/>
      <c r="I957" s="6"/>
      <c r="J957" s="6"/>
      <c r="K957" s="6"/>
      <c r="L957" s="6"/>
      <c r="M957" s="6"/>
      <c r="N957" s="6"/>
      <c r="O957" s="6"/>
      <c r="P957" s="6"/>
      <c r="Q957" s="6"/>
      <c r="R957" s="6"/>
      <c r="S957" s="6"/>
      <c r="T957" s="6"/>
      <c r="U957" s="6"/>
      <c r="V957" s="6"/>
      <c r="W957" s="6"/>
      <c r="X957" s="6"/>
      <c r="Y957" s="6"/>
      <c r="Z957" s="6"/>
    </row>
    <row r="958">
      <c r="A958" s="6"/>
      <c r="B958" s="20"/>
      <c r="C958" s="6"/>
      <c r="D958" s="6"/>
      <c r="E958" s="6"/>
      <c r="F958" s="6"/>
      <c r="G958" s="6"/>
      <c r="H958" s="6"/>
      <c r="I958" s="6"/>
      <c r="J958" s="6"/>
      <c r="K958" s="6"/>
      <c r="L958" s="6"/>
      <c r="M958" s="6"/>
      <c r="N958" s="6"/>
      <c r="O958" s="6"/>
      <c r="P958" s="6"/>
      <c r="Q958" s="6"/>
      <c r="R958" s="6"/>
      <c r="S958" s="6"/>
      <c r="T958" s="6"/>
      <c r="U958" s="6"/>
      <c r="V958" s="6"/>
      <c r="W958" s="6"/>
      <c r="X958" s="6"/>
      <c r="Y958" s="6"/>
      <c r="Z958" s="6"/>
    </row>
    <row r="959">
      <c r="A959" s="6"/>
      <c r="B959" s="20"/>
      <c r="C959" s="6"/>
      <c r="D959" s="6"/>
      <c r="E959" s="6"/>
      <c r="F959" s="6"/>
      <c r="G959" s="6"/>
      <c r="H959" s="6"/>
      <c r="I959" s="6"/>
      <c r="J959" s="6"/>
      <c r="K959" s="6"/>
      <c r="L959" s="6"/>
      <c r="M959" s="6"/>
      <c r="N959" s="6"/>
      <c r="O959" s="6"/>
      <c r="P959" s="6"/>
      <c r="Q959" s="6"/>
      <c r="R959" s="6"/>
      <c r="S959" s="6"/>
      <c r="T959" s="6"/>
      <c r="U959" s="6"/>
      <c r="V959" s="6"/>
      <c r="W959" s="6"/>
      <c r="X959" s="6"/>
      <c r="Y959" s="6"/>
      <c r="Z959" s="6"/>
    </row>
    <row r="960">
      <c r="A960" s="6"/>
      <c r="B960" s="20"/>
      <c r="C960" s="6"/>
      <c r="D960" s="6"/>
      <c r="E960" s="6"/>
      <c r="F960" s="6"/>
      <c r="G960" s="6"/>
      <c r="H960" s="6"/>
      <c r="I960" s="6"/>
      <c r="J960" s="6"/>
      <c r="K960" s="6"/>
      <c r="L960" s="6"/>
      <c r="M960" s="6"/>
      <c r="N960" s="6"/>
      <c r="O960" s="6"/>
      <c r="P960" s="6"/>
      <c r="Q960" s="6"/>
      <c r="R960" s="6"/>
      <c r="S960" s="6"/>
      <c r="T960" s="6"/>
      <c r="U960" s="6"/>
      <c r="V960" s="6"/>
      <c r="W960" s="6"/>
      <c r="X960" s="6"/>
      <c r="Y960" s="6"/>
      <c r="Z960" s="6"/>
    </row>
    <row r="961">
      <c r="A961" s="6"/>
      <c r="B961" s="20"/>
      <c r="C961" s="6"/>
      <c r="D961" s="6"/>
      <c r="E961" s="6"/>
      <c r="F961" s="6"/>
      <c r="G961" s="6"/>
      <c r="H961" s="6"/>
      <c r="I961" s="6"/>
      <c r="J961" s="6"/>
      <c r="K961" s="6"/>
      <c r="L961" s="6"/>
      <c r="M961" s="6"/>
      <c r="N961" s="6"/>
      <c r="O961" s="6"/>
      <c r="P961" s="6"/>
      <c r="Q961" s="6"/>
      <c r="R961" s="6"/>
      <c r="S961" s="6"/>
      <c r="T961" s="6"/>
      <c r="U961" s="6"/>
      <c r="V961" s="6"/>
      <c r="W961" s="6"/>
      <c r="X961" s="6"/>
      <c r="Y961" s="6"/>
      <c r="Z961" s="6"/>
    </row>
    <row r="962">
      <c r="A962" s="6"/>
      <c r="B962" s="20"/>
      <c r="C962" s="6"/>
      <c r="D962" s="6"/>
      <c r="E962" s="6"/>
      <c r="F962" s="6"/>
      <c r="G962" s="6"/>
      <c r="H962" s="6"/>
      <c r="I962" s="6"/>
      <c r="J962" s="6"/>
      <c r="K962" s="6"/>
      <c r="L962" s="6"/>
      <c r="M962" s="6"/>
      <c r="N962" s="6"/>
      <c r="O962" s="6"/>
      <c r="P962" s="6"/>
      <c r="Q962" s="6"/>
      <c r="R962" s="6"/>
      <c r="S962" s="6"/>
      <c r="T962" s="6"/>
      <c r="U962" s="6"/>
      <c r="V962" s="6"/>
      <c r="W962" s="6"/>
      <c r="X962" s="6"/>
      <c r="Y962" s="6"/>
      <c r="Z962" s="6"/>
    </row>
    <row r="963">
      <c r="A963" s="6"/>
      <c r="B963" s="20"/>
      <c r="C963" s="6"/>
      <c r="D963" s="6"/>
      <c r="E963" s="6"/>
      <c r="F963" s="6"/>
      <c r="G963" s="6"/>
      <c r="H963" s="6"/>
      <c r="I963" s="6"/>
      <c r="J963" s="6"/>
      <c r="K963" s="6"/>
      <c r="L963" s="6"/>
      <c r="M963" s="6"/>
      <c r="N963" s="6"/>
      <c r="O963" s="6"/>
      <c r="P963" s="6"/>
      <c r="Q963" s="6"/>
      <c r="R963" s="6"/>
      <c r="S963" s="6"/>
      <c r="T963" s="6"/>
      <c r="U963" s="6"/>
      <c r="V963" s="6"/>
      <c r="W963" s="6"/>
      <c r="X963" s="6"/>
      <c r="Y963" s="6"/>
      <c r="Z963" s="6"/>
    </row>
    <row r="964">
      <c r="A964" s="6"/>
      <c r="B964" s="20"/>
      <c r="C964" s="6"/>
      <c r="D964" s="6"/>
      <c r="E964" s="6"/>
      <c r="F964" s="6"/>
      <c r="G964" s="6"/>
      <c r="H964" s="6"/>
      <c r="I964" s="6"/>
      <c r="J964" s="6"/>
      <c r="K964" s="6"/>
      <c r="L964" s="6"/>
      <c r="M964" s="6"/>
      <c r="N964" s="6"/>
      <c r="O964" s="6"/>
      <c r="P964" s="6"/>
      <c r="Q964" s="6"/>
      <c r="R964" s="6"/>
      <c r="S964" s="6"/>
      <c r="T964" s="6"/>
      <c r="U964" s="6"/>
      <c r="V964" s="6"/>
      <c r="W964" s="6"/>
      <c r="X964" s="6"/>
      <c r="Y964" s="6"/>
      <c r="Z964" s="6"/>
    </row>
    <row r="965">
      <c r="A965" s="6"/>
      <c r="B965" s="20"/>
      <c r="C965" s="6"/>
      <c r="D965" s="6"/>
      <c r="E965" s="6"/>
      <c r="F965" s="6"/>
      <c r="G965" s="6"/>
      <c r="H965" s="6"/>
      <c r="I965" s="6"/>
      <c r="J965" s="6"/>
      <c r="K965" s="6"/>
      <c r="L965" s="6"/>
      <c r="M965" s="6"/>
      <c r="N965" s="6"/>
      <c r="O965" s="6"/>
      <c r="P965" s="6"/>
      <c r="Q965" s="6"/>
      <c r="R965" s="6"/>
      <c r="S965" s="6"/>
      <c r="T965" s="6"/>
      <c r="U965" s="6"/>
      <c r="V965" s="6"/>
      <c r="W965" s="6"/>
      <c r="X965" s="6"/>
      <c r="Y965" s="6"/>
      <c r="Z965" s="6"/>
    </row>
    <row r="966">
      <c r="A966" s="6"/>
      <c r="B966" s="20"/>
      <c r="C966" s="6"/>
      <c r="D966" s="6"/>
      <c r="E966" s="6"/>
      <c r="F966" s="6"/>
      <c r="G966" s="6"/>
      <c r="H966" s="6"/>
      <c r="I966" s="6"/>
      <c r="J966" s="6"/>
      <c r="K966" s="6"/>
      <c r="L966" s="6"/>
      <c r="M966" s="6"/>
      <c r="N966" s="6"/>
      <c r="O966" s="6"/>
      <c r="P966" s="6"/>
      <c r="Q966" s="6"/>
      <c r="R966" s="6"/>
      <c r="S966" s="6"/>
      <c r="T966" s="6"/>
      <c r="U966" s="6"/>
      <c r="V966" s="6"/>
      <c r="W966" s="6"/>
      <c r="X966" s="6"/>
      <c r="Y966" s="6"/>
      <c r="Z966" s="6"/>
    </row>
    <row r="967">
      <c r="A967" s="6"/>
      <c r="B967" s="20"/>
      <c r="C967" s="6"/>
      <c r="D967" s="6"/>
      <c r="E967" s="6"/>
      <c r="F967" s="6"/>
      <c r="G967" s="6"/>
      <c r="H967" s="6"/>
      <c r="I967" s="6"/>
      <c r="J967" s="6"/>
      <c r="K967" s="6"/>
      <c r="L967" s="6"/>
      <c r="M967" s="6"/>
      <c r="N967" s="6"/>
      <c r="O967" s="6"/>
      <c r="P967" s="6"/>
      <c r="Q967" s="6"/>
      <c r="R967" s="6"/>
      <c r="S967" s="6"/>
      <c r="T967" s="6"/>
      <c r="U967" s="6"/>
      <c r="V967" s="6"/>
      <c r="W967" s="6"/>
      <c r="X967" s="6"/>
      <c r="Y967" s="6"/>
      <c r="Z967" s="6"/>
    </row>
    <row r="968">
      <c r="A968" s="6"/>
      <c r="B968" s="20"/>
      <c r="C968" s="6"/>
      <c r="D968" s="6"/>
      <c r="E968" s="6"/>
      <c r="F968" s="6"/>
      <c r="G968" s="6"/>
      <c r="H968" s="6"/>
      <c r="I968" s="6"/>
      <c r="J968" s="6"/>
      <c r="K968" s="6"/>
      <c r="L968" s="6"/>
      <c r="M968" s="6"/>
      <c r="N968" s="6"/>
      <c r="O968" s="6"/>
      <c r="P968" s="6"/>
      <c r="Q968" s="6"/>
      <c r="R968" s="6"/>
      <c r="S968" s="6"/>
      <c r="T968" s="6"/>
      <c r="U968" s="6"/>
      <c r="V968" s="6"/>
      <c r="W968" s="6"/>
      <c r="X968" s="6"/>
      <c r="Y968" s="6"/>
      <c r="Z968" s="6"/>
    </row>
    <row r="969">
      <c r="A969" s="6"/>
      <c r="B969" s="20"/>
      <c r="C969" s="6"/>
      <c r="D969" s="6"/>
      <c r="E969" s="6"/>
      <c r="F969" s="6"/>
      <c r="G969" s="6"/>
      <c r="H969" s="6"/>
      <c r="I969" s="6"/>
      <c r="J969" s="6"/>
      <c r="K969" s="6"/>
      <c r="L969" s="6"/>
      <c r="M969" s="6"/>
      <c r="N969" s="6"/>
      <c r="O969" s="6"/>
      <c r="P969" s="6"/>
      <c r="Q969" s="6"/>
      <c r="R969" s="6"/>
      <c r="S969" s="6"/>
      <c r="T969" s="6"/>
      <c r="U969" s="6"/>
      <c r="V969" s="6"/>
      <c r="W969" s="6"/>
      <c r="X969" s="6"/>
      <c r="Y969" s="6"/>
      <c r="Z969" s="6"/>
    </row>
    <row r="970">
      <c r="A970" s="6"/>
      <c r="B970" s="20"/>
      <c r="C970" s="6"/>
      <c r="D970" s="6"/>
      <c r="E970" s="6"/>
      <c r="F970" s="6"/>
      <c r="G970" s="6"/>
      <c r="H970" s="6"/>
      <c r="I970" s="6"/>
      <c r="J970" s="6"/>
      <c r="K970" s="6"/>
      <c r="L970" s="6"/>
      <c r="M970" s="6"/>
      <c r="N970" s="6"/>
      <c r="O970" s="6"/>
      <c r="P970" s="6"/>
      <c r="Q970" s="6"/>
      <c r="R970" s="6"/>
      <c r="S970" s="6"/>
      <c r="T970" s="6"/>
      <c r="U970" s="6"/>
      <c r="V970" s="6"/>
      <c r="W970" s="6"/>
      <c r="X970" s="6"/>
      <c r="Y970" s="6"/>
      <c r="Z970" s="6"/>
    </row>
    <row r="971">
      <c r="A971" s="6"/>
      <c r="B971" s="20"/>
      <c r="C971" s="6"/>
      <c r="D971" s="6"/>
      <c r="E971" s="6"/>
      <c r="F971" s="6"/>
      <c r="G971" s="6"/>
      <c r="H971" s="6"/>
      <c r="I971" s="6"/>
      <c r="J971" s="6"/>
      <c r="K971" s="6"/>
      <c r="L971" s="6"/>
      <c r="M971" s="6"/>
      <c r="N971" s="6"/>
      <c r="O971" s="6"/>
      <c r="P971" s="6"/>
      <c r="Q971" s="6"/>
      <c r="R971" s="6"/>
      <c r="S971" s="6"/>
      <c r="T971" s="6"/>
      <c r="U971" s="6"/>
      <c r="V971" s="6"/>
      <c r="W971" s="6"/>
      <c r="X971" s="6"/>
      <c r="Y971" s="6"/>
      <c r="Z971" s="6"/>
    </row>
    <row r="972">
      <c r="A972" s="6"/>
      <c r="B972" s="20"/>
      <c r="C972" s="6"/>
      <c r="D972" s="6"/>
      <c r="E972" s="6"/>
      <c r="F972" s="6"/>
      <c r="G972" s="6"/>
      <c r="H972" s="6"/>
      <c r="I972" s="6"/>
      <c r="J972" s="6"/>
      <c r="K972" s="6"/>
      <c r="L972" s="6"/>
      <c r="M972" s="6"/>
      <c r="N972" s="6"/>
      <c r="O972" s="6"/>
      <c r="P972" s="6"/>
      <c r="Q972" s="6"/>
      <c r="R972" s="6"/>
      <c r="S972" s="6"/>
      <c r="T972" s="6"/>
      <c r="U972" s="6"/>
      <c r="V972" s="6"/>
      <c r="W972" s="6"/>
      <c r="X972" s="6"/>
      <c r="Y972" s="6"/>
      <c r="Z972" s="6"/>
    </row>
    <row r="973">
      <c r="A973" s="6"/>
      <c r="B973" s="20"/>
      <c r="C973" s="6"/>
      <c r="D973" s="6"/>
      <c r="E973" s="6"/>
      <c r="F973" s="6"/>
      <c r="G973" s="6"/>
      <c r="H973" s="6"/>
      <c r="I973" s="6"/>
      <c r="J973" s="6"/>
      <c r="K973" s="6"/>
      <c r="L973" s="6"/>
      <c r="M973" s="6"/>
      <c r="N973" s="6"/>
      <c r="O973" s="6"/>
      <c r="P973" s="6"/>
      <c r="Q973" s="6"/>
      <c r="R973" s="6"/>
      <c r="S973" s="6"/>
      <c r="T973" s="6"/>
      <c r="U973" s="6"/>
      <c r="V973" s="6"/>
      <c r="W973" s="6"/>
      <c r="X973" s="6"/>
      <c r="Y973" s="6"/>
      <c r="Z973" s="6"/>
    </row>
    <row r="974">
      <c r="A974" s="6"/>
      <c r="B974" s="20"/>
      <c r="C974" s="6"/>
      <c r="D974" s="6"/>
      <c r="E974" s="6"/>
      <c r="F974" s="6"/>
      <c r="G974" s="6"/>
      <c r="H974" s="6"/>
      <c r="I974" s="6"/>
      <c r="J974" s="6"/>
      <c r="K974" s="6"/>
      <c r="L974" s="6"/>
      <c r="M974" s="6"/>
      <c r="N974" s="6"/>
      <c r="O974" s="6"/>
      <c r="P974" s="6"/>
      <c r="Q974" s="6"/>
      <c r="R974" s="6"/>
      <c r="S974" s="6"/>
      <c r="T974" s="6"/>
      <c r="U974" s="6"/>
      <c r="V974" s="6"/>
      <c r="W974" s="6"/>
      <c r="X974" s="6"/>
      <c r="Y974" s="6"/>
      <c r="Z974" s="6"/>
    </row>
    <row r="975">
      <c r="A975" s="6"/>
      <c r="B975" s="20"/>
      <c r="C975" s="6"/>
      <c r="D975" s="6"/>
      <c r="E975" s="6"/>
      <c r="F975" s="6"/>
      <c r="G975" s="6"/>
      <c r="H975" s="6"/>
      <c r="I975" s="6"/>
      <c r="J975" s="6"/>
      <c r="K975" s="6"/>
      <c r="L975" s="6"/>
      <c r="M975" s="6"/>
      <c r="N975" s="6"/>
      <c r="O975" s="6"/>
      <c r="P975" s="6"/>
      <c r="Q975" s="6"/>
      <c r="R975" s="6"/>
      <c r="S975" s="6"/>
      <c r="T975" s="6"/>
      <c r="U975" s="6"/>
      <c r="V975" s="6"/>
      <c r="W975" s="6"/>
      <c r="X975" s="6"/>
      <c r="Y975" s="6"/>
      <c r="Z975" s="6"/>
    </row>
    <row r="976">
      <c r="A976" s="6"/>
      <c r="B976" s="20"/>
      <c r="C976" s="6"/>
      <c r="D976" s="6"/>
      <c r="E976" s="6"/>
      <c r="F976" s="6"/>
      <c r="G976" s="6"/>
      <c r="H976" s="6"/>
      <c r="I976" s="6"/>
      <c r="J976" s="6"/>
      <c r="K976" s="6"/>
      <c r="L976" s="6"/>
      <c r="M976" s="6"/>
      <c r="N976" s="6"/>
      <c r="O976" s="6"/>
      <c r="P976" s="6"/>
      <c r="Q976" s="6"/>
      <c r="R976" s="6"/>
      <c r="S976" s="6"/>
      <c r="T976" s="6"/>
      <c r="U976" s="6"/>
      <c r="V976" s="6"/>
      <c r="W976" s="6"/>
      <c r="X976" s="6"/>
      <c r="Y976" s="6"/>
      <c r="Z976" s="6"/>
    </row>
    <row r="977">
      <c r="A977" s="6"/>
      <c r="B977" s="20"/>
      <c r="C977" s="6"/>
      <c r="D977" s="6"/>
      <c r="E977" s="6"/>
      <c r="F977" s="6"/>
      <c r="G977" s="6"/>
      <c r="H977" s="6"/>
      <c r="I977" s="6"/>
      <c r="J977" s="6"/>
      <c r="K977" s="6"/>
      <c r="L977" s="6"/>
      <c r="M977" s="6"/>
      <c r="N977" s="6"/>
      <c r="O977" s="6"/>
      <c r="P977" s="6"/>
      <c r="Q977" s="6"/>
      <c r="R977" s="6"/>
      <c r="S977" s="6"/>
      <c r="T977" s="6"/>
      <c r="U977" s="6"/>
      <c r="V977" s="6"/>
      <c r="W977" s="6"/>
      <c r="X977" s="6"/>
      <c r="Y977" s="6"/>
      <c r="Z977" s="6"/>
    </row>
    <row r="978">
      <c r="A978" s="6"/>
      <c r="B978" s="20"/>
      <c r="C978" s="6"/>
      <c r="D978" s="6"/>
      <c r="E978" s="6"/>
      <c r="F978" s="6"/>
      <c r="G978" s="6"/>
      <c r="H978" s="6"/>
      <c r="I978" s="6"/>
      <c r="J978" s="6"/>
      <c r="K978" s="6"/>
      <c r="L978" s="6"/>
      <c r="M978" s="6"/>
      <c r="N978" s="6"/>
      <c r="O978" s="6"/>
      <c r="P978" s="6"/>
      <c r="Q978" s="6"/>
      <c r="R978" s="6"/>
      <c r="S978" s="6"/>
      <c r="T978" s="6"/>
      <c r="U978" s="6"/>
      <c r="V978" s="6"/>
      <c r="W978" s="6"/>
      <c r="X978" s="6"/>
      <c r="Y978" s="6"/>
      <c r="Z978" s="6"/>
    </row>
    <row r="979">
      <c r="A979" s="6"/>
      <c r="B979" s="20"/>
      <c r="C979" s="6"/>
      <c r="D979" s="6"/>
      <c r="E979" s="6"/>
      <c r="F979" s="6"/>
      <c r="G979" s="6"/>
      <c r="H979" s="6"/>
      <c r="I979" s="6"/>
      <c r="J979" s="6"/>
      <c r="K979" s="6"/>
      <c r="L979" s="6"/>
      <c r="M979" s="6"/>
      <c r="N979" s="6"/>
      <c r="O979" s="6"/>
      <c r="P979" s="6"/>
      <c r="Q979" s="6"/>
      <c r="R979" s="6"/>
      <c r="S979" s="6"/>
      <c r="T979" s="6"/>
      <c r="U979" s="6"/>
      <c r="V979" s="6"/>
      <c r="W979" s="6"/>
      <c r="X979" s="6"/>
      <c r="Y979" s="6"/>
      <c r="Z979" s="6"/>
    </row>
    <row r="980">
      <c r="A980" s="6"/>
      <c r="B980" s="20"/>
      <c r="C980" s="6"/>
      <c r="D980" s="6"/>
      <c r="E980" s="6"/>
      <c r="F980" s="6"/>
      <c r="G980" s="6"/>
      <c r="H980" s="6"/>
      <c r="I980" s="6"/>
      <c r="J980" s="6"/>
      <c r="K980" s="6"/>
      <c r="L980" s="6"/>
      <c r="M980" s="6"/>
      <c r="N980" s="6"/>
      <c r="O980" s="6"/>
      <c r="P980" s="6"/>
      <c r="Q980" s="6"/>
      <c r="R980" s="6"/>
      <c r="S980" s="6"/>
      <c r="T980" s="6"/>
      <c r="U980" s="6"/>
      <c r="V980" s="6"/>
      <c r="W980" s="6"/>
      <c r="X980" s="6"/>
      <c r="Y980" s="6"/>
      <c r="Z980" s="6"/>
    </row>
    <row r="981">
      <c r="A981" s="6"/>
      <c r="B981" s="20"/>
      <c r="C981" s="6"/>
      <c r="D981" s="6"/>
      <c r="E981" s="6"/>
      <c r="F981" s="6"/>
      <c r="G981" s="6"/>
      <c r="H981" s="6"/>
      <c r="I981" s="6"/>
      <c r="J981" s="6"/>
      <c r="K981" s="6"/>
      <c r="L981" s="6"/>
      <c r="M981" s="6"/>
      <c r="N981" s="6"/>
      <c r="O981" s="6"/>
      <c r="P981" s="6"/>
      <c r="Q981" s="6"/>
      <c r="R981" s="6"/>
      <c r="S981" s="6"/>
      <c r="T981" s="6"/>
      <c r="U981" s="6"/>
      <c r="V981" s="6"/>
      <c r="W981" s="6"/>
      <c r="X981" s="6"/>
      <c r="Y981" s="6"/>
      <c r="Z981" s="6"/>
    </row>
    <row r="982">
      <c r="A982" s="6"/>
      <c r="B982" s="20"/>
      <c r="C982" s="6"/>
      <c r="D982" s="6"/>
      <c r="E982" s="6"/>
      <c r="F982" s="6"/>
      <c r="G982" s="6"/>
      <c r="H982" s="6"/>
      <c r="I982" s="6"/>
      <c r="J982" s="6"/>
      <c r="K982" s="6"/>
      <c r="L982" s="6"/>
      <c r="M982" s="6"/>
      <c r="N982" s="6"/>
      <c r="O982" s="6"/>
      <c r="P982" s="6"/>
      <c r="Q982" s="6"/>
      <c r="R982" s="6"/>
      <c r="S982" s="6"/>
      <c r="T982" s="6"/>
      <c r="U982" s="6"/>
      <c r="V982" s="6"/>
      <c r="W982" s="6"/>
      <c r="X982" s="6"/>
      <c r="Y982" s="6"/>
      <c r="Z982" s="6"/>
    </row>
    <row r="983">
      <c r="A983" s="6"/>
      <c r="B983" s="20"/>
      <c r="C983" s="6"/>
      <c r="D983" s="6"/>
      <c r="E983" s="6"/>
      <c r="F983" s="6"/>
      <c r="G983" s="6"/>
      <c r="H983" s="6"/>
      <c r="I983" s="6"/>
      <c r="J983" s="6"/>
      <c r="K983" s="6"/>
      <c r="L983" s="6"/>
      <c r="M983" s="6"/>
      <c r="N983" s="6"/>
      <c r="O983" s="6"/>
      <c r="P983" s="6"/>
      <c r="Q983" s="6"/>
      <c r="R983" s="6"/>
      <c r="S983" s="6"/>
      <c r="T983" s="6"/>
      <c r="U983" s="6"/>
      <c r="V983" s="6"/>
      <c r="W983" s="6"/>
      <c r="X983" s="6"/>
      <c r="Y983" s="6"/>
      <c r="Z983" s="6"/>
    </row>
    <row r="984">
      <c r="A984" s="6"/>
      <c r="B984" s="20"/>
      <c r="C984" s="6"/>
      <c r="D984" s="6"/>
      <c r="E984" s="6"/>
      <c r="F984" s="6"/>
      <c r="G984" s="6"/>
      <c r="H984" s="6"/>
      <c r="I984" s="6"/>
      <c r="J984" s="6"/>
      <c r="K984" s="6"/>
      <c r="L984" s="6"/>
      <c r="M984" s="6"/>
      <c r="N984" s="6"/>
      <c r="O984" s="6"/>
      <c r="P984" s="6"/>
      <c r="Q984" s="6"/>
      <c r="R984" s="6"/>
      <c r="S984" s="6"/>
      <c r="T984" s="6"/>
      <c r="U984" s="6"/>
      <c r="V984" s="6"/>
      <c r="W984" s="6"/>
      <c r="X984" s="6"/>
      <c r="Y984" s="6"/>
      <c r="Z984" s="6"/>
    </row>
    <row r="985">
      <c r="A985" s="6"/>
      <c r="B985" s="20"/>
      <c r="C985" s="6"/>
      <c r="D985" s="6"/>
      <c r="E985" s="6"/>
      <c r="F985" s="6"/>
      <c r="G985" s="6"/>
      <c r="H985" s="6"/>
      <c r="I985" s="6"/>
      <c r="J985" s="6"/>
      <c r="K985" s="6"/>
      <c r="L985" s="6"/>
      <c r="M985" s="6"/>
      <c r="N985" s="6"/>
      <c r="O985" s="6"/>
      <c r="P985" s="6"/>
      <c r="Q985" s="6"/>
      <c r="R985" s="6"/>
      <c r="S985" s="6"/>
      <c r="T985" s="6"/>
      <c r="U985" s="6"/>
      <c r="V985" s="6"/>
      <c r="W985" s="6"/>
      <c r="X985" s="6"/>
      <c r="Y985" s="6"/>
      <c r="Z985" s="6"/>
    </row>
    <row r="986">
      <c r="A986" s="6"/>
      <c r="B986" s="20"/>
      <c r="C986" s="6"/>
      <c r="D986" s="6"/>
      <c r="E986" s="6"/>
      <c r="F986" s="6"/>
      <c r="G986" s="6"/>
      <c r="H986" s="6"/>
      <c r="I986" s="6"/>
      <c r="J986" s="6"/>
      <c r="K986" s="6"/>
      <c r="L986" s="6"/>
      <c r="M986" s="6"/>
      <c r="N986" s="6"/>
      <c r="O986" s="6"/>
      <c r="P986" s="6"/>
      <c r="Q986" s="6"/>
      <c r="R986" s="6"/>
      <c r="S986" s="6"/>
      <c r="T986" s="6"/>
      <c r="U986" s="6"/>
      <c r="V986" s="6"/>
      <c r="W986" s="6"/>
      <c r="X986" s="6"/>
      <c r="Y986" s="6"/>
      <c r="Z986" s="6"/>
    </row>
    <row r="987">
      <c r="A987" s="6"/>
      <c r="B987" s="20"/>
      <c r="C987" s="6"/>
      <c r="D987" s="6"/>
      <c r="E987" s="6"/>
      <c r="F987" s="6"/>
      <c r="G987" s="6"/>
      <c r="H987" s="6"/>
      <c r="I987" s="6"/>
      <c r="J987" s="6"/>
      <c r="K987" s="6"/>
      <c r="L987" s="6"/>
      <c r="M987" s="6"/>
      <c r="N987" s="6"/>
      <c r="O987" s="6"/>
      <c r="P987" s="6"/>
      <c r="Q987" s="6"/>
      <c r="R987" s="6"/>
      <c r="S987" s="6"/>
      <c r="T987" s="6"/>
      <c r="U987" s="6"/>
      <c r="V987" s="6"/>
      <c r="W987" s="6"/>
      <c r="X987" s="6"/>
      <c r="Y987" s="6"/>
      <c r="Z987" s="6"/>
    </row>
    <row r="988">
      <c r="A988" s="6"/>
      <c r="B988" s="20"/>
      <c r="C988" s="6"/>
      <c r="D988" s="6"/>
      <c r="E988" s="6"/>
      <c r="F988" s="6"/>
      <c r="G988" s="6"/>
      <c r="H988" s="6"/>
      <c r="I988" s="6"/>
      <c r="J988" s="6"/>
      <c r="K988" s="6"/>
      <c r="L988" s="6"/>
      <c r="M988" s="6"/>
      <c r="N988" s="6"/>
      <c r="O988" s="6"/>
      <c r="P988" s="6"/>
      <c r="Q988" s="6"/>
      <c r="R988" s="6"/>
      <c r="S988" s="6"/>
      <c r="T988" s="6"/>
      <c r="U988" s="6"/>
      <c r="V988" s="6"/>
      <c r="W988" s="6"/>
      <c r="X988" s="6"/>
      <c r="Y988" s="6"/>
      <c r="Z988" s="6"/>
    </row>
    <row r="989">
      <c r="A989" s="6"/>
      <c r="B989" s="20"/>
      <c r="C989" s="6"/>
      <c r="D989" s="6"/>
      <c r="E989" s="6"/>
      <c r="F989" s="6"/>
      <c r="G989" s="6"/>
      <c r="H989" s="6"/>
      <c r="I989" s="6"/>
      <c r="J989" s="6"/>
      <c r="K989" s="6"/>
      <c r="L989" s="6"/>
      <c r="M989" s="6"/>
      <c r="N989" s="6"/>
      <c r="O989" s="6"/>
      <c r="P989" s="6"/>
      <c r="Q989" s="6"/>
      <c r="R989" s="6"/>
      <c r="S989" s="6"/>
      <c r="T989" s="6"/>
      <c r="U989" s="6"/>
      <c r="V989" s="6"/>
      <c r="W989" s="6"/>
      <c r="X989" s="6"/>
      <c r="Y989" s="6"/>
      <c r="Z989" s="6"/>
    </row>
    <row r="990">
      <c r="A990" s="6"/>
      <c r="B990" s="20"/>
      <c r="C990" s="6"/>
      <c r="D990" s="6"/>
      <c r="E990" s="6"/>
      <c r="F990" s="6"/>
      <c r="G990" s="6"/>
      <c r="H990" s="6"/>
      <c r="I990" s="6"/>
      <c r="J990" s="6"/>
      <c r="K990" s="6"/>
      <c r="L990" s="6"/>
      <c r="M990" s="6"/>
      <c r="N990" s="6"/>
      <c r="O990" s="6"/>
      <c r="P990" s="6"/>
      <c r="Q990" s="6"/>
      <c r="R990" s="6"/>
      <c r="S990" s="6"/>
      <c r="T990" s="6"/>
      <c r="U990" s="6"/>
      <c r="V990" s="6"/>
      <c r="W990" s="6"/>
      <c r="X990" s="6"/>
      <c r="Y990" s="6"/>
      <c r="Z990" s="6"/>
    </row>
    <row r="991">
      <c r="A991" s="6"/>
      <c r="B991" s="20"/>
      <c r="C991" s="6"/>
      <c r="D991" s="6"/>
      <c r="E991" s="6"/>
      <c r="F991" s="6"/>
      <c r="G991" s="6"/>
      <c r="H991" s="6"/>
      <c r="I991" s="6"/>
      <c r="J991" s="6"/>
      <c r="K991" s="6"/>
      <c r="L991" s="6"/>
      <c r="M991" s="6"/>
      <c r="N991" s="6"/>
      <c r="O991" s="6"/>
      <c r="P991" s="6"/>
      <c r="Q991" s="6"/>
      <c r="R991" s="6"/>
      <c r="S991" s="6"/>
      <c r="T991" s="6"/>
      <c r="U991" s="6"/>
      <c r="V991" s="6"/>
      <c r="W991" s="6"/>
      <c r="X991" s="6"/>
      <c r="Y991" s="6"/>
      <c r="Z991" s="6"/>
    </row>
    <row r="992">
      <c r="A992" s="6"/>
      <c r="B992" s="20"/>
      <c r="C992" s="6"/>
      <c r="D992" s="6"/>
      <c r="E992" s="6"/>
      <c r="F992" s="6"/>
      <c r="G992" s="6"/>
      <c r="H992" s="6"/>
      <c r="I992" s="6"/>
      <c r="J992" s="6"/>
      <c r="K992" s="6"/>
      <c r="L992" s="6"/>
      <c r="M992" s="6"/>
      <c r="N992" s="6"/>
      <c r="O992" s="6"/>
      <c r="P992" s="6"/>
      <c r="Q992" s="6"/>
      <c r="R992" s="6"/>
      <c r="S992" s="6"/>
      <c r="T992" s="6"/>
      <c r="U992" s="6"/>
      <c r="V992" s="6"/>
      <c r="W992" s="6"/>
      <c r="X992" s="6"/>
      <c r="Y992" s="6"/>
      <c r="Z992" s="6"/>
    </row>
    <row r="993">
      <c r="A993" s="6"/>
      <c r="B993" s="20"/>
      <c r="C993" s="6"/>
      <c r="D993" s="6"/>
      <c r="E993" s="6"/>
      <c r="F993" s="6"/>
      <c r="G993" s="6"/>
      <c r="H993" s="6"/>
      <c r="I993" s="6"/>
      <c r="J993" s="6"/>
      <c r="K993" s="6"/>
      <c r="L993" s="6"/>
      <c r="M993" s="6"/>
      <c r="N993" s="6"/>
      <c r="O993" s="6"/>
      <c r="P993" s="6"/>
      <c r="Q993" s="6"/>
      <c r="R993" s="6"/>
      <c r="S993" s="6"/>
      <c r="T993" s="6"/>
      <c r="U993" s="6"/>
      <c r="V993" s="6"/>
      <c r="W993" s="6"/>
      <c r="X993" s="6"/>
      <c r="Y993" s="6"/>
      <c r="Z993" s="6"/>
    </row>
    <row r="994">
      <c r="A994" s="6"/>
      <c r="B994" s="20"/>
      <c r="C994" s="6"/>
      <c r="D994" s="6"/>
      <c r="E994" s="6"/>
      <c r="F994" s="6"/>
      <c r="G994" s="6"/>
      <c r="H994" s="6"/>
      <c r="I994" s="6"/>
      <c r="J994" s="6"/>
      <c r="K994" s="6"/>
      <c r="L994" s="6"/>
      <c r="M994" s="6"/>
      <c r="N994" s="6"/>
      <c r="O994" s="6"/>
      <c r="P994" s="6"/>
      <c r="Q994" s="6"/>
      <c r="R994" s="6"/>
      <c r="S994" s="6"/>
      <c r="T994" s="6"/>
      <c r="U994" s="6"/>
      <c r="V994" s="6"/>
      <c r="W994" s="6"/>
      <c r="X994" s="6"/>
      <c r="Y994" s="6"/>
      <c r="Z994" s="6"/>
    </row>
    <row r="995">
      <c r="A995" s="6"/>
      <c r="B995" s="20"/>
      <c r="C995" s="6"/>
      <c r="D995" s="6"/>
      <c r="E995" s="6"/>
      <c r="F995" s="6"/>
      <c r="G995" s="6"/>
      <c r="H995" s="6"/>
      <c r="I995" s="6"/>
      <c r="J995" s="6"/>
      <c r="K995" s="6"/>
      <c r="L995" s="6"/>
      <c r="M995" s="6"/>
      <c r="N995" s="6"/>
      <c r="O995" s="6"/>
      <c r="P995" s="6"/>
      <c r="Q995" s="6"/>
      <c r="R995" s="6"/>
      <c r="S995" s="6"/>
      <c r="T995" s="6"/>
      <c r="U995" s="6"/>
      <c r="V995" s="6"/>
      <c r="W995" s="6"/>
      <c r="X995" s="6"/>
      <c r="Y995" s="6"/>
      <c r="Z995" s="6"/>
    </row>
    <row r="996">
      <c r="A996" s="6"/>
      <c r="B996" s="20"/>
      <c r="C996" s="6"/>
      <c r="D996" s="6"/>
      <c r="E996" s="6"/>
      <c r="F996" s="6"/>
      <c r="G996" s="6"/>
      <c r="H996" s="6"/>
      <c r="I996" s="6"/>
      <c r="J996" s="6"/>
      <c r="K996" s="6"/>
      <c r="L996" s="6"/>
      <c r="M996" s="6"/>
      <c r="N996" s="6"/>
      <c r="O996" s="6"/>
      <c r="P996" s="6"/>
      <c r="Q996" s="6"/>
      <c r="R996" s="6"/>
      <c r="S996" s="6"/>
      <c r="T996" s="6"/>
      <c r="U996" s="6"/>
      <c r="V996" s="6"/>
      <c r="W996" s="6"/>
      <c r="X996" s="6"/>
      <c r="Y996" s="6"/>
      <c r="Z996" s="6"/>
    </row>
    <row r="997">
      <c r="A997" s="6"/>
      <c r="B997" s="20"/>
      <c r="C997" s="6"/>
      <c r="D997" s="6"/>
      <c r="E997" s="6"/>
      <c r="F997" s="6"/>
      <c r="G997" s="6"/>
      <c r="H997" s="6"/>
      <c r="I997" s="6"/>
      <c r="J997" s="6"/>
      <c r="K997" s="6"/>
      <c r="L997" s="6"/>
      <c r="M997" s="6"/>
      <c r="N997" s="6"/>
      <c r="O997" s="6"/>
      <c r="P997" s="6"/>
      <c r="Q997" s="6"/>
      <c r="R997" s="6"/>
      <c r="S997" s="6"/>
      <c r="T997" s="6"/>
      <c r="U997" s="6"/>
      <c r="V997" s="6"/>
      <c r="W997" s="6"/>
      <c r="X997" s="6"/>
      <c r="Y997" s="6"/>
      <c r="Z997" s="6"/>
    </row>
    <row r="998">
      <c r="A998" s="6"/>
      <c r="B998" s="20"/>
      <c r="C998" s="6"/>
      <c r="D998" s="6"/>
      <c r="E998" s="6"/>
      <c r="F998" s="6"/>
      <c r="G998" s="6"/>
      <c r="H998" s="6"/>
      <c r="I998" s="6"/>
      <c r="J998" s="6"/>
      <c r="K998" s="6"/>
      <c r="L998" s="6"/>
      <c r="M998" s="6"/>
      <c r="N998" s="6"/>
      <c r="O998" s="6"/>
      <c r="P998" s="6"/>
      <c r="Q998" s="6"/>
      <c r="R998" s="6"/>
      <c r="S998" s="6"/>
      <c r="T998" s="6"/>
      <c r="U998" s="6"/>
      <c r="V998" s="6"/>
      <c r="W998" s="6"/>
      <c r="X998" s="6"/>
      <c r="Y998" s="6"/>
      <c r="Z998" s="6"/>
    </row>
    <row r="999">
      <c r="A999" s="6"/>
      <c r="B999" s="20"/>
      <c r="C999" s="6"/>
      <c r="D999" s="6"/>
      <c r="E999" s="6"/>
      <c r="F999" s="6"/>
      <c r="G999" s="6"/>
      <c r="H999" s="6"/>
      <c r="I999" s="6"/>
      <c r="J999" s="6"/>
      <c r="K999" s="6"/>
      <c r="L999" s="6"/>
      <c r="M999" s="6"/>
      <c r="N999" s="6"/>
      <c r="O999" s="6"/>
      <c r="P999" s="6"/>
      <c r="Q999" s="6"/>
      <c r="R999" s="6"/>
      <c r="S999" s="6"/>
      <c r="T999" s="6"/>
      <c r="U999" s="6"/>
      <c r="V999" s="6"/>
      <c r="W999" s="6"/>
      <c r="X999" s="6"/>
      <c r="Y999" s="6"/>
      <c r="Z999" s="6"/>
    </row>
    <row r="1000">
      <c r="A1000" s="6"/>
      <c r="B1000" s="20"/>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c r="A1001" s="6"/>
      <c r="B1001" s="20"/>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c r="A1002" s="6"/>
      <c r="B1002" s="20"/>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c r="A1003" s="6"/>
      <c r="B1003" s="20"/>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sheetData>
  <hyperlinks>
    <hyperlink r:id="rId2" ref="B13"/>
    <hyperlink r:id="rId3" ref="B14"/>
  </hyperlinks>
  <drawing r:id="rId4"/>
  <legacyDrawing r:id="rId5"/>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2" max="2" width="16.75"/>
    <col customWidth="1" min="3" max="3" width="16.0"/>
    <col customWidth="1" min="4" max="4" width="16.13"/>
    <col customWidth="1" min="5" max="5" width="10.0"/>
    <col customWidth="1" min="6" max="6" width="9.13"/>
    <col customWidth="1" min="7" max="8" width="8.88"/>
    <col customWidth="1" min="9" max="9" width="21.25"/>
    <col customWidth="1" min="10" max="10" width="30.25"/>
    <col customWidth="1" min="11" max="11" width="25.75"/>
  </cols>
  <sheetData>
    <row r="1">
      <c r="A1" s="274" t="s">
        <v>3425</v>
      </c>
      <c r="B1" s="275"/>
      <c r="C1" s="275"/>
      <c r="D1" s="274"/>
      <c r="E1" s="274"/>
      <c r="F1" s="276"/>
      <c r="G1" s="276"/>
      <c r="H1" s="276"/>
      <c r="I1" s="277"/>
      <c r="J1" s="277"/>
      <c r="K1" s="278"/>
      <c r="L1" s="279"/>
      <c r="M1" s="280"/>
      <c r="N1" s="280"/>
      <c r="O1" s="280"/>
      <c r="P1" s="280"/>
      <c r="Q1" s="280"/>
      <c r="R1" s="280"/>
      <c r="S1" s="280"/>
      <c r="T1" s="280"/>
      <c r="U1" s="280"/>
      <c r="V1" s="281"/>
      <c r="W1" s="281"/>
      <c r="X1" s="281"/>
      <c r="Y1" s="281"/>
      <c r="Z1" s="281"/>
      <c r="AA1" s="281"/>
      <c r="AB1" s="281"/>
      <c r="AC1" s="281"/>
      <c r="AD1" s="281"/>
      <c r="AE1" s="281"/>
      <c r="AF1" s="281"/>
      <c r="AG1" s="281"/>
      <c r="AH1" s="281"/>
      <c r="AI1" s="281"/>
      <c r="AJ1" s="281"/>
      <c r="AK1" s="281"/>
      <c r="AL1" s="281"/>
      <c r="AM1" s="281"/>
      <c r="AN1" s="281"/>
      <c r="AO1" s="281"/>
      <c r="AP1" s="281"/>
      <c r="AQ1" s="281"/>
      <c r="AR1" s="281"/>
      <c r="AS1" s="281"/>
      <c r="AT1" s="281"/>
      <c r="AU1" s="281"/>
      <c r="AV1" s="281"/>
      <c r="AW1" s="281"/>
      <c r="AX1" s="281"/>
      <c r="AY1" s="281"/>
      <c r="AZ1" s="281"/>
      <c r="BA1" s="281"/>
      <c r="BB1" s="281"/>
      <c r="BC1" s="281"/>
      <c r="BD1" s="281"/>
      <c r="BE1" s="281"/>
      <c r="BF1" s="281"/>
      <c r="BG1" s="281"/>
      <c r="BH1" s="281"/>
      <c r="BI1" s="281"/>
      <c r="BJ1" s="281"/>
      <c r="BK1" s="281"/>
      <c r="BL1" s="281"/>
      <c r="BM1" s="281"/>
      <c r="BN1" s="281"/>
      <c r="BO1" s="281"/>
      <c r="BP1" s="281"/>
      <c r="BQ1" s="281"/>
      <c r="BR1" s="281"/>
    </row>
    <row r="2">
      <c r="A2" s="282" t="s">
        <v>71</v>
      </c>
      <c r="B2" s="283" t="s">
        <v>1159</v>
      </c>
      <c r="C2" s="283" t="s">
        <v>1160</v>
      </c>
      <c r="D2" s="282" t="s">
        <v>1161</v>
      </c>
      <c r="E2" s="282" t="s">
        <v>1162</v>
      </c>
      <c r="F2" s="109" t="s">
        <v>84</v>
      </c>
      <c r="G2" s="109" t="s">
        <v>85</v>
      </c>
      <c r="H2" s="109" t="s">
        <v>86</v>
      </c>
      <c r="I2" s="110" t="s">
        <v>88</v>
      </c>
      <c r="J2" s="110" t="s">
        <v>89</v>
      </c>
      <c r="K2" s="112" t="s">
        <v>3</v>
      </c>
      <c r="L2" s="113" t="s">
        <v>92</v>
      </c>
      <c r="M2" s="113" t="s">
        <v>93</v>
      </c>
      <c r="N2" s="113" t="s">
        <v>94</v>
      </c>
      <c r="O2" s="113" t="s">
        <v>95</v>
      </c>
      <c r="P2" s="113" t="s">
        <v>96</v>
      </c>
      <c r="Q2" s="113" t="s">
        <v>97</v>
      </c>
      <c r="R2" s="113" t="s">
        <v>98</v>
      </c>
      <c r="S2" s="113" t="s">
        <v>99</v>
      </c>
      <c r="T2" s="113" t="s">
        <v>100</v>
      </c>
      <c r="U2" s="113" t="s">
        <v>101</v>
      </c>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row>
    <row r="3">
      <c r="A3" s="68" t="s">
        <v>1329</v>
      </c>
      <c r="B3" s="57"/>
      <c r="C3" s="57"/>
      <c r="D3" s="54"/>
      <c r="E3" s="54"/>
      <c r="F3" s="54"/>
      <c r="G3" s="54"/>
      <c r="H3" s="54"/>
      <c r="I3" s="57"/>
      <c r="J3" s="56"/>
      <c r="K3" s="56" t="s">
        <v>3426</v>
      </c>
      <c r="L3" s="47" t="s">
        <v>3427</v>
      </c>
      <c r="M3" s="73"/>
      <c r="N3" s="71"/>
      <c r="O3" s="71"/>
      <c r="P3" s="71"/>
      <c r="Q3" s="73"/>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row>
    <row r="4">
      <c r="A4" s="68" t="s">
        <v>3428</v>
      </c>
      <c r="B4" s="57"/>
      <c r="C4" s="57"/>
      <c r="D4" s="54"/>
      <c r="E4" s="54"/>
      <c r="F4" s="54"/>
      <c r="G4" s="54"/>
      <c r="H4" s="54"/>
      <c r="I4" s="56" t="s">
        <v>3429</v>
      </c>
      <c r="J4" s="56"/>
      <c r="K4" s="57"/>
      <c r="L4" s="47" t="s">
        <v>1872</v>
      </c>
      <c r="M4" s="73"/>
      <c r="N4" s="71"/>
      <c r="O4" s="71"/>
      <c r="P4" s="71"/>
      <c r="Q4" s="73"/>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row>
    <row r="5">
      <c r="A5" s="68" t="s">
        <v>3430</v>
      </c>
      <c r="B5" s="57"/>
      <c r="C5" s="57"/>
      <c r="D5" s="54"/>
      <c r="E5" s="54"/>
      <c r="F5" s="54"/>
      <c r="G5" s="54"/>
      <c r="H5" s="54"/>
      <c r="I5" s="57"/>
      <c r="J5" s="56"/>
      <c r="K5" s="57"/>
      <c r="L5" s="47" t="s">
        <v>1872</v>
      </c>
      <c r="M5" s="73"/>
      <c r="N5" s="71"/>
      <c r="O5" s="71"/>
      <c r="P5" s="71"/>
      <c r="Q5" s="73"/>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row>
    <row r="6">
      <c r="A6" s="68" t="s">
        <v>911</v>
      </c>
      <c r="B6" s="57"/>
      <c r="C6" s="57"/>
      <c r="D6" s="54"/>
      <c r="E6" s="54"/>
      <c r="F6" s="54"/>
      <c r="G6" s="54"/>
      <c r="H6" s="54"/>
      <c r="I6" s="57"/>
      <c r="J6" s="56"/>
      <c r="K6" s="57"/>
      <c r="L6" s="73"/>
      <c r="M6" s="73"/>
      <c r="N6" s="71"/>
      <c r="O6" s="71"/>
      <c r="P6" s="71"/>
      <c r="Q6" s="73"/>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row>
    <row r="7">
      <c r="A7" s="64" t="s">
        <v>3431</v>
      </c>
      <c r="B7" s="57"/>
      <c r="C7" s="57"/>
      <c r="D7" s="54"/>
      <c r="E7" s="54"/>
      <c r="F7" s="68" t="s">
        <v>3431</v>
      </c>
      <c r="G7" s="68" t="s">
        <v>3432</v>
      </c>
      <c r="H7" s="54"/>
      <c r="I7" s="56" t="s">
        <v>3433</v>
      </c>
      <c r="J7" s="56" t="s">
        <v>3434</v>
      </c>
      <c r="K7" s="57"/>
      <c r="L7" s="47" t="s">
        <v>3435</v>
      </c>
      <c r="M7" s="47" t="s">
        <v>393</v>
      </c>
      <c r="N7" s="71"/>
      <c r="O7" s="71"/>
      <c r="P7" s="71"/>
      <c r="Q7" s="73"/>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row>
    <row r="8">
      <c r="A8" s="68" t="s">
        <v>3436</v>
      </c>
      <c r="B8" s="56" t="s">
        <v>3437</v>
      </c>
      <c r="C8" s="56" t="s">
        <v>3438</v>
      </c>
      <c r="D8" s="58"/>
      <c r="E8" s="58"/>
      <c r="F8" s="68" t="s">
        <v>3436</v>
      </c>
      <c r="G8" s="54"/>
      <c r="H8" s="54"/>
      <c r="I8" s="68" t="s">
        <v>3437</v>
      </c>
      <c r="J8" s="56" t="s">
        <v>3439</v>
      </c>
      <c r="K8" s="139" t="str">
        <f>HYPERLINK("https://securelist.com/apt-trends-report-q1-2019/90643/","Possible link to APT10")</f>
        <v>Possible link to APT10</v>
      </c>
      <c r="L8" s="47" t="s">
        <v>3440</v>
      </c>
      <c r="M8" s="46" t="s">
        <v>3441</v>
      </c>
      <c r="N8" s="47" t="s">
        <v>3442</v>
      </c>
      <c r="O8" s="47" t="s">
        <v>3443</v>
      </c>
      <c r="P8" s="71"/>
      <c r="Q8" s="73"/>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row>
    <row r="9">
      <c r="A9" s="68" t="s">
        <v>412</v>
      </c>
      <c r="B9" s="57"/>
      <c r="C9" s="57"/>
      <c r="D9" s="54"/>
      <c r="E9" s="54"/>
      <c r="F9" s="54"/>
      <c r="G9" s="54"/>
      <c r="H9" s="54"/>
      <c r="I9" s="56" t="s">
        <v>3444</v>
      </c>
      <c r="J9" s="56" t="s">
        <v>3445</v>
      </c>
      <c r="K9" s="56" t="s">
        <v>3446</v>
      </c>
      <c r="L9" s="47" t="s">
        <v>415</v>
      </c>
      <c r="M9" s="47" t="s">
        <v>3447</v>
      </c>
      <c r="N9" s="71"/>
      <c r="O9" s="71"/>
      <c r="P9" s="71"/>
      <c r="Q9" s="73"/>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row>
    <row r="10">
      <c r="A10" s="68" t="s">
        <v>829</v>
      </c>
      <c r="B10" s="57"/>
      <c r="C10" s="57"/>
      <c r="D10" s="54"/>
      <c r="E10" s="54"/>
      <c r="F10" s="68" t="s">
        <v>3448</v>
      </c>
      <c r="G10" s="54"/>
      <c r="H10" s="54"/>
      <c r="I10" s="56" t="s">
        <v>3449</v>
      </c>
      <c r="J10" s="56"/>
      <c r="K10" s="57"/>
      <c r="L10" s="47" t="s">
        <v>3450</v>
      </c>
      <c r="M10" s="73"/>
      <c r="N10" s="71"/>
      <c r="O10" s="71"/>
      <c r="P10" s="71"/>
      <c r="Q10" s="73"/>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row>
    <row r="11">
      <c r="A11" s="68" t="s">
        <v>460</v>
      </c>
      <c r="B11" s="57"/>
      <c r="C11" s="57"/>
      <c r="D11" s="54"/>
      <c r="E11" s="54"/>
      <c r="F11" s="54"/>
      <c r="G11" s="54"/>
      <c r="H11" s="54"/>
      <c r="I11" s="56" t="s">
        <v>3451</v>
      </c>
      <c r="J11" s="56" t="s">
        <v>3452</v>
      </c>
      <c r="K11" s="57"/>
      <c r="L11" s="53" t="str">
        <f>HYPERLINK("http://researchcenter.paloaltonetworks.com/2016/04/unit42-new-poison-ivy-rat-variant-targets-hong-kong-pro-democracy-activists/","http://researchcenter.paloaltonetworks.com/2016/04/unit42-new-poison-ivy-rat-variant-targets-hong-kong-pro-democracy-activists/")</f>
        <v>http://researchcenter.paloaltonetworks.com/2016/04/unit42-new-poison-ivy-rat-variant-targets-hong-kong-pro-democracy-activists/</v>
      </c>
      <c r="M11" s="73"/>
      <c r="N11" s="71"/>
      <c r="O11" s="71"/>
      <c r="P11" s="71"/>
      <c r="Q11" s="73"/>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row>
    <row r="12">
      <c r="A12" s="68" t="s">
        <v>3453</v>
      </c>
      <c r="B12" s="57"/>
      <c r="C12" s="57"/>
      <c r="D12" s="54"/>
      <c r="E12" s="54"/>
      <c r="F12" s="54"/>
      <c r="G12" s="54"/>
      <c r="H12" s="54"/>
      <c r="I12" s="56" t="s">
        <v>3454</v>
      </c>
      <c r="J12" s="56" t="s">
        <v>3455</v>
      </c>
      <c r="K12" s="56" t="s">
        <v>3456</v>
      </c>
      <c r="L12" s="47" t="s">
        <v>191</v>
      </c>
      <c r="M12" s="73"/>
      <c r="N12" s="71"/>
      <c r="O12" s="71"/>
      <c r="P12" s="71"/>
      <c r="Q12" s="73"/>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row>
    <row r="13">
      <c r="A13" s="68" t="s">
        <v>2852</v>
      </c>
      <c r="B13" s="57"/>
      <c r="C13" s="57"/>
      <c r="D13" s="54"/>
      <c r="E13" s="54"/>
      <c r="F13" s="54"/>
      <c r="G13" s="54"/>
      <c r="H13" s="54"/>
      <c r="I13" s="56" t="s">
        <v>3454</v>
      </c>
      <c r="J13" s="56" t="s">
        <v>3457</v>
      </c>
      <c r="K13" s="56" t="s">
        <v>3458</v>
      </c>
      <c r="L13" s="47" t="s">
        <v>192</v>
      </c>
      <c r="M13" s="73"/>
      <c r="N13" s="71"/>
      <c r="O13" s="71"/>
      <c r="P13" s="71"/>
      <c r="Q13" s="73"/>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row>
    <row r="14">
      <c r="A14" s="68" t="s">
        <v>829</v>
      </c>
      <c r="B14" s="57"/>
      <c r="C14" s="57"/>
      <c r="D14" s="54"/>
      <c r="E14" s="54"/>
      <c r="F14" s="68" t="s">
        <v>3459</v>
      </c>
      <c r="G14" s="54"/>
      <c r="H14" s="54"/>
      <c r="I14" s="57"/>
      <c r="J14" s="56" t="s">
        <v>3460</v>
      </c>
      <c r="K14" s="56" t="s">
        <v>3461</v>
      </c>
      <c r="L14" s="47" t="s">
        <v>3462</v>
      </c>
      <c r="M14" s="73"/>
      <c r="N14" s="71"/>
      <c r="O14" s="71"/>
      <c r="P14" s="71"/>
      <c r="Q14" s="73"/>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row>
    <row r="15">
      <c r="A15" s="284" t="s">
        <v>3463</v>
      </c>
      <c r="B15" s="57"/>
      <c r="C15" s="57"/>
      <c r="D15" s="54"/>
      <c r="E15" s="54"/>
      <c r="F15" s="54"/>
      <c r="G15" s="54"/>
      <c r="H15" s="54"/>
      <c r="I15" s="57"/>
      <c r="J15" s="57"/>
      <c r="K15" s="56" t="s">
        <v>3464</v>
      </c>
      <c r="L15" s="73"/>
      <c r="M15" s="73"/>
      <c r="N15" s="71"/>
      <c r="O15" s="71"/>
      <c r="P15" s="71"/>
      <c r="Q15" s="73"/>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row>
    <row r="16">
      <c r="A16" s="68" t="s">
        <v>2215</v>
      </c>
      <c r="B16" s="57"/>
      <c r="C16" s="57"/>
      <c r="D16" s="54"/>
      <c r="E16" s="54"/>
      <c r="F16" s="54"/>
      <c r="G16" s="54"/>
      <c r="H16" s="54"/>
      <c r="I16" s="57"/>
      <c r="J16" s="56"/>
      <c r="K16" s="57"/>
      <c r="L16" s="47" t="s">
        <v>2231</v>
      </c>
      <c r="M16" s="73"/>
      <c r="N16" s="71"/>
      <c r="O16" s="71"/>
      <c r="P16" s="71"/>
      <c r="Q16" s="73"/>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row>
    <row r="17">
      <c r="A17" s="68" t="s">
        <v>3465</v>
      </c>
      <c r="B17" s="57"/>
      <c r="C17" s="57"/>
      <c r="D17" s="54"/>
      <c r="E17" s="54"/>
      <c r="F17" s="54"/>
      <c r="G17" s="54"/>
      <c r="H17" s="54"/>
      <c r="I17" s="57"/>
      <c r="J17" s="56"/>
      <c r="K17" s="57"/>
      <c r="L17" s="47" t="s">
        <v>3466</v>
      </c>
      <c r="M17" s="73"/>
      <c r="N17" s="71"/>
      <c r="O17" s="71"/>
      <c r="P17" s="71"/>
      <c r="Q17" s="73"/>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row>
    <row r="18">
      <c r="A18" s="68" t="s">
        <v>3467</v>
      </c>
      <c r="B18" s="57"/>
      <c r="C18" s="57"/>
      <c r="D18" s="54"/>
      <c r="E18" s="54"/>
      <c r="F18" s="68" t="s">
        <v>3468</v>
      </c>
      <c r="G18" s="54"/>
      <c r="H18" s="54"/>
      <c r="I18" s="57"/>
      <c r="J18" s="56" t="s">
        <v>3469</v>
      </c>
      <c r="K18" s="56" t="s">
        <v>3470</v>
      </c>
      <c r="L18" s="47" t="s">
        <v>3471</v>
      </c>
      <c r="M18" s="54"/>
      <c r="N18" s="71"/>
      <c r="O18" s="71"/>
      <c r="P18" s="71"/>
      <c r="Q18" s="73"/>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row>
    <row r="19">
      <c r="A19" s="68" t="s">
        <v>3472</v>
      </c>
      <c r="B19" s="57"/>
      <c r="C19" s="56" t="s">
        <v>3473</v>
      </c>
      <c r="D19" s="54"/>
      <c r="E19" s="54"/>
      <c r="F19" s="68"/>
      <c r="G19" s="54"/>
      <c r="H19" s="54"/>
      <c r="I19" s="56" t="s">
        <v>3474</v>
      </c>
      <c r="J19" s="56" t="s">
        <v>3475</v>
      </c>
      <c r="K19" s="57"/>
      <c r="L19" s="47" t="s">
        <v>3476</v>
      </c>
      <c r="M19" s="47" t="s">
        <v>3477</v>
      </c>
      <c r="N19" s="47" t="s">
        <v>2739</v>
      </c>
      <c r="O19" s="47" t="s">
        <v>3478</v>
      </c>
      <c r="P19" s="71"/>
      <c r="Q19" s="73"/>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row>
    <row r="20">
      <c r="A20" s="68" t="s">
        <v>3479</v>
      </c>
      <c r="B20" s="57"/>
      <c r="C20" s="57"/>
      <c r="D20" s="54"/>
      <c r="E20" s="54"/>
      <c r="F20" s="54"/>
      <c r="G20" s="54"/>
      <c r="H20" s="54"/>
      <c r="I20" s="56" t="s">
        <v>3480</v>
      </c>
      <c r="J20" s="56" t="s">
        <v>3481</v>
      </c>
      <c r="K20" s="56" t="s">
        <v>3482</v>
      </c>
      <c r="L20" s="47" t="s">
        <v>3483</v>
      </c>
      <c r="M20" s="73"/>
      <c r="N20" s="71"/>
      <c r="O20" s="71"/>
      <c r="P20" s="71"/>
      <c r="Q20" s="73"/>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row>
    <row r="21">
      <c r="A21" s="68" t="s">
        <v>1006</v>
      </c>
      <c r="B21" s="56" t="s">
        <v>3484</v>
      </c>
      <c r="C21" s="57"/>
      <c r="D21" s="54"/>
      <c r="E21" s="54"/>
      <c r="F21" s="54"/>
      <c r="G21" s="54"/>
      <c r="H21" s="54"/>
      <c r="I21" s="56" t="s">
        <v>3485</v>
      </c>
      <c r="J21" s="56" t="s">
        <v>3486</v>
      </c>
      <c r="K21" s="57"/>
      <c r="L21" s="47" t="s">
        <v>161</v>
      </c>
      <c r="M21" s="47" t="s">
        <v>3487</v>
      </c>
      <c r="N21" s="47" t="s">
        <v>3488</v>
      </c>
      <c r="O21" s="71"/>
      <c r="P21" s="71"/>
      <c r="Q21" s="73"/>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row>
    <row r="22">
      <c r="A22" s="68" t="s">
        <v>3489</v>
      </c>
      <c r="B22" s="57"/>
      <c r="C22" s="57"/>
      <c r="D22" s="54"/>
      <c r="E22" s="54"/>
      <c r="F22" s="54"/>
      <c r="G22" s="54"/>
      <c r="H22" s="54"/>
      <c r="I22" s="56" t="s">
        <v>3490</v>
      </c>
      <c r="J22" s="56" t="s">
        <v>3491</v>
      </c>
      <c r="K22" s="56" t="s">
        <v>3492</v>
      </c>
      <c r="L22" s="47" t="s">
        <v>3493</v>
      </c>
      <c r="M22" s="73"/>
      <c r="N22" s="71"/>
      <c r="O22" s="71"/>
      <c r="P22" s="71"/>
      <c r="Q22" s="73"/>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row>
    <row r="23">
      <c r="A23" s="68" t="s">
        <v>1534</v>
      </c>
      <c r="B23" s="56" t="s">
        <v>3494</v>
      </c>
      <c r="C23" s="57"/>
      <c r="D23" s="54"/>
      <c r="E23" s="54"/>
      <c r="F23" s="68"/>
      <c r="G23" s="54"/>
      <c r="H23" s="54"/>
      <c r="I23" s="57"/>
      <c r="J23" s="57"/>
      <c r="K23" s="57"/>
      <c r="L23" s="47" t="s">
        <v>3495</v>
      </c>
      <c r="M23" s="47" t="s">
        <v>1539</v>
      </c>
      <c r="N23" s="47" t="s">
        <v>1536</v>
      </c>
      <c r="O23" s="71"/>
      <c r="P23" s="71"/>
      <c r="Q23" s="73"/>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row>
    <row r="24">
      <c r="A24" s="68" t="s">
        <v>829</v>
      </c>
      <c r="B24" s="57"/>
      <c r="C24" s="57"/>
      <c r="D24" s="54"/>
      <c r="E24" s="54"/>
      <c r="F24" s="40" t="s">
        <v>3496</v>
      </c>
      <c r="G24" s="40"/>
      <c r="H24" s="40"/>
      <c r="I24" s="40" t="s">
        <v>3497</v>
      </c>
      <c r="J24" s="40" t="s">
        <v>3498</v>
      </c>
      <c r="K24" s="56" t="s">
        <v>3499</v>
      </c>
      <c r="L24" s="47" t="s">
        <v>3500</v>
      </c>
      <c r="M24" s="47" t="s">
        <v>3501</v>
      </c>
      <c r="N24" s="47" t="s">
        <v>3502</v>
      </c>
      <c r="O24" s="47" t="s">
        <v>3503</v>
      </c>
      <c r="P24" s="47" t="s">
        <v>1399</v>
      </c>
      <c r="Q24" s="47" t="s">
        <v>3504</v>
      </c>
      <c r="R24" s="285" t="s">
        <v>3505</v>
      </c>
      <c r="S24" s="47" t="s">
        <v>3506</v>
      </c>
      <c r="T24" s="71"/>
      <c r="U24" s="71"/>
      <c r="V24" s="73"/>
      <c r="W24" s="73"/>
      <c r="X24" s="73"/>
      <c r="Y24" s="73"/>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row>
    <row r="25">
      <c r="A25" s="68" t="s">
        <v>3507</v>
      </c>
      <c r="B25" s="57"/>
      <c r="C25" s="57"/>
      <c r="D25" s="54"/>
      <c r="E25" s="54"/>
      <c r="F25" s="54"/>
      <c r="G25" s="54"/>
      <c r="H25" s="54"/>
      <c r="I25" s="56" t="s">
        <v>3508</v>
      </c>
      <c r="J25" s="56" t="s">
        <v>3509</v>
      </c>
      <c r="K25" s="56" t="s">
        <v>3510</v>
      </c>
      <c r="L25" s="47" t="s">
        <v>3511</v>
      </c>
      <c r="M25" s="47" t="s">
        <v>3512</v>
      </c>
      <c r="N25" s="47" t="s">
        <v>3513</v>
      </c>
      <c r="O25" s="47" t="s">
        <v>3514</v>
      </c>
      <c r="P25" s="47" t="s">
        <v>3515</v>
      </c>
      <c r="Q25" s="73"/>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row>
    <row r="26">
      <c r="A26" s="68" t="s">
        <v>3516</v>
      </c>
      <c r="B26" s="57"/>
      <c r="C26" s="57"/>
      <c r="D26" s="54"/>
      <c r="E26" s="54"/>
      <c r="F26" s="68"/>
      <c r="G26" s="68"/>
      <c r="H26" s="68"/>
      <c r="I26" s="57"/>
      <c r="J26" s="56" t="s">
        <v>3517</v>
      </c>
      <c r="K26" s="56" t="s">
        <v>3518</v>
      </c>
      <c r="L26" s="47" t="s">
        <v>3519</v>
      </c>
      <c r="M26" s="71"/>
      <c r="N26" s="71"/>
      <c r="O26" s="71"/>
      <c r="P26" s="71"/>
      <c r="Q26" s="73"/>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row>
    <row r="27">
      <c r="A27" s="68" t="s">
        <v>3520</v>
      </c>
      <c r="B27" s="56" t="s">
        <v>3521</v>
      </c>
      <c r="C27" s="56" t="s">
        <v>3522</v>
      </c>
      <c r="D27" s="54"/>
      <c r="E27" s="68" t="s">
        <v>3523</v>
      </c>
      <c r="F27" s="68" t="s">
        <v>3524</v>
      </c>
      <c r="G27" s="68" t="s">
        <v>3525</v>
      </c>
      <c r="H27" s="68" t="s">
        <v>3526</v>
      </c>
      <c r="I27" s="56" t="s">
        <v>3527</v>
      </c>
      <c r="J27" s="56" t="s">
        <v>3528</v>
      </c>
      <c r="K27" s="56" t="s">
        <v>3529</v>
      </c>
      <c r="L27" s="47" t="s">
        <v>3530</v>
      </c>
      <c r="M27" s="285" t="s">
        <v>3531</v>
      </c>
      <c r="N27" s="285" t="s">
        <v>3532</v>
      </c>
      <c r="O27" s="47" t="s">
        <v>3533</v>
      </c>
      <c r="P27" s="47" t="s">
        <v>3534</v>
      </c>
      <c r="Q27" s="47" t="s">
        <v>3535</v>
      </c>
      <c r="R27" s="47" t="s">
        <v>3536</v>
      </c>
      <c r="S27" s="47" t="s">
        <v>3537</v>
      </c>
      <c r="T27" s="47" t="s">
        <v>3538</v>
      </c>
      <c r="U27" s="47" t="s">
        <v>3539</v>
      </c>
      <c r="V27" s="66" t="s">
        <v>3540</v>
      </c>
      <c r="W27" s="47" t="s">
        <v>3541</v>
      </c>
      <c r="X27" s="47" t="s">
        <v>3542</v>
      </c>
      <c r="Y27" s="53" t="s">
        <v>3543</v>
      </c>
      <c r="Z27" s="73"/>
      <c r="AA27" s="73"/>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row>
    <row r="28">
      <c r="A28" s="58"/>
      <c r="B28" s="63"/>
      <c r="C28" s="63"/>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row>
    <row r="29">
      <c r="A29" s="68" t="s">
        <v>3544</v>
      </c>
      <c r="B29" s="57"/>
      <c r="C29" s="57"/>
      <c r="D29" s="54"/>
      <c r="E29" s="54"/>
      <c r="F29" s="68" t="s">
        <v>3545</v>
      </c>
      <c r="G29" s="54"/>
      <c r="H29" s="54"/>
      <c r="I29" s="57"/>
      <c r="J29" s="56" t="s">
        <v>3546</v>
      </c>
      <c r="K29" s="57"/>
      <c r="L29" s="47" t="s">
        <v>3547</v>
      </c>
      <c r="M29" s="73"/>
      <c r="N29" s="71"/>
      <c r="O29" s="71"/>
      <c r="P29" s="71"/>
      <c r="Q29" s="73"/>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row>
    <row r="30">
      <c r="A30" s="68" t="s">
        <v>3548</v>
      </c>
      <c r="B30" s="57"/>
      <c r="C30" s="57"/>
      <c r="D30" s="54"/>
      <c r="E30" s="54"/>
      <c r="F30" s="54"/>
      <c r="G30" s="54"/>
      <c r="H30" s="54"/>
      <c r="I30" s="56" t="s">
        <v>3549</v>
      </c>
      <c r="J30" s="56" t="s">
        <v>3550</v>
      </c>
      <c r="K30" s="57"/>
      <c r="L30" s="47" t="s">
        <v>3551</v>
      </c>
      <c r="M30" s="47" t="s">
        <v>3552</v>
      </c>
      <c r="N30" s="47" t="s">
        <v>3553</v>
      </c>
      <c r="O30" s="47" t="s">
        <v>3554</v>
      </c>
      <c r="P30" s="47" t="s">
        <v>3005</v>
      </c>
      <c r="Q30" s="73"/>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row>
    <row r="31">
      <c r="A31" s="68" t="s">
        <v>465</v>
      </c>
      <c r="B31" s="57"/>
      <c r="C31" s="57"/>
      <c r="D31" s="54"/>
      <c r="E31" s="54"/>
      <c r="F31" s="261" t="s">
        <v>467</v>
      </c>
      <c r="G31" s="54"/>
      <c r="H31" s="54"/>
      <c r="I31" s="56" t="s">
        <v>3555</v>
      </c>
      <c r="J31" s="56" t="s">
        <v>3556</v>
      </c>
      <c r="K31" s="56" t="s">
        <v>3557</v>
      </c>
      <c r="L31" s="47" t="s">
        <v>3558</v>
      </c>
      <c r="M31" s="73"/>
      <c r="N31" s="71"/>
      <c r="O31" s="71"/>
      <c r="P31" s="71"/>
      <c r="Q31" s="73"/>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row>
    <row r="32">
      <c r="A32" s="68" t="s">
        <v>3559</v>
      </c>
      <c r="B32" s="56" t="s">
        <v>3560</v>
      </c>
      <c r="C32" s="57"/>
      <c r="D32" s="54"/>
      <c r="E32" s="54"/>
      <c r="F32" s="54"/>
      <c r="G32" s="54"/>
      <c r="H32" s="54"/>
      <c r="I32" s="56" t="s">
        <v>3561</v>
      </c>
      <c r="J32" s="56" t="s">
        <v>3562</v>
      </c>
      <c r="K32" s="56" t="s">
        <v>3563</v>
      </c>
      <c r="L32" s="47" t="s">
        <v>3564</v>
      </c>
      <c r="M32" s="47" t="s">
        <v>3565</v>
      </c>
      <c r="N32" s="47" t="s">
        <v>3566</v>
      </c>
      <c r="O32" s="47" t="s">
        <v>3567</v>
      </c>
      <c r="P32" s="47" t="s">
        <v>3568</v>
      </c>
      <c r="Q32" s="47" t="s">
        <v>3569</v>
      </c>
      <c r="R32" s="47" t="s">
        <v>3570</v>
      </c>
      <c r="S32" s="47" t="s">
        <v>3571</v>
      </c>
      <c r="T32" s="47" t="s">
        <v>3572</v>
      </c>
      <c r="U32" s="47" t="s">
        <v>3573</v>
      </c>
      <c r="V32" s="53" t="s">
        <v>3574</v>
      </c>
      <c r="W32" s="47" t="s">
        <v>3575</v>
      </c>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row>
    <row r="33">
      <c r="A33" s="68" t="s">
        <v>3576</v>
      </c>
      <c r="B33" s="56" t="s">
        <v>3577</v>
      </c>
      <c r="C33" s="56" t="s">
        <v>3578</v>
      </c>
      <c r="D33" s="54"/>
      <c r="E33" s="54"/>
      <c r="F33" s="54"/>
      <c r="G33" s="54"/>
      <c r="H33" s="54"/>
      <c r="I33" s="56" t="s">
        <v>3579</v>
      </c>
      <c r="J33" s="56" t="s">
        <v>3580</v>
      </c>
      <c r="K33" s="56" t="s">
        <v>3581</v>
      </c>
      <c r="L33" s="47" t="s">
        <v>3582</v>
      </c>
      <c r="M33" s="47" t="s">
        <v>3583</v>
      </c>
      <c r="N33" s="47" t="s">
        <v>3584</v>
      </c>
      <c r="O33" s="66" t="s">
        <v>1058</v>
      </c>
      <c r="P33" s="71"/>
      <c r="Q33" s="73"/>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row>
    <row r="34">
      <c r="A34" s="68" t="s">
        <v>948</v>
      </c>
      <c r="B34" s="286" t="s">
        <v>950</v>
      </c>
      <c r="C34" s="57"/>
      <c r="D34" s="54"/>
      <c r="E34" s="54"/>
      <c r="F34" s="54"/>
      <c r="G34" s="54"/>
      <c r="H34" s="54"/>
      <c r="I34" s="57"/>
      <c r="J34" s="57"/>
      <c r="K34" s="57"/>
      <c r="L34" s="47" t="s">
        <v>952</v>
      </c>
      <c r="M34" s="47" t="s">
        <v>953</v>
      </c>
      <c r="N34" s="47" t="s">
        <v>954</v>
      </c>
      <c r="O34" s="47" t="s">
        <v>955</v>
      </c>
      <c r="P34" s="71"/>
      <c r="Q34" s="73"/>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row>
    <row r="35">
      <c r="A35" s="68" t="s">
        <v>2753</v>
      </c>
      <c r="B35" s="56" t="s">
        <v>2754</v>
      </c>
      <c r="C35" s="56" t="s">
        <v>2752</v>
      </c>
      <c r="D35" s="54"/>
      <c r="E35" s="54"/>
      <c r="F35" s="54"/>
      <c r="G35" s="54"/>
      <c r="H35" s="54"/>
      <c r="I35" s="57"/>
      <c r="J35" s="57"/>
      <c r="K35" s="57"/>
      <c r="L35" s="47" t="s">
        <v>2758</v>
      </c>
      <c r="M35" s="73"/>
      <c r="N35" s="71"/>
      <c r="O35" s="71"/>
      <c r="P35" s="71"/>
      <c r="Q35" s="73"/>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row>
    <row r="36">
      <c r="A36" s="77" t="s">
        <v>963</v>
      </c>
      <c r="B36" s="63"/>
      <c r="C36" s="63"/>
      <c r="D36" s="58"/>
      <c r="E36" s="58"/>
      <c r="F36" s="58"/>
      <c r="G36" s="58"/>
      <c r="H36" s="58"/>
      <c r="I36" s="77" t="s">
        <v>3585</v>
      </c>
      <c r="J36" s="77" t="s">
        <v>3586</v>
      </c>
      <c r="K36" s="77" t="s">
        <v>3587</v>
      </c>
      <c r="L36" s="287" t="s">
        <v>3588</v>
      </c>
      <c r="M36" s="58"/>
      <c r="N36" s="58"/>
      <c r="O36" s="71"/>
      <c r="P36" s="71"/>
      <c r="Q36" s="73"/>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row>
    <row r="37">
      <c r="A37" s="68" t="s">
        <v>3589</v>
      </c>
      <c r="B37" s="57"/>
      <c r="C37" s="56" t="s">
        <v>3590</v>
      </c>
      <c r="D37" s="54"/>
      <c r="E37" s="54"/>
      <c r="F37" s="54"/>
      <c r="G37" s="54"/>
      <c r="H37" s="54"/>
      <c r="I37" s="56" t="s">
        <v>3591</v>
      </c>
      <c r="J37" s="56" t="s">
        <v>3592</v>
      </c>
      <c r="K37" s="72" t="s">
        <v>3593</v>
      </c>
      <c r="L37" s="47" t="s">
        <v>3594</v>
      </c>
      <c r="M37" s="47" t="s">
        <v>3595</v>
      </c>
      <c r="N37" s="47" t="s">
        <v>3596</v>
      </c>
      <c r="O37" s="47" t="s">
        <v>3597</v>
      </c>
      <c r="P37" s="47" t="s">
        <v>3598</v>
      </c>
      <c r="Q37" s="47" t="s">
        <v>3599</v>
      </c>
      <c r="R37" s="47" t="s">
        <v>3600</v>
      </c>
      <c r="S37" s="47" t="s">
        <v>3601</v>
      </c>
      <c r="T37" s="47" t="s">
        <v>3602</v>
      </c>
      <c r="U37" s="47" t="s">
        <v>3603</v>
      </c>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row>
    <row r="38">
      <c r="A38" s="68" t="s">
        <v>3604</v>
      </c>
      <c r="B38" s="56" t="s">
        <v>3605</v>
      </c>
      <c r="C38" s="57"/>
      <c r="D38" s="54"/>
      <c r="E38" s="54"/>
      <c r="F38" s="54"/>
      <c r="G38" s="54"/>
      <c r="H38" s="54"/>
      <c r="I38" s="57"/>
      <c r="J38" s="57"/>
      <c r="K38" s="57"/>
      <c r="L38" s="47" t="s">
        <v>3606</v>
      </c>
      <c r="M38" s="47" t="s">
        <v>813</v>
      </c>
      <c r="N38" s="47" t="s">
        <v>3607</v>
      </c>
      <c r="O38" s="71"/>
      <c r="P38" s="71"/>
      <c r="Q38" s="71"/>
      <c r="R38" s="73"/>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row>
    <row r="39">
      <c r="A39" s="68" t="s">
        <v>3608</v>
      </c>
      <c r="B39" s="57"/>
      <c r="C39" s="57"/>
      <c r="D39" s="54"/>
      <c r="E39" s="54"/>
      <c r="F39" s="54"/>
      <c r="G39" s="54"/>
      <c r="H39" s="54"/>
      <c r="I39" s="57"/>
      <c r="J39" s="57"/>
      <c r="K39" s="56" t="s">
        <v>3609</v>
      </c>
      <c r="L39" s="66" t="s">
        <v>3610</v>
      </c>
      <c r="M39" s="47" t="s">
        <v>3611</v>
      </c>
      <c r="N39" s="71"/>
      <c r="O39" s="71"/>
      <c r="P39" s="71"/>
      <c r="Q39" s="73"/>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row>
    <row r="40">
      <c r="A40" s="68" t="s">
        <v>3612</v>
      </c>
      <c r="B40" s="57"/>
      <c r="C40" s="57"/>
      <c r="D40" s="54"/>
      <c r="E40" s="54"/>
      <c r="F40" s="54"/>
      <c r="G40" s="54"/>
      <c r="H40" s="54"/>
      <c r="I40" s="57"/>
      <c r="J40" s="57"/>
      <c r="K40" s="57"/>
      <c r="L40" s="66" t="s">
        <v>3613</v>
      </c>
      <c r="M40" s="73"/>
      <c r="N40" s="71"/>
      <c r="O40" s="71"/>
      <c r="P40" s="71"/>
      <c r="Q40" s="73"/>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row>
    <row r="41">
      <c r="A41" s="68" t="s">
        <v>3614</v>
      </c>
      <c r="B41" s="56" t="s">
        <v>3615</v>
      </c>
      <c r="C41" s="56" t="s">
        <v>3616</v>
      </c>
      <c r="D41" s="68" t="s">
        <v>3617</v>
      </c>
      <c r="E41" s="54"/>
      <c r="F41" s="54"/>
      <c r="G41" s="54"/>
      <c r="H41" s="54"/>
      <c r="I41" s="56" t="s">
        <v>3618</v>
      </c>
      <c r="J41" s="56" t="s">
        <v>3619</v>
      </c>
      <c r="K41" s="56" t="s">
        <v>3518</v>
      </c>
      <c r="L41" s="47" t="s">
        <v>3620</v>
      </c>
      <c r="M41" s="47" t="s">
        <v>3621</v>
      </c>
      <c r="N41" s="47" t="s">
        <v>3622</v>
      </c>
      <c r="O41" s="47" t="s">
        <v>3622</v>
      </c>
      <c r="P41" s="47" t="s">
        <v>3623</v>
      </c>
      <c r="Q41" s="47" t="s">
        <v>3624</v>
      </c>
      <c r="R41" s="47" t="s">
        <v>3620</v>
      </c>
      <c r="S41" s="47" t="s">
        <v>3625</v>
      </c>
      <c r="T41" s="47" t="s">
        <v>3626</v>
      </c>
      <c r="U41" s="47" t="s">
        <v>3627</v>
      </c>
      <c r="V41" s="47" t="s">
        <v>3628</v>
      </c>
      <c r="W41" s="73"/>
      <c r="X41" s="73"/>
      <c r="Y41" s="73"/>
      <c r="Z41" s="73"/>
      <c r="AA41" s="73"/>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row>
    <row r="42">
      <c r="A42" s="68" t="s">
        <v>3629</v>
      </c>
      <c r="B42" s="56" t="s">
        <v>3630</v>
      </c>
      <c r="C42" s="56" t="s">
        <v>3631</v>
      </c>
      <c r="D42" s="54"/>
      <c r="E42" s="54"/>
      <c r="F42" s="54"/>
      <c r="G42" s="54"/>
      <c r="H42" s="54"/>
      <c r="I42" s="57"/>
      <c r="J42" s="56" t="s">
        <v>3632</v>
      </c>
      <c r="K42" s="57"/>
      <c r="L42" s="47" t="s">
        <v>3633</v>
      </c>
      <c r="M42" s="73"/>
      <c r="N42" s="71"/>
      <c r="O42" s="71"/>
      <c r="P42" s="71"/>
      <c r="Q42" s="73"/>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row>
    <row r="43">
      <c r="A43" s="40" t="s">
        <v>3634</v>
      </c>
      <c r="B43" s="57"/>
      <c r="C43" s="57"/>
      <c r="D43" s="54"/>
      <c r="E43" s="54"/>
      <c r="F43" s="54"/>
      <c r="G43" s="54"/>
      <c r="H43" s="54"/>
      <c r="I43" s="56" t="s">
        <v>3635</v>
      </c>
      <c r="J43" s="56" t="s">
        <v>3636</v>
      </c>
      <c r="K43" s="56" t="s">
        <v>3637</v>
      </c>
      <c r="L43" s="47" t="s">
        <v>3638</v>
      </c>
      <c r="M43" s="73"/>
      <c r="N43" s="71"/>
      <c r="O43" s="71"/>
      <c r="P43" s="71"/>
      <c r="Q43" s="73"/>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row>
    <row r="44">
      <c r="A44" s="68" t="s">
        <v>3639</v>
      </c>
      <c r="B44" s="57"/>
      <c r="C44" s="57"/>
      <c r="D44" s="54"/>
      <c r="E44" s="54"/>
      <c r="F44" s="54"/>
      <c r="G44" s="54"/>
      <c r="H44" s="54"/>
      <c r="I44" s="57"/>
      <c r="J44" s="57"/>
      <c r="K44" s="57"/>
      <c r="L44" s="53" t="s">
        <v>3640</v>
      </c>
      <c r="M44" s="73"/>
      <c r="N44" s="71"/>
      <c r="O44" s="71"/>
      <c r="P44" s="71"/>
      <c r="Q44" s="73"/>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row>
    <row r="45">
      <c r="A45" s="68" t="s">
        <v>3641</v>
      </c>
      <c r="B45" s="57"/>
      <c r="C45" s="57"/>
      <c r="D45" s="54"/>
      <c r="E45" s="54"/>
      <c r="F45" s="54"/>
      <c r="G45" s="54"/>
      <c r="H45" s="54"/>
      <c r="I45" s="57"/>
      <c r="J45" s="57"/>
      <c r="K45" s="57"/>
      <c r="L45" s="53" t="s">
        <v>3642</v>
      </c>
      <c r="M45" s="73"/>
      <c r="N45" s="71"/>
      <c r="O45" s="71"/>
      <c r="P45" s="71"/>
      <c r="Q45" s="73"/>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row>
    <row r="46">
      <c r="A46" s="68" t="s">
        <v>3643</v>
      </c>
      <c r="B46" s="57"/>
      <c r="C46" s="57"/>
      <c r="D46" s="54"/>
      <c r="E46" s="54"/>
      <c r="F46" s="54"/>
      <c r="G46" s="54"/>
      <c r="H46" s="54"/>
      <c r="I46" s="57"/>
      <c r="J46" s="57"/>
      <c r="K46" s="57"/>
      <c r="L46" s="53" t="s">
        <v>3644</v>
      </c>
      <c r="M46" s="73"/>
      <c r="N46" s="71"/>
      <c r="O46" s="71"/>
      <c r="P46" s="71"/>
      <c r="Q46" s="73"/>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row>
    <row r="47">
      <c r="A47" s="68" t="s">
        <v>3645</v>
      </c>
      <c r="B47" s="57"/>
      <c r="C47" s="57"/>
      <c r="D47" s="54"/>
      <c r="E47" s="54"/>
      <c r="F47" s="54"/>
      <c r="G47" s="54"/>
      <c r="H47" s="54"/>
      <c r="I47" s="57"/>
      <c r="J47" s="57"/>
      <c r="K47" s="57"/>
      <c r="L47" s="47" t="s">
        <v>3646</v>
      </c>
      <c r="M47" s="73"/>
      <c r="N47" s="73"/>
      <c r="O47" s="73"/>
      <c r="P47" s="73"/>
      <c r="Q47" s="73"/>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row>
    <row r="48">
      <c r="A48" s="68" t="s">
        <v>3647</v>
      </c>
      <c r="B48" s="57"/>
      <c r="C48" s="57"/>
      <c r="D48" s="54"/>
      <c r="E48" s="54"/>
      <c r="F48" s="54"/>
      <c r="G48" s="54"/>
      <c r="H48" s="54"/>
      <c r="I48" s="57"/>
      <c r="J48" s="57"/>
      <c r="K48" s="57"/>
      <c r="L48" s="53" t="s">
        <v>3648</v>
      </c>
      <c r="M48" s="73"/>
      <c r="N48" s="73"/>
      <c r="O48" s="73"/>
      <c r="P48" s="73"/>
      <c r="Q48" s="73"/>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row>
    <row r="49">
      <c r="A49" s="68" t="s">
        <v>3649</v>
      </c>
      <c r="B49" s="57"/>
      <c r="C49" s="57"/>
      <c r="D49" s="54"/>
      <c r="E49" s="54"/>
      <c r="F49" s="54"/>
      <c r="G49" s="54"/>
      <c r="H49" s="54"/>
      <c r="I49" s="57"/>
      <c r="J49" s="57"/>
      <c r="K49" s="57"/>
      <c r="L49" s="53" t="s">
        <v>3650</v>
      </c>
      <c r="M49" s="73"/>
      <c r="N49" s="73"/>
      <c r="O49" s="73"/>
      <c r="P49" s="73"/>
      <c r="Q49" s="73"/>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row>
    <row r="50">
      <c r="A50" s="68" t="s">
        <v>3651</v>
      </c>
      <c r="B50" s="57"/>
      <c r="C50" s="57"/>
      <c r="D50" s="54"/>
      <c r="E50" s="54"/>
      <c r="F50" s="54"/>
      <c r="G50" s="54"/>
      <c r="H50" s="54"/>
      <c r="I50" s="57"/>
      <c r="J50" s="57"/>
      <c r="K50" s="57"/>
      <c r="L50" s="53" t="s">
        <v>3652</v>
      </c>
      <c r="M50" s="73"/>
      <c r="N50" s="73"/>
      <c r="O50" s="73"/>
      <c r="P50" s="73"/>
      <c r="Q50" s="73"/>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row>
    <row r="51">
      <c r="A51" s="68" t="s">
        <v>3653</v>
      </c>
      <c r="B51" s="56" t="s">
        <v>3654</v>
      </c>
      <c r="C51" s="57"/>
      <c r="D51" s="54"/>
      <c r="E51" s="54"/>
      <c r="F51" s="54"/>
      <c r="G51" s="54"/>
      <c r="H51" s="54"/>
      <c r="I51" s="57"/>
      <c r="J51" s="57"/>
      <c r="K51" s="57"/>
      <c r="L51" s="47" t="s">
        <v>3655</v>
      </c>
      <c r="M51" s="47" t="s">
        <v>3656</v>
      </c>
      <c r="N51" s="73"/>
      <c r="O51" s="73"/>
      <c r="P51" s="73"/>
      <c r="Q51" s="73"/>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row>
    <row r="52">
      <c r="A52" s="68" t="s">
        <v>3657</v>
      </c>
      <c r="B52" s="57"/>
      <c r="C52" s="56" t="s">
        <v>1820</v>
      </c>
      <c r="D52" s="54"/>
      <c r="E52" s="54"/>
      <c r="F52" s="54"/>
      <c r="G52" s="54"/>
      <c r="H52" s="54"/>
      <c r="I52" s="56" t="s">
        <v>3658</v>
      </c>
      <c r="J52" s="56" t="s">
        <v>3659</v>
      </c>
      <c r="K52" s="57"/>
      <c r="L52" s="47" t="s">
        <v>1822</v>
      </c>
      <c r="M52" s="47" t="s">
        <v>3660</v>
      </c>
      <c r="N52" s="47" t="s">
        <v>1823</v>
      </c>
      <c r="O52" s="47" t="s">
        <v>3661</v>
      </c>
      <c r="P52" s="73"/>
      <c r="Q52" s="73"/>
      <c r="R52" s="73"/>
      <c r="S52" s="73"/>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row>
    <row r="53">
      <c r="A53" s="68" t="s">
        <v>3662</v>
      </c>
      <c r="B53" s="57"/>
      <c r="C53" s="57"/>
      <c r="D53" s="54"/>
      <c r="E53" s="54"/>
      <c r="F53" s="54"/>
      <c r="G53" s="54"/>
      <c r="H53" s="54"/>
      <c r="I53" s="57"/>
      <c r="J53" s="57"/>
      <c r="K53" s="57"/>
      <c r="L53" s="47" t="s">
        <v>3663</v>
      </c>
      <c r="M53" s="73"/>
      <c r="N53" s="73"/>
      <c r="O53" s="73"/>
      <c r="P53" s="73"/>
      <c r="Q53" s="73"/>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row>
    <row r="54">
      <c r="A54" s="288" t="s">
        <v>3664</v>
      </c>
      <c r="B54" s="57"/>
      <c r="C54" s="57"/>
      <c r="D54" s="54"/>
      <c r="E54" s="54"/>
      <c r="F54" s="54"/>
      <c r="G54" s="54"/>
      <c r="H54" s="54"/>
      <c r="I54" s="57"/>
      <c r="J54" s="57"/>
      <c r="K54" s="57"/>
      <c r="L54" s="53" t="s">
        <v>3665</v>
      </c>
      <c r="M54" s="47" t="s">
        <v>3666</v>
      </c>
      <c r="N54" s="73"/>
      <c r="O54" s="73"/>
      <c r="P54" s="73"/>
      <c r="Q54" s="73"/>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row>
    <row r="55">
      <c r="A55" s="68" t="s">
        <v>3667</v>
      </c>
      <c r="B55" s="57"/>
      <c r="C55" s="57"/>
      <c r="D55" s="54"/>
      <c r="E55" s="54"/>
      <c r="F55" s="54"/>
      <c r="G55" s="54"/>
      <c r="H55" s="54"/>
      <c r="I55" s="57"/>
      <c r="J55" s="57"/>
      <c r="K55" s="57"/>
      <c r="L55" s="53" t="s">
        <v>3668</v>
      </c>
      <c r="M55" s="73"/>
      <c r="N55" s="73"/>
      <c r="O55" s="73"/>
      <c r="P55" s="73"/>
      <c r="Q55" s="73"/>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row>
    <row r="56">
      <c r="A56" s="58" t="s">
        <v>3669</v>
      </c>
      <c r="B56" s="58" t="s">
        <v>3670</v>
      </c>
      <c r="C56" s="58" t="s">
        <v>3671</v>
      </c>
      <c r="D56" s="58" t="s">
        <v>3672</v>
      </c>
      <c r="E56" s="54"/>
      <c r="F56" s="54"/>
      <c r="G56" s="54"/>
      <c r="H56" s="54"/>
      <c r="I56" s="57"/>
      <c r="J56" s="57"/>
      <c r="K56" s="57"/>
      <c r="L56" s="73"/>
      <c r="M56" s="73"/>
      <c r="N56" s="73"/>
      <c r="O56" s="73"/>
      <c r="P56" s="73"/>
      <c r="Q56" s="73"/>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row>
    <row r="57">
      <c r="A57" s="58" t="s">
        <v>3673</v>
      </c>
      <c r="B57" s="58" t="s">
        <v>3674</v>
      </c>
      <c r="C57" s="58" t="s">
        <v>3675</v>
      </c>
      <c r="D57" s="58" t="s">
        <v>3676</v>
      </c>
      <c r="E57" s="54"/>
      <c r="F57" s="54"/>
      <c r="G57" s="54"/>
      <c r="H57" s="54"/>
      <c r="I57" s="57"/>
      <c r="J57" s="57"/>
      <c r="K57" s="57"/>
      <c r="L57" s="73"/>
      <c r="M57" s="73"/>
      <c r="N57" s="73"/>
      <c r="O57" s="73"/>
      <c r="P57" s="73"/>
      <c r="Q57" s="73"/>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row>
    <row r="58">
      <c r="A58" s="58" t="s">
        <v>3677</v>
      </c>
      <c r="B58" s="58" t="s">
        <v>3678</v>
      </c>
      <c r="C58" s="58" t="s">
        <v>3679</v>
      </c>
      <c r="D58" s="58" t="s">
        <v>3680</v>
      </c>
      <c r="E58" s="54"/>
      <c r="F58" s="54"/>
      <c r="G58" s="54"/>
      <c r="H58" s="54"/>
      <c r="I58" s="57"/>
      <c r="J58" s="57"/>
      <c r="K58" s="57"/>
      <c r="L58" s="73"/>
      <c r="M58" s="73"/>
      <c r="N58" s="73"/>
      <c r="O58" s="73"/>
      <c r="P58" s="73"/>
      <c r="Q58" s="73"/>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row>
    <row r="59">
      <c r="A59" s="58" t="s">
        <v>3681</v>
      </c>
      <c r="B59" s="58" t="s">
        <v>3682</v>
      </c>
      <c r="C59" s="58" t="s">
        <v>3683</v>
      </c>
      <c r="D59" s="58" t="s">
        <v>3684</v>
      </c>
      <c r="E59" s="54"/>
      <c r="F59" s="54"/>
      <c r="G59" s="54"/>
      <c r="H59" s="54"/>
      <c r="I59" s="57"/>
      <c r="J59" s="57"/>
      <c r="K59" s="57"/>
      <c r="L59" s="73"/>
      <c r="M59" s="73"/>
      <c r="N59" s="73"/>
      <c r="O59" s="73"/>
      <c r="P59" s="73"/>
      <c r="Q59" s="73"/>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row>
    <row r="60">
      <c r="A60" s="78" t="s">
        <v>3685</v>
      </c>
      <c r="B60" s="78" t="s">
        <v>3686</v>
      </c>
      <c r="C60" s="78"/>
      <c r="D60" s="78"/>
      <c r="E60" s="78"/>
      <c r="F60" s="96"/>
      <c r="G60" s="78"/>
      <c r="H60" s="78"/>
      <c r="I60" s="79" t="s">
        <v>3687</v>
      </c>
      <c r="J60" s="78" t="s">
        <v>3688</v>
      </c>
      <c r="K60" s="79"/>
      <c r="L60" s="289" t="s">
        <v>3689</v>
      </c>
      <c r="M60" s="78"/>
      <c r="N60" s="78"/>
      <c r="O60" s="78"/>
      <c r="P60" s="290"/>
      <c r="Q60" s="290"/>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row>
    <row r="61">
      <c r="A61" s="58" t="s">
        <v>3690</v>
      </c>
      <c r="B61" s="58" t="s">
        <v>3691</v>
      </c>
      <c r="C61" s="58"/>
      <c r="D61" s="58"/>
      <c r="E61" s="54"/>
      <c r="F61" s="54"/>
      <c r="G61" s="54"/>
      <c r="H61" s="54"/>
      <c r="I61" s="58"/>
      <c r="J61" s="58" t="s">
        <v>3692</v>
      </c>
      <c r="K61" s="77" t="s">
        <v>3693</v>
      </c>
      <c r="L61" s="287" t="s">
        <v>3694</v>
      </c>
      <c r="M61" s="291" t="s">
        <v>3695</v>
      </c>
      <c r="N61" s="92"/>
      <c r="O61" s="58"/>
      <c r="P61" s="58"/>
      <c r="Q61" s="58"/>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row>
    <row r="62">
      <c r="A62" s="68" t="s">
        <v>3696</v>
      </c>
      <c r="B62" s="56" t="s">
        <v>3697</v>
      </c>
      <c r="C62" s="56" t="s">
        <v>3698</v>
      </c>
      <c r="D62" s="68" t="s">
        <v>3699</v>
      </c>
      <c r="E62" s="54"/>
      <c r="F62" s="54"/>
      <c r="G62" s="54"/>
      <c r="H62" s="54"/>
      <c r="I62" s="56" t="s">
        <v>3700</v>
      </c>
      <c r="J62" s="56" t="s">
        <v>3701</v>
      </c>
      <c r="K62" s="57"/>
      <c r="L62" s="47" t="s">
        <v>3702</v>
      </c>
      <c r="M62" s="53" t="s">
        <v>3703</v>
      </c>
      <c r="N62" s="73"/>
      <c r="O62" s="73"/>
      <c r="P62" s="73"/>
      <c r="Q62" s="73"/>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row>
    <row r="63">
      <c r="A63" s="68" t="s">
        <v>3704</v>
      </c>
      <c r="B63" s="54"/>
      <c r="C63" s="54"/>
      <c r="D63" s="54"/>
      <c r="E63" s="54"/>
      <c r="F63" s="54"/>
      <c r="G63" s="57"/>
      <c r="H63" s="54"/>
      <c r="I63" s="54"/>
      <c r="J63" s="56"/>
      <c r="K63" s="57"/>
      <c r="L63" s="53" t="s">
        <v>3705</v>
      </c>
      <c r="M63" s="57"/>
      <c r="N63" s="57"/>
      <c r="O63" s="58"/>
      <c r="P63" s="58"/>
      <c r="Q63" s="58"/>
      <c r="R63" s="73"/>
      <c r="S63" s="73"/>
      <c r="T63" s="73"/>
      <c r="U63" s="73"/>
      <c r="V63" s="73"/>
      <c r="W63" s="73"/>
      <c r="X63" s="73"/>
      <c r="Y63" s="73"/>
      <c r="Z63" s="73"/>
      <c r="AA63" s="73"/>
      <c r="AB63" s="73"/>
      <c r="AC63" s="73"/>
      <c r="AD63" s="73"/>
      <c r="AE63" s="73"/>
      <c r="AF63" s="73"/>
      <c r="AG63" s="73"/>
      <c r="AH63" s="73"/>
      <c r="AI63" s="73"/>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row>
    <row r="64">
      <c r="A64" s="68" t="s">
        <v>3706</v>
      </c>
      <c r="B64" s="54"/>
      <c r="C64" s="54"/>
      <c r="D64" s="54"/>
      <c r="E64" s="54"/>
      <c r="F64" s="54"/>
      <c r="G64" s="57"/>
      <c r="H64" s="54"/>
      <c r="I64" s="54"/>
      <c r="J64" s="56" t="s">
        <v>3707</v>
      </c>
      <c r="K64" s="54"/>
      <c r="L64" s="121" t="s">
        <v>3708</v>
      </c>
      <c r="M64" s="47" t="s">
        <v>3709</v>
      </c>
      <c r="N64" s="57"/>
      <c r="O64" s="57"/>
      <c r="P64" s="57"/>
      <c r="Q64" s="254"/>
      <c r="R64" s="254"/>
      <c r="S64" s="254"/>
      <c r="T64" s="254"/>
      <c r="U64" s="254"/>
      <c r="V64" s="254"/>
      <c r="W64" s="254"/>
      <c r="X64" s="73"/>
      <c r="Y64" s="73"/>
      <c r="Z64" s="73"/>
      <c r="AA64" s="73"/>
      <c r="AB64" s="73"/>
      <c r="AC64" s="73"/>
      <c r="AD64" s="73"/>
      <c r="AE64" s="73"/>
      <c r="AF64" s="73"/>
      <c r="AG64" s="73"/>
      <c r="AH64" s="73"/>
      <c r="AI64" s="73"/>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row>
    <row r="65">
      <c r="A65" s="68" t="s">
        <v>3710</v>
      </c>
      <c r="B65" s="57"/>
      <c r="C65" s="57"/>
      <c r="D65" s="54"/>
      <c r="E65" s="54"/>
      <c r="F65" s="54"/>
      <c r="G65" s="54"/>
      <c r="H65" s="54"/>
      <c r="I65" s="57"/>
      <c r="J65" s="57"/>
      <c r="K65" s="57"/>
      <c r="L65" s="73"/>
      <c r="M65" s="73"/>
      <c r="N65" s="73"/>
      <c r="O65" s="73"/>
      <c r="P65" s="73"/>
      <c r="Q65" s="73"/>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row>
    <row r="66">
      <c r="A66" s="68" t="s">
        <v>3711</v>
      </c>
      <c r="B66" s="56" t="s">
        <v>3712</v>
      </c>
      <c r="C66" s="57"/>
      <c r="D66" s="54"/>
      <c r="E66" s="54"/>
      <c r="F66" s="54"/>
      <c r="G66" s="54"/>
      <c r="H66" s="54"/>
      <c r="I66" s="56" t="s">
        <v>3713</v>
      </c>
      <c r="J66" s="57"/>
      <c r="K66" s="57"/>
      <c r="L66" s="53" t="s">
        <v>3714</v>
      </c>
      <c r="M66" s="73"/>
      <c r="N66" s="73"/>
      <c r="O66" s="73"/>
      <c r="P66" s="73"/>
      <c r="Q66" s="73"/>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row>
    <row r="67">
      <c r="A67" s="292" t="s">
        <v>3715</v>
      </c>
      <c r="B67" s="292" t="s">
        <v>3716</v>
      </c>
      <c r="C67" s="292" t="s">
        <v>3717</v>
      </c>
      <c r="D67" s="292" t="s">
        <v>3718</v>
      </c>
      <c r="E67" s="292" t="s">
        <v>3719</v>
      </c>
      <c r="F67" s="50"/>
      <c r="G67" s="50"/>
      <c r="H67" s="50"/>
      <c r="I67" s="57"/>
      <c r="J67" s="50"/>
      <c r="K67" s="57"/>
      <c r="L67" s="293" t="s">
        <v>3720</v>
      </c>
      <c r="M67" s="57"/>
      <c r="N67" s="50"/>
      <c r="P67" s="50"/>
      <c r="Q67" s="7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row>
    <row r="68">
      <c r="A68" s="68" t="s">
        <v>3721</v>
      </c>
      <c r="B68" s="56" t="s">
        <v>3722</v>
      </c>
      <c r="C68" s="57"/>
      <c r="D68" s="54"/>
      <c r="E68" s="54"/>
      <c r="F68" s="54"/>
      <c r="G68" s="54"/>
      <c r="H68" s="54"/>
      <c r="I68" s="56" t="s">
        <v>3723</v>
      </c>
      <c r="J68" s="56" t="s">
        <v>3724</v>
      </c>
      <c r="K68" s="57"/>
      <c r="L68" s="53" t="s">
        <v>3725</v>
      </c>
      <c r="M68" s="47" t="s">
        <v>3726</v>
      </c>
      <c r="N68" s="73"/>
      <c r="O68" s="73"/>
      <c r="P68" s="73"/>
      <c r="Q68" s="73"/>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row>
    <row r="69">
      <c r="A69" s="68" t="s">
        <v>3727</v>
      </c>
      <c r="B69" s="294" t="s">
        <v>1569</v>
      </c>
      <c r="C69" s="294" t="s">
        <v>3728</v>
      </c>
      <c r="D69" s="54"/>
      <c r="E69" s="54"/>
      <c r="F69" s="54"/>
      <c r="G69" s="54"/>
      <c r="H69" s="54"/>
      <c r="I69" s="57"/>
      <c r="J69" s="56" t="s">
        <v>3729</v>
      </c>
      <c r="K69" s="57"/>
      <c r="L69" s="295" t="s">
        <v>3730</v>
      </c>
      <c r="M69" s="47" t="s">
        <v>3731</v>
      </c>
      <c r="N69" s="73"/>
      <c r="O69" s="73"/>
      <c r="P69" s="73"/>
      <c r="Q69" s="73"/>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row>
    <row r="70">
      <c r="A70" s="68" t="s">
        <v>3732</v>
      </c>
      <c r="B70" s="56" t="s">
        <v>3733</v>
      </c>
      <c r="C70" s="56" t="s">
        <v>3734</v>
      </c>
      <c r="D70" s="68" t="s">
        <v>3735</v>
      </c>
      <c r="E70" s="54"/>
      <c r="F70" s="68" t="s">
        <v>3736</v>
      </c>
      <c r="G70" s="54"/>
      <c r="H70" s="54"/>
      <c r="I70" s="56" t="s">
        <v>3737</v>
      </c>
      <c r="J70" s="56" t="s">
        <v>3738</v>
      </c>
      <c r="K70" s="57"/>
      <c r="L70" s="53" t="s">
        <v>3739</v>
      </c>
      <c r="M70" s="47" t="s">
        <v>3740</v>
      </c>
      <c r="N70" s="47" t="s">
        <v>3741</v>
      </c>
      <c r="O70" s="73"/>
      <c r="P70" s="73"/>
      <c r="Q70" s="73"/>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row>
    <row r="71">
      <c r="A71" s="54"/>
      <c r="B71" s="57"/>
      <c r="C71" s="57"/>
      <c r="D71" s="54"/>
      <c r="E71" s="54"/>
      <c r="F71" s="54"/>
      <c r="G71" s="54"/>
      <c r="H71" s="54"/>
      <c r="I71" s="57"/>
      <c r="J71" s="57"/>
      <c r="K71" s="57"/>
      <c r="L71" s="73"/>
      <c r="M71" s="73"/>
      <c r="N71" s="73"/>
      <c r="O71" s="73"/>
      <c r="P71" s="73"/>
      <c r="Q71" s="73"/>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row>
    <row r="72">
      <c r="A72" s="54"/>
      <c r="B72" s="57"/>
      <c r="C72" s="57"/>
      <c r="D72" s="54"/>
      <c r="E72" s="54"/>
      <c r="F72" s="54"/>
      <c r="G72" s="54"/>
      <c r="H72" s="54"/>
      <c r="I72" s="57"/>
      <c r="J72" s="57"/>
      <c r="K72" s="57"/>
      <c r="L72" s="73"/>
      <c r="M72" s="73"/>
      <c r="N72" s="73"/>
      <c r="O72" s="73"/>
      <c r="P72" s="73"/>
      <c r="Q72" s="73"/>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row>
    <row r="73">
      <c r="A73" s="54"/>
      <c r="B73" s="57"/>
      <c r="C73" s="57"/>
      <c r="D73" s="54"/>
      <c r="E73" s="54"/>
      <c r="F73" s="54"/>
      <c r="G73" s="54"/>
      <c r="H73" s="54"/>
      <c r="I73" s="57"/>
      <c r="J73" s="57"/>
      <c r="K73" s="57"/>
      <c r="L73" s="73"/>
      <c r="M73" s="73"/>
      <c r="N73" s="73"/>
      <c r="O73" s="73"/>
      <c r="P73" s="73"/>
      <c r="Q73" s="73"/>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row>
    <row r="74">
      <c r="A74" s="54"/>
      <c r="B74" s="57"/>
      <c r="C74" s="57"/>
      <c r="D74" s="54"/>
      <c r="E74" s="54"/>
      <c r="F74" s="54"/>
      <c r="G74" s="54"/>
      <c r="H74" s="54"/>
      <c r="I74" s="57"/>
      <c r="J74" s="57"/>
      <c r="K74" s="57"/>
      <c r="L74" s="73"/>
      <c r="M74" s="73"/>
      <c r="N74" s="73"/>
      <c r="O74" s="73"/>
      <c r="P74" s="73"/>
      <c r="Q74" s="73"/>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row>
    <row r="75">
      <c r="A75" s="54"/>
      <c r="B75" s="57"/>
      <c r="C75" s="57"/>
      <c r="D75" s="54"/>
      <c r="E75" s="54"/>
      <c r="F75" s="54"/>
      <c r="G75" s="54"/>
      <c r="H75" s="54"/>
      <c r="I75" s="57"/>
      <c r="J75" s="57"/>
      <c r="K75" s="57"/>
      <c r="L75" s="73"/>
      <c r="M75" s="73"/>
      <c r="N75" s="73"/>
      <c r="O75" s="73"/>
      <c r="P75" s="73"/>
      <c r="Q75" s="73"/>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row>
    <row r="76">
      <c r="A76" s="54"/>
      <c r="B76" s="57"/>
      <c r="C76" s="57"/>
      <c r="D76" s="54"/>
      <c r="E76" s="54"/>
      <c r="F76" s="54"/>
      <c r="G76" s="54"/>
      <c r="H76" s="54"/>
      <c r="I76" s="57"/>
      <c r="J76" s="57"/>
      <c r="K76" s="57"/>
      <c r="L76" s="73"/>
      <c r="M76" s="73"/>
      <c r="N76" s="73"/>
      <c r="O76" s="73"/>
      <c r="P76" s="73"/>
      <c r="Q76" s="73"/>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row>
    <row r="77">
      <c r="A77" s="54"/>
      <c r="B77" s="57"/>
      <c r="C77" s="57"/>
      <c r="D77" s="54"/>
      <c r="E77" s="54"/>
      <c r="F77" s="54"/>
      <c r="G77" s="54"/>
      <c r="H77" s="54"/>
      <c r="I77" s="57"/>
      <c r="J77" s="57"/>
      <c r="K77" s="57"/>
      <c r="L77" s="73"/>
      <c r="M77" s="73"/>
      <c r="N77" s="73"/>
      <c r="O77" s="73"/>
      <c r="P77" s="73"/>
      <c r="Q77" s="73"/>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row>
    <row r="78">
      <c r="A78" s="54"/>
      <c r="B78" s="57"/>
      <c r="C78" s="57"/>
      <c r="D78" s="54"/>
      <c r="E78" s="54"/>
      <c r="F78" s="54"/>
      <c r="G78" s="54"/>
      <c r="H78" s="54"/>
      <c r="I78" s="57"/>
      <c r="J78" s="57"/>
      <c r="K78" s="57"/>
      <c r="L78" s="73"/>
      <c r="M78" s="73"/>
      <c r="N78" s="73"/>
      <c r="O78" s="73"/>
      <c r="P78" s="73"/>
      <c r="Q78" s="73"/>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row>
    <row r="79">
      <c r="A79" s="54"/>
      <c r="B79" s="57"/>
      <c r="C79" s="57"/>
      <c r="D79" s="54"/>
      <c r="E79" s="54"/>
      <c r="F79" s="54"/>
      <c r="G79" s="54"/>
      <c r="H79" s="54"/>
      <c r="I79" s="57"/>
      <c r="J79" s="57"/>
      <c r="K79" s="57"/>
      <c r="L79" s="73"/>
      <c r="M79" s="73"/>
      <c r="N79" s="73"/>
      <c r="O79" s="73"/>
      <c r="P79" s="73"/>
      <c r="Q79" s="73"/>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row>
    <row r="80">
      <c r="A80" s="54"/>
      <c r="B80" s="57"/>
      <c r="C80" s="57"/>
      <c r="D80" s="54"/>
      <c r="E80" s="54"/>
      <c r="F80" s="54"/>
      <c r="G80" s="54"/>
      <c r="H80" s="54"/>
      <c r="I80" s="57"/>
      <c r="J80" s="57"/>
      <c r="K80" s="57"/>
      <c r="L80" s="73"/>
      <c r="M80" s="73"/>
      <c r="N80" s="73"/>
      <c r="O80" s="73"/>
      <c r="P80" s="73"/>
      <c r="Q80" s="73"/>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row>
    <row r="81">
      <c r="A81" s="54"/>
      <c r="B81" s="57"/>
      <c r="C81" s="57"/>
      <c r="D81" s="54"/>
      <c r="E81" s="54"/>
      <c r="F81" s="54"/>
      <c r="G81" s="54"/>
      <c r="H81" s="54"/>
      <c r="I81" s="57"/>
      <c r="J81" s="57"/>
      <c r="K81" s="57"/>
      <c r="L81" s="73"/>
      <c r="M81" s="73"/>
      <c r="N81" s="73"/>
      <c r="O81" s="73"/>
      <c r="P81" s="73"/>
      <c r="Q81" s="73"/>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row>
    <row r="82">
      <c r="A82" s="54"/>
      <c r="B82" s="57"/>
      <c r="C82" s="57"/>
      <c r="D82" s="54"/>
      <c r="E82" s="54"/>
      <c r="F82" s="54"/>
      <c r="G82" s="54"/>
      <c r="H82" s="54"/>
      <c r="I82" s="57"/>
      <c r="J82" s="57"/>
      <c r="K82" s="57"/>
      <c r="L82" s="73"/>
      <c r="M82" s="73"/>
      <c r="N82" s="73"/>
      <c r="O82" s="73"/>
      <c r="P82" s="73"/>
      <c r="Q82" s="73"/>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row>
    <row r="83">
      <c r="A83" s="54"/>
      <c r="B83" s="57"/>
      <c r="C83" s="57"/>
      <c r="D83" s="54"/>
      <c r="E83" s="54"/>
      <c r="F83" s="54"/>
      <c r="G83" s="54"/>
      <c r="H83" s="54"/>
      <c r="I83" s="57"/>
      <c r="J83" s="57"/>
      <c r="K83" s="57"/>
      <c r="L83" s="73"/>
      <c r="M83" s="73"/>
      <c r="N83" s="73"/>
      <c r="O83" s="73"/>
      <c r="P83" s="73"/>
      <c r="Q83" s="73"/>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row>
    <row r="84">
      <c r="A84" s="54"/>
      <c r="B84" s="57"/>
      <c r="C84" s="57"/>
      <c r="D84" s="54"/>
      <c r="E84" s="54"/>
      <c r="F84" s="54"/>
      <c r="G84" s="54"/>
      <c r="H84" s="54"/>
      <c r="I84" s="57"/>
      <c r="J84" s="57"/>
      <c r="K84" s="57"/>
      <c r="L84" s="73"/>
      <c r="M84" s="73"/>
      <c r="N84" s="73"/>
      <c r="O84" s="73"/>
      <c r="P84" s="73"/>
      <c r="Q84" s="73"/>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row>
    <row r="85">
      <c r="A85" s="54"/>
      <c r="B85" s="57"/>
      <c r="C85" s="57"/>
      <c r="D85" s="54"/>
      <c r="E85" s="54"/>
      <c r="F85" s="54"/>
      <c r="G85" s="54"/>
      <c r="H85" s="54"/>
      <c r="I85" s="57"/>
      <c r="J85" s="57"/>
      <c r="K85" s="57"/>
      <c r="L85" s="73"/>
      <c r="M85" s="73"/>
      <c r="N85" s="73"/>
      <c r="O85" s="73"/>
      <c r="P85" s="73"/>
      <c r="Q85" s="73"/>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row>
    <row r="86">
      <c r="A86" s="54"/>
      <c r="B86" s="57"/>
      <c r="C86" s="57"/>
      <c r="D86" s="54"/>
      <c r="E86" s="54"/>
      <c r="F86" s="54"/>
      <c r="G86" s="54"/>
      <c r="H86" s="54"/>
      <c r="I86" s="57"/>
      <c r="J86" s="57"/>
      <c r="K86" s="57"/>
      <c r="L86" s="73"/>
      <c r="M86" s="73"/>
      <c r="N86" s="73"/>
      <c r="O86" s="73"/>
      <c r="P86" s="73"/>
      <c r="Q86" s="73"/>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row>
    <row r="87">
      <c r="A87" s="54"/>
      <c r="B87" s="57"/>
      <c r="C87" s="57"/>
      <c r="D87" s="54"/>
      <c r="E87" s="54"/>
      <c r="F87" s="54"/>
      <c r="G87" s="54"/>
      <c r="H87" s="54"/>
      <c r="I87" s="57"/>
      <c r="J87" s="57"/>
      <c r="K87" s="57"/>
      <c r="L87" s="73"/>
      <c r="M87" s="73"/>
      <c r="N87" s="73"/>
      <c r="O87" s="73"/>
      <c r="P87" s="73"/>
      <c r="Q87" s="73"/>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row>
    <row r="88">
      <c r="A88" s="54"/>
      <c r="B88" s="57"/>
      <c r="C88" s="57"/>
      <c r="D88" s="54"/>
      <c r="E88" s="54"/>
      <c r="F88" s="54"/>
      <c r="G88" s="54"/>
      <c r="H88" s="54"/>
      <c r="I88" s="57"/>
      <c r="J88" s="57"/>
      <c r="K88" s="57"/>
      <c r="L88" s="73"/>
      <c r="M88" s="73"/>
      <c r="N88" s="73"/>
      <c r="O88" s="73"/>
      <c r="P88" s="73"/>
      <c r="Q88" s="73"/>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row>
    <row r="89">
      <c r="A89" s="54"/>
      <c r="B89" s="57"/>
      <c r="C89" s="57"/>
      <c r="D89" s="54"/>
      <c r="E89" s="54"/>
      <c r="F89" s="54"/>
      <c r="G89" s="54"/>
      <c r="H89" s="54"/>
      <c r="I89" s="57"/>
      <c r="J89" s="57"/>
      <c r="K89" s="57"/>
      <c r="L89" s="73"/>
      <c r="M89" s="73"/>
      <c r="N89" s="73"/>
      <c r="O89" s="73"/>
      <c r="P89" s="73"/>
      <c r="Q89" s="73"/>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row>
    <row r="90">
      <c r="A90" s="54"/>
      <c r="B90" s="57"/>
      <c r="C90" s="57"/>
      <c r="D90" s="54"/>
      <c r="E90" s="54"/>
      <c r="F90" s="54"/>
      <c r="G90" s="54"/>
      <c r="H90" s="54"/>
      <c r="I90" s="57"/>
      <c r="J90" s="57"/>
      <c r="K90" s="57"/>
      <c r="L90" s="73"/>
      <c r="M90" s="73"/>
      <c r="N90" s="73"/>
      <c r="O90" s="73"/>
      <c r="P90" s="73"/>
      <c r="Q90" s="73"/>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row>
    <row r="91">
      <c r="A91" s="54"/>
      <c r="B91" s="57"/>
      <c r="C91" s="57"/>
      <c r="D91" s="54"/>
      <c r="E91" s="54"/>
      <c r="F91" s="54"/>
      <c r="G91" s="54"/>
      <c r="H91" s="54"/>
      <c r="I91" s="57"/>
      <c r="J91" s="57"/>
      <c r="K91" s="57"/>
      <c r="L91" s="73"/>
      <c r="M91" s="73"/>
      <c r="N91" s="73"/>
      <c r="O91" s="73"/>
      <c r="P91" s="73"/>
      <c r="Q91" s="73"/>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row>
    <row r="92">
      <c r="A92" s="54"/>
      <c r="B92" s="57"/>
      <c r="C92" s="57"/>
      <c r="D92" s="54"/>
      <c r="E92" s="54"/>
      <c r="F92" s="54"/>
      <c r="G92" s="54"/>
      <c r="H92" s="54"/>
      <c r="I92" s="57"/>
      <c r="J92" s="57"/>
      <c r="K92" s="57"/>
      <c r="L92" s="73"/>
      <c r="M92" s="73"/>
      <c r="N92" s="73"/>
      <c r="O92" s="73"/>
      <c r="P92" s="73"/>
      <c r="Q92" s="73"/>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row>
    <row r="93">
      <c r="A93" s="54"/>
      <c r="B93" s="57"/>
      <c r="C93" s="57"/>
      <c r="D93" s="54"/>
      <c r="E93" s="54"/>
      <c r="F93" s="54"/>
      <c r="G93" s="54"/>
      <c r="H93" s="54"/>
      <c r="I93" s="57"/>
      <c r="J93" s="57"/>
      <c r="K93" s="57"/>
      <c r="L93" s="73"/>
      <c r="M93" s="73"/>
      <c r="N93" s="73"/>
      <c r="O93" s="73"/>
      <c r="P93" s="73"/>
      <c r="Q93" s="73"/>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row>
    <row r="94">
      <c r="A94" s="54"/>
      <c r="B94" s="57"/>
      <c r="C94" s="57"/>
      <c r="D94" s="54"/>
      <c r="E94" s="54"/>
      <c r="F94" s="54"/>
      <c r="G94" s="54"/>
      <c r="H94" s="54"/>
      <c r="I94" s="57"/>
      <c r="J94" s="57"/>
      <c r="K94" s="57"/>
      <c r="L94" s="73"/>
      <c r="M94" s="73"/>
      <c r="N94" s="73"/>
      <c r="O94" s="73"/>
      <c r="P94" s="73"/>
      <c r="Q94" s="73"/>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row>
    <row r="95">
      <c r="A95" s="54"/>
      <c r="B95" s="57"/>
      <c r="C95" s="57"/>
      <c r="D95" s="54"/>
      <c r="E95" s="54"/>
      <c r="F95" s="54"/>
      <c r="G95" s="54"/>
      <c r="H95" s="54"/>
      <c r="I95" s="57"/>
      <c r="J95" s="57"/>
      <c r="K95" s="57"/>
      <c r="L95" s="73"/>
      <c r="M95" s="73"/>
      <c r="N95" s="73"/>
      <c r="O95" s="73"/>
      <c r="P95" s="73"/>
      <c r="Q95" s="73"/>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row>
    <row r="96">
      <c r="A96" s="54"/>
      <c r="B96" s="57"/>
      <c r="C96" s="57"/>
      <c r="D96" s="54"/>
      <c r="E96" s="54"/>
      <c r="F96" s="54"/>
      <c r="G96" s="54"/>
      <c r="H96" s="54"/>
      <c r="I96" s="57"/>
      <c r="J96" s="57"/>
      <c r="K96" s="57"/>
      <c r="L96" s="73"/>
      <c r="M96" s="73"/>
      <c r="N96" s="73"/>
      <c r="O96" s="73"/>
      <c r="P96" s="73"/>
      <c r="Q96" s="73"/>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row>
    <row r="97">
      <c r="A97" s="54"/>
      <c r="B97" s="57"/>
      <c r="C97" s="57"/>
      <c r="D97" s="54"/>
      <c r="E97" s="54"/>
      <c r="F97" s="54"/>
      <c r="G97" s="54"/>
      <c r="H97" s="54"/>
      <c r="I97" s="57"/>
      <c r="J97" s="57"/>
      <c r="K97" s="57"/>
      <c r="L97" s="73"/>
      <c r="M97" s="73"/>
      <c r="N97" s="73"/>
      <c r="O97" s="73"/>
      <c r="P97" s="73"/>
      <c r="Q97" s="73"/>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row>
    <row r="98">
      <c r="A98" s="54"/>
      <c r="B98" s="57"/>
      <c r="C98" s="57"/>
      <c r="D98" s="54"/>
      <c r="E98" s="54"/>
      <c r="F98" s="54"/>
      <c r="G98" s="54"/>
      <c r="H98" s="54"/>
      <c r="I98" s="57"/>
      <c r="J98" s="57"/>
      <c r="K98" s="57"/>
      <c r="L98" s="73"/>
      <c r="M98" s="73"/>
      <c r="N98" s="73"/>
      <c r="O98" s="73"/>
      <c r="P98" s="73"/>
      <c r="Q98" s="73"/>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row>
    <row r="99">
      <c r="A99" s="54"/>
      <c r="B99" s="57"/>
      <c r="C99" s="57"/>
      <c r="D99" s="54"/>
      <c r="E99" s="54"/>
      <c r="F99" s="54"/>
      <c r="G99" s="54"/>
      <c r="H99" s="54"/>
      <c r="I99" s="57"/>
      <c r="J99" s="57"/>
      <c r="K99" s="57"/>
      <c r="L99" s="73"/>
      <c r="M99" s="73"/>
      <c r="N99" s="73"/>
      <c r="O99" s="73"/>
      <c r="P99" s="73"/>
      <c r="Q99" s="73"/>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row>
    <row r="100">
      <c r="A100" s="54"/>
      <c r="B100" s="57"/>
      <c r="C100" s="57"/>
      <c r="D100" s="54"/>
      <c r="E100" s="54"/>
      <c r="F100" s="54"/>
      <c r="G100" s="54"/>
      <c r="H100" s="54"/>
      <c r="I100" s="57"/>
      <c r="J100" s="57"/>
      <c r="K100" s="57"/>
      <c r="L100" s="73"/>
      <c r="M100" s="73"/>
      <c r="N100" s="73"/>
      <c r="O100" s="73"/>
      <c r="P100" s="73"/>
      <c r="Q100" s="73"/>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row>
    <row r="101">
      <c r="A101" s="54"/>
      <c r="B101" s="57"/>
      <c r="C101" s="57"/>
      <c r="D101" s="54"/>
      <c r="E101" s="54"/>
      <c r="F101" s="54"/>
      <c r="G101" s="54"/>
      <c r="H101" s="54"/>
      <c r="I101" s="57"/>
      <c r="J101" s="57"/>
      <c r="K101" s="57"/>
      <c r="L101" s="73"/>
      <c r="M101" s="73"/>
      <c r="N101" s="73"/>
      <c r="O101" s="73"/>
      <c r="P101" s="73"/>
      <c r="Q101" s="73"/>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row>
    <row r="102">
      <c r="A102" s="54"/>
      <c r="B102" s="57"/>
      <c r="C102" s="57"/>
      <c r="D102" s="54"/>
      <c r="E102" s="54"/>
      <c r="F102" s="54"/>
      <c r="G102" s="54"/>
      <c r="H102" s="54"/>
      <c r="I102" s="57"/>
      <c r="J102" s="57"/>
      <c r="K102" s="57"/>
      <c r="L102" s="73"/>
      <c r="M102" s="73"/>
      <c r="N102" s="73"/>
      <c r="O102" s="73"/>
      <c r="P102" s="73"/>
      <c r="Q102" s="73"/>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row>
    <row r="103">
      <c r="A103" s="54"/>
      <c r="B103" s="57"/>
      <c r="C103" s="57"/>
      <c r="D103" s="54"/>
      <c r="E103" s="54"/>
      <c r="F103" s="54"/>
      <c r="G103" s="54"/>
      <c r="H103" s="54"/>
      <c r="I103" s="57"/>
      <c r="J103" s="57"/>
      <c r="K103" s="57"/>
      <c r="L103" s="73"/>
      <c r="M103" s="73"/>
      <c r="N103" s="73"/>
      <c r="O103" s="73"/>
      <c r="P103" s="73"/>
      <c r="Q103" s="73"/>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row>
    <row r="104">
      <c r="A104" s="54"/>
      <c r="B104" s="57"/>
      <c r="C104" s="57"/>
      <c r="D104" s="54"/>
      <c r="E104" s="54"/>
      <c r="F104" s="54"/>
      <c r="G104" s="54"/>
      <c r="H104" s="54"/>
      <c r="I104" s="57"/>
      <c r="J104" s="57"/>
      <c r="K104" s="57"/>
      <c r="L104" s="73"/>
      <c r="M104" s="73"/>
      <c r="N104" s="73"/>
      <c r="O104" s="73"/>
      <c r="P104" s="73"/>
      <c r="Q104" s="73"/>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row>
    <row r="105">
      <c r="A105" s="54"/>
      <c r="B105" s="57"/>
      <c r="C105" s="57"/>
      <c r="D105" s="54"/>
      <c r="E105" s="54"/>
      <c r="F105" s="54"/>
      <c r="G105" s="54"/>
      <c r="H105" s="54"/>
      <c r="I105" s="57"/>
      <c r="J105" s="57"/>
      <c r="K105" s="57"/>
      <c r="L105" s="73"/>
      <c r="M105" s="73"/>
      <c r="N105" s="73"/>
      <c r="O105" s="73"/>
      <c r="P105" s="73"/>
      <c r="Q105" s="73"/>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row>
    <row r="106">
      <c r="A106" s="54"/>
      <c r="B106" s="57"/>
      <c r="C106" s="57"/>
      <c r="D106" s="54"/>
      <c r="E106" s="54"/>
      <c r="F106" s="54"/>
      <c r="G106" s="54"/>
      <c r="H106" s="54"/>
      <c r="I106" s="57"/>
      <c r="J106" s="57"/>
      <c r="K106" s="57"/>
      <c r="L106" s="73"/>
      <c r="M106" s="73"/>
      <c r="N106" s="73"/>
      <c r="O106" s="73"/>
      <c r="P106" s="73"/>
      <c r="Q106" s="73"/>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row>
    <row r="107">
      <c r="A107" s="54"/>
      <c r="B107" s="57"/>
      <c r="C107" s="57"/>
      <c r="D107" s="54"/>
      <c r="E107" s="54"/>
      <c r="F107" s="54"/>
      <c r="G107" s="54"/>
      <c r="H107" s="54"/>
      <c r="I107" s="57"/>
      <c r="J107" s="57"/>
      <c r="K107" s="57"/>
      <c r="L107" s="73"/>
      <c r="M107" s="73"/>
      <c r="N107" s="73"/>
      <c r="O107" s="73"/>
      <c r="P107" s="73"/>
      <c r="Q107" s="73"/>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row>
    <row r="108">
      <c r="A108" s="54"/>
      <c r="B108" s="57"/>
      <c r="C108" s="57"/>
      <c r="D108" s="54"/>
      <c r="E108" s="54"/>
      <c r="F108" s="54"/>
      <c r="G108" s="54"/>
      <c r="H108" s="54"/>
      <c r="I108" s="57"/>
      <c r="J108" s="57"/>
      <c r="K108" s="57"/>
      <c r="L108" s="73"/>
      <c r="M108" s="73"/>
      <c r="N108" s="73"/>
      <c r="O108" s="73"/>
      <c r="P108" s="73"/>
      <c r="Q108" s="73"/>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row>
    <row r="109">
      <c r="A109" s="54"/>
      <c r="B109" s="57"/>
      <c r="C109" s="57"/>
      <c r="D109" s="54"/>
      <c r="E109" s="54"/>
      <c r="F109" s="54"/>
      <c r="G109" s="54"/>
      <c r="H109" s="54"/>
      <c r="I109" s="57"/>
      <c r="J109" s="57"/>
      <c r="K109" s="57"/>
      <c r="L109" s="73"/>
      <c r="M109" s="73"/>
      <c r="N109" s="73"/>
      <c r="O109" s="73"/>
      <c r="P109" s="73"/>
      <c r="Q109" s="73"/>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row>
    <row r="110">
      <c r="A110" s="54"/>
      <c r="B110" s="57"/>
      <c r="C110" s="57"/>
      <c r="D110" s="54"/>
      <c r="E110" s="54"/>
      <c r="F110" s="54"/>
      <c r="G110" s="54"/>
      <c r="H110" s="54"/>
      <c r="I110" s="57"/>
      <c r="J110" s="57"/>
      <c r="K110" s="57"/>
      <c r="L110" s="73"/>
      <c r="M110" s="73"/>
      <c r="N110" s="73"/>
      <c r="O110" s="73"/>
      <c r="P110" s="73"/>
      <c r="Q110" s="73"/>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row>
    <row r="111">
      <c r="A111" s="54"/>
      <c r="B111" s="57"/>
      <c r="C111" s="57"/>
      <c r="D111" s="54"/>
      <c r="E111" s="54"/>
      <c r="F111" s="54"/>
      <c r="G111" s="54"/>
      <c r="H111" s="54"/>
      <c r="I111" s="57"/>
      <c r="J111" s="57"/>
      <c r="K111" s="57"/>
      <c r="L111" s="73"/>
      <c r="M111" s="73"/>
      <c r="N111" s="73"/>
      <c r="O111" s="73"/>
      <c r="P111" s="73"/>
      <c r="Q111" s="73"/>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row>
    <row r="112">
      <c r="A112" s="54"/>
      <c r="B112" s="57"/>
      <c r="C112" s="57"/>
      <c r="D112" s="54"/>
      <c r="E112" s="54"/>
      <c r="F112" s="54"/>
      <c r="G112" s="54"/>
      <c r="H112" s="54"/>
      <c r="I112" s="57"/>
      <c r="J112" s="57"/>
      <c r="K112" s="57"/>
      <c r="L112" s="73"/>
      <c r="M112" s="73"/>
      <c r="N112" s="73"/>
      <c r="O112" s="73"/>
      <c r="P112" s="73"/>
      <c r="Q112" s="73"/>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row>
    <row r="113">
      <c r="A113" s="54"/>
      <c r="B113" s="57"/>
      <c r="C113" s="57"/>
      <c r="D113" s="54"/>
      <c r="E113" s="54"/>
      <c r="F113" s="54"/>
      <c r="G113" s="54"/>
      <c r="H113" s="54"/>
      <c r="I113" s="57"/>
      <c r="J113" s="57"/>
      <c r="K113" s="57"/>
      <c r="L113" s="73"/>
      <c r="M113" s="73"/>
      <c r="N113" s="73"/>
      <c r="O113" s="73"/>
      <c r="P113" s="73"/>
      <c r="Q113" s="73"/>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row>
    <row r="114">
      <c r="A114" s="54"/>
      <c r="B114" s="57"/>
      <c r="C114" s="57"/>
      <c r="D114" s="54"/>
      <c r="E114" s="54"/>
      <c r="F114" s="54"/>
      <c r="G114" s="54"/>
      <c r="H114" s="54"/>
      <c r="I114" s="57"/>
      <c r="J114" s="57"/>
      <c r="K114" s="57"/>
      <c r="L114" s="73"/>
      <c r="M114" s="73"/>
      <c r="N114" s="73"/>
      <c r="O114" s="73"/>
      <c r="P114" s="73"/>
      <c r="Q114" s="73"/>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row>
    <row r="115">
      <c r="A115" s="54"/>
      <c r="B115" s="57"/>
      <c r="C115" s="57"/>
      <c r="D115" s="54"/>
      <c r="E115" s="54"/>
      <c r="F115" s="54"/>
      <c r="G115" s="54"/>
      <c r="H115" s="54"/>
      <c r="I115" s="57"/>
      <c r="J115" s="57"/>
      <c r="K115" s="57"/>
      <c r="L115" s="73"/>
      <c r="M115" s="73"/>
      <c r="N115" s="73"/>
      <c r="O115" s="73"/>
      <c r="P115" s="73"/>
      <c r="Q115" s="73"/>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row>
    <row r="116">
      <c r="A116" s="54"/>
      <c r="B116" s="57"/>
      <c r="C116" s="57"/>
      <c r="D116" s="54"/>
      <c r="E116" s="54"/>
      <c r="F116" s="54"/>
      <c r="G116" s="54"/>
      <c r="H116" s="54"/>
      <c r="I116" s="57"/>
      <c r="J116" s="57"/>
      <c r="K116" s="57"/>
      <c r="L116" s="73"/>
      <c r="M116" s="73"/>
      <c r="N116" s="73"/>
      <c r="O116" s="73"/>
      <c r="P116" s="73"/>
      <c r="Q116" s="73"/>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row>
    <row r="117">
      <c r="A117" s="54"/>
      <c r="B117" s="57"/>
      <c r="C117" s="57"/>
      <c r="D117" s="54"/>
      <c r="E117" s="54"/>
      <c r="F117" s="54"/>
      <c r="G117" s="54"/>
      <c r="H117" s="54"/>
      <c r="I117" s="57"/>
      <c r="J117" s="57"/>
      <c r="K117" s="57"/>
      <c r="L117" s="73"/>
      <c r="M117" s="73"/>
      <c r="N117" s="73"/>
      <c r="O117" s="73"/>
      <c r="P117" s="73"/>
      <c r="Q117" s="73"/>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row>
    <row r="118">
      <c r="A118" s="54"/>
      <c r="B118" s="57"/>
      <c r="C118" s="57"/>
      <c r="D118" s="54"/>
      <c r="E118" s="54"/>
      <c r="F118" s="54"/>
      <c r="G118" s="54"/>
      <c r="H118" s="54"/>
      <c r="I118" s="57"/>
      <c r="J118" s="57"/>
      <c r="K118" s="57"/>
      <c r="L118" s="73"/>
      <c r="M118" s="73"/>
      <c r="N118" s="73"/>
      <c r="O118" s="73"/>
      <c r="P118" s="73"/>
      <c r="Q118" s="73"/>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row>
    <row r="119">
      <c r="A119" s="54"/>
      <c r="B119" s="57"/>
      <c r="C119" s="57"/>
      <c r="D119" s="54"/>
      <c r="E119" s="54"/>
      <c r="F119" s="54"/>
      <c r="G119" s="54"/>
      <c r="H119" s="54"/>
      <c r="I119" s="57"/>
      <c r="J119" s="57"/>
      <c r="K119" s="57"/>
      <c r="L119" s="73"/>
      <c r="M119" s="73"/>
      <c r="N119" s="73"/>
      <c r="O119" s="73"/>
      <c r="P119" s="73"/>
      <c r="Q119" s="73"/>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row>
    <row r="120">
      <c r="A120" s="54"/>
      <c r="B120" s="57"/>
      <c r="C120" s="57"/>
      <c r="D120" s="54"/>
      <c r="E120" s="54"/>
      <c r="F120" s="54"/>
      <c r="G120" s="54"/>
      <c r="H120" s="54"/>
      <c r="I120" s="57"/>
      <c r="J120" s="57"/>
      <c r="K120" s="57"/>
      <c r="L120" s="73"/>
      <c r="M120" s="73"/>
      <c r="N120" s="73"/>
      <c r="O120" s="73"/>
      <c r="P120" s="73"/>
      <c r="Q120" s="73"/>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row>
    <row r="121">
      <c r="A121" s="54"/>
      <c r="B121" s="57"/>
      <c r="C121" s="57"/>
      <c r="D121" s="54"/>
      <c r="E121" s="54"/>
      <c r="F121" s="54"/>
      <c r="G121" s="54"/>
      <c r="H121" s="54"/>
      <c r="I121" s="57"/>
      <c r="J121" s="57"/>
      <c r="K121" s="57"/>
      <c r="L121" s="73"/>
      <c r="M121" s="73"/>
      <c r="N121" s="73"/>
      <c r="O121" s="73"/>
      <c r="P121" s="73"/>
      <c r="Q121" s="73"/>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row>
    <row r="122">
      <c r="A122" s="54"/>
      <c r="B122" s="57"/>
      <c r="C122" s="57"/>
      <c r="D122" s="54"/>
      <c r="E122" s="54"/>
      <c r="F122" s="54"/>
      <c r="G122" s="54"/>
      <c r="H122" s="54"/>
      <c r="I122" s="57"/>
      <c r="J122" s="57"/>
      <c r="K122" s="57"/>
      <c r="L122" s="73"/>
      <c r="M122" s="73"/>
      <c r="N122" s="73"/>
      <c r="O122" s="73"/>
      <c r="P122" s="73"/>
      <c r="Q122" s="73"/>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row>
    <row r="123">
      <c r="A123" s="54"/>
      <c r="B123" s="57"/>
      <c r="C123" s="57"/>
      <c r="D123" s="54"/>
      <c r="E123" s="54"/>
      <c r="F123" s="54"/>
      <c r="G123" s="54"/>
      <c r="H123" s="54"/>
      <c r="I123" s="57"/>
      <c r="J123" s="57"/>
      <c r="K123" s="57"/>
      <c r="L123" s="73"/>
      <c r="M123" s="73"/>
      <c r="N123" s="73"/>
      <c r="O123" s="73"/>
      <c r="P123" s="73"/>
      <c r="Q123" s="73"/>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row>
    <row r="124">
      <c r="A124" s="54"/>
      <c r="B124" s="57"/>
      <c r="C124" s="57"/>
      <c r="D124" s="54"/>
      <c r="E124" s="54"/>
      <c r="F124" s="54"/>
      <c r="G124" s="54"/>
      <c r="H124" s="54"/>
      <c r="I124" s="57"/>
      <c r="J124" s="57"/>
      <c r="K124" s="57"/>
      <c r="L124" s="73"/>
      <c r="M124" s="73"/>
      <c r="N124" s="73"/>
      <c r="O124" s="73"/>
      <c r="P124" s="73"/>
      <c r="Q124" s="73"/>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row>
    <row r="125">
      <c r="A125" s="54"/>
      <c r="B125" s="57"/>
      <c r="C125" s="57"/>
      <c r="D125" s="54"/>
      <c r="E125" s="54"/>
      <c r="F125" s="54"/>
      <c r="G125" s="54"/>
      <c r="H125" s="54"/>
      <c r="I125" s="57"/>
      <c r="J125" s="57"/>
      <c r="K125" s="57"/>
      <c r="L125" s="73"/>
      <c r="M125" s="73"/>
      <c r="N125" s="73"/>
      <c r="O125" s="73"/>
      <c r="P125" s="73"/>
      <c r="Q125" s="73"/>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row>
    <row r="126">
      <c r="A126" s="54"/>
      <c r="B126" s="57"/>
      <c r="C126" s="57"/>
      <c r="D126" s="54"/>
      <c r="E126" s="54"/>
      <c r="F126" s="54"/>
      <c r="G126" s="54"/>
      <c r="H126" s="54"/>
      <c r="I126" s="57"/>
      <c r="J126" s="57"/>
      <c r="K126" s="57"/>
      <c r="L126" s="73"/>
      <c r="M126" s="73"/>
      <c r="N126" s="73"/>
      <c r="O126" s="73"/>
      <c r="P126" s="73"/>
      <c r="Q126" s="73"/>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row>
    <row r="127">
      <c r="A127" s="54"/>
      <c r="B127" s="57"/>
      <c r="C127" s="57"/>
      <c r="D127" s="54"/>
      <c r="E127" s="54"/>
      <c r="F127" s="54"/>
      <c r="G127" s="54"/>
      <c r="H127" s="54"/>
      <c r="I127" s="57"/>
      <c r="J127" s="57"/>
      <c r="K127" s="57"/>
      <c r="L127" s="73"/>
      <c r="M127" s="73"/>
      <c r="N127" s="73"/>
      <c r="O127" s="73"/>
      <c r="P127" s="73"/>
      <c r="Q127" s="73"/>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row>
    <row r="128">
      <c r="A128" s="54"/>
      <c r="B128" s="57"/>
      <c r="C128" s="57"/>
      <c r="D128" s="54"/>
      <c r="E128" s="54"/>
      <c r="F128" s="54"/>
      <c r="G128" s="54"/>
      <c r="H128" s="54"/>
      <c r="I128" s="57"/>
      <c r="J128" s="57"/>
      <c r="K128" s="57"/>
      <c r="L128" s="73"/>
      <c r="M128" s="73"/>
      <c r="N128" s="73"/>
      <c r="O128" s="73"/>
      <c r="P128" s="73"/>
      <c r="Q128" s="73"/>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row>
    <row r="129">
      <c r="A129" s="54"/>
      <c r="B129" s="57"/>
      <c r="C129" s="57"/>
      <c r="D129" s="54"/>
      <c r="E129" s="54"/>
      <c r="F129" s="54"/>
      <c r="G129" s="54"/>
      <c r="H129" s="54"/>
      <c r="I129" s="57"/>
      <c r="J129" s="57"/>
      <c r="K129" s="57"/>
      <c r="L129" s="73"/>
      <c r="M129" s="73"/>
      <c r="N129" s="73"/>
      <c r="O129" s="73"/>
      <c r="P129" s="73"/>
      <c r="Q129" s="73"/>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row>
    <row r="130">
      <c r="A130" s="54"/>
      <c r="B130" s="57"/>
      <c r="C130" s="57"/>
      <c r="D130" s="54"/>
      <c r="E130" s="54"/>
      <c r="F130" s="54"/>
      <c r="G130" s="54"/>
      <c r="H130" s="54"/>
      <c r="I130" s="57"/>
      <c r="J130" s="57"/>
      <c r="K130" s="57"/>
      <c r="L130" s="73"/>
      <c r="M130" s="73"/>
      <c r="N130" s="73"/>
      <c r="O130" s="73"/>
      <c r="P130" s="73"/>
      <c r="Q130" s="73"/>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row>
    <row r="131">
      <c r="A131" s="54"/>
      <c r="B131" s="57"/>
      <c r="C131" s="57"/>
      <c r="D131" s="54"/>
      <c r="E131" s="54"/>
      <c r="F131" s="54"/>
      <c r="G131" s="54"/>
      <c r="H131" s="54"/>
      <c r="I131" s="57"/>
      <c r="J131" s="57"/>
      <c r="K131" s="57"/>
      <c r="L131" s="73"/>
      <c r="M131" s="73"/>
      <c r="N131" s="73"/>
      <c r="O131" s="73"/>
      <c r="P131" s="73"/>
      <c r="Q131" s="73"/>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row>
    <row r="132">
      <c r="A132" s="54"/>
      <c r="B132" s="57"/>
      <c r="C132" s="57"/>
      <c r="D132" s="54"/>
      <c r="E132" s="54"/>
      <c r="F132" s="54"/>
      <c r="G132" s="54"/>
      <c r="H132" s="54"/>
      <c r="I132" s="57"/>
      <c r="J132" s="57"/>
      <c r="K132" s="57"/>
      <c r="L132" s="73"/>
      <c r="M132" s="73"/>
      <c r="N132" s="73"/>
      <c r="O132" s="73"/>
      <c r="P132" s="73"/>
      <c r="Q132" s="73"/>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row>
    <row r="133">
      <c r="A133" s="54"/>
      <c r="B133" s="57"/>
      <c r="C133" s="57"/>
      <c r="D133" s="54"/>
      <c r="E133" s="54"/>
      <c r="F133" s="54"/>
      <c r="G133" s="54"/>
      <c r="H133" s="54"/>
      <c r="I133" s="57"/>
      <c r="J133" s="57"/>
      <c r="K133" s="57"/>
      <c r="L133" s="73"/>
      <c r="M133" s="73"/>
      <c r="N133" s="73"/>
      <c r="O133" s="73"/>
      <c r="P133" s="73"/>
      <c r="Q133" s="73"/>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row>
    <row r="134">
      <c r="A134" s="54"/>
      <c r="B134" s="57"/>
      <c r="C134" s="57"/>
      <c r="D134" s="54"/>
      <c r="E134" s="54"/>
      <c r="F134" s="54"/>
      <c r="G134" s="54"/>
      <c r="H134" s="54"/>
      <c r="I134" s="57"/>
      <c r="J134" s="57"/>
      <c r="K134" s="57"/>
      <c r="L134" s="73"/>
      <c r="M134" s="73"/>
      <c r="N134" s="73"/>
      <c r="O134" s="73"/>
      <c r="P134" s="73"/>
      <c r="Q134" s="73"/>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row>
    <row r="135">
      <c r="A135" s="54"/>
      <c r="B135" s="57"/>
      <c r="C135" s="57"/>
      <c r="D135" s="54"/>
      <c r="E135" s="54"/>
      <c r="F135" s="54"/>
      <c r="G135" s="54"/>
      <c r="H135" s="54"/>
      <c r="I135" s="57"/>
      <c r="J135" s="57"/>
      <c r="K135" s="57"/>
      <c r="L135" s="73"/>
      <c r="M135" s="73"/>
      <c r="N135" s="73"/>
      <c r="O135" s="73"/>
      <c r="P135" s="73"/>
      <c r="Q135" s="73"/>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row>
    <row r="136">
      <c r="A136" s="54"/>
      <c r="B136" s="57"/>
      <c r="C136" s="57"/>
      <c r="D136" s="54"/>
      <c r="E136" s="54"/>
      <c r="F136" s="54"/>
      <c r="G136" s="54"/>
      <c r="H136" s="54"/>
      <c r="I136" s="57"/>
      <c r="J136" s="57"/>
      <c r="K136" s="57"/>
      <c r="L136" s="73"/>
      <c r="M136" s="73"/>
      <c r="N136" s="73"/>
      <c r="O136" s="73"/>
      <c r="P136" s="73"/>
      <c r="Q136" s="73"/>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row>
    <row r="137">
      <c r="A137" s="54"/>
      <c r="B137" s="57"/>
      <c r="C137" s="57"/>
      <c r="D137" s="54"/>
      <c r="E137" s="54"/>
      <c r="F137" s="54"/>
      <c r="G137" s="54"/>
      <c r="H137" s="54"/>
      <c r="I137" s="57"/>
      <c r="J137" s="57"/>
      <c r="K137" s="57"/>
      <c r="L137" s="73"/>
      <c r="M137" s="73"/>
      <c r="N137" s="73"/>
      <c r="O137" s="73"/>
      <c r="P137" s="73"/>
      <c r="Q137" s="73"/>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row>
    <row r="138">
      <c r="A138" s="54"/>
      <c r="B138" s="57"/>
      <c r="C138" s="57"/>
      <c r="D138" s="54"/>
      <c r="E138" s="54"/>
      <c r="F138" s="54"/>
      <c r="G138" s="54"/>
      <c r="H138" s="54"/>
      <c r="I138" s="57"/>
      <c r="J138" s="57"/>
      <c r="K138" s="57"/>
      <c r="L138" s="73"/>
      <c r="M138" s="73"/>
      <c r="N138" s="73"/>
      <c r="O138" s="73"/>
      <c r="P138" s="73"/>
      <c r="Q138" s="73"/>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row>
    <row r="139">
      <c r="A139" s="54"/>
      <c r="B139" s="57"/>
      <c r="C139" s="57"/>
      <c r="D139" s="54"/>
      <c r="E139" s="54"/>
      <c r="F139" s="54"/>
      <c r="G139" s="54"/>
      <c r="H139" s="54"/>
      <c r="I139" s="57"/>
      <c r="J139" s="57"/>
      <c r="K139" s="57"/>
      <c r="L139" s="73"/>
      <c r="M139" s="73"/>
      <c r="N139" s="73"/>
      <c r="O139" s="73"/>
      <c r="P139" s="73"/>
      <c r="Q139" s="73"/>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row>
    <row r="140">
      <c r="A140" s="54"/>
      <c r="B140" s="57"/>
      <c r="C140" s="57"/>
      <c r="D140" s="54"/>
      <c r="E140" s="54"/>
      <c r="F140" s="54"/>
      <c r="G140" s="54"/>
      <c r="H140" s="54"/>
      <c r="I140" s="57"/>
      <c r="J140" s="57"/>
      <c r="K140" s="57"/>
      <c r="L140" s="73"/>
      <c r="M140" s="73"/>
      <c r="N140" s="73"/>
      <c r="O140" s="73"/>
      <c r="P140" s="73"/>
      <c r="Q140" s="73"/>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row>
    <row r="141">
      <c r="A141" s="54"/>
      <c r="B141" s="57"/>
      <c r="C141" s="57"/>
      <c r="D141" s="54"/>
      <c r="E141" s="54"/>
      <c r="F141" s="54"/>
      <c r="G141" s="54"/>
      <c r="H141" s="54"/>
      <c r="I141" s="57"/>
      <c r="J141" s="57"/>
      <c r="K141" s="57"/>
      <c r="L141" s="73"/>
      <c r="M141" s="73"/>
      <c r="N141" s="73"/>
      <c r="O141" s="73"/>
      <c r="P141" s="73"/>
      <c r="Q141" s="73"/>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row>
    <row r="142">
      <c r="A142" s="54"/>
      <c r="B142" s="57"/>
      <c r="C142" s="57"/>
      <c r="D142" s="54"/>
      <c r="E142" s="54"/>
      <c r="F142" s="54"/>
      <c r="G142" s="54"/>
      <c r="H142" s="54"/>
      <c r="I142" s="57"/>
      <c r="J142" s="57"/>
      <c r="K142" s="57"/>
      <c r="L142" s="73"/>
      <c r="M142" s="73"/>
      <c r="N142" s="73"/>
      <c r="O142" s="73"/>
      <c r="P142" s="73"/>
      <c r="Q142" s="73"/>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row>
    <row r="143">
      <c r="A143" s="54"/>
      <c r="B143" s="57"/>
      <c r="C143" s="57"/>
      <c r="D143" s="54"/>
      <c r="E143" s="54"/>
      <c r="F143" s="54"/>
      <c r="G143" s="54"/>
      <c r="H143" s="54"/>
      <c r="I143" s="57"/>
      <c r="J143" s="57"/>
      <c r="K143" s="57"/>
      <c r="L143" s="73"/>
      <c r="M143" s="73"/>
      <c r="N143" s="73"/>
      <c r="O143" s="73"/>
      <c r="P143" s="73"/>
      <c r="Q143" s="73"/>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row>
    <row r="144">
      <c r="A144" s="54"/>
      <c r="B144" s="57"/>
      <c r="C144" s="57"/>
      <c r="D144" s="54"/>
      <c r="E144" s="54"/>
      <c r="F144" s="54"/>
      <c r="G144" s="54"/>
      <c r="H144" s="54"/>
      <c r="I144" s="57"/>
      <c r="J144" s="57"/>
      <c r="K144" s="57"/>
      <c r="L144" s="73"/>
      <c r="M144" s="73"/>
      <c r="N144" s="73"/>
      <c r="O144" s="73"/>
      <c r="P144" s="73"/>
      <c r="Q144" s="73"/>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row>
    <row r="145">
      <c r="A145" s="54"/>
      <c r="B145" s="57"/>
      <c r="C145" s="57"/>
      <c r="D145" s="54"/>
      <c r="E145" s="54"/>
      <c r="F145" s="54"/>
      <c r="G145" s="54"/>
      <c r="H145" s="54"/>
      <c r="I145" s="57"/>
      <c r="J145" s="57"/>
      <c r="K145" s="57"/>
      <c r="L145" s="73"/>
      <c r="M145" s="73"/>
      <c r="N145" s="73"/>
      <c r="O145" s="73"/>
      <c r="P145" s="73"/>
      <c r="Q145" s="73"/>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row>
    <row r="146">
      <c r="A146" s="54"/>
      <c r="B146" s="57"/>
      <c r="C146" s="57"/>
      <c r="D146" s="54"/>
      <c r="E146" s="54"/>
      <c r="F146" s="54"/>
      <c r="G146" s="54"/>
      <c r="H146" s="54"/>
      <c r="I146" s="57"/>
      <c r="J146" s="57"/>
      <c r="K146" s="57"/>
      <c r="L146" s="73"/>
      <c r="M146" s="73"/>
      <c r="N146" s="73"/>
      <c r="O146" s="73"/>
      <c r="P146" s="73"/>
      <c r="Q146" s="73"/>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row>
    <row r="147">
      <c r="A147" s="54"/>
      <c r="B147" s="57"/>
      <c r="C147" s="57"/>
      <c r="D147" s="54"/>
      <c r="E147" s="54"/>
      <c r="F147" s="54"/>
      <c r="G147" s="54"/>
      <c r="H147" s="54"/>
      <c r="I147" s="57"/>
      <c r="J147" s="57"/>
      <c r="K147" s="57"/>
      <c r="L147" s="73"/>
      <c r="M147" s="73"/>
      <c r="N147" s="73"/>
      <c r="O147" s="73"/>
      <c r="P147" s="73"/>
      <c r="Q147" s="73"/>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row>
    <row r="148">
      <c r="A148" s="54"/>
      <c r="B148" s="57"/>
      <c r="C148" s="57"/>
      <c r="D148" s="54"/>
      <c r="E148" s="54"/>
      <c r="F148" s="54"/>
      <c r="G148" s="54"/>
      <c r="H148" s="54"/>
      <c r="I148" s="57"/>
      <c r="J148" s="57"/>
      <c r="K148" s="57"/>
      <c r="L148" s="73"/>
      <c r="M148" s="73"/>
      <c r="N148" s="73"/>
      <c r="O148" s="73"/>
      <c r="P148" s="73"/>
      <c r="Q148" s="73"/>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row>
    <row r="149">
      <c r="A149" s="54"/>
      <c r="B149" s="57"/>
      <c r="C149" s="57"/>
      <c r="D149" s="54"/>
      <c r="E149" s="54"/>
      <c r="F149" s="54"/>
      <c r="G149" s="54"/>
      <c r="H149" s="54"/>
      <c r="I149" s="57"/>
      <c r="J149" s="57"/>
      <c r="K149" s="57"/>
      <c r="L149" s="73"/>
      <c r="M149" s="73"/>
      <c r="N149" s="73"/>
      <c r="O149" s="73"/>
      <c r="P149" s="73"/>
      <c r="Q149" s="73"/>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row>
    <row r="150">
      <c r="A150" s="54"/>
      <c r="B150" s="57"/>
      <c r="C150" s="57"/>
      <c r="D150" s="54"/>
      <c r="E150" s="54"/>
      <c r="F150" s="54"/>
      <c r="G150" s="54"/>
      <c r="H150" s="54"/>
      <c r="I150" s="57"/>
      <c r="J150" s="57"/>
      <c r="K150" s="57"/>
      <c r="L150" s="73"/>
      <c r="M150" s="73"/>
      <c r="N150" s="73"/>
      <c r="O150" s="73"/>
      <c r="P150" s="73"/>
      <c r="Q150" s="73"/>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row>
    <row r="151">
      <c r="A151" s="54"/>
      <c r="B151" s="57"/>
      <c r="C151" s="57"/>
      <c r="D151" s="54"/>
      <c r="E151" s="54"/>
      <c r="F151" s="54"/>
      <c r="G151" s="54"/>
      <c r="H151" s="54"/>
      <c r="I151" s="57"/>
      <c r="J151" s="57"/>
      <c r="K151" s="57"/>
      <c r="L151" s="73"/>
      <c r="M151" s="73"/>
      <c r="N151" s="73"/>
      <c r="O151" s="73"/>
      <c r="P151" s="73"/>
      <c r="Q151" s="73"/>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row>
    <row r="152">
      <c r="A152" s="54"/>
      <c r="B152" s="57"/>
      <c r="C152" s="57"/>
      <c r="D152" s="54"/>
      <c r="E152" s="54"/>
      <c r="F152" s="54"/>
      <c r="G152" s="54"/>
      <c r="H152" s="54"/>
      <c r="I152" s="57"/>
      <c r="J152" s="57"/>
      <c r="K152" s="57"/>
      <c r="L152" s="73"/>
      <c r="M152" s="73"/>
      <c r="N152" s="73"/>
      <c r="O152" s="73"/>
      <c r="P152" s="73"/>
      <c r="Q152" s="73"/>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row>
    <row r="153">
      <c r="A153" s="54"/>
      <c r="B153" s="57"/>
      <c r="C153" s="57"/>
      <c r="D153" s="54"/>
      <c r="E153" s="54"/>
      <c r="F153" s="54"/>
      <c r="G153" s="54"/>
      <c r="H153" s="54"/>
      <c r="I153" s="57"/>
      <c r="J153" s="57"/>
      <c r="K153" s="57"/>
      <c r="L153" s="73"/>
      <c r="M153" s="73"/>
      <c r="N153" s="73"/>
      <c r="O153" s="73"/>
      <c r="P153" s="73"/>
      <c r="Q153" s="73"/>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row>
    <row r="154">
      <c r="A154" s="54"/>
      <c r="B154" s="57"/>
      <c r="C154" s="57"/>
      <c r="D154" s="54"/>
      <c r="E154" s="54"/>
      <c r="F154" s="54"/>
      <c r="G154" s="54"/>
      <c r="H154" s="54"/>
      <c r="I154" s="57"/>
      <c r="J154" s="57"/>
      <c r="K154" s="57"/>
      <c r="L154" s="73"/>
      <c r="M154" s="73"/>
      <c r="N154" s="73"/>
      <c r="O154" s="73"/>
      <c r="P154" s="73"/>
      <c r="Q154" s="73"/>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row>
    <row r="155">
      <c r="A155" s="54"/>
      <c r="B155" s="57"/>
      <c r="C155" s="57"/>
      <c r="D155" s="54"/>
      <c r="E155" s="54"/>
      <c r="F155" s="54"/>
      <c r="G155" s="54"/>
      <c r="H155" s="54"/>
      <c r="I155" s="57"/>
      <c r="J155" s="57"/>
      <c r="K155" s="57"/>
      <c r="L155" s="73"/>
      <c r="M155" s="73"/>
      <c r="N155" s="73"/>
      <c r="O155" s="73"/>
      <c r="P155" s="73"/>
      <c r="Q155" s="73"/>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row>
    <row r="156">
      <c r="A156" s="54"/>
      <c r="B156" s="57"/>
      <c r="C156" s="57"/>
      <c r="D156" s="54"/>
      <c r="E156" s="54"/>
      <c r="F156" s="54"/>
      <c r="G156" s="54"/>
      <c r="H156" s="54"/>
      <c r="I156" s="57"/>
      <c r="J156" s="57"/>
      <c r="K156" s="57"/>
      <c r="L156" s="73"/>
      <c r="M156" s="73"/>
      <c r="N156" s="73"/>
      <c r="O156" s="73"/>
      <c r="P156" s="73"/>
      <c r="Q156" s="73"/>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row>
    <row r="157">
      <c r="A157" s="54"/>
      <c r="B157" s="57"/>
      <c r="C157" s="57"/>
      <c r="D157" s="54"/>
      <c r="E157" s="54"/>
      <c r="F157" s="54"/>
      <c r="G157" s="54"/>
      <c r="H157" s="54"/>
      <c r="I157" s="57"/>
      <c r="J157" s="57"/>
      <c r="K157" s="57"/>
      <c r="L157" s="73"/>
      <c r="M157" s="73"/>
      <c r="N157" s="73"/>
      <c r="O157" s="73"/>
      <c r="P157" s="73"/>
      <c r="Q157" s="73"/>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row>
    <row r="158">
      <c r="A158" s="54"/>
      <c r="B158" s="57"/>
      <c r="C158" s="57"/>
      <c r="D158" s="54"/>
      <c r="E158" s="54"/>
      <c r="F158" s="54"/>
      <c r="G158" s="54"/>
      <c r="H158" s="54"/>
      <c r="I158" s="57"/>
      <c r="J158" s="57"/>
      <c r="K158" s="57"/>
      <c r="L158" s="73"/>
      <c r="M158" s="73"/>
      <c r="N158" s="73"/>
      <c r="O158" s="73"/>
      <c r="P158" s="73"/>
      <c r="Q158" s="73"/>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row>
    <row r="159">
      <c r="A159" s="54"/>
      <c r="B159" s="57"/>
      <c r="C159" s="57"/>
      <c r="D159" s="54"/>
      <c r="E159" s="54"/>
      <c r="F159" s="54"/>
      <c r="G159" s="54"/>
      <c r="H159" s="54"/>
      <c r="I159" s="57"/>
      <c r="J159" s="57"/>
      <c r="K159" s="57"/>
      <c r="L159" s="73"/>
      <c r="M159" s="73"/>
      <c r="N159" s="73"/>
      <c r="O159" s="73"/>
      <c r="P159" s="73"/>
      <c r="Q159" s="73"/>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row>
    <row r="160">
      <c r="A160" s="54"/>
      <c r="B160" s="57"/>
      <c r="C160" s="57"/>
      <c r="D160" s="54"/>
      <c r="E160" s="54"/>
      <c r="F160" s="54"/>
      <c r="G160" s="54"/>
      <c r="H160" s="54"/>
      <c r="I160" s="57"/>
      <c r="J160" s="57"/>
      <c r="K160" s="57"/>
      <c r="L160" s="73"/>
      <c r="M160" s="73"/>
      <c r="N160" s="73"/>
      <c r="O160" s="73"/>
      <c r="P160" s="73"/>
      <c r="Q160" s="73"/>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row>
    <row r="161">
      <c r="A161" s="54"/>
      <c r="B161" s="57"/>
      <c r="C161" s="57"/>
      <c r="D161" s="54"/>
      <c r="E161" s="54"/>
      <c r="F161" s="54"/>
      <c r="G161" s="54"/>
      <c r="H161" s="54"/>
      <c r="I161" s="57"/>
      <c r="J161" s="57"/>
      <c r="K161" s="57"/>
      <c r="L161" s="73"/>
      <c r="M161" s="73"/>
      <c r="N161" s="73"/>
      <c r="O161" s="73"/>
      <c r="P161" s="73"/>
      <c r="Q161" s="73"/>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row>
    <row r="162">
      <c r="A162" s="54"/>
      <c r="B162" s="57"/>
      <c r="C162" s="57"/>
      <c r="D162" s="54"/>
      <c r="E162" s="54"/>
      <c r="F162" s="54"/>
      <c r="G162" s="54"/>
      <c r="H162" s="54"/>
      <c r="I162" s="57"/>
      <c r="J162" s="57"/>
      <c r="K162" s="57"/>
      <c r="L162" s="73"/>
      <c r="M162" s="73"/>
      <c r="N162" s="73"/>
      <c r="O162" s="73"/>
      <c r="P162" s="73"/>
      <c r="Q162" s="73"/>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row>
    <row r="163">
      <c r="A163" s="54"/>
      <c r="B163" s="57"/>
      <c r="C163" s="57"/>
      <c r="D163" s="54"/>
      <c r="E163" s="54"/>
      <c r="F163" s="54"/>
      <c r="G163" s="54"/>
      <c r="H163" s="54"/>
      <c r="I163" s="57"/>
      <c r="J163" s="57"/>
      <c r="K163" s="57"/>
      <c r="L163" s="73"/>
      <c r="M163" s="73"/>
      <c r="N163" s="73"/>
      <c r="O163" s="73"/>
      <c r="P163" s="73"/>
      <c r="Q163" s="73"/>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row>
    <row r="164">
      <c r="A164" s="54"/>
      <c r="B164" s="57"/>
      <c r="C164" s="57"/>
      <c r="D164" s="54"/>
      <c r="E164" s="54"/>
      <c r="F164" s="54"/>
      <c r="G164" s="54"/>
      <c r="H164" s="54"/>
      <c r="I164" s="57"/>
      <c r="J164" s="57"/>
      <c r="K164" s="57"/>
      <c r="L164" s="73"/>
      <c r="M164" s="73"/>
      <c r="N164" s="73"/>
      <c r="O164" s="73"/>
      <c r="P164" s="73"/>
      <c r="Q164" s="73"/>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row>
    <row r="165">
      <c r="A165" s="54"/>
      <c r="B165" s="57"/>
      <c r="C165" s="57"/>
      <c r="D165" s="54"/>
      <c r="E165" s="54"/>
      <c r="F165" s="54"/>
      <c r="G165" s="54"/>
      <c r="H165" s="54"/>
      <c r="I165" s="57"/>
      <c r="J165" s="57"/>
      <c r="K165" s="57"/>
      <c r="L165" s="73"/>
      <c r="M165" s="73"/>
      <c r="N165" s="73"/>
      <c r="O165" s="73"/>
      <c r="P165" s="73"/>
      <c r="Q165" s="73"/>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row>
    <row r="166">
      <c r="A166" s="54"/>
      <c r="B166" s="57"/>
      <c r="C166" s="57"/>
      <c r="D166" s="54"/>
      <c r="E166" s="54"/>
      <c r="F166" s="54"/>
      <c r="G166" s="54"/>
      <c r="H166" s="54"/>
      <c r="I166" s="57"/>
      <c r="J166" s="57"/>
      <c r="K166" s="57"/>
      <c r="L166" s="73"/>
      <c r="M166" s="73"/>
      <c r="N166" s="73"/>
      <c r="O166" s="73"/>
      <c r="P166" s="73"/>
      <c r="Q166" s="73"/>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row>
    <row r="167">
      <c r="A167" s="54"/>
      <c r="B167" s="57"/>
      <c r="C167" s="57"/>
      <c r="D167" s="54"/>
      <c r="E167" s="54"/>
      <c r="F167" s="54"/>
      <c r="G167" s="54"/>
      <c r="H167" s="54"/>
      <c r="I167" s="57"/>
      <c r="J167" s="57"/>
      <c r="K167" s="57"/>
      <c r="L167" s="73"/>
      <c r="M167" s="73"/>
      <c r="N167" s="73"/>
      <c r="O167" s="73"/>
      <c r="P167" s="73"/>
      <c r="Q167" s="73"/>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row>
    <row r="168">
      <c r="A168" s="54"/>
      <c r="B168" s="57"/>
      <c r="C168" s="57"/>
      <c r="D168" s="54"/>
      <c r="E168" s="54"/>
      <c r="F168" s="54"/>
      <c r="G168" s="54"/>
      <c r="H168" s="54"/>
      <c r="I168" s="57"/>
      <c r="J168" s="57"/>
      <c r="K168" s="57"/>
      <c r="L168" s="73"/>
      <c r="M168" s="73"/>
      <c r="N168" s="73"/>
      <c r="O168" s="73"/>
      <c r="P168" s="73"/>
      <c r="Q168" s="73"/>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row>
    <row r="169">
      <c r="A169" s="54"/>
      <c r="B169" s="57"/>
      <c r="C169" s="57"/>
      <c r="D169" s="54"/>
      <c r="E169" s="54"/>
      <c r="F169" s="54"/>
      <c r="G169" s="54"/>
      <c r="H169" s="54"/>
      <c r="I169" s="57"/>
      <c r="J169" s="57"/>
      <c r="K169" s="57"/>
      <c r="L169" s="73"/>
      <c r="M169" s="73"/>
      <c r="N169" s="73"/>
      <c r="O169" s="73"/>
      <c r="P169" s="73"/>
      <c r="Q169" s="73"/>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row>
    <row r="170">
      <c r="A170" s="54"/>
      <c r="B170" s="57"/>
      <c r="C170" s="57"/>
      <c r="D170" s="54"/>
      <c r="E170" s="54"/>
      <c r="F170" s="54"/>
      <c r="G170" s="54"/>
      <c r="H170" s="54"/>
      <c r="I170" s="57"/>
      <c r="J170" s="57"/>
      <c r="K170" s="57"/>
      <c r="L170" s="73"/>
      <c r="M170" s="73"/>
      <c r="N170" s="73"/>
      <c r="O170" s="73"/>
      <c r="P170" s="73"/>
      <c r="Q170" s="73"/>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row>
    <row r="171">
      <c r="A171" s="54"/>
      <c r="B171" s="57"/>
      <c r="C171" s="57"/>
      <c r="D171" s="54"/>
      <c r="E171" s="54"/>
      <c r="F171" s="54"/>
      <c r="G171" s="54"/>
      <c r="H171" s="54"/>
      <c r="I171" s="57"/>
      <c r="J171" s="57"/>
      <c r="K171" s="57"/>
      <c r="L171" s="73"/>
      <c r="M171" s="73"/>
      <c r="N171" s="73"/>
      <c r="O171" s="73"/>
      <c r="P171" s="73"/>
      <c r="Q171" s="73"/>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row>
    <row r="172">
      <c r="A172" s="54"/>
      <c r="B172" s="57"/>
      <c r="C172" s="57"/>
      <c r="D172" s="54"/>
      <c r="E172" s="54"/>
      <c r="F172" s="54"/>
      <c r="G172" s="54"/>
      <c r="H172" s="54"/>
      <c r="I172" s="57"/>
      <c r="J172" s="57"/>
      <c r="K172" s="57"/>
      <c r="L172" s="73"/>
      <c r="M172" s="73"/>
      <c r="N172" s="73"/>
      <c r="O172" s="73"/>
      <c r="P172" s="73"/>
      <c r="Q172" s="73"/>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row>
    <row r="173">
      <c r="A173" s="54"/>
      <c r="B173" s="57"/>
      <c r="C173" s="57"/>
      <c r="D173" s="54"/>
      <c r="E173" s="54"/>
      <c r="F173" s="54"/>
      <c r="G173" s="54"/>
      <c r="H173" s="54"/>
      <c r="I173" s="57"/>
      <c r="J173" s="57"/>
      <c r="K173" s="57"/>
      <c r="L173" s="73"/>
      <c r="M173" s="73"/>
      <c r="N173" s="73"/>
      <c r="O173" s="73"/>
      <c r="P173" s="73"/>
      <c r="Q173" s="73"/>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row>
    <row r="174">
      <c r="A174" s="54"/>
      <c r="B174" s="57"/>
      <c r="C174" s="57"/>
      <c r="D174" s="54"/>
      <c r="E174" s="54"/>
      <c r="F174" s="54"/>
      <c r="G174" s="54"/>
      <c r="H174" s="54"/>
      <c r="I174" s="57"/>
      <c r="J174" s="57"/>
      <c r="K174" s="57"/>
      <c r="L174" s="73"/>
      <c r="M174" s="73"/>
      <c r="N174" s="73"/>
      <c r="O174" s="73"/>
      <c r="P174" s="73"/>
      <c r="Q174" s="73"/>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row>
    <row r="175">
      <c r="A175" s="54"/>
      <c r="B175" s="57"/>
      <c r="C175" s="57"/>
      <c r="D175" s="54"/>
      <c r="E175" s="54"/>
      <c r="F175" s="54"/>
      <c r="G175" s="54"/>
      <c r="H175" s="54"/>
      <c r="I175" s="57"/>
      <c r="J175" s="57"/>
      <c r="K175" s="57"/>
      <c r="L175" s="73"/>
      <c r="M175" s="73"/>
      <c r="N175" s="73"/>
      <c r="O175" s="73"/>
      <c r="P175" s="73"/>
      <c r="Q175" s="73"/>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row>
    <row r="176">
      <c r="A176" s="54"/>
      <c r="B176" s="57"/>
      <c r="C176" s="57"/>
      <c r="D176" s="54"/>
      <c r="E176" s="54"/>
      <c r="F176" s="54"/>
      <c r="G176" s="54"/>
      <c r="H176" s="54"/>
      <c r="I176" s="57"/>
      <c r="J176" s="57"/>
      <c r="K176" s="57"/>
      <c r="L176" s="73"/>
      <c r="M176" s="73"/>
      <c r="N176" s="73"/>
      <c r="O176" s="73"/>
      <c r="P176" s="73"/>
      <c r="Q176" s="73"/>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row>
    <row r="177">
      <c r="A177" s="54"/>
      <c r="B177" s="57"/>
      <c r="C177" s="57"/>
      <c r="D177" s="54"/>
      <c r="E177" s="54"/>
      <c r="F177" s="54"/>
      <c r="G177" s="54"/>
      <c r="H177" s="54"/>
      <c r="I177" s="57"/>
      <c r="J177" s="57"/>
      <c r="K177" s="57"/>
      <c r="L177" s="73"/>
      <c r="M177" s="73"/>
      <c r="N177" s="73"/>
      <c r="O177" s="73"/>
      <c r="P177" s="73"/>
      <c r="Q177" s="73"/>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row>
    <row r="178">
      <c r="A178" s="54"/>
      <c r="B178" s="57"/>
      <c r="C178" s="57"/>
      <c r="D178" s="54"/>
      <c r="E178" s="54"/>
      <c r="F178" s="54"/>
      <c r="G178" s="54"/>
      <c r="H178" s="54"/>
      <c r="I178" s="57"/>
      <c r="J178" s="57"/>
      <c r="K178" s="57"/>
      <c r="L178" s="73"/>
      <c r="M178" s="73"/>
      <c r="N178" s="73"/>
      <c r="O178" s="73"/>
      <c r="P178" s="73"/>
      <c r="Q178" s="73"/>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row>
    <row r="179">
      <c r="A179" s="54"/>
      <c r="B179" s="57"/>
      <c r="C179" s="57"/>
      <c r="D179" s="54"/>
      <c r="E179" s="54"/>
      <c r="F179" s="54"/>
      <c r="G179" s="54"/>
      <c r="H179" s="54"/>
      <c r="I179" s="57"/>
      <c r="J179" s="57"/>
      <c r="K179" s="57"/>
      <c r="L179" s="73"/>
      <c r="M179" s="73"/>
      <c r="N179" s="73"/>
      <c r="O179" s="73"/>
      <c r="P179" s="73"/>
      <c r="Q179" s="73"/>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row>
    <row r="180">
      <c r="A180" s="54"/>
      <c r="B180" s="57"/>
      <c r="C180" s="57"/>
      <c r="D180" s="54"/>
      <c r="E180" s="54"/>
      <c r="F180" s="54"/>
      <c r="G180" s="54"/>
      <c r="H180" s="54"/>
      <c r="I180" s="57"/>
      <c r="J180" s="57"/>
      <c r="K180" s="57"/>
      <c r="L180" s="73"/>
      <c r="M180" s="73"/>
      <c r="N180" s="73"/>
      <c r="O180" s="73"/>
      <c r="P180" s="73"/>
      <c r="Q180" s="73"/>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row>
    <row r="181">
      <c r="A181" s="54"/>
      <c r="B181" s="57"/>
      <c r="C181" s="57"/>
      <c r="D181" s="54"/>
      <c r="E181" s="54"/>
      <c r="F181" s="54"/>
      <c r="G181" s="54"/>
      <c r="H181" s="54"/>
      <c r="I181" s="57"/>
      <c r="J181" s="57"/>
      <c r="K181" s="57"/>
      <c r="L181" s="73"/>
      <c r="M181" s="73"/>
      <c r="N181" s="73"/>
      <c r="O181" s="73"/>
      <c r="P181" s="73"/>
      <c r="Q181" s="73"/>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row>
    <row r="182">
      <c r="A182" s="54"/>
      <c r="B182" s="57"/>
      <c r="C182" s="57"/>
      <c r="D182" s="54"/>
      <c r="E182" s="54"/>
      <c r="F182" s="54"/>
      <c r="G182" s="54"/>
      <c r="H182" s="54"/>
      <c r="I182" s="57"/>
      <c r="J182" s="57"/>
      <c r="K182" s="57"/>
      <c r="L182" s="73"/>
      <c r="M182" s="73"/>
      <c r="N182" s="73"/>
      <c r="O182" s="73"/>
      <c r="P182" s="73"/>
      <c r="Q182" s="73"/>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row>
    <row r="183">
      <c r="A183" s="54"/>
      <c r="B183" s="57"/>
      <c r="C183" s="57"/>
      <c r="D183" s="54"/>
      <c r="E183" s="54"/>
      <c r="F183" s="54"/>
      <c r="G183" s="54"/>
      <c r="H183" s="54"/>
      <c r="I183" s="57"/>
      <c r="J183" s="57"/>
      <c r="K183" s="57"/>
      <c r="L183" s="73"/>
      <c r="M183" s="73"/>
      <c r="N183" s="73"/>
      <c r="O183" s="73"/>
      <c r="P183" s="73"/>
      <c r="Q183" s="73"/>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row>
    <row r="184">
      <c r="A184" s="54"/>
      <c r="B184" s="57"/>
      <c r="C184" s="57"/>
      <c r="D184" s="54"/>
      <c r="E184" s="54"/>
      <c r="F184" s="54"/>
      <c r="G184" s="54"/>
      <c r="H184" s="54"/>
      <c r="I184" s="57"/>
      <c r="J184" s="57"/>
      <c r="K184" s="57"/>
      <c r="L184" s="73"/>
      <c r="M184" s="73"/>
      <c r="N184" s="73"/>
      <c r="O184" s="73"/>
      <c r="P184" s="73"/>
      <c r="Q184" s="73"/>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row>
    <row r="185">
      <c r="A185" s="54"/>
      <c r="B185" s="57"/>
      <c r="C185" s="57"/>
      <c r="D185" s="54"/>
      <c r="E185" s="54"/>
      <c r="F185" s="54"/>
      <c r="G185" s="54"/>
      <c r="H185" s="54"/>
      <c r="I185" s="57"/>
      <c r="J185" s="57"/>
      <c r="K185" s="57"/>
      <c r="L185" s="73"/>
      <c r="M185" s="73"/>
      <c r="N185" s="73"/>
      <c r="O185" s="73"/>
      <c r="P185" s="73"/>
      <c r="Q185" s="73"/>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row>
    <row r="186">
      <c r="A186" s="54"/>
      <c r="B186" s="57"/>
      <c r="C186" s="57"/>
      <c r="D186" s="54"/>
      <c r="E186" s="54"/>
      <c r="F186" s="54"/>
      <c r="G186" s="54"/>
      <c r="H186" s="54"/>
      <c r="I186" s="57"/>
      <c r="J186" s="57"/>
      <c r="K186" s="57"/>
      <c r="L186" s="73"/>
      <c r="M186" s="73"/>
      <c r="N186" s="73"/>
      <c r="O186" s="73"/>
      <c r="P186" s="73"/>
      <c r="Q186" s="73"/>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row>
    <row r="187">
      <c r="A187" s="54"/>
      <c r="B187" s="57"/>
      <c r="C187" s="57"/>
      <c r="D187" s="54"/>
      <c r="E187" s="54"/>
      <c r="F187" s="54"/>
      <c r="G187" s="54"/>
      <c r="H187" s="54"/>
      <c r="I187" s="57"/>
      <c r="J187" s="57"/>
      <c r="K187" s="57"/>
      <c r="L187" s="73"/>
      <c r="M187" s="73"/>
      <c r="N187" s="73"/>
      <c r="O187" s="73"/>
      <c r="P187" s="73"/>
      <c r="Q187" s="73"/>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row>
    <row r="188">
      <c r="A188" s="54"/>
      <c r="B188" s="57"/>
      <c r="C188" s="57"/>
      <c r="D188" s="54"/>
      <c r="E188" s="54"/>
      <c r="F188" s="54"/>
      <c r="G188" s="54"/>
      <c r="H188" s="54"/>
      <c r="I188" s="57"/>
      <c r="J188" s="57"/>
      <c r="K188" s="57"/>
      <c r="L188" s="73"/>
      <c r="M188" s="73"/>
      <c r="N188" s="73"/>
      <c r="O188" s="73"/>
      <c r="P188" s="73"/>
      <c r="Q188" s="73"/>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row>
    <row r="189">
      <c r="A189" s="54"/>
      <c r="B189" s="57"/>
      <c r="C189" s="57"/>
      <c r="D189" s="54"/>
      <c r="E189" s="54"/>
      <c r="F189" s="54"/>
      <c r="G189" s="54"/>
      <c r="H189" s="54"/>
      <c r="I189" s="57"/>
      <c r="J189" s="57"/>
      <c r="K189" s="57"/>
      <c r="L189" s="73"/>
      <c r="M189" s="73"/>
      <c r="N189" s="73"/>
      <c r="O189" s="73"/>
      <c r="P189" s="73"/>
      <c r="Q189" s="73"/>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row>
    <row r="190">
      <c r="A190" s="54"/>
      <c r="B190" s="57"/>
      <c r="C190" s="57"/>
      <c r="D190" s="54"/>
      <c r="E190" s="54"/>
      <c r="F190" s="54"/>
      <c r="G190" s="54"/>
      <c r="H190" s="54"/>
      <c r="I190" s="57"/>
      <c r="J190" s="57"/>
      <c r="K190" s="57"/>
      <c r="L190" s="73"/>
      <c r="M190" s="73"/>
      <c r="N190" s="73"/>
      <c r="O190" s="73"/>
      <c r="P190" s="73"/>
      <c r="Q190" s="73"/>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row>
    <row r="191">
      <c r="A191" s="54"/>
      <c r="B191" s="57"/>
      <c r="C191" s="57"/>
      <c r="D191" s="54"/>
      <c r="E191" s="54"/>
      <c r="F191" s="54"/>
      <c r="G191" s="54"/>
      <c r="H191" s="54"/>
      <c r="I191" s="57"/>
      <c r="J191" s="57"/>
      <c r="K191" s="57"/>
      <c r="L191" s="73"/>
      <c r="M191" s="73"/>
      <c r="N191" s="73"/>
      <c r="O191" s="73"/>
      <c r="P191" s="73"/>
      <c r="Q191" s="73"/>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row>
    <row r="192">
      <c r="A192" s="54"/>
      <c r="B192" s="57"/>
      <c r="C192" s="57"/>
      <c r="D192" s="54"/>
      <c r="E192" s="54"/>
      <c r="F192" s="54"/>
      <c r="G192" s="54"/>
      <c r="H192" s="54"/>
      <c r="I192" s="57"/>
      <c r="J192" s="57"/>
      <c r="K192" s="57"/>
      <c r="L192" s="73"/>
      <c r="M192" s="73"/>
      <c r="N192" s="73"/>
      <c r="O192" s="73"/>
      <c r="P192" s="73"/>
      <c r="Q192" s="73"/>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row>
    <row r="193">
      <c r="A193" s="54"/>
      <c r="B193" s="57"/>
      <c r="C193" s="57"/>
      <c r="D193" s="54"/>
      <c r="E193" s="54"/>
      <c r="F193" s="54"/>
      <c r="G193" s="54"/>
      <c r="H193" s="54"/>
      <c r="I193" s="57"/>
      <c r="J193" s="57"/>
      <c r="K193" s="57"/>
      <c r="L193" s="73"/>
      <c r="M193" s="73"/>
      <c r="N193" s="73"/>
      <c r="O193" s="73"/>
      <c r="P193" s="73"/>
      <c r="Q193" s="73"/>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row>
    <row r="194">
      <c r="A194" s="54"/>
      <c r="B194" s="57"/>
      <c r="C194" s="57"/>
      <c r="D194" s="54"/>
      <c r="E194" s="54"/>
      <c r="F194" s="54"/>
      <c r="G194" s="54"/>
      <c r="H194" s="54"/>
      <c r="I194" s="57"/>
      <c r="J194" s="57"/>
      <c r="K194" s="57"/>
      <c r="L194" s="73"/>
      <c r="M194" s="73"/>
      <c r="N194" s="73"/>
      <c r="O194" s="73"/>
      <c r="P194" s="73"/>
      <c r="Q194" s="73"/>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row>
    <row r="195">
      <c r="A195" s="54"/>
      <c r="B195" s="57"/>
      <c r="C195" s="57"/>
      <c r="D195" s="54"/>
      <c r="E195" s="54"/>
      <c r="F195" s="54"/>
      <c r="G195" s="54"/>
      <c r="H195" s="54"/>
      <c r="I195" s="57"/>
      <c r="J195" s="57"/>
      <c r="K195" s="57"/>
      <c r="L195" s="73"/>
      <c r="M195" s="73"/>
      <c r="N195" s="73"/>
      <c r="O195" s="73"/>
      <c r="P195" s="73"/>
      <c r="Q195" s="73"/>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row>
    <row r="196">
      <c r="A196" s="54"/>
      <c r="B196" s="57"/>
      <c r="C196" s="57"/>
      <c r="D196" s="54"/>
      <c r="E196" s="54"/>
      <c r="F196" s="54"/>
      <c r="G196" s="54"/>
      <c r="H196" s="54"/>
      <c r="I196" s="57"/>
      <c r="J196" s="57"/>
      <c r="K196" s="57"/>
      <c r="L196" s="73"/>
      <c r="M196" s="73"/>
      <c r="N196" s="73"/>
      <c r="O196" s="73"/>
      <c r="P196" s="73"/>
      <c r="Q196" s="73"/>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row>
    <row r="197">
      <c r="A197" s="54"/>
      <c r="B197" s="57"/>
      <c r="C197" s="57"/>
      <c r="D197" s="54"/>
      <c r="E197" s="54"/>
      <c r="F197" s="54"/>
      <c r="G197" s="54"/>
      <c r="H197" s="54"/>
      <c r="I197" s="57"/>
      <c r="J197" s="57"/>
      <c r="K197" s="57"/>
      <c r="L197" s="73"/>
      <c r="M197" s="73"/>
      <c r="N197" s="73"/>
      <c r="O197" s="73"/>
      <c r="P197" s="73"/>
      <c r="Q197" s="73"/>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row>
    <row r="198">
      <c r="A198" s="54"/>
      <c r="B198" s="57"/>
      <c r="C198" s="57"/>
      <c r="D198" s="54"/>
      <c r="E198" s="54"/>
      <c r="F198" s="54"/>
      <c r="G198" s="54"/>
      <c r="H198" s="54"/>
      <c r="I198" s="57"/>
      <c r="J198" s="57"/>
      <c r="K198" s="57"/>
      <c r="L198" s="73"/>
      <c r="M198" s="73"/>
      <c r="N198" s="73"/>
      <c r="O198" s="73"/>
      <c r="P198" s="73"/>
      <c r="Q198" s="73"/>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row>
    <row r="199">
      <c r="A199" s="54"/>
      <c r="B199" s="57"/>
      <c r="C199" s="57"/>
      <c r="D199" s="54"/>
      <c r="E199" s="54"/>
      <c r="F199" s="54"/>
      <c r="G199" s="54"/>
      <c r="H199" s="54"/>
      <c r="I199" s="57"/>
      <c r="J199" s="57"/>
      <c r="K199" s="57"/>
      <c r="L199" s="73"/>
      <c r="M199" s="73"/>
      <c r="N199" s="73"/>
      <c r="O199" s="73"/>
      <c r="P199" s="73"/>
      <c r="Q199" s="73"/>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row>
    <row r="200">
      <c r="A200" s="54"/>
      <c r="B200" s="57"/>
      <c r="C200" s="57"/>
      <c r="D200" s="54"/>
      <c r="E200" s="54"/>
      <c r="F200" s="54"/>
      <c r="G200" s="54"/>
      <c r="H200" s="54"/>
      <c r="I200" s="57"/>
      <c r="J200" s="57"/>
      <c r="K200" s="57"/>
      <c r="L200" s="73"/>
      <c r="M200" s="73"/>
      <c r="N200" s="73"/>
      <c r="O200" s="73"/>
      <c r="P200" s="73"/>
      <c r="Q200" s="73"/>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row>
    <row r="201">
      <c r="A201" s="54"/>
      <c r="B201" s="57"/>
      <c r="C201" s="57"/>
      <c r="D201" s="54"/>
      <c r="E201" s="54"/>
      <c r="F201" s="54"/>
      <c r="G201" s="54"/>
      <c r="H201" s="54"/>
      <c r="I201" s="57"/>
      <c r="J201" s="57"/>
      <c r="K201" s="57"/>
      <c r="L201" s="73"/>
      <c r="M201" s="73"/>
      <c r="N201" s="73"/>
      <c r="O201" s="73"/>
      <c r="P201" s="73"/>
      <c r="Q201" s="73"/>
      <c r="R201" s="54"/>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row>
    <row r="202">
      <c r="A202" s="54"/>
      <c r="B202" s="57"/>
      <c r="C202" s="57"/>
      <c r="D202" s="54"/>
      <c r="E202" s="54"/>
      <c r="F202" s="54"/>
      <c r="G202" s="54"/>
      <c r="H202" s="54"/>
      <c r="I202" s="57"/>
      <c r="J202" s="57"/>
      <c r="K202" s="57"/>
      <c r="L202" s="73"/>
      <c r="M202" s="73"/>
      <c r="N202" s="73"/>
      <c r="O202" s="73"/>
      <c r="P202" s="73"/>
      <c r="Q202" s="73"/>
      <c r="R202" s="54"/>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row>
    <row r="203">
      <c r="A203" s="54"/>
      <c r="B203" s="57"/>
      <c r="C203" s="57"/>
      <c r="D203" s="54"/>
      <c r="E203" s="54"/>
      <c r="F203" s="54"/>
      <c r="G203" s="54"/>
      <c r="H203" s="54"/>
      <c r="I203" s="57"/>
      <c r="J203" s="57"/>
      <c r="K203" s="57"/>
      <c r="L203" s="73"/>
      <c r="M203" s="73"/>
      <c r="N203" s="73"/>
      <c r="O203" s="73"/>
      <c r="P203" s="73"/>
      <c r="Q203" s="73"/>
      <c r="R203" s="54"/>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row>
    <row r="204">
      <c r="A204" s="54"/>
      <c r="B204" s="57"/>
      <c r="C204" s="57"/>
      <c r="D204" s="54"/>
      <c r="E204" s="54"/>
      <c r="F204" s="54"/>
      <c r="G204" s="54"/>
      <c r="H204" s="54"/>
      <c r="I204" s="57"/>
      <c r="J204" s="57"/>
      <c r="K204" s="57"/>
      <c r="L204" s="73"/>
      <c r="M204" s="73"/>
      <c r="N204" s="73"/>
      <c r="O204" s="73"/>
      <c r="P204" s="73"/>
      <c r="Q204" s="73"/>
      <c r="R204" s="54"/>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row>
    <row r="205">
      <c r="A205" s="54"/>
      <c r="B205" s="57"/>
      <c r="C205" s="57"/>
      <c r="D205" s="54"/>
      <c r="E205" s="54"/>
      <c r="F205" s="54"/>
      <c r="G205" s="54"/>
      <c r="H205" s="54"/>
      <c r="I205" s="57"/>
      <c r="J205" s="57"/>
      <c r="K205" s="57"/>
      <c r="L205" s="73"/>
      <c r="M205" s="73"/>
      <c r="N205" s="73"/>
      <c r="O205" s="73"/>
      <c r="P205" s="73"/>
      <c r="Q205" s="73"/>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row>
    <row r="206">
      <c r="A206" s="54"/>
      <c r="B206" s="57"/>
      <c r="C206" s="57"/>
      <c r="D206" s="54"/>
      <c r="E206" s="54"/>
      <c r="F206" s="54"/>
      <c r="G206" s="54"/>
      <c r="H206" s="54"/>
      <c r="I206" s="57"/>
      <c r="J206" s="57"/>
      <c r="K206" s="57"/>
      <c r="L206" s="73"/>
      <c r="M206" s="73"/>
      <c r="N206" s="73"/>
      <c r="O206" s="73"/>
      <c r="P206" s="73"/>
      <c r="Q206" s="73"/>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row>
    <row r="207">
      <c r="A207" s="54"/>
      <c r="B207" s="57"/>
      <c r="C207" s="57"/>
      <c r="D207" s="54"/>
      <c r="E207" s="54"/>
      <c r="F207" s="54"/>
      <c r="G207" s="54"/>
      <c r="H207" s="54"/>
      <c r="I207" s="57"/>
      <c r="J207" s="57"/>
      <c r="K207" s="57"/>
      <c r="L207" s="73"/>
      <c r="M207" s="73"/>
      <c r="N207" s="73"/>
      <c r="O207" s="73"/>
      <c r="P207" s="73"/>
      <c r="Q207" s="73"/>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row>
    <row r="208">
      <c r="A208" s="54"/>
      <c r="B208" s="57"/>
      <c r="C208" s="57"/>
      <c r="D208" s="54"/>
      <c r="E208" s="54"/>
      <c r="F208" s="54"/>
      <c r="G208" s="54"/>
      <c r="H208" s="54"/>
      <c r="I208" s="57"/>
      <c r="J208" s="57"/>
      <c r="K208" s="57"/>
      <c r="L208" s="73"/>
      <c r="M208" s="73"/>
      <c r="N208" s="73"/>
      <c r="O208" s="73"/>
      <c r="P208" s="73"/>
      <c r="Q208" s="73"/>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row>
    <row r="209">
      <c r="A209" s="54"/>
      <c r="B209" s="57"/>
      <c r="C209" s="57"/>
      <c r="D209" s="54"/>
      <c r="E209" s="54"/>
      <c r="F209" s="54"/>
      <c r="G209" s="54"/>
      <c r="H209" s="54"/>
      <c r="I209" s="57"/>
      <c r="J209" s="57"/>
      <c r="K209" s="57"/>
      <c r="L209" s="73"/>
      <c r="M209" s="73"/>
      <c r="N209" s="73"/>
      <c r="O209" s="73"/>
      <c r="P209" s="73"/>
      <c r="Q209" s="73"/>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row>
    <row r="210">
      <c r="A210" s="54"/>
      <c r="B210" s="57"/>
      <c r="C210" s="57"/>
      <c r="D210" s="54"/>
      <c r="E210" s="54"/>
      <c r="F210" s="54"/>
      <c r="G210" s="54"/>
      <c r="H210" s="54"/>
      <c r="I210" s="57"/>
      <c r="J210" s="57"/>
      <c r="K210" s="57"/>
      <c r="L210" s="73"/>
      <c r="M210" s="73"/>
      <c r="N210" s="73"/>
      <c r="O210" s="73"/>
      <c r="P210" s="73"/>
      <c r="Q210" s="73"/>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row>
    <row r="211">
      <c r="A211" s="54"/>
      <c r="B211" s="57"/>
      <c r="C211" s="57"/>
      <c r="D211" s="54"/>
      <c r="E211" s="54"/>
      <c r="F211" s="54"/>
      <c r="G211" s="54"/>
      <c r="H211" s="54"/>
      <c r="I211" s="57"/>
      <c r="J211" s="57"/>
      <c r="K211" s="57"/>
      <c r="L211" s="73"/>
      <c r="M211" s="73"/>
      <c r="N211" s="73"/>
      <c r="O211" s="73"/>
      <c r="P211" s="73"/>
      <c r="Q211" s="73"/>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row>
    <row r="212">
      <c r="A212" s="54"/>
      <c r="B212" s="57"/>
      <c r="C212" s="57"/>
      <c r="D212" s="54"/>
      <c r="E212" s="54"/>
      <c r="F212" s="54"/>
      <c r="G212" s="54"/>
      <c r="H212" s="54"/>
      <c r="I212" s="57"/>
      <c r="J212" s="57"/>
      <c r="K212" s="57"/>
      <c r="L212" s="73"/>
      <c r="M212" s="73"/>
      <c r="N212" s="73"/>
      <c r="O212" s="73"/>
      <c r="P212" s="73"/>
      <c r="Q212" s="73"/>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row>
    <row r="213">
      <c r="A213" s="54"/>
      <c r="B213" s="57"/>
      <c r="C213" s="57"/>
      <c r="D213" s="54"/>
      <c r="E213" s="54"/>
      <c r="F213" s="54"/>
      <c r="G213" s="54"/>
      <c r="H213" s="54"/>
      <c r="I213" s="57"/>
      <c r="J213" s="57"/>
      <c r="K213" s="57"/>
      <c r="L213" s="73"/>
      <c r="M213" s="73"/>
      <c r="N213" s="73"/>
      <c r="O213" s="73"/>
      <c r="P213" s="73"/>
      <c r="Q213" s="73"/>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row>
    <row r="214">
      <c r="A214" s="54"/>
      <c r="B214" s="57"/>
      <c r="C214" s="57"/>
      <c r="D214" s="54"/>
      <c r="E214" s="54"/>
      <c r="F214" s="54"/>
      <c r="G214" s="54"/>
      <c r="H214" s="54"/>
      <c r="I214" s="57"/>
      <c r="J214" s="57"/>
      <c r="K214" s="57"/>
      <c r="L214" s="73"/>
      <c r="M214" s="73"/>
      <c r="N214" s="73"/>
      <c r="O214" s="73"/>
      <c r="P214" s="73"/>
      <c r="Q214" s="73"/>
      <c r="R214" s="54"/>
      <c r="S214" s="54"/>
      <c r="T214" s="54"/>
      <c r="U214" s="54"/>
      <c r="V214" s="54"/>
      <c r="W214" s="54"/>
      <c r="X214" s="54"/>
      <c r="Y214" s="54"/>
      <c r="Z214" s="54"/>
      <c r="AA214" s="54"/>
      <c r="AB214" s="54"/>
      <c r="AC214" s="54"/>
      <c r="AD214" s="54"/>
      <c r="AE214" s="54"/>
      <c r="AF214" s="54"/>
      <c r="AG214" s="54"/>
      <c r="AH214" s="54"/>
      <c r="AI214" s="54"/>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row>
    <row r="215">
      <c r="A215" s="54"/>
      <c r="B215" s="57"/>
      <c r="C215" s="57"/>
      <c r="D215" s="54"/>
      <c r="E215" s="54"/>
      <c r="F215" s="54"/>
      <c r="G215" s="54"/>
      <c r="H215" s="54"/>
      <c r="I215" s="57"/>
      <c r="J215" s="57"/>
      <c r="K215" s="57"/>
      <c r="L215" s="73"/>
      <c r="M215" s="73"/>
      <c r="N215" s="73"/>
      <c r="O215" s="73"/>
      <c r="P215" s="73"/>
      <c r="Q215" s="73"/>
      <c r="R215" s="54"/>
      <c r="S215" s="54"/>
      <c r="T215" s="54"/>
      <c r="U215" s="54"/>
      <c r="V215" s="54"/>
      <c r="W215" s="54"/>
      <c r="X215" s="54"/>
      <c r="Y215" s="54"/>
      <c r="Z215" s="54"/>
      <c r="AA215" s="54"/>
      <c r="AB215" s="54"/>
      <c r="AC215" s="54"/>
      <c r="AD215" s="54"/>
      <c r="AE215" s="54"/>
      <c r="AF215" s="54"/>
      <c r="AG215" s="54"/>
      <c r="AH215" s="54"/>
      <c r="AI215" s="54"/>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row>
    <row r="216">
      <c r="A216" s="54"/>
      <c r="B216" s="57"/>
      <c r="C216" s="57"/>
      <c r="D216" s="54"/>
      <c r="E216" s="54"/>
      <c r="F216" s="54"/>
      <c r="G216" s="54"/>
      <c r="H216" s="54"/>
      <c r="I216" s="57"/>
      <c r="J216" s="57"/>
      <c r="K216" s="57"/>
      <c r="L216" s="73"/>
      <c r="M216" s="73"/>
      <c r="N216" s="73"/>
      <c r="O216" s="73"/>
      <c r="P216" s="73"/>
      <c r="Q216" s="73"/>
      <c r="R216" s="54"/>
      <c r="S216" s="54"/>
      <c r="T216" s="54"/>
      <c r="U216" s="54"/>
      <c r="V216" s="54"/>
      <c r="W216" s="54"/>
      <c r="X216" s="54"/>
      <c r="Y216" s="54"/>
      <c r="Z216" s="54"/>
      <c r="AA216" s="54"/>
      <c r="AB216" s="54"/>
      <c r="AC216" s="54"/>
      <c r="AD216" s="54"/>
      <c r="AE216" s="54"/>
      <c r="AF216" s="54"/>
      <c r="AG216" s="54"/>
      <c r="AH216" s="54"/>
      <c r="AI216" s="54"/>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row>
    <row r="217">
      <c r="A217" s="54"/>
      <c r="B217" s="57"/>
      <c r="C217" s="57"/>
      <c r="D217" s="54"/>
      <c r="E217" s="54"/>
      <c r="F217" s="54"/>
      <c r="G217" s="54"/>
      <c r="H217" s="54"/>
      <c r="I217" s="57"/>
      <c r="J217" s="57"/>
      <c r="K217" s="57"/>
      <c r="L217" s="73"/>
      <c r="M217" s="73"/>
      <c r="N217" s="73"/>
      <c r="O217" s="73"/>
      <c r="P217" s="73"/>
      <c r="Q217" s="73"/>
      <c r="R217" s="54"/>
      <c r="S217" s="54"/>
      <c r="T217" s="54"/>
      <c r="U217" s="54"/>
      <c r="V217" s="54"/>
      <c r="W217" s="54"/>
      <c r="X217" s="54"/>
      <c r="Y217" s="54"/>
      <c r="Z217" s="54"/>
      <c r="AA217" s="54"/>
      <c r="AB217" s="54"/>
      <c r="AC217" s="54"/>
      <c r="AD217" s="54"/>
      <c r="AE217" s="54"/>
      <c r="AF217" s="54"/>
      <c r="AG217" s="54"/>
      <c r="AH217" s="54"/>
      <c r="AI217" s="54"/>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row>
    <row r="218">
      <c r="A218" s="54"/>
      <c r="B218" s="57"/>
      <c r="C218" s="57"/>
      <c r="D218" s="54"/>
      <c r="E218" s="54"/>
      <c r="F218" s="54"/>
      <c r="G218" s="54"/>
      <c r="H218" s="54"/>
      <c r="I218" s="57"/>
      <c r="J218" s="57"/>
      <c r="K218" s="57"/>
      <c r="L218" s="73"/>
      <c r="M218" s="73"/>
      <c r="N218" s="73"/>
      <c r="O218" s="73"/>
      <c r="P218" s="73"/>
      <c r="Q218" s="73"/>
      <c r="R218" s="54"/>
      <c r="S218" s="54"/>
      <c r="T218" s="54"/>
      <c r="U218" s="54"/>
      <c r="V218" s="54"/>
      <c r="W218" s="54"/>
      <c r="X218" s="54"/>
      <c r="Y218" s="54"/>
      <c r="Z218" s="54"/>
      <c r="AA218" s="54"/>
      <c r="AB218" s="54"/>
      <c r="AC218" s="54"/>
      <c r="AD218" s="54"/>
      <c r="AE218" s="54"/>
      <c r="AF218" s="54"/>
      <c r="AG218" s="54"/>
      <c r="AH218" s="54"/>
      <c r="AI218" s="54"/>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row>
    <row r="219">
      <c r="A219" s="54"/>
      <c r="B219" s="57"/>
      <c r="C219" s="57"/>
      <c r="D219" s="54"/>
      <c r="E219" s="54"/>
      <c r="F219" s="54"/>
      <c r="G219" s="54"/>
      <c r="H219" s="54"/>
      <c r="I219" s="57"/>
      <c r="J219" s="57"/>
      <c r="K219" s="57"/>
      <c r="L219" s="73"/>
      <c r="M219" s="73"/>
      <c r="N219" s="73"/>
      <c r="O219" s="73"/>
      <c r="P219" s="73"/>
      <c r="Q219" s="73"/>
      <c r="R219" s="54"/>
      <c r="S219" s="54"/>
      <c r="T219" s="54"/>
      <c r="U219" s="54"/>
      <c r="V219" s="54"/>
      <c r="W219" s="54"/>
      <c r="X219" s="54"/>
      <c r="Y219" s="54"/>
      <c r="Z219" s="54"/>
      <c r="AA219" s="54"/>
      <c r="AB219" s="54"/>
      <c r="AC219" s="54"/>
      <c r="AD219" s="54"/>
      <c r="AE219" s="54"/>
      <c r="AF219" s="54"/>
      <c r="AG219" s="54"/>
      <c r="AH219" s="54"/>
      <c r="AI219" s="54"/>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row>
    <row r="220">
      <c r="A220" s="54"/>
      <c r="B220" s="57"/>
      <c r="C220" s="57"/>
      <c r="D220" s="54"/>
      <c r="E220" s="54"/>
      <c r="F220" s="54"/>
      <c r="G220" s="54"/>
      <c r="H220" s="54"/>
      <c r="I220" s="57"/>
      <c r="J220" s="57"/>
      <c r="K220" s="57"/>
      <c r="L220" s="73"/>
      <c r="M220" s="73"/>
      <c r="N220" s="73"/>
      <c r="O220" s="73"/>
      <c r="P220" s="73"/>
      <c r="Q220" s="73"/>
      <c r="R220" s="54"/>
      <c r="S220" s="54"/>
      <c r="T220" s="54"/>
      <c r="U220" s="54"/>
      <c r="V220" s="54"/>
      <c r="W220" s="54"/>
      <c r="X220" s="54"/>
      <c r="Y220" s="54"/>
      <c r="Z220" s="54"/>
      <c r="AA220" s="54"/>
      <c r="AB220" s="54"/>
      <c r="AC220" s="54"/>
      <c r="AD220" s="54"/>
      <c r="AE220" s="54"/>
      <c r="AF220" s="54"/>
      <c r="AG220" s="54"/>
      <c r="AH220" s="54"/>
      <c r="AI220" s="54"/>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row>
    <row r="221">
      <c r="A221" s="54"/>
      <c r="B221" s="57"/>
      <c r="C221" s="57"/>
      <c r="D221" s="54"/>
      <c r="E221" s="54"/>
      <c r="F221" s="54"/>
      <c r="G221" s="54"/>
      <c r="H221" s="54"/>
      <c r="I221" s="57"/>
      <c r="J221" s="57"/>
      <c r="K221" s="57"/>
      <c r="L221" s="73"/>
      <c r="M221" s="73"/>
      <c r="N221" s="73"/>
      <c r="O221" s="73"/>
      <c r="P221" s="73"/>
      <c r="Q221" s="73"/>
      <c r="R221" s="54"/>
      <c r="S221" s="54"/>
      <c r="T221" s="54"/>
      <c r="U221" s="54"/>
      <c r="V221" s="54"/>
      <c r="W221" s="54"/>
      <c r="X221" s="54"/>
      <c r="Y221" s="54"/>
      <c r="Z221" s="54"/>
      <c r="AA221" s="54"/>
      <c r="AB221" s="54"/>
      <c r="AC221" s="54"/>
      <c r="AD221" s="54"/>
      <c r="AE221" s="54"/>
      <c r="AF221" s="54"/>
      <c r="AG221" s="54"/>
      <c r="AH221" s="54"/>
      <c r="AI221" s="54"/>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row>
    <row r="222">
      <c r="A222" s="54"/>
      <c r="B222" s="57"/>
      <c r="C222" s="57"/>
      <c r="D222" s="54"/>
      <c r="E222" s="54"/>
      <c r="F222" s="54"/>
      <c r="G222" s="54"/>
      <c r="H222" s="54"/>
      <c r="I222" s="57"/>
      <c r="J222" s="57"/>
      <c r="K222" s="57"/>
      <c r="L222" s="73"/>
      <c r="M222" s="73"/>
      <c r="N222" s="73"/>
      <c r="O222" s="73"/>
      <c r="P222" s="73"/>
      <c r="Q222" s="73"/>
      <c r="R222" s="54"/>
      <c r="S222" s="54"/>
      <c r="T222" s="54"/>
      <c r="U222" s="54"/>
      <c r="V222" s="54"/>
      <c r="W222" s="54"/>
      <c r="X222" s="54"/>
      <c r="Y222" s="54"/>
      <c r="Z222" s="54"/>
      <c r="AA222" s="54"/>
      <c r="AB222" s="54"/>
      <c r="AC222" s="54"/>
      <c r="AD222" s="54"/>
      <c r="AE222" s="54"/>
      <c r="AF222" s="54"/>
      <c r="AG222" s="54"/>
      <c r="AH222" s="54"/>
      <c r="AI222" s="54"/>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row>
    <row r="223">
      <c r="A223" s="54"/>
      <c r="B223" s="57"/>
      <c r="C223" s="57"/>
      <c r="D223" s="54"/>
      <c r="E223" s="54"/>
      <c r="F223" s="54"/>
      <c r="G223" s="54"/>
      <c r="H223" s="54"/>
      <c r="I223" s="57"/>
      <c r="J223" s="57"/>
      <c r="K223" s="57"/>
      <c r="L223" s="73"/>
      <c r="M223" s="73"/>
      <c r="N223" s="73"/>
      <c r="O223" s="73"/>
      <c r="P223" s="73"/>
      <c r="Q223" s="73"/>
      <c r="R223" s="54"/>
      <c r="S223" s="54"/>
      <c r="T223" s="54"/>
      <c r="U223" s="54"/>
      <c r="V223" s="54"/>
      <c r="W223" s="54"/>
      <c r="X223" s="54"/>
      <c r="Y223" s="54"/>
      <c r="Z223" s="54"/>
      <c r="AA223" s="54"/>
      <c r="AB223" s="54"/>
      <c r="AC223" s="54"/>
      <c r="AD223" s="54"/>
      <c r="AE223" s="54"/>
      <c r="AF223" s="54"/>
      <c r="AG223" s="54"/>
      <c r="AH223" s="54"/>
      <c r="AI223" s="54"/>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row>
    <row r="224">
      <c r="A224" s="54"/>
      <c r="B224" s="57"/>
      <c r="C224" s="57"/>
      <c r="D224" s="54"/>
      <c r="E224" s="54"/>
      <c r="F224" s="54"/>
      <c r="G224" s="54"/>
      <c r="H224" s="54"/>
      <c r="I224" s="57"/>
      <c r="J224" s="57"/>
      <c r="K224" s="57"/>
      <c r="L224" s="73"/>
      <c r="M224" s="73"/>
      <c r="N224" s="73"/>
      <c r="O224" s="73"/>
      <c r="P224" s="73"/>
      <c r="Q224" s="73"/>
      <c r="R224" s="54"/>
      <c r="S224" s="54"/>
      <c r="T224" s="54"/>
      <c r="U224" s="54"/>
      <c r="V224" s="54"/>
      <c r="W224" s="54"/>
      <c r="X224" s="54"/>
      <c r="Y224" s="54"/>
      <c r="Z224" s="54"/>
      <c r="AA224" s="54"/>
      <c r="AB224" s="54"/>
      <c r="AC224" s="54"/>
      <c r="AD224" s="54"/>
      <c r="AE224" s="54"/>
      <c r="AF224" s="54"/>
      <c r="AG224" s="54"/>
      <c r="AH224" s="54"/>
      <c r="AI224" s="54"/>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row>
    <row r="225">
      <c r="A225" s="54"/>
      <c r="B225" s="57"/>
      <c r="C225" s="57"/>
      <c r="D225" s="54"/>
      <c r="E225" s="54"/>
      <c r="F225" s="54"/>
      <c r="G225" s="54"/>
      <c r="H225" s="54"/>
      <c r="I225" s="57"/>
      <c r="J225" s="57"/>
      <c r="K225" s="57"/>
      <c r="L225" s="73"/>
      <c r="M225" s="73"/>
      <c r="N225" s="73"/>
      <c r="O225" s="73"/>
      <c r="P225" s="73"/>
      <c r="Q225" s="73"/>
      <c r="R225" s="54"/>
      <c r="S225" s="54"/>
      <c r="T225" s="54"/>
      <c r="U225" s="54"/>
      <c r="V225" s="54"/>
      <c r="W225" s="54"/>
      <c r="X225" s="54"/>
      <c r="Y225" s="54"/>
      <c r="Z225" s="54"/>
      <c r="AA225" s="54"/>
      <c r="AB225" s="54"/>
      <c r="AC225" s="54"/>
      <c r="AD225" s="54"/>
      <c r="AE225" s="54"/>
      <c r="AF225" s="54"/>
      <c r="AG225" s="54"/>
      <c r="AH225" s="54"/>
      <c r="AI225" s="54"/>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row>
    <row r="226">
      <c r="A226" s="54"/>
      <c r="B226" s="57"/>
      <c r="C226" s="57"/>
      <c r="D226" s="54"/>
      <c r="E226" s="54"/>
      <c r="F226" s="54"/>
      <c r="G226" s="54"/>
      <c r="H226" s="54"/>
      <c r="I226" s="57"/>
      <c r="J226" s="57"/>
      <c r="K226" s="57"/>
      <c r="L226" s="73"/>
      <c r="M226" s="73"/>
      <c r="N226" s="73"/>
      <c r="O226" s="73"/>
      <c r="P226" s="73"/>
      <c r="Q226" s="73"/>
      <c r="R226" s="54"/>
      <c r="S226" s="54"/>
      <c r="T226" s="54"/>
      <c r="U226" s="54"/>
      <c r="V226" s="54"/>
      <c r="W226" s="54"/>
      <c r="X226" s="54"/>
      <c r="Y226" s="54"/>
      <c r="Z226" s="54"/>
      <c r="AA226" s="54"/>
      <c r="AB226" s="54"/>
      <c r="AC226" s="54"/>
      <c r="AD226" s="54"/>
      <c r="AE226" s="54"/>
      <c r="AF226" s="54"/>
      <c r="AG226" s="54"/>
      <c r="AH226" s="54"/>
      <c r="AI226" s="54"/>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row>
    <row r="227">
      <c r="A227" s="54"/>
      <c r="B227" s="57"/>
      <c r="C227" s="57"/>
      <c r="D227" s="54"/>
      <c r="E227" s="54"/>
      <c r="F227" s="54"/>
      <c r="G227" s="54"/>
      <c r="H227" s="54"/>
      <c r="I227" s="57"/>
      <c r="J227" s="57"/>
      <c r="K227" s="57"/>
      <c r="L227" s="73"/>
      <c r="M227" s="73"/>
      <c r="N227" s="73"/>
      <c r="O227" s="73"/>
      <c r="P227" s="73"/>
      <c r="Q227" s="73"/>
      <c r="R227" s="54"/>
      <c r="S227" s="54"/>
      <c r="T227" s="54"/>
      <c r="U227" s="54"/>
      <c r="V227" s="54"/>
      <c r="W227" s="54"/>
      <c r="X227" s="54"/>
      <c r="Y227" s="54"/>
      <c r="Z227" s="54"/>
      <c r="AA227" s="54"/>
      <c r="AB227" s="54"/>
      <c r="AC227" s="54"/>
      <c r="AD227" s="54"/>
      <c r="AE227" s="54"/>
      <c r="AF227" s="54"/>
      <c r="AG227" s="54"/>
      <c r="AH227" s="54"/>
      <c r="AI227" s="54"/>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row>
    <row r="228">
      <c r="A228" s="54"/>
      <c r="B228" s="57"/>
      <c r="C228" s="57"/>
      <c r="D228" s="54"/>
      <c r="E228" s="54"/>
      <c r="F228" s="54"/>
      <c r="G228" s="54"/>
      <c r="H228" s="54"/>
      <c r="I228" s="57"/>
      <c r="J228" s="57"/>
      <c r="K228" s="57"/>
      <c r="L228" s="73"/>
      <c r="M228" s="73"/>
      <c r="N228" s="73"/>
      <c r="O228" s="73"/>
      <c r="P228" s="73"/>
      <c r="Q228" s="73"/>
      <c r="R228" s="54"/>
      <c r="S228" s="54"/>
      <c r="T228" s="54"/>
      <c r="U228" s="54"/>
      <c r="V228" s="54"/>
      <c r="W228" s="54"/>
      <c r="X228" s="54"/>
      <c r="Y228" s="54"/>
      <c r="Z228" s="54"/>
      <c r="AA228" s="54"/>
      <c r="AB228" s="54"/>
      <c r="AC228" s="54"/>
      <c r="AD228" s="54"/>
      <c r="AE228" s="54"/>
      <c r="AF228" s="54"/>
      <c r="AG228" s="54"/>
      <c r="AH228" s="54"/>
      <c r="AI228" s="54"/>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row>
    <row r="229">
      <c r="A229" s="54"/>
      <c r="B229" s="57"/>
      <c r="C229" s="57"/>
      <c r="D229" s="54"/>
      <c r="E229" s="54"/>
      <c r="F229" s="54"/>
      <c r="G229" s="54"/>
      <c r="H229" s="54"/>
      <c r="I229" s="57"/>
      <c r="J229" s="57"/>
      <c r="K229" s="57"/>
      <c r="L229" s="73"/>
      <c r="M229" s="73"/>
      <c r="N229" s="73"/>
      <c r="O229" s="73"/>
      <c r="P229" s="73"/>
      <c r="Q229" s="73"/>
      <c r="R229" s="54"/>
      <c r="S229" s="54"/>
      <c r="T229" s="54"/>
      <c r="U229" s="54"/>
      <c r="V229" s="54"/>
      <c r="W229" s="54"/>
      <c r="X229" s="54"/>
      <c r="Y229" s="54"/>
      <c r="Z229" s="54"/>
      <c r="AA229" s="54"/>
      <c r="AB229" s="54"/>
      <c r="AC229" s="54"/>
      <c r="AD229" s="54"/>
      <c r="AE229" s="54"/>
      <c r="AF229" s="54"/>
      <c r="AG229" s="54"/>
      <c r="AH229" s="54"/>
      <c r="AI229" s="54"/>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row>
    <row r="230">
      <c r="A230" s="54"/>
      <c r="B230" s="57"/>
      <c r="C230" s="57"/>
      <c r="D230" s="54"/>
      <c r="E230" s="54"/>
      <c r="F230" s="54"/>
      <c r="G230" s="54"/>
      <c r="H230" s="54"/>
      <c r="I230" s="57"/>
      <c r="J230" s="57"/>
      <c r="K230" s="57"/>
      <c r="L230" s="73"/>
      <c r="M230" s="73"/>
      <c r="N230" s="73"/>
      <c r="O230" s="73"/>
      <c r="P230" s="73"/>
      <c r="Q230" s="73"/>
      <c r="R230" s="54"/>
      <c r="S230" s="54"/>
      <c r="T230" s="54"/>
      <c r="U230" s="54"/>
      <c r="V230" s="54"/>
      <c r="W230" s="54"/>
      <c r="X230" s="54"/>
      <c r="Y230" s="54"/>
      <c r="Z230" s="54"/>
      <c r="AA230" s="54"/>
      <c r="AB230" s="54"/>
      <c r="AC230" s="54"/>
      <c r="AD230" s="54"/>
      <c r="AE230" s="54"/>
      <c r="AF230" s="54"/>
      <c r="AG230" s="54"/>
      <c r="AH230" s="54"/>
      <c r="AI230" s="54"/>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row>
    <row r="231">
      <c r="A231" s="54"/>
      <c r="B231" s="57"/>
      <c r="C231" s="57"/>
      <c r="D231" s="54"/>
      <c r="E231" s="54"/>
      <c r="F231" s="54"/>
      <c r="G231" s="54"/>
      <c r="H231" s="54"/>
      <c r="I231" s="57"/>
      <c r="J231" s="57"/>
      <c r="K231" s="57"/>
      <c r="L231" s="73"/>
      <c r="M231" s="73"/>
      <c r="N231" s="73"/>
      <c r="O231" s="73"/>
      <c r="P231" s="73"/>
      <c r="Q231" s="73"/>
      <c r="R231" s="54"/>
      <c r="S231" s="54"/>
      <c r="T231" s="54"/>
      <c r="U231" s="54"/>
      <c r="V231" s="54"/>
      <c r="W231" s="54"/>
      <c r="X231" s="54"/>
      <c r="Y231" s="54"/>
      <c r="Z231" s="54"/>
      <c r="AA231" s="54"/>
      <c r="AB231" s="54"/>
      <c r="AC231" s="54"/>
      <c r="AD231" s="54"/>
      <c r="AE231" s="54"/>
      <c r="AF231" s="54"/>
      <c r="AG231" s="54"/>
      <c r="AH231" s="54"/>
      <c r="AI231" s="54"/>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row>
    <row r="232">
      <c r="A232" s="54"/>
      <c r="B232" s="57"/>
      <c r="C232" s="57"/>
      <c r="D232" s="54"/>
      <c r="E232" s="54"/>
      <c r="F232" s="54"/>
      <c r="G232" s="54"/>
      <c r="H232" s="54"/>
      <c r="I232" s="57"/>
      <c r="J232" s="57"/>
      <c r="K232" s="57"/>
      <c r="L232" s="73"/>
      <c r="M232" s="73"/>
      <c r="N232" s="73"/>
      <c r="O232" s="73"/>
      <c r="P232" s="73"/>
      <c r="Q232" s="73"/>
      <c r="R232" s="54"/>
      <c r="S232" s="54"/>
      <c r="T232" s="54"/>
      <c r="U232" s="54"/>
      <c r="V232" s="54"/>
      <c r="W232" s="54"/>
      <c r="X232" s="54"/>
      <c r="Y232" s="54"/>
      <c r="Z232" s="54"/>
      <c r="AA232" s="54"/>
      <c r="AB232" s="54"/>
      <c r="AC232" s="54"/>
      <c r="AD232" s="54"/>
      <c r="AE232" s="54"/>
      <c r="AF232" s="54"/>
      <c r="AG232" s="54"/>
      <c r="AH232" s="54"/>
      <c r="AI232" s="54"/>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row>
    <row r="233">
      <c r="A233" s="54"/>
      <c r="B233" s="57"/>
      <c r="C233" s="57"/>
      <c r="D233" s="54"/>
      <c r="E233" s="54"/>
      <c r="F233" s="54"/>
      <c r="G233" s="54"/>
      <c r="H233" s="54"/>
      <c r="I233" s="57"/>
      <c r="J233" s="57"/>
      <c r="K233" s="57"/>
      <c r="L233" s="73"/>
      <c r="M233" s="73"/>
      <c r="N233" s="73"/>
      <c r="O233" s="73"/>
      <c r="P233" s="73"/>
      <c r="Q233" s="73"/>
      <c r="R233" s="54"/>
      <c r="S233" s="54"/>
      <c r="T233" s="54"/>
      <c r="U233" s="54"/>
      <c r="V233" s="54"/>
      <c r="W233" s="54"/>
      <c r="X233" s="54"/>
      <c r="Y233" s="54"/>
      <c r="Z233" s="54"/>
      <c r="AA233" s="54"/>
      <c r="AB233" s="54"/>
      <c r="AC233" s="54"/>
      <c r="AD233" s="54"/>
      <c r="AE233" s="54"/>
      <c r="AF233" s="54"/>
      <c r="AG233" s="54"/>
      <c r="AH233" s="54"/>
      <c r="AI233" s="54"/>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row>
    <row r="234">
      <c r="A234" s="54"/>
      <c r="B234" s="57"/>
      <c r="C234" s="57"/>
      <c r="D234" s="54"/>
      <c r="E234" s="54"/>
      <c r="F234" s="54"/>
      <c r="G234" s="54"/>
      <c r="H234" s="54"/>
      <c r="I234" s="57"/>
      <c r="J234" s="57"/>
      <c r="K234" s="57"/>
      <c r="L234" s="73"/>
      <c r="M234" s="73"/>
      <c r="N234" s="73"/>
      <c r="O234" s="73"/>
      <c r="P234" s="73"/>
      <c r="Q234" s="73"/>
      <c r="R234" s="54"/>
      <c r="S234" s="54"/>
      <c r="T234" s="54"/>
      <c r="U234" s="54"/>
      <c r="V234" s="54"/>
      <c r="W234" s="54"/>
      <c r="X234" s="54"/>
      <c r="Y234" s="54"/>
      <c r="Z234" s="54"/>
      <c r="AA234" s="54"/>
      <c r="AB234" s="54"/>
      <c r="AC234" s="54"/>
      <c r="AD234" s="54"/>
      <c r="AE234" s="54"/>
      <c r="AF234" s="54"/>
      <c r="AG234" s="54"/>
      <c r="AH234" s="54"/>
      <c r="AI234" s="54"/>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row>
    <row r="235">
      <c r="A235" s="54"/>
      <c r="B235" s="57"/>
      <c r="C235" s="57"/>
      <c r="D235" s="54"/>
      <c r="E235" s="54"/>
      <c r="F235" s="54"/>
      <c r="G235" s="54"/>
      <c r="H235" s="54"/>
      <c r="I235" s="57"/>
      <c r="J235" s="57"/>
      <c r="K235" s="57"/>
      <c r="L235" s="73"/>
      <c r="M235" s="73"/>
      <c r="N235" s="73"/>
      <c r="O235" s="73"/>
      <c r="P235" s="73"/>
      <c r="Q235" s="73"/>
      <c r="R235" s="54"/>
      <c r="S235" s="54"/>
      <c r="T235" s="54"/>
      <c r="U235" s="54"/>
      <c r="V235" s="54"/>
      <c r="W235" s="54"/>
      <c r="X235" s="54"/>
      <c r="Y235" s="54"/>
      <c r="Z235" s="54"/>
      <c r="AA235" s="54"/>
      <c r="AB235" s="54"/>
      <c r="AC235" s="54"/>
      <c r="AD235" s="54"/>
      <c r="AE235" s="54"/>
      <c r="AF235" s="54"/>
      <c r="AG235" s="54"/>
      <c r="AH235" s="54"/>
      <c r="AI235" s="54"/>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row>
    <row r="236">
      <c r="A236" s="54"/>
      <c r="B236" s="57"/>
      <c r="C236" s="57"/>
      <c r="D236" s="54"/>
      <c r="E236" s="54"/>
      <c r="F236" s="54"/>
      <c r="G236" s="54"/>
      <c r="H236" s="54"/>
      <c r="I236" s="57"/>
      <c r="J236" s="57"/>
      <c r="K236" s="57"/>
      <c r="L236" s="73"/>
      <c r="M236" s="73"/>
      <c r="N236" s="73"/>
      <c r="O236" s="73"/>
      <c r="P236" s="73"/>
      <c r="Q236" s="73"/>
      <c r="R236" s="54"/>
      <c r="S236" s="54"/>
      <c r="T236" s="54"/>
      <c r="U236" s="54"/>
      <c r="V236" s="54"/>
      <c r="W236" s="54"/>
      <c r="X236" s="54"/>
      <c r="Y236" s="54"/>
      <c r="Z236" s="54"/>
      <c r="AA236" s="54"/>
      <c r="AB236" s="54"/>
      <c r="AC236" s="54"/>
      <c r="AD236" s="54"/>
      <c r="AE236" s="54"/>
      <c r="AF236" s="54"/>
      <c r="AG236" s="54"/>
      <c r="AH236" s="54"/>
      <c r="AI236" s="54"/>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row>
    <row r="237">
      <c r="A237" s="54"/>
      <c r="B237" s="57"/>
      <c r="C237" s="57"/>
      <c r="D237" s="54"/>
      <c r="E237" s="54"/>
      <c r="F237" s="54"/>
      <c r="G237" s="54"/>
      <c r="H237" s="54"/>
      <c r="I237" s="57"/>
      <c r="J237" s="57"/>
      <c r="K237" s="57"/>
      <c r="L237" s="73"/>
      <c r="M237" s="73"/>
      <c r="N237" s="73"/>
      <c r="O237" s="73"/>
      <c r="P237" s="73"/>
      <c r="Q237" s="73"/>
      <c r="R237" s="54"/>
      <c r="S237" s="54"/>
      <c r="T237" s="54"/>
      <c r="U237" s="54"/>
      <c r="V237" s="54"/>
      <c r="W237" s="54"/>
      <c r="X237" s="54"/>
      <c r="Y237" s="54"/>
      <c r="Z237" s="54"/>
      <c r="AA237" s="54"/>
      <c r="AB237" s="54"/>
      <c r="AC237" s="54"/>
      <c r="AD237" s="54"/>
      <c r="AE237" s="54"/>
      <c r="AF237" s="54"/>
      <c r="AG237" s="54"/>
      <c r="AH237" s="54"/>
      <c r="AI237" s="54"/>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row>
    <row r="238">
      <c r="A238" s="54"/>
      <c r="B238" s="57"/>
      <c r="C238" s="57"/>
      <c r="D238" s="54"/>
      <c r="E238" s="54"/>
      <c r="F238" s="54"/>
      <c r="G238" s="54"/>
      <c r="H238" s="54"/>
      <c r="I238" s="57"/>
      <c r="J238" s="57"/>
      <c r="K238" s="57"/>
      <c r="L238" s="73"/>
      <c r="M238" s="73"/>
      <c r="N238" s="73"/>
      <c r="O238" s="73"/>
      <c r="P238" s="73"/>
      <c r="Q238" s="73"/>
      <c r="R238" s="54"/>
      <c r="S238" s="54"/>
      <c r="T238" s="54"/>
      <c r="U238" s="54"/>
      <c r="V238" s="54"/>
      <c r="W238" s="54"/>
      <c r="X238" s="54"/>
      <c r="Y238" s="54"/>
      <c r="Z238" s="54"/>
      <c r="AA238" s="54"/>
      <c r="AB238" s="54"/>
      <c r="AC238" s="54"/>
      <c r="AD238" s="54"/>
      <c r="AE238" s="54"/>
      <c r="AF238" s="54"/>
      <c r="AG238" s="54"/>
      <c r="AH238" s="54"/>
      <c r="AI238" s="54"/>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row>
    <row r="239">
      <c r="A239" s="54"/>
      <c r="B239" s="57"/>
      <c r="C239" s="57"/>
      <c r="D239" s="54"/>
      <c r="E239" s="54"/>
      <c r="F239" s="54"/>
      <c r="G239" s="54"/>
      <c r="H239" s="54"/>
      <c r="I239" s="57"/>
      <c r="J239" s="57"/>
      <c r="K239" s="57"/>
      <c r="L239" s="73"/>
      <c r="M239" s="73"/>
      <c r="N239" s="73"/>
      <c r="O239" s="73"/>
      <c r="P239" s="73"/>
      <c r="Q239" s="73"/>
      <c r="R239" s="54"/>
      <c r="S239" s="54"/>
      <c r="T239" s="54"/>
      <c r="U239" s="54"/>
      <c r="V239" s="54"/>
      <c r="W239" s="54"/>
      <c r="X239" s="54"/>
      <c r="Y239" s="54"/>
      <c r="Z239" s="54"/>
      <c r="AA239" s="54"/>
      <c r="AB239" s="54"/>
      <c r="AC239" s="54"/>
      <c r="AD239" s="54"/>
      <c r="AE239" s="54"/>
      <c r="AF239" s="54"/>
      <c r="AG239" s="54"/>
      <c r="AH239" s="54"/>
      <c r="AI239" s="54"/>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row>
    <row r="240">
      <c r="A240" s="54"/>
      <c r="B240" s="57"/>
      <c r="C240" s="57"/>
      <c r="D240" s="54"/>
      <c r="E240" s="54"/>
      <c r="F240" s="54"/>
      <c r="G240" s="54"/>
      <c r="H240" s="54"/>
      <c r="I240" s="57"/>
      <c r="J240" s="57"/>
      <c r="K240" s="57"/>
      <c r="L240" s="73"/>
      <c r="M240" s="73"/>
      <c r="N240" s="73"/>
      <c r="O240" s="73"/>
      <c r="P240" s="73"/>
      <c r="Q240" s="73"/>
      <c r="R240" s="54"/>
      <c r="S240" s="54"/>
      <c r="T240" s="54"/>
      <c r="U240" s="54"/>
      <c r="V240" s="54"/>
      <c r="W240" s="54"/>
      <c r="X240" s="54"/>
      <c r="Y240" s="54"/>
      <c r="Z240" s="54"/>
      <c r="AA240" s="54"/>
      <c r="AB240" s="54"/>
      <c r="AC240" s="54"/>
      <c r="AD240" s="54"/>
      <c r="AE240" s="54"/>
      <c r="AF240" s="54"/>
      <c r="AG240" s="54"/>
      <c r="AH240" s="54"/>
      <c r="AI240" s="54"/>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row>
    <row r="241">
      <c r="A241" s="54"/>
      <c r="B241" s="57"/>
      <c r="C241" s="57"/>
      <c r="D241" s="54"/>
      <c r="E241" s="54"/>
      <c r="F241" s="54"/>
      <c r="G241" s="54"/>
      <c r="H241" s="54"/>
      <c r="I241" s="57"/>
      <c r="J241" s="57"/>
      <c r="K241" s="57"/>
      <c r="L241" s="73"/>
      <c r="M241" s="73"/>
      <c r="N241" s="73"/>
      <c r="O241" s="73"/>
      <c r="P241" s="73"/>
      <c r="Q241" s="73"/>
      <c r="R241" s="54"/>
      <c r="S241" s="54"/>
      <c r="T241" s="54"/>
      <c r="U241" s="54"/>
      <c r="V241" s="54"/>
      <c r="W241" s="54"/>
      <c r="X241" s="54"/>
      <c r="Y241" s="54"/>
      <c r="Z241" s="54"/>
      <c r="AA241" s="54"/>
      <c r="AB241" s="54"/>
      <c r="AC241" s="54"/>
      <c r="AD241" s="54"/>
      <c r="AE241" s="54"/>
      <c r="AF241" s="54"/>
      <c r="AG241" s="54"/>
      <c r="AH241" s="54"/>
      <c r="AI241" s="54"/>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row>
    <row r="242">
      <c r="A242" s="54"/>
      <c r="B242" s="57"/>
      <c r="C242" s="57"/>
      <c r="D242" s="54"/>
      <c r="E242" s="54"/>
      <c r="F242" s="54"/>
      <c r="G242" s="54"/>
      <c r="H242" s="54"/>
      <c r="I242" s="57"/>
      <c r="J242" s="57"/>
      <c r="K242" s="57"/>
      <c r="L242" s="73"/>
      <c r="M242" s="73"/>
      <c r="N242" s="73"/>
      <c r="O242" s="73"/>
      <c r="P242" s="73"/>
      <c r="Q242" s="73"/>
      <c r="R242" s="54"/>
      <c r="S242" s="54"/>
      <c r="T242" s="54"/>
      <c r="U242" s="54"/>
      <c r="V242" s="54"/>
      <c r="W242" s="54"/>
      <c r="X242" s="54"/>
      <c r="Y242" s="54"/>
      <c r="Z242" s="54"/>
      <c r="AA242" s="54"/>
      <c r="AB242" s="54"/>
      <c r="AC242" s="54"/>
      <c r="AD242" s="54"/>
      <c r="AE242" s="54"/>
      <c r="AF242" s="54"/>
      <c r="AG242" s="54"/>
      <c r="AH242" s="54"/>
      <c r="AI242" s="54"/>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row>
    <row r="243">
      <c r="A243" s="54"/>
      <c r="B243" s="57"/>
      <c r="C243" s="57"/>
      <c r="D243" s="54"/>
      <c r="E243" s="54"/>
      <c r="F243" s="54"/>
      <c r="G243" s="54"/>
      <c r="H243" s="54"/>
      <c r="I243" s="57"/>
      <c r="J243" s="57"/>
      <c r="K243" s="57"/>
      <c r="L243" s="73"/>
      <c r="M243" s="73"/>
      <c r="N243" s="73"/>
      <c r="O243" s="73"/>
      <c r="P243" s="73"/>
      <c r="Q243" s="73"/>
      <c r="R243" s="54"/>
      <c r="S243" s="54"/>
      <c r="T243" s="54"/>
      <c r="U243" s="54"/>
      <c r="V243" s="54"/>
      <c r="W243" s="54"/>
      <c r="X243" s="54"/>
      <c r="Y243" s="54"/>
      <c r="Z243" s="54"/>
      <c r="AA243" s="54"/>
      <c r="AB243" s="54"/>
      <c r="AC243" s="54"/>
      <c r="AD243" s="54"/>
      <c r="AE243" s="54"/>
      <c r="AF243" s="54"/>
      <c r="AG243" s="54"/>
      <c r="AH243" s="54"/>
      <c r="AI243" s="54"/>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row>
    <row r="244">
      <c r="A244" s="54"/>
      <c r="B244" s="57"/>
      <c r="C244" s="57"/>
      <c r="D244" s="54"/>
      <c r="E244" s="54"/>
      <c r="F244" s="54"/>
      <c r="G244" s="54"/>
      <c r="H244" s="54"/>
      <c r="I244" s="57"/>
      <c r="J244" s="57"/>
      <c r="K244" s="57"/>
      <c r="L244" s="73"/>
      <c r="M244" s="73"/>
      <c r="N244" s="73"/>
      <c r="O244" s="73"/>
      <c r="P244" s="73"/>
      <c r="Q244" s="73"/>
      <c r="R244" s="54"/>
      <c r="S244" s="54"/>
      <c r="T244" s="54"/>
      <c r="U244" s="54"/>
      <c r="V244" s="54"/>
      <c r="W244" s="54"/>
      <c r="X244" s="54"/>
      <c r="Y244" s="54"/>
      <c r="Z244" s="54"/>
      <c r="AA244" s="54"/>
      <c r="AB244" s="54"/>
      <c r="AC244" s="54"/>
      <c r="AD244" s="54"/>
      <c r="AE244" s="54"/>
      <c r="AF244" s="54"/>
      <c r="AG244" s="54"/>
      <c r="AH244" s="54"/>
      <c r="AI244" s="54"/>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row>
    <row r="245">
      <c r="A245" s="54"/>
      <c r="B245" s="57"/>
      <c r="C245" s="57"/>
      <c r="D245" s="54"/>
      <c r="E245" s="54"/>
      <c r="F245" s="54"/>
      <c r="G245" s="54"/>
      <c r="H245" s="54"/>
      <c r="I245" s="57"/>
      <c r="J245" s="57"/>
      <c r="K245" s="57"/>
      <c r="L245" s="73"/>
      <c r="M245" s="73"/>
      <c r="N245" s="73"/>
      <c r="O245" s="73"/>
      <c r="P245" s="73"/>
      <c r="Q245" s="73"/>
      <c r="R245" s="54"/>
      <c r="S245" s="54"/>
      <c r="T245" s="54"/>
      <c r="U245" s="54"/>
      <c r="V245" s="54"/>
      <c r="W245" s="54"/>
      <c r="X245" s="54"/>
      <c r="Y245" s="54"/>
      <c r="Z245" s="54"/>
      <c r="AA245" s="54"/>
      <c r="AB245" s="54"/>
      <c r="AC245" s="54"/>
      <c r="AD245" s="54"/>
      <c r="AE245" s="54"/>
      <c r="AF245" s="54"/>
      <c r="AG245" s="54"/>
      <c r="AH245" s="54"/>
      <c r="AI245" s="54"/>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row>
    <row r="246">
      <c r="A246" s="54"/>
      <c r="B246" s="57"/>
      <c r="C246" s="57"/>
      <c r="D246" s="54"/>
      <c r="E246" s="54"/>
      <c r="F246" s="54"/>
      <c r="G246" s="54"/>
      <c r="H246" s="54"/>
      <c r="I246" s="57"/>
      <c r="J246" s="57"/>
      <c r="K246" s="57"/>
      <c r="L246" s="73"/>
      <c r="M246" s="73"/>
      <c r="N246" s="73"/>
      <c r="O246" s="73"/>
      <c r="P246" s="73"/>
      <c r="Q246" s="73"/>
      <c r="R246" s="54"/>
      <c r="S246" s="54"/>
      <c r="T246" s="54"/>
      <c r="U246" s="54"/>
      <c r="V246" s="54"/>
      <c r="W246" s="54"/>
      <c r="X246" s="54"/>
      <c r="Y246" s="54"/>
      <c r="Z246" s="54"/>
      <c r="AA246" s="54"/>
      <c r="AB246" s="54"/>
      <c r="AC246" s="54"/>
      <c r="AD246" s="54"/>
      <c r="AE246" s="54"/>
      <c r="AF246" s="54"/>
      <c r="AG246" s="54"/>
      <c r="AH246" s="54"/>
      <c r="AI246" s="54"/>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row>
    <row r="247">
      <c r="A247" s="54"/>
      <c r="B247" s="57"/>
      <c r="C247" s="57"/>
      <c r="D247" s="54"/>
      <c r="E247" s="54"/>
      <c r="F247" s="54"/>
      <c r="G247" s="54"/>
      <c r="H247" s="54"/>
      <c r="I247" s="57"/>
      <c r="J247" s="57"/>
      <c r="K247" s="57"/>
      <c r="L247" s="73"/>
      <c r="M247" s="73"/>
      <c r="N247" s="73"/>
      <c r="O247" s="73"/>
      <c r="P247" s="73"/>
      <c r="Q247" s="73"/>
      <c r="R247" s="54"/>
      <c r="S247" s="54"/>
      <c r="T247" s="54"/>
      <c r="U247" s="54"/>
      <c r="V247" s="54"/>
      <c r="W247" s="54"/>
      <c r="X247" s="54"/>
      <c r="Y247" s="54"/>
      <c r="Z247" s="54"/>
      <c r="AA247" s="54"/>
      <c r="AB247" s="54"/>
      <c r="AC247" s="54"/>
      <c r="AD247" s="54"/>
      <c r="AE247" s="54"/>
      <c r="AF247" s="54"/>
      <c r="AG247" s="54"/>
      <c r="AH247" s="54"/>
      <c r="AI247" s="54"/>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row>
    <row r="248">
      <c r="A248" s="54"/>
      <c r="B248" s="57"/>
      <c r="C248" s="57"/>
      <c r="D248" s="54"/>
      <c r="E248" s="54"/>
      <c r="F248" s="54"/>
      <c r="G248" s="54"/>
      <c r="H248" s="54"/>
      <c r="I248" s="57"/>
      <c r="J248" s="57"/>
      <c r="K248" s="57"/>
      <c r="L248" s="73"/>
      <c r="M248" s="73"/>
      <c r="N248" s="73"/>
      <c r="O248" s="73"/>
      <c r="P248" s="73"/>
      <c r="Q248" s="73"/>
      <c r="R248" s="54"/>
      <c r="S248" s="54"/>
      <c r="T248" s="54"/>
      <c r="U248" s="54"/>
      <c r="V248" s="54"/>
      <c r="W248" s="54"/>
      <c r="X248" s="54"/>
      <c r="Y248" s="54"/>
      <c r="Z248" s="54"/>
      <c r="AA248" s="54"/>
      <c r="AB248" s="54"/>
      <c r="AC248" s="54"/>
      <c r="AD248" s="54"/>
      <c r="AE248" s="54"/>
      <c r="AF248" s="54"/>
      <c r="AG248" s="54"/>
      <c r="AH248" s="54"/>
      <c r="AI248" s="54"/>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row>
    <row r="249">
      <c r="A249" s="54"/>
      <c r="B249" s="57"/>
      <c r="C249" s="57"/>
      <c r="D249" s="54"/>
      <c r="E249" s="54"/>
      <c r="F249" s="54"/>
      <c r="G249" s="54"/>
      <c r="H249" s="54"/>
      <c r="I249" s="57"/>
      <c r="J249" s="57"/>
      <c r="K249" s="57"/>
      <c r="L249" s="73"/>
      <c r="M249" s="73"/>
      <c r="N249" s="73"/>
      <c r="O249" s="73"/>
      <c r="P249" s="73"/>
      <c r="Q249" s="73"/>
      <c r="R249" s="54"/>
      <c r="S249" s="54"/>
      <c r="T249" s="54"/>
      <c r="U249" s="54"/>
      <c r="V249" s="54"/>
      <c r="W249" s="54"/>
      <c r="X249" s="54"/>
      <c r="Y249" s="54"/>
      <c r="Z249" s="54"/>
      <c r="AA249" s="54"/>
      <c r="AB249" s="54"/>
      <c r="AC249" s="54"/>
      <c r="AD249" s="54"/>
      <c r="AE249" s="54"/>
      <c r="AF249" s="54"/>
      <c r="AG249" s="54"/>
      <c r="AH249" s="54"/>
      <c r="AI249" s="54"/>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row>
    <row r="250">
      <c r="A250" s="54"/>
      <c r="B250" s="57"/>
      <c r="C250" s="57"/>
      <c r="D250" s="54"/>
      <c r="E250" s="54"/>
      <c r="F250" s="54"/>
      <c r="G250" s="54"/>
      <c r="H250" s="54"/>
      <c r="I250" s="57"/>
      <c r="J250" s="57"/>
      <c r="K250" s="57"/>
      <c r="L250" s="73"/>
      <c r="M250" s="73"/>
      <c r="N250" s="73"/>
      <c r="O250" s="73"/>
      <c r="P250" s="73"/>
      <c r="Q250" s="73"/>
      <c r="R250" s="54"/>
      <c r="S250" s="54"/>
      <c r="T250" s="54"/>
      <c r="U250" s="54"/>
      <c r="V250" s="54"/>
      <c r="W250" s="54"/>
      <c r="X250" s="54"/>
      <c r="Y250" s="54"/>
      <c r="Z250" s="54"/>
      <c r="AA250" s="54"/>
      <c r="AB250" s="54"/>
      <c r="AC250" s="54"/>
      <c r="AD250" s="54"/>
      <c r="AE250" s="54"/>
      <c r="AF250" s="54"/>
      <c r="AG250" s="54"/>
      <c r="AH250" s="54"/>
      <c r="AI250" s="54"/>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row>
    <row r="251">
      <c r="A251" s="54"/>
      <c r="B251" s="57"/>
      <c r="C251" s="57"/>
      <c r="D251" s="54"/>
      <c r="E251" s="54"/>
      <c r="F251" s="54"/>
      <c r="G251" s="54"/>
      <c r="H251" s="54"/>
      <c r="I251" s="57"/>
      <c r="J251" s="57"/>
      <c r="K251" s="57"/>
      <c r="L251" s="73"/>
      <c r="M251" s="73"/>
      <c r="N251" s="73"/>
      <c r="O251" s="73"/>
      <c r="P251" s="73"/>
      <c r="Q251" s="73"/>
      <c r="R251" s="54"/>
      <c r="S251" s="54"/>
      <c r="T251" s="54"/>
      <c r="U251" s="54"/>
      <c r="V251" s="54"/>
      <c r="W251" s="54"/>
      <c r="X251" s="54"/>
      <c r="Y251" s="54"/>
      <c r="Z251" s="54"/>
      <c r="AA251" s="54"/>
      <c r="AB251" s="54"/>
      <c r="AC251" s="54"/>
      <c r="AD251" s="54"/>
      <c r="AE251" s="54"/>
      <c r="AF251" s="54"/>
      <c r="AG251" s="54"/>
      <c r="AH251" s="54"/>
      <c r="AI251" s="54"/>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row>
    <row r="252">
      <c r="A252" s="54"/>
      <c r="B252" s="57"/>
      <c r="C252" s="57"/>
      <c r="D252" s="54"/>
      <c r="E252" s="54"/>
      <c r="F252" s="54"/>
      <c r="G252" s="54"/>
      <c r="H252" s="54"/>
      <c r="I252" s="57"/>
      <c r="J252" s="57"/>
      <c r="K252" s="57"/>
      <c r="L252" s="73"/>
      <c r="M252" s="73"/>
      <c r="N252" s="73"/>
      <c r="O252" s="73"/>
      <c r="P252" s="73"/>
      <c r="Q252" s="73"/>
      <c r="R252" s="54"/>
      <c r="S252" s="54"/>
      <c r="T252" s="54"/>
      <c r="U252" s="54"/>
      <c r="V252" s="54"/>
      <c r="W252" s="54"/>
      <c r="X252" s="54"/>
      <c r="Y252" s="54"/>
      <c r="Z252" s="54"/>
      <c r="AA252" s="54"/>
      <c r="AB252" s="54"/>
      <c r="AC252" s="54"/>
      <c r="AD252" s="54"/>
      <c r="AE252" s="54"/>
      <c r="AF252" s="54"/>
      <c r="AG252" s="54"/>
      <c r="AH252" s="54"/>
      <c r="AI252" s="54"/>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row>
    <row r="253">
      <c r="A253" s="54"/>
      <c r="B253" s="57"/>
      <c r="C253" s="57"/>
      <c r="D253" s="54"/>
      <c r="E253" s="54"/>
      <c r="F253" s="54"/>
      <c r="G253" s="54"/>
      <c r="H253" s="54"/>
      <c r="I253" s="57"/>
      <c r="J253" s="57"/>
      <c r="K253" s="57"/>
      <c r="L253" s="73"/>
      <c r="M253" s="73"/>
      <c r="N253" s="73"/>
      <c r="O253" s="73"/>
      <c r="P253" s="73"/>
      <c r="Q253" s="73"/>
      <c r="R253" s="54"/>
      <c r="S253" s="54"/>
      <c r="T253" s="54"/>
      <c r="U253" s="54"/>
      <c r="V253" s="54"/>
      <c r="W253" s="54"/>
      <c r="X253" s="54"/>
      <c r="Y253" s="54"/>
      <c r="Z253" s="54"/>
      <c r="AA253" s="54"/>
      <c r="AB253" s="54"/>
      <c r="AC253" s="54"/>
      <c r="AD253" s="54"/>
      <c r="AE253" s="54"/>
      <c r="AF253" s="54"/>
      <c r="AG253" s="54"/>
      <c r="AH253" s="54"/>
      <c r="AI253" s="54"/>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row>
    <row r="254">
      <c r="A254" s="54"/>
      <c r="B254" s="57"/>
      <c r="C254" s="57"/>
      <c r="D254" s="54"/>
      <c r="E254" s="54"/>
      <c r="F254" s="54"/>
      <c r="G254" s="54"/>
      <c r="H254" s="54"/>
      <c r="I254" s="57"/>
      <c r="J254" s="57"/>
      <c r="K254" s="57"/>
      <c r="L254" s="73"/>
      <c r="M254" s="73"/>
      <c r="N254" s="73"/>
      <c r="O254" s="73"/>
      <c r="P254" s="73"/>
      <c r="Q254" s="73"/>
      <c r="R254" s="54"/>
      <c r="S254" s="54"/>
      <c r="T254" s="54"/>
      <c r="U254" s="54"/>
      <c r="V254" s="54"/>
      <c r="W254" s="54"/>
      <c r="X254" s="54"/>
      <c r="Y254" s="54"/>
      <c r="Z254" s="54"/>
      <c r="AA254" s="54"/>
      <c r="AB254" s="54"/>
      <c r="AC254" s="54"/>
      <c r="AD254" s="54"/>
      <c r="AE254" s="54"/>
      <c r="AF254" s="54"/>
      <c r="AG254" s="54"/>
      <c r="AH254" s="54"/>
      <c r="AI254" s="54"/>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row>
    <row r="255">
      <c r="A255" s="54"/>
      <c r="B255" s="57"/>
      <c r="C255" s="57"/>
      <c r="D255" s="54"/>
      <c r="E255" s="54"/>
      <c r="F255" s="54"/>
      <c r="G255" s="54"/>
      <c r="H255" s="54"/>
      <c r="I255" s="57"/>
      <c r="J255" s="57"/>
      <c r="K255" s="57"/>
      <c r="L255" s="73"/>
      <c r="M255" s="73"/>
      <c r="N255" s="73"/>
      <c r="O255" s="73"/>
      <c r="P255" s="73"/>
      <c r="Q255" s="73"/>
      <c r="R255" s="54"/>
      <c r="S255" s="54"/>
      <c r="T255" s="54"/>
      <c r="U255" s="54"/>
      <c r="V255" s="54"/>
      <c r="W255" s="54"/>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row>
    <row r="256">
      <c r="A256" s="54"/>
      <c r="B256" s="57"/>
      <c r="C256" s="57"/>
      <c r="D256" s="54"/>
      <c r="E256" s="54"/>
      <c r="F256" s="54"/>
      <c r="G256" s="54"/>
      <c r="H256" s="54"/>
      <c r="I256" s="57"/>
      <c r="J256" s="57"/>
      <c r="K256" s="57"/>
      <c r="L256" s="73"/>
      <c r="M256" s="73"/>
      <c r="N256" s="73"/>
      <c r="O256" s="73"/>
      <c r="P256" s="73"/>
      <c r="Q256" s="73"/>
      <c r="R256" s="54"/>
      <c r="S256" s="54"/>
      <c r="T256" s="54"/>
      <c r="U256" s="54"/>
      <c r="V256" s="54"/>
      <c r="W256" s="54"/>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row>
    <row r="257">
      <c r="A257" s="54"/>
      <c r="B257" s="57"/>
      <c r="C257" s="57"/>
      <c r="D257" s="54"/>
      <c r="E257" s="54"/>
      <c r="F257" s="54"/>
      <c r="G257" s="54"/>
      <c r="H257" s="54"/>
      <c r="I257" s="57"/>
      <c r="J257" s="57"/>
      <c r="K257" s="57"/>
      <c r="L257" s="73"/>
      <c r="M257" s="73"/>
      <c r="N257" s="73"/>
      <c r="O257" s="73"/>
      <c r="P257" s="73"/>
      <c r="Q257" s="73"/>
      <c r="R257" s="54"/>
      <c r="S257" s="54"/>
      <c r="T257" s="54"/>
      <c r="U257" s="54"/>
      <c r="V257" s="54"/>
      <c r="W257" s="54"/>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row>
    <row r="258">
      <c r="A258" s="54"/>
      <c r="B258" s="57"/>
      <c r="C258" s="57"/>
      <c r="D258" s="54"/>
      <c r="E258" s="54"/>
      <c r="F258" s="54"/>
      <c r="G258" s="54"/>
      <c r="H258" s="54"/>
      <c r="I258" s="57"/>
      <c r="J258" s="57"/>
      <c r="K258" s="57"/>
      <c r="L258" s="73"/>
      <c r="M258" s="73"/>
      <c r="N258" s="73"/>
      <c r="O258" s="73"/>
      <c r="P258" s="73"/>
      <c r="Q258" s="73"/>
      <c r="R258" s="54"/>
      <c r="S258" s="54"/>
      <c r="T258" s="54"/>
      <c r="U258" s="54"/>
      <c r="V258" s="54"/>
      <c r="W258" s="54"/>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row>
    <row r="259">
      <c r="A259" s="54"/>
      <c r="B259" s="57"/>
      <c r="C259" s="57"/>
      <c r="D259" s="54"/>
      <c r="E259" s="54"/>
      <c r="F259" s="54"/>
      <c r="G259" s="54"/>
      <c r="H259" s="54"/>
      <c r="I259" s="57"/>
      <c r="J259" s="57"/>
      <c r="K259" s="57"/>
      <c r="L259" s="73"/>
      <c r="M259" s="73"/>
      <c r="N259" s="73"/>
      <c r="O259" s="73"/>
      <c r="P259" s="73"/>
      <c r="Q259" s="73"/>
      <c r="R259" s="54"/>
      <c r="S259" s="54"/>
      <c r="T259" s="54"/>
      <c r="U259" s="54"/>
      <c r="V259" s="54"/>
      <c r="W259" s="54"/>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row>
    <row r="260">
      <c r="A260" s="54"/>
      <c r="B260" s="57"/>
      <c r="C260" s="57"/>
      <c r="D260" s="54"/>
      <c r="E260" s="54"/>
      <c r="F260" s="54"/>
      <c r="G260" s="54"/>
      <c r="H260" s="54"/>
      <c r="I260" s="57"/>
      <c r="J260" s="57"/>
      <c r="K260" s="57"/>
      <c r="L260" s="73"/>
      <c r="M260" s="73"/>
      <c r="N260" s="73"/>
      <c r="O260" s="73"/>
      <c r="P260" s="73"/>
      <c r="Q260" s="73"/>
      <c r="R260" s="54"/>
      <c r="S260" s="54"/>
      <c r="T260" s="54"/>
      <c r="U260" s="54"/>
      <c r="V260" s="54"/>
      <c r="W260" s="54"/>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row>
    <row r="261">
      <c r="A261" s="54"/>
      <c r="B261" s="57"/>
      <c r="C261" s="57"/>
      <c r="D261" s="54"/>
      <c r="E261" s="54"/>
      <c r="F261" s="54"/>
      <c r="G261" s="54"/>
      <c r="H261" s="54"/>
      <c r="I261" s="57"/>
      <c r="J261" s="57"/>
      <c r="K261" s="57"/>
      <c r="L261" s="73"/>
      <c r="M261" s="73"/>
      <c r="N261" s="73"/>
      <c r="O261" s="73"/>
      <c r="P261" s="73"/>
      <c r="Q261" s="73"/>
      <c r="R261" s="54"/>
      <c r="S261" s="54"/>
      <c r="T261" s="54"/>
      <c r="U261" s="54"/>
      <c r="V261" s="54"/>
      <c r="W261" s="54"/>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row>
    <row r="262">
      <c r="A262" s="54"/>
      <c r="B262" s="57"/>
      <c r="C262" s="57"/>
      <c r="D262" s="54"/>
      <c r="E262" s="54"/>
      <c r="F262" s="54"/>
      <c r="G262" s="54"/>
      <c r="H262" s="54"/>
      <c r="I262" s="57"/>
      <c r="J262" s="57"/>
      <c r="K262" s="57"/>
      <c r="L262" s="73"/>
      <c r="M262" s="73"/>
      <c r="N262" s="73"/>
      <c r="O262" s="73"/>
      <c r="P262" s="73"/>
      <c r="Q262" s="73"/>
      <c r="R262" s="54"/>
      <c r="S262" s="54"/>
      <c r="T262" s="54"/>
      <c r="U262" s="54"/>
      <c r="V262" s="54"/>
      <c r="W262" s="54"/>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row>
    <row r="263">
      <c r="A263" s="54"/>
      <c r="B263" s="57"/>
      <c r="C263" s="57"/>
      <c r="D263" s="54"/>
      <c r="E263" s="54"/>
      <c r="F263" s="54"/>
      <c r="G263" s="54"/>
      <c r="H263" s="54"/>
      <c r="I263" s="57"/>
      <c r="J263" s="57"/>
      <c r="K263" s="57"/>
      <c r="L263" s="73"/>
      <c r="M263" s="73"/>
      <c r="N263" s="73"/>
      <c r="O263" s="73"/>
      <c r="P263" s="73"/>
      <c r="Q263" s="73"/>
      <c r="R263" s="54"/>
      <c r="S263" s="54"/>
      <c r="T263" s="54"/>
      <c r="U263" s="54"/>
      <c r="V263" s="54"/>
      <c r="W263" s="54"/>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row>
    <row r="264">
      <c r="A264" s="54"/>
      <c r="B264" s="57"/>
      <c r="C264" s="57"/>
      <c r="D264" s="54"/>
      <c r="E264" s="54"/>
      <c r="F264" s="54"/>
      <c r="G264" s="54"/>
      <c r="H264" s="54"/>
      <c r="I264" s="57"/>
      <c r="J264" s="57"/>
      <c r="K264" s="57"/>
      <c r="L264" s="73"/>
      <c r="M264" s="73"/>
      <c r="N264" s="73"/>
      <c r="O264" s="73"/>
      <c r="P264" s="73"/>
      <c r="Q264" s="73"/>
      <c r="R264" s="54"/>
      <c r="S264" s="54"/>
      <c r="T264" s="54"/>
      <c r="U264" s="54"/>
      <c r="V264" s="54"/>
      <c r="W264" s="54"/>
      <c r="X264" s="54"/>
      <c r="Y264" s="54"/>
      <c r="Z264" s="54"/>
      <c r="AA264" s="54"/>
      <c r="AB264" s="54"/>
      <c r="AC264" s="54"/>
      <c r="AD264" s="54"/>
      <c r="AE264" s="54"/>
      <c r="AF264" s="54"/>
      <c r="AG264" s="54"/>
      <c r="AH264" s="54"/>
      <c r="AI264" s="54"/>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row>
    <row r="265">
      <c r="A265" s="54"/>
      <c r="B265" s="57"/>
      <c r="C265" s="57"/>
      <c r="D265" s="54"/>
      <c r="E265" s="54"/>
      <c r="F265" s="54"/>
      <c r="G265" s="54"/>
      <c r="H265" s="54"/>
      <c r="I265" s="57"/>
      <c r="J265" s="57"/>
      <c r="K265" s="57"/>
      <c r="L265" s="73"/>
      <c r="M265" s="73"/>
      <c r="N265" s="73"/>
      <c r="O265" s="73"/>
      <c r="P265" s="73"/>
      <c r="Q265" s="73"/>
      <c r="R265" s="54"/>
      <c r="S265" s="54"/>
      <c r="T265" s="54"/>
      <c r="U265" s="54"/>
      <c r="V265" s="54"/>
      <c r="W265" s="54"/>
      <c r="X265" s="54"/>
      <c r="Y265" s="54"/>
      <c r="Z265" s="54"/>
      <c r="AA265" s="54"/>
      <c r="AB265" s="54"/>
      <c r="AC265" s="54"/>
      <c r="AD265" s="54"/>
      <c r="AE265" s="54"/>
      <c r="AF265" s="54"/>
      <c r="AG265" s="54"/>
      <c r="AH265" s="54"/>
      <c r="AI265" s="54"/>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row>
    <row r="266">
      <c r="A266" s="54"/>
      <c r="B266" s="57"/>
      <c r="C266" s="57"/>
      <c r="D266" s="54"/>
      <c r="E266" s="54"/>
      <c r="F266" s="54"/>
      <c r="G266" s="54"/>
      <c r="H266" s="54"/>
      <c r="I266" s="57"/>
      <c r="J266" s="57"/>
      <c r="K266" s="57"/>
      <c r="L266" s="73"/>
      <c r="M266" s="73"/>
      <c r="N266" s="73"/>
      <c r="O266" s="73"/>
      <c r="P266" s="73"/>
      <c r="Q266" s="73"/>
      <c r="R266" s="54"/>
      <c r="S266" s="54"/>
      <c r="T266" s="54"/>
      <c r="U266" s="54"/>
      <c r="V266" s="54"/>
      <c r="W266" s="54"/>
      <c r="X266" s="54"/>
      <c r="Y266" s="54"/>
      <c r="Z266" s="54"/>
      <c r="AA266" s="54"/>
      <c r="AB266" s="54"/>
      <c r="AC266" s="54"/>
      <c r="AD266" s="54"/>
      <c r="AE266" s="54"/>
      <c r="AF266" s="54"/>
      <c r="AG266" s="54"/>
      <c r="AH266" s="54"/>
      <c r="AI266" s="54"/>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row>
    <row r="267">
      <c r="A267" s="54"/>
      <c r="B267" s="57"/>
      <c r="C267" s="57"/>
      <c r="D267" s="54"/>
      <c r="E267" s="54"/>
      <c r="F267" s="54"/>
      <c r="G267" s="54"/>
      <c r="H267" s="54"/>
      <c r="I267" s="57"/>
      <c r="J267" s="57"/>
      <c r="K267" s="57"/>
      <c r="L267" s="73"/>
      <c r="M267" s="73"/>
      <c r="N267" s="73"/>
      <c r="O267" s="73"/>
      <c r="P267" s="73"/>
      <c r="Q267" s="73"/>
      <c r="R267" s="54"/>
      <c r="S267" s="54"/>
      <c r="T267" s="54"/>
      <c r="U267" s="54"/>
      <c r="V267" s="54"/>
      <c r="W267" s="54"/>
      <c r="X267" s="54"/>
      <c r="Y267" s="54"/>
      <c r="Z267" s="54"/>
      <c r="AA267" s="54"/>
      <c r="AB267" s="54"/>
      <c r="AC267" s="54"/>
      <c r="AD267" s="54"/>
      <c r="AE267" s="54"/>
      <c r="AF267" s="54"/>
      <c r="AG267" s="54"/>
      <c r="AH267" s="54"/>
      <c r="AI267" s="54"/>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row>
    <row r="268">
      <c r="A268" s="54"/>
      <c r="B268" s="57"/>
      <c r="C268" s="57"/>
      <c r="D268" s="54"/>
      <c r="E268" s="54"/>
      <c r="F268" s="54"/>
      <c r="G268" s="54"/>
      <c r="H268" s="54"/>
      <c r="I268" s="57"/>
      <c r="J268" s="57"/>
      <c r="K268" s="57"/>
      <c r="L268" s="73"/>
      <c r="M268" s="73"/>
      <c r="N268" s="73"/>
      <c r="O268" s="73"/>
      <c r="P268" s="73"/>
      <c r="Q268" s="73"/>
      <c r="R268" s="54"/>
      <c r="S268" s="54"/>
      <c r="T268" s="54"/>
      <c r="U268" s="54"/>
      <c r="V268" s="54"/>
      <c r="W268" s="54"/>
      <c r="X268" s="54"/>
      <c r="Y268" s="54"/>
      <c r="Z268" s="54"/>
      <c r="AA268" s="54"/>
      <c r="AB268" s="54"/>
      <c r="AC268" s="54"/>
      <c r="AD268" s="54"/>
      <c r="AE268" s="54"/>
      <c r="AF268" s="54"/>
      <c r="AG268" s="54"/>
      <c r="AH268" s="54"/>
      <c r="AI268" s="54"/>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row>
    <row r="269">
      <c r="A269" s="54"/>
      <c r="B269" s="57"/>
      <c r="C269" s="57"/>
      <c r="D269" s="54"/>
      <c r="E269" s="54"/>
      <c r="F269" s="54"/>
      <c r="G269" s="54"/>
      <c r="H269" s="54"/>
      <c r="I269" s="57"/>
      <c r="J269" s="57"/>
      <c r="K269" s="57"/>
      <c r="L269" s="73"/>
      <c r="M269" s="73"/>
      <c r="N269" s="73"/>
      <c r="O269" s="73"/>
      <c r="P269" s="73"/>
      <c r="Q269" s="73"/>
      <c r="R269" s="54"/>
      <c r="S269" s="54"/>
      <c r="T269" s="54"/>
      <c r="U269" s="54"/>
      <c r="V269" s="54"/>
      <c r="W269" s="54"/>
      <c r="X269" s="54"/>
      <c r="Y269" s="54"/>
      <c r="Z269" s="54"/>
      <c r="AA269" s="54"/>
      <c r="AB269" s="54"/>
      <c r="AC269" s="54"/>
      <c r="AD269" s="54"/>
      <c r="AE269" s="54"/>
      <c r="AF269" s="54"/>
      <c r="AG269" s="54"/>
      <c r="AH269" s="54"/>
      <c r="AI269" s="54"/>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row>
    <row r="270">
      <c r="A270" s="54"/>
      <c r="B270" s="57"/>
      <c r="C270" s="57"/>
      <c r="D270" s="54"/>
      <c r="E270" s="54"/>
      <c r="F270" s="54"/>
      <c r="G270" s="54"/>
      <c r="H270" s="54"/>
      <c r="I270" s="57"/>
      <c r="J270" s="57"/>
      <c r="K270" s="57"/>
      <c r="L270" s="73"/>
      <c r="M270" s="73"/>
      <c r="N270" s="73"/>
      <c r="O270" s="73"/>
      <c r="P270" s="73"/>
      <c r="Q270" s="73"/>
      <c r="R270" s="54"/>
      <c r="S270" s="54"/>
      <c r="T270" s="54"/>
      <c r="U270" s="54"/>
      <c r="V270" s="54"/>
      <c r="W270" s="54"/>
      <c r="X270" s="54"/>
      <c r="Y270" s="54"/>
      <c r="Z270" s="54"/>
      <c r="AA270" s="54"/>
      <c r="AB270" s="54"/>
      <c r="AC270" s="54"/>
      <c r="AD270" s="54"/>
      <c r="AE270" s="54"/>
      <c r="AF270" s="54"/>
      <c r="AG270" s="54"/>
      <c r="AH270" s="54"/>
      <c r="AI270" s="54"/>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row>
    <row r="271">
      <c r="A271" s="54"/>
      <c r="B271" s="57"/>
      <c r="C271" s="57"/>
      <c r="D271" s="54"/>
      <c r="E271" s="54"/>
      <c r="F271" s="54"/>
      <c r="G271" s="54"/>
      <c r="H271" s="54"/>
      <c r="I271" s="57"/>
      <c r="J271" s="57"/>
      <c r="K271" s="57"/>
      <c r="L271" s="73"/>
      <c r="M271" s="73"/>
      <c r="N271" s="73"/>
      <c r="O271" s="73"/>
      <c r="P271" s="73"/>
      <c r="Q271" s="73"/>
      <c r="R271" s="54"/>
      <c r="S271" s="54"/>
      <c r="T271" s="54"/>
      <c r="U271" s="54"/>
      <c r="V271" s="54"/>
      <c r="W271" s="54"/>
      <c r="X271" s="54"/>
      <c r="Y271" s="54"/>
      <c r="Z271" s="54"/>
      <c r="AA271" s="54"/>
      <c r="AB271" s="54"/>
      <c r="AC271" s="54"/>
      <c r="AD271" s="54"/>
      <c r="AE271" s="54"/>
      <c r="AF271" s="54"/>
      <c r="AG271" s="54"/>
      <c r="AH271" s="54"/>
      <c r="AI271" s="54"/>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row>
    <row r="272">
      <c r="A272" s="54"/>
      <c r="B272" s="57"/>
      <c r="C272" s="57"/>
      <c r="D272" s="54"/>
      <c r="E272" s="54"/>
      <c r="F272" s="54"/>
      <c r="G272" s="54"/>
      <c r="H272" s="54"/>
      <c r="I272" s="57"/>
      <c r="J272" s="57"/>
      <c r="K272" s="57"/>
      <c r="L272" s="73"/>
      <c r="M272" s="73"/>
      <c r="N272" s="73"/>
      <c r="O272" s="73"/>
      <c r="P272" s="73"/>
      <c r="Q272" s="73"/>
      <c r="R272" s="54"/>
      <c r="S272" s="54"/>
      <c r="T272" s="54"/>
      <c r="U272" s="54"/>
      <c r="V272" s="54"/>
      <c r="W272" s="54"/>
      <c r="X272" s="54"/>
      <c r="Y272" s="54"/>
      <c r="Z272" s="54"/>
      <c r="AA272" s="54"/>
      <c r="AB272" s="54"/>
      <c r="AC272" s="54"/>
      <c r="AD272" s="54"/>
      <c r="AE272" s="54"/>
      <c r="AF272" s="54"/>
      <c r="AG272" s="54"/>
      <c r="AH272" s="54"/>
      <c r="AI272" s="54"/>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row>
    <row r="273">
      <c r="A273" s="54"/>
      <c r="B273" s="57"/>
      <c r="C273" s="57"/>
      <c r="D273" s="54"/>
      <c r="E273" s="54"/>
      <c r="F273" s="54"/>
      <c r="G273" s="54"/>
      <c r="H273" s="54"/>
      <c r="I273" s="57"/>
      <c r="J273" s="57"/>
      <c r="K273" s="57"/>
      <c r="L273" s="73"/>
      <c r="M273" s="73"/>
      <c r="N273" s="73"/>
      <c r="O273" s="73"/>
      <c r="P273" s="73"/>
      <c r="Q273" s="73"/>
      <c r="R273" s="54"/>
      <c r="S273" s="54"/>
      <c r="T273" s="54"/>
      <c r="U273" s="54"/>
      <c r="V273" s="54"/>
      <c r="W273" s="54"/>
      <c r="X273" s="54"/>
      <c r="Y273" s="54"/>
      <c r="Z273" s="54"/>
      <c r="AA273" s="54"/>
      <c r="AB273" s="54"/>
      <c r="AC273" s="54"/>
      <c r="AD273" s="54"/>
      <c r="AE273" s="54"/>
      <c r="AF273" s="54"/>
      <c r="AG273" s="54"/>
      <c r="AH273" s="54"/>
      <c r="AI273" s="54"/>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row>
    <row r="274">
      <c r="A274" s="54"/>
      <c r="B274" s="57"/>
      <c r="C274" s="57"/>
      <c r="D274" s="54"/>
      <c r="E274" s="54"/>
      <c r="F274" s="54"/>
      <c r="G274" s="54"/>
      <c r="H274" s="54"/>
      <c r="I274" s="57"/>
      <c r="J274" s="57"/>
      <c r="K274" s="57"/>
      <c r="L274" s="73"/>
      <c r="M274" s="73"/>
      <c r="N274" s="73"/>
      <c r="O274" s="73"/>
      <c r="P274" s="73"/>
      <c r="Q274" s="73"/>
      <c r="R274" s="54"/>
      <c r="S274" s="54"/>
      <c r="T274" s="54"/>
      <c r="U274" s="54"/>
      <c r="V274" s="54"/>
      <c r="W274" s="54"/>
      <c r="X274" s="54"/>
      <c r="Y274" s="54"/>
      <c r="Z274" s="54"/>
      <c r="AA274" s="54"/>
      <c r="AB274" s="54"/>
      <c r="AC274" s="54"/>
      <c r="AD274" s="54"/>
      <c r="AE274" s="54"/>
      <c r="AF274" s="54"/>
      <c r="AG274" s="54"/>
      <c r="AH274" s="54"/>
      <c r="AI274" s="54"/>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row>
    <row r="275">
      <c r="A275" s="54"/>
      <c r="B275" s="57"/>
      <c r="C275" s="57"/>
      <c r="D275" s="54"/>
      <c r="E275" s="54"/>
      <c r="F275" s="54"/>
      <c r="G275" s="54"/>
      <c r="H275" s="54"/>
      <c r="I275" s="57"/>
      <c r="J275" s="57"/>
      <c r="K275" s="57"/>
      <c r="L275" s="73"/>
      <c r="M275" s="73"/>
      <c r="N275" s="73"/>
      <c r="O275" s="73"/>
      <c r="P275" s="73"/>
      <c r="Q275" s="73"/>
      <c r="R275" s="54"/>
      <c r="S275" s="54"/>
      <c r="T275" s="54"/>
      <c r="U275" s="54"/>
      <c r="V275" s="54"/>
      <c r="W275" s="54"/>
      <c r="X275" s="54"/>
      <c r="Y275" s="54"/>
      <c r="Z275" s="54"/>
      <c r="AA275" s="54"/>
      <c r="AB275" s="54"/>
      <c r="AC275" s="54"/>
      <c r="AD275" s="54"/>
      <c r="AE275" s="54"/>
      <c r="AF275" s="54"/>
      <c r="AG275" s="54"/>
      <c r="AH275" s="54"/>
      <c r="AI275" s="54"/>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row>
    <row r="276">
      <c r="A276" s="54"/>
      <c r="B276" s="57"/>
      <c r="C276" s="57"/>
      <c r="D276" s="54"/>
      <c r="E276" s="54"/>
      <c r="F276" s="54"/>
      <c r="G276" s="54"/>
      <c r="H276" s="54"/>
      <c r="I276" s="57"/>
      <c r="J276" s="57"/>
      <c r="K276" s="57"/>
      <c r="L276" s="73"/>
      <c r="M276" s="73"/>
      <c r="N276" s="73"/>
      <c r="O276" s="73"/>
      <c r="P276" s="73"/>
      <c r="Q276" s="73"/>
      <c r="R276" s="54"/>
      <c r="S276" s="54"/>
      <c r="T276" s="54"/>
      <c r="U276" s="54"/>
      <c r="V276" s="54"/>
      <c r="W276" s="54"/>
      <c r="X276" s="54"/>
      <c r="Y276" s="54"/>
      <c r="Z276" s="54"/>
      <c r="AA276" s="54"/>
      <c r="AB276" s="54"/>
      <c r="AC276" s="54"/>
      <c r="AD276" s="54"/>
      <c r="AE276" s="54"/>
      <c r="AF276" s="54"/>
      <c r="AG276" s="54"/>
      <c r="AH276" s="54"/>
      <c r="AI276" s="54"/>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row>
    <row r="277">
      <c r="A277" s="54"/>
      <c r="B277" s="57"/>
      <c r="C277" s="57"/>
      <c r="D277" s="54"/>
      <c r="E277" s="54"/>
      <c r="F277" s="54"/>
      <c r="G277" s="54"/>
      <c r="H277" s="54"/>
      <c r="I277" s="57"/>
      <c r="J277" s="57"/>
      <c r="K277" s="57"/>
      <c r="L277" s="73"/>
      <c r="M277" s="73"/>
      <c r="N277" s="73"/>
      <c r="O277" s="73"/>
      <c r="P277" s="73"/>
      <c r="Q277" s="73"/>
      <c r="R277" s="54"/>
      <c r="S277" s="54"/>
      <c r="T277" s="54"/>
      <c r="U277" s="54"/>
      <c r="V277" s="54"/>
      <c r="W277" s="54"/>
      <c r="X277" s="54"/>
      <c r="Y277" s="54"/>
      <c r="Z277" s="54"/>
      <c r="AA277" s="54"/>
      <c r="AB277" s="54"/>
      <c r="AC277" s="54"/>
      <c r="AD277" s="54"/>
      <c r="AE277" s="54"/>
      <c r="AF277" s="54"/>
      <c r="AG277" s="54"/>
      <c r="AH277" s="54"/>
      <c r="AI277" s="54"/>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row>
    <row r="278">
      <c r="A278" s="54"/>
      <c r="B278" s="57"/>
      <c r="C278" s="57"/>
      <c r="D278" s="54"/>
      <c r="E278" s="54"/>
      <c r="F278" s="54"/>
      <c r="G278" s="54"/>
      <c r="H278" s="54"/>
      <c r="I278" s="57"/>
      <c r="J278" s="57"/>
      <c r="K278" s="57"/>
      <c r="L278" s="73"/>
      <c r="M278" s="73"/>
      <c r="N278" s="73"/>
      <c r="O278" s="73"/>
      <c r="P278" s="73"/>
      <c r="Q278" s="73"/>
      <c r="R278" s="54"/>
      <c r="S278" s="54"/>
      <c r="T278" s="54"/>
      <c r="U278" s="54"/>
      <c r="V278" s="54"/>
      <c r="W278" s="54"/>
      <c r="X278" s="54"/>
      <c r="Y278" s="54"/>
      <c r="Z278" s="54"/>
      <c r="AA278" s="54"/>
      <c r="AB278" s="54"/>
      <c r="AC278" s="54"/>
      <c r="AD278" s="54"/>
      <c r="AE278" s="54"/>
      <c r="AF278" s="54"/>
      <c r="AG278" s="54"/>
      <c r="AH278" s="54"/>
      <c r="AI278" s="54"/>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row>
    <row r="279">
      <c r="A279" s="54"/>
      <c r="B279" s="57"/>
      <c r="C279" s="57"/>
      <c r="D279" s="54"/>
      <c r="E279" s="54"/>
      <c r="F279" s="54"/>
      <c r="G279" s="54"/>
      <c r="H279" s="54"/>
      <c r="I279" s="57"/>
      <c r="J279" s="57"/>
      <c r="K279" s="57"/>
      <c r="L279" s="73"/>
      <c r="M279" s="73"/>
      <c r="N279" s="73"/>
      <c r="O279" s="73"/>
      <c r="P279" s="73"/>
      <c r="Q279" s="73"/>
      <c r="R279" s="54"/>
      <c r="S279" s="54"/>
      <c r="T279" s="54"/>
      <c r="U279" s="54"/>
      <c r="V279" s="54"/>
      <c r="W279" s="54"/>
      <c r="X279" s="54"/>
      <c r="Y279" s="54"/>
      <c r="Z279" s="54"/>
      <c r="AA279" s="54"/>
      <c r="AB279" s="54"/>
      <c r="AC279" s="54"/>
      <c r="AD279" s="54"/>
      <c r="AE279" s="54"/>
      <c r="AF279" s="54"/>
      <c r="AG279" s="54"/>
      <c r="AH279" s="54"/>
      <c r="AI279" s="54"/>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row>
    <row r="280">
      <c r="A280" s="54"/>
      <c r="B280" s="57"/>
      <c r="C280" s="57"/>
      <c r="D280" s="54"/>
      <c r="E280" s="54"/>
      <c r="F280" s="54"/>
      <c r="G280" s="54"/>
      <c r="H280" s="54"/>
      <c r="I280" s="57"/>
      <c r="J280" s="57"/>
      <c r="K280" s="57"/>
      <c r="L280" s="73"/>
      <c r="M280" s="73"/>
      <c r="N280" s="73"/>
      <c r="O280" s="73"/>
      <c r="P280" s="73"/>
      <c r="Q280" s="73"/>
      <c r="R280" s="54"/>
      <c r="S280" s="54"/>
      <c r="T280" s="54"/>
      <c r="U280" s="54"/>
      <c r="V280" s="54"/>
      <c r="W280" s="54"/>
      <c r="X280" s="54"/>
      <c r="Y280" s="54"/>
      <c r="Z280" s="54"/>
      <c r="AA280" s="54"/>
      <c r="AB280" s="54"/>
      <c r="AC280" s="54"/>
      <c r="AD280" s="54"/>
      <c r="AE280" s="54"/>
      <c r="AF280" s="54"/>
      <c r="AG280" s="54"/>
      <c r="AH280" s="54"/>
      <c r="AI280" s="54"/>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row>
    <row r="281">
      <c r="A281" s="54"/>
      <c r="B281" s="57"/>
      <c r="C281" s="57"/>
      <c r="D281" s="54"/>
      <c r="E281" s="54"/>
      <c r="F281" s="54"/>
      <c r="G281" s="54"/>
      <c r="H281" s="54"/>
      <c r="I281" s="57"/>
      <c r="J281" s="57"/>
      <c r="K281" s="57"/>
      <c r="L281" s="73"/>
      <c r="M281" s="73"/>
      <c r="N281" s="73"/>
      <c r="O281" s="73"/>
      <c r="P281" s="73"/>
      <c r="Q281" s="73"/>
      <c r="R281" s="54"/>
      <c r="S281" s="54"/>
      <c r="T281" s="54"/>
      <c r="U281" s="54"/>
      <c r="V281" s="54"/>
      <c r="W281" s="54"/>
      <c r="X281" s="54"/>
      <c r="Y281" s="54"/>
      <c r="Z281" s="54"/>
      <c r="AA281" s="54"/>
      <c r="AB281" s="54"/>
      <c r="AC281" s="54"/>
      <c r="AD281" s="54"/>
      <c r="AE281" s="54"/>
      <c r="AF281" s="54"/>
      <c r="AG281" s="54"/>
      <c r="AH281" s="54"/>
      <c r="AI281" s="54"/>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row>
    <row r="282">
      <c r="A282" s="54"/>
      <c r="B282" s="57"/>
      <c r="C282" s="57"/>
      <c r="D282" s="54"/>
      <c r="E282" s="54"/>
      <c r="F282" s="54"/>
      <c r="G282" s="54"/>
      <c r="H282" s="54"/>
      <c r="I282" s="57"/>
      <c r="J282" s="57"/>
      <c r="K282" s="57"/>
      <c r="L282" s="73"/>
      <c r="M282" s="73"/>
      <c r="N282" s="73"/>
      <c r="O282" s="73"/>
      <c r="P282" s="73"/>
      <c r="Q282" s="73"/>
      <c r="R282" s="54"/>
      <c r="S282" s="54"/>
      <c r="T282" s="54"/>
      <c r="U282" s="54"/>
      <c r="V282" s="54"/>
      <c r="W282" s="54"/>
      <c r="X282" s="54"/>
      <c r="Y282" s="54"/>
      <c r="Z282" s="54"/>
      <c r="AA282" s="54"/>
      <c r="AB282" s="54"/>
      <c r="AC282" s="54"/>
      <c r="AD282" s="54"/>
      <c r="AE282" s="54"/>
      <c r="AF282" s="54"/>
      <c r="AG282" s="54"/>
      <c r="AH282" s="54"/>
      <c r="AI282" s="54"/>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row>
    <row r="283">
      <c r="A283" s="54"/>
      <c r="B283" s="57"/>
      <c r="C283" s="57"/>
      <c r="D283" s="54"/>
      <c r="E283" s="54"/>
      <c r="F283" s="54"/>
      <c r="G283" s="54"/>
      <c r="H283" s="54"/>
      <c r="I283" s="57"/>
      <c r="J283" s="57"/>
      <c r="K283" s="57"/>
      <c r="L283" s="73"/>
      <c r="M283" s="73"/>
      <c r="N283" s="73"/>
      <c r="O283" s="73"/>
      <c r="P283" s="73"/>
      <c r="Q283" s="73"/>
      <c r="R283" s="54"/>
      <c r="S283" s="54"/>
      <c r="T283" s="54"/>
      <c r="U283" s="54"/>
      <c r="V283" s="54"/>
      <c r="W283" s="54"/>
      <c r="X283" s="54"/>
      <c r="Y283" s="54"/>
      <c r="Z283" s="54"/>
      <c r="AA283" s="54"/>
      <c r="AB283" s="54"/>
      <c r="AC283" s="54"/>
      <c r="AD283" s="54"/>
      <c r="AE283" s="54"/>
      <c r="AF283" s="54"/>
      <c r="AG283" s="54"/>
      <c r="AH283" s="54"/>
      <c r="AI283" s="54"/>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row>
    <row r="284">
      <c r="A284" s="54"/>
      <c r="B284" s="57"/>
      <c r="C284" s="57"/>
      <c r="D284" s="54"/>
      <c r="E284" s="54"/>
      <c r="F284" s="54"/>
      <c r="G284" s="54"/>
      <c r="H284" s="54"/>
      <c r="I284" s="57"/>
      <c r="J284" s="57"/>
      <c r="K284" s="57"/>
      <c r="L284" s="73"/>
      <c r="M284" s="73"/>
      <c r="N284" s="73"/>
      <c r="O284" s="73"/>
      <c r="P284" s="73"/>
      <c r="Q284" s="73"/>
      <c r="R284" s="54"/>
      <c r="S284" s="54"/>
      <c r="T284" s="54"/>
      <c r="U284" s="54"/>
      <c r="V284" s="54"/>
      <c r="W284" s="54"/>
      <c r="X284" s="54"/>
      <c r="Y284" s="54"/>
      <c r="Z284" s="54"/>
      <c r="AA284" s="54"/>
      <c r="AB284" s="54"/>
      <c r="AC284" s="54"/>
      <c r="AD284" s="54"/>
      <c r="AE284" s="54"/>
      <c r="AF284" s="54"/>
      <c r="AG284" s="54"/>
      <c r="AH284" s="54"/>
      <c r="AI284" s="54"/>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row>
    <row r="285">
      <c r="A285" s="54"/>
      <c r="B285" s="57"/>
      <c r="C285" s="57"/>
      <c r="D285" s="54"/>
      <c r="E285" s="54"/>
      <c r="F285" s="54"/>
      <c r="G285" s="54"/>
      <c r="H285" s="54"/>
      <c r="I285" s="57"/>
      <c r="J285" s="57"/>
      <c r="K285" s="57"/>
      <c r="L285" s="73"/>
      <c r="M285" s="73"/>
      <c r="N285" s="73"/>
      <c r="O285" s="73"/>
      <c r="P285" s="73"/>
      <c r="Q285" s="73"/>
      <c r="R285" s="54"/>
      <c r="S285" s="54"/>
      <c r="T285" s="54"/>
      <c r="U285" s="54"/>
      <c r="V285" s="54"/>
      <c r="W285" s="54"/>
      <c r="X285" s="54"/>
      <c r="Y285" s="54"/>
      <c r="Z285" s="54"/>
      <c r="AA285" s="54"/>
      <c r="AB285" s="54"/>
      <c r="AC285" s="54"/>
      <c r="AD285" s="54"/>
      <c r="AE285" s="54"/>
      <c r="AF285" s="54"/>
      <c r="AG285" s="54"/>
      <c r="AH285" s="54"/>
      <c r="AI285" s="54"/>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row>
    <row r="286">
      <c r="A286" s="54"/>
      <c r="B286" s="57"/>
      <c r="C286" s="57"/>
      <c r="D286" s="54"/>
      <c r="E286" s="54"/>
      <c r="F286" s="54"/>
      <c r="G286" s="54"/>
      <c r="H286" s="54"/>
      <c r="I286" s="57"/>
      <c r="J286" s="57"/>
      <c r="K286" s="57"/>
      <c r="L286" s="73"/>
      <c r="M286" s="73"/>
      <c r="N286" s="73"/>
      <c r="O286" s="73"/>
      <c r="P286" s="73"/>
      <c r="Q286" s="73"/>
      <c r="R286" s="54"/>
      <c r="S286" s="54"/>
      <c r="T286" s="54"/>
      <c r="U286" s="54"/>
      <c r="V286" s="54"/>
      <c r="W286" s="54"/>
      <c r="X286" s="54"/>
      <c r="Y286" s="54"/>
      <c r="Z286" s="54"/>
      <c r="AA286" s="54"/>
      <c r="AB286" s="54"/>
      <c r="AC286" s="54"/>
      <c r="AD286" s="54"/>
      <c r="AE286" s="54"/>
      <c r="AF286" s="54"/>
      <c r="AG286" s="54"/>
      <c r="AH286" s="54"/>
      <c r="AI286" s="54"/>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row>
    <row r="287">
      <c r="A287" s="54"/>
      <c r="B287" s="57"/>
      <c r="C287" s="57"/>
      <c r="D287" s="54"/>
      <c r="E287" s="54"/>
      <c r="F287" s="54"/>
      <c r="G287" s="54"/>
      <c r="H287" s="54"/>
      <c r="I287" s="57"/>
      <c r="J287" s="57"/>
      <c r="K287" s="57"/>
      <c r="L287" s="73"/>
      <c r="M287" s="73"/>
      <c r="N287" s="73"/>
      <c r="O287" s="73"/>
      <c r="P287" s="73"/>
      <c r="Q287" s="73"/>
      <c r="R287" s="54"/>
      <c r="S287" s="54"/>
      <c r="T287" s="54"/>
      <c r="U287" s="54"/>
      <c r="V287" s="54"/>
      <c r="W287" s="54"/>
      <c r="X287" s="54"/>
      <c r="Y287" s="54"/>
      <c r="Z287" s="54"/>
      <c r="AA287" s="54"/>
      <c r="AB287" s="54"/>
      <c r="AC287" s="54"/>
      <c r="AD287" s="54"/>
      <c r="AE287" s="54"/>
      <c r="AF287" s="54"/>
      <c r="AG287" s="54"/>
      <c r="AH287" s="54"/>
      <c r="AI287" s="54"/>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row>
    <row r="288">
      <c r="A288" s="54"/>
      <c r="B288" s="57"/>
      <c r="C288" s="57"/>
      <c r="D288" s="54"/>
      <c r="E288" s="54"/>
      <c r="F288" s="54"/>
      <c r="G288" s="54"/>
      <c r="H288" s="54"/>
      <c r="I288" s="57"/>
      <c r="J288" s="57"/>
      <c r="K288" s="57"/>
      <c r="L288" s="73"/>
      <c r="M288" s="73"/>
      <c r="N288" s="73"/>
      <c r="O288" s="73"/>
      <c r="P288" s="73"/>
      <c r="Q288" s="73"/>
      <c r="R288" s="54"/>
      <c r="S288" s="54"/>
      <c r="T288" s="54"/>
      <c r="U288" s="54"/>
      <c r="V288" s="54"/>
      <c r="W288" s="54"/>
      <c r="X288" s="54"/>
      <c r="Y288" s="54"/>
      <c r="Z288" s="54"/>
      <c r="AA288" s="54"/>
      <c r="AB288" s="54"/>
      <c r="AC288" s="54"/>
      <c r="AD288" s="54"/>
      <c r="AE288" s="54"/>
      <c r="AF288" s="54"/>
      <c r="AG288" s="54"/>
      <c r="AH288" s="54"/>
      <c r="AI288" s="54"/>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row>
    <row r="289">
      <c r="A289" s="54"/>
      <c r="B289" s="57"/>
      <c r="C289" s="57"/>
      <c r="D289" s="54"/>
      <c r="E289" s="54"/>
      <c r="F289" s="54"/>
      <c r="G289" s="54"/>
      <c r="H289" s="54"/>
      <c r="I289" s="57"/>
      <c r="J289" s="57"/>
      <c r="K289" s="57"/>
      <c r="L289" s="73"/>
      <c r="M289" s="73"/>
      <c r="N289" s="73"/>
      <c r="O289" s="73"/>
      <c r="P289" s="73"/>
      <c r="Q289" s="73"/>
      <c r="R289" s="54"/>
      <c r="S289" s="54"/>
      <c r="T289" s="54"/>
      <c r="U289" s="54"/>
      <c r="V289" s="54"/>
      <c r="W289" s="54"/>
      <c r="X289" s="54"/>
      <c r="Y289" s="54"/>
      <c r="Z289" s="54"/>
      <c r="AA289" s="54"/>
      <c r="AB289" s="54"/>
      <c r="AC289" s="54"/>
      <c r="AD289" s="54"/>
      <c r="AE289" s="54"/>
      <c r="AF289" s="54"/>
      <c r="AG289" s="54"/>
      <c r="AH289" s="54"/>
      <c r="AI289" s="54"/>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row>
    <row r="290">
      <c r="A290" s="54"/>
      <c r="B290" s="57"/>
      <c r="C290" s="57"/>
      <c r="D290" s="54"/>
      <c r="E290" s="54"/>
      <c r="F290" s="54"/>
      <c r="G290" s="54"/>
      <c r="H290" s="54"/>
      <c r="I290" s="57"/>
      <c r="J290" s="57"/>
      <c r="K290" s="57"/>
      <c r="L290" s="73"/>
      <c r="M290" s="73"/>
      <c r="N290" s="73"/>
      <c r="O290" s="73"/>
      <c r="P290" s="73"/>
      <c r="Q290" s="73"/>
      <c r="R290" s="54"/>
      <c r="S290" s="54"/>
      <c r="T290" s="54"/>
      <c r="U290" s="54"/>
      <c r="V290" s="54"/>
      <c r="W290" s="54"/>
      <c r="X290" s="54"/>
      <c r="Y290" s="54"/>
      <c r="Z290" s="54"/>
      <c r="AA290" s="54"/>
      <c r="AB290" s="54"/>
      <c r="AC290" s="54"/>
      <c r="AD290" s="54"/>
      <c r="AE290" s="54"/>
      <c r="AF290" s="54"/>
      <c r="AG290" s="54"/>
      <c r="AH290" s="54"/>
      <c r="AI290" s="54"/>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row>
    <row r="291">
      <c r="A291" s="54"/>
      <c r="B291" s="57"/>
      <c r="C291" s="57"/>
      <c r="D291" s="54"/>
      <c r="E291" s="54"/>
      <c r="F291" s="54"/>
      <c r="G291" s="54"/>
      <c r="H291" s="54"/>
      <c r="I291" s="57"/>
      <c r="J291" s="57"/>
      <c r="K291" s="57"/>
      <c r="L291" s="73"/>
      <c r="M291" s="73"/>
      <c r="N291" s="73"/>
      <c r="O291" s="73"/>
      <c r="P291" s="73"/>
      <c r="Q291" s="73"/>
      <c r="R291" s="54"/>
      <c r="S291" s="54"/>
      <c r="T291" s="54"/>
      <c r="U291" s="54"/>
      <c r="V291" s="54"/>
      <c r="W291" s="54"/>
      <c r="X291" s="54"/>
      <c r="Y291" s="54"/>
      <c r="Z291" s="54"/>
      <c r="AA291" s="54"/>
      <c r="AB291" s="54"/>
      <c r="AC291" s="54"/>
      <c r="AD291" s="54"/>
      <c r="AE291" s="54"/>
      <c r="AF291" s="54"/>
      <c r="AG291" s="54"/>
      <c r="AH291" s="54"/>
      <c r="AI291" s="54"/>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row>
    <row r="292">
      <c r="A292" s="54"/>
      <c r="B292" s="57"/>
      <c r="C292" s="57"/>
      <c r="D292" s="54"/>
      <c r="E292" s="54"/>
      <c r="F292" s="54"/>
      <c r="G292" s="54"/>
      <c r="H292" s="54"/>
      <c r="I292" s="57"/>
      <c r="J292" s="57"/>
      <c r="K292" s="57"/>
      <c r="L292" s="73"/>
      <c r="M292" s="73"/>
      <c r="N292" s="73"/>
      <c r="O292" s="73"/>
      <c r="P292" s="73"/>
      <c r="Q292" s="73"/>
      <c r="R292" s="54"/>
      <c r="S292" s="54"/>
      <c r="T292" s="54"/>
      <c r="U292" s="54"/>
      <c r="V292" s="54"/>
      <c r="W292" s="54"/>
      <c r="X292" s="54"/>
      <c r="Y292" s="54"/>
      <c r="Z292" s="54"/>
      <c r="AA292" s="54"/>
      <c r="AB292" s="54"/>
      <c r="AC292" s="54"/>
      <c r="AD292" s="54"/>
      <c r="AE292" s="54"/>
      <c r="AF292" s="54"/>
      <c r="AG292" s="54"/>
      <c r="AH292" s="54"/>
      <c r="AI292" s="54"/>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row>
    <row r="293">
      <c r="A293" s="54"/>
      <c r="B293" s="57"/>
      <c r="C293" s="57"/>
      <c r="D293" s="54"/>
      <c r="E293" s="54"/>
      <c r="F293" s="54"/>
      <c r="G293" s="54"/>
      <c r="H293" s="54"/>
      <c r="I293" s="57"/>
      <c r="J293" s="57"/>
      <c r="K293" s="57"/>
      <c r="L293" s="73"/>
      <c r="M293" s="73"/>
      <c r="N293" s="73"/>
      <c r="O293" s="73"/>
      <c r="P293" s="73"/>
      <c r="Q293" s="73"/>
      <c r="R293" s="54"/>
      <c r="S293" s="54"/>
      <c r="T293" s="54"/>
      <c r="U293" s="54"/>
      <c r="V293" s="54"/>
      <c r="W293" s="54"/>
      <c r="X293" s="54"/>
      <c r="Y293" s="54"/>
      <c r="Z293" s="54"/>
      <c r="AA293" s="54"/>
      <c r="AB293" s="54"/>
      <c r="AC293" s="54"/>
      <c r="AD293" s="54"/>
      <c r="AE293" s="54"/>
      <c r="AF293" s="54"/>
      <c r="AG293" s="54"/>
      <c r="AH293" s="54"/>
      <c r="AI293" s="54"/>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row>
    <row r="294">
      <c r="A294" s="54"/>
      <c r="B294" s="57"/>
      <c r="C294" s="57"/>
      <c r="D294" s="54"/>
      <c r="E294" s="54"/>
      <c r="F294" s="54"/>
      <c r="G294" s="54"/>
      <c r="H294" s="54"/>
      <c r="I294" s="57"/>
      <c r="J294" s="57"/>
      <c r="K294" s="57"/>
      <c r="L294" s="73"/>
      <c r="M294" s="73"/>
      <c r="N294" s="73"/>
      <c r="O294" s="73"/>
      <c r="P294" s="73"/>
      <c r="Q294" s="73"/>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row>
    <row r="295">
      <c r="A295" s="54"/>
      <c r="B295" s="57"/>
      <c r="C295" s="57"/>
      <c r="D295" s="54"/>
      <c r="E295" s="54"/>
      <c r="F295" s="54"/>
      <c r="G295" s="54"/>
      <c r="H295" s="54"/>
      <c r="I295" s="57"/>
      <c r="J295" s="57"/>
      <c r="K295" s="57"/>
      <c r="L295" s="73"/>
      <c r="M295" s="73"/>
      <c r="N295" s="73"/>
      <c r="O295" s="73"/>
      <c r="P295" s="73"/>
      <c r="Q295" s="73"/>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row>
    <row r="296">
      <c r="A296" s="54"/>
      <c r="B296" s="57"/>
      <c r="C296" s="57"/>
      <c r="D296" s="54"/>
      <c r="E296" s="54"/>
      <c r="F296" s="54"/>
      <c r="G296" s="54"/>
      <c r="H296" s="54"/>
      <c r="I296" s="57"/>
      <c r="J296" s="57"/>
      <c r="K296" s="57"/>
      <c r="L296" s="73"/>
      <c r="M296" s="73"/>
      <c r="N296" s="73"/>
      <c r="O296" s="73"/>
      <c r="P296" s="73"/>
      <c r="Q296" s="73"/>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row>
    <row r="297">
      <c r="A297" s="54"/>
      <c r="B297" s="57"/>
      <c r="C297" s="57"/>
      <c r="D297" s="54"/>
      <c r="E297" s="54"/>
      <c r="F297" s="54"/>
      <c r="G297" s="54"/>
      <c r="H297" s="54"/>
      <c r="I297" s="57"/>
      <c r="J297" s="57"/>
      <c r="K297" s="57"/>
      <c r="L297" s="73"/>
      <c r="M297" s="73"/>
      <c r="N297" s="73"/>
      <c r="O297" s="73"/>
      <c r="P297" s="73"/>
      <c r="Q297" s="73"/>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row>
    <row r="298">
      <c r="A298" s="54"/>
      <c r="B298" s="57"/>
      <c r="C298" s="57"/>
      <c r="D298" s="54"/>
      <c r="E298" s="54"/>
      <c r="F298" s="54"/>
      <c r="G298" s="54"/>
      <c r="H298" s="54"/>
      <c r="I298" s="57"/>
      <c r="J298" s="57"/>
      <c r="K298" s="57"/>
      <c r="L298" s="73"/>
      <c r="M298" s="73"/>
      <c r="N298" s="73"/>
      <c r="O298" s="73"/>
      <c r="P298" s="73"/>
      <c r="Q298" s="73"/>
      <c r="R298" s="54"/>
      <c r="S298" s="54"/>
      <c r="T298" s="54"/>
      <c r="U298" s="54"/>
      <c r="V298" s="54"/>
      <c r="W298" s="54"/>
      <c r="X298" s="54"/>
      <c r="Y298" s="54"/>
      <c r="Z298" s="54"/>
      <c r="AA298" s="54"/>
      <c r="AB298" s="54"/>
      <c r="AC298" s="54"/>
      <c r="AD298" s="54"/>
      <c r="AE298" s="54"/>
      <c r="AF298" s="54"/>
      <c r="AG298" s="54"/>
      <c r="AH298" s="54"/>
      <c r="AI298" s="54"/>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row>
    <row r="299">
      <c r="A299" s="54"/>
      <c r="B299" s="57"/>
      <c r="C299" s="57"/>
      <c r="D299" s="54"/>
      <c r="E299" s="54"/>
      <c r="F299" s="54"/>
      <c r="G299" s="54"/>
      <c r="H299" s="54"/>
      <c r="I299" s="57"/>
      <c r="J299" s="57"/>
      <c r="K299" s="57"/>
      <c r="L299" s="73"/>
      <c r="M299" s="73"/>
      <c r="N299" s="73"/>
      <c r="O299" s="73"/>
      <c r="P299" s="73"/>
      <c r="Q299" s="73"/>
      <c r="R299" s="54"/>
      <c r="S299" s="54"/>
      <c r="T299" s="54"/>
      <c r="U299" s="54"/>
      <c r="V299" s="54"/>
      <c r="W299" s="54"/>
      <c r="X299" s="54"/>
      <c r="Y299" s="54"/>
      <c r="Z299" s="54"/>
      <c r="AA299" s="54"/>
      <c r="AB299" s="54"/>
      <c r="AC299" s="54"/>
      <c r="AD299" s="54"/>
      <c r="AE299" s="54"/>
      <c r="AF299" s="54"/>
      <c r="AG299" s="54"/>
      <c r="AH299" s="54"/>
      <c r="AI299" s="54"/>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row>
    <row r="300">
      <c r="A300" s="54"/>
      <c r="B300" s="57"/>
      <c r="C300" s="57"/>
      <c r="D300" s="54"/>
      <c r="E300" s="54"/>
      <c r="F300" s="54"/>
      <c r="G300" s="54"/>
      <c r="H300" s="54"/>
      <c r="I300" s="57"/>
      <c r="J300" s="57"/>
      <c r="K300" s="57"/>
      <c r="L300" s="73"/>
      <c r="M300" s="73"/>
      <c r="N300" s="73"/>
      <c r="O300" s="73"/>
      <c r="P300" s="73"/>
      <c r="Q300" s="73"/>
      <c r="R300" s="54"/>
      <c r="S300" s="54"/>
      <c r="T300" s="54"/>
      <c r="U300" s="54"/>
      <c r="V300" s="54"/>
      <c r="W300" s="54"/>
      <c r="X300" s="54"/>
      <c r="Y300" s="54"/>
      <c r="Z300" s="54"/>
      <c r="AA300" s="54"/>
      <c r="AB300" s="54"/>
      <c r="AC300" s="54"/>
      <c r="AD300" s="54"/>
      <c r="AE300" s="54"/>
      <c r="AF300" s="54"/>
      <c r="AG300" s="54"/>
      <c r="AH300" s="54"/>
      <c r="AI300" s="54"/>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row>
    <row r="301">
      <c r="A301" s="54"/>
      <c r="B301" s="57"/>
      <c r="C301" s="57"/>
      <c r="D301" s="54"/>
      <c r="E301" s="54"/>
      <c r="F301" s="54"/>
      <c r="G301" s="54"/>
      <c r="H301" s="54"/>
      <c r="I301" s="57"/>
      <c r="J301" s="57"/>
      <c r="K301" s="57"/>
      <c r="L301" s="73"/>
      <c r="M301" s="73"/>
      <c r="N301" s="73"/>
      <c r="O301" s="73"/>
      <c r="P301" s="73"/>
      <c r="Q301" s="73"/>
      <c r="R301" s="54"/>
      <c r="S301" s="54"/>
      <c r="T301" s="54"/>
      <c r="U301" s="54"/>
      <c r="V301" s="54"/>
      <c r="W301" s="54"/>
      <c r="X301" s="54"/>
      <c r="Y301" s="54"/>
      <c r="Z301" s="54"/>
      <c r="AA301" s="54"/>
      <c r="AB301" s="54"/>
      <c r="AC301" s="54"/>
      <c r="AD301" s="54"/>
      <c r="AE301" s="54"/>
      <c r="AF301" s="54"/>
      <c r="AG301" s="54"/>
      <c r="AH301" s="54"/>
      <c r="AI301" s="54"/>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row>
    <row r="302">
      <c r="A302" s="54"/>
      <c r="B302" s="57"/>
      <c r="C302" s="57"/>
      <c r="D302" s="54"/>
      <c r="E302" s="54"/>
      <c r="F302" s="54"/>
      <c r="G302" s="54"/>
      <c r="H302" s="54"/>
      <c r="I302" s="57"/>
      <c r="J302" s="57"/>
      <c r="K302" s="57"/>
      <c r="L302" s="73"/>
      <c r="M302" s="73"/>
      <c r="N302" s="73"/>
      <c r="O302" s="73"/>
      <c r="P302" s="73"/>
      <c r="Q302" s="73"/>
      <c r="R302" s="54"/>
      <c r="S302" s="54"/>
      <c r="T302" s="54"/>
      <c r="U302" s="54"/>
      <c r="V302" s="54"/>
      <c r="W302" s="54"/>
      <c r="X302" s="54"/>
      <c r="Y302" s="54"/>
      <c r="Z302" s="54"/>
      <c r="AA302" s="54"/>
      <c r="AB302" s="54"/>
      <c r="AC302" s="54"/>
      <c r="AD302" s="54"/>
      <c r="AE302" s="54"/>
      <c r="AF302" s="54"/>
      <c r="AG302" s="54"/>
      <c r="AH302" s="54"/>
      <c r="AI302" s="54"/>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row>
    <row r="303">
      <c r="A303" s="54"/>
      <c r="B303" s="57"/>
      <c r="C303" s="57"/>
      <c r="D303" s="54"/>
      <c r="E303" s="54"/>
      <c r="F303" s="54"/>
      <c r="G303" s="54"/>
      <c r="H303" s="54"/>
      <c r="I303" s="57"/>
      <c r="J303" s="57"/>
      <c r="K303" s="57"/>
      <c r="L303" s="73"/>
      <c r="M303" s="73"/>
      <c r="N303" s="73"/>
      <c r="O303" s="73"/>
      <c r="P303" s="73"/>
      <c r="Q303" s="73"/>
      <c r="R303" s="54"/>
      <c r="S303" s="54"/>
      <c r="T303" s="54"/>
      <c r="U303" s="54"/>
      <c r="V303" s="54"/>
      <c r="W303" s="54"/>
      <c r="X303" s="54"/>
      <c r="Y303" s="54"/>
      <c r="Z303" s="54"/>
      <c r="AA303" s="54"/>
      <c r="AB303" s="54"/>
      <c r="AC303" s="54"/>
      <c r="AD303" s="54"/>
      <c r="AE303" s="54"/>
      <c r="AF303" s="54"/>
      <c r="AG303" s="54"/>
      <c r="AH303" s="54"/>
      <c r="AI303" s="54"/>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row>
    <row r="304">
      <c r="A304" s="54"/>
      <c r="B304" s="57"/>
      <c r="C304" s="57"/>
      <c r="D304" s="54"/>
      <c r="E304" s="54"/>
      <c r="F304" s="54"/>
      <c r="G304" s="54"/>
      <c r="H304" s="54"/>
      <c r="I304" s="57"/>
      <c r="J304" s="57"/>
      <c r="K304" s="57"/>
      <c r="L304" s="73"/>
      <c r="M304" s="73"/>
      <c r="N304" s="73"/>
      <c r="O304" s="73"/>
      <c r="P304" s="73"/>
      <c r="Q304" s="73"/>
      <c r="R304" s="54"/>
      <c r="S304" s="54"/>
      <c r="T304" s="54"/>
      <c r="U304" s="54"/>
      <c r="V304" s="54"/>
      <c r="W304" s="54"/>
      <c r="X304" s="54"/>
      <c r="Y304" s="54"/>
      <c r="Z304" s="54"/>
      <c r="AA304" s="54"/>
      <c r="AB304" s="54"/>
      <c r="AC304" s="54"/>
      <c r="AD304" s="54"/>
      <c r="AE304" s="54"/>
      <c r="AF304" s="54"/>
      <c r="AG304" s="54"/>
      <c r="AH304" s="54"/>
      <c r="AI304" s="54"/>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row>
    <row r="305">
      <c r="A305" s="54"/>
      <c r="B305" s="57"/>
      <c r="C305" s="57"/>
      <c r="D305" s="54"/>
      <c r="E305" s="54"/>
      <c r="F305" s="54"/>
      <c r="G305" s="54"/>
      <c r="H305" s="54"/>
      <c r="I305" s="57"/>
      <c r="J305" s="57"/>
      <c r="K305" s="57"/>
      <c r="L305" s="73"/>
      <c r="M305" s="73"/>
      <c r="N305" s="73"/>
      <c r="O305" s="73"/>
      <c r="P305" s="73"/>
      <c r="Q305" s="73"/>
      <c r="R305" s="54"/>
      <c r="S305" s="54"/>
      <c r="T305" s="54"/>
      <c r="U305" s="54"/>
      <c r="V305" s="54"/>
      <c r="W305" s="54"/>
      <c r="X305" s="54"/>
      <c r="Y305" s="54"/>
      <c r="Z305" s="54"/>
      <c r="AA305" s="54"/>
      <c r="AB305" s="54"/>
      <c r="AC305" s="54"/>
      <c r="AD305" s="54"/>
      <c r="AE305" s="54"/>
      <c r="AF305" s="54"/>
      <c r="AG305" s="54"/>
      <c r="AH305" s="54"/>
      <c r="AI305" s="54"/>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row>
    <row r="306">
      <c r="A306" s="54"/>
      <c r="B306" s="57"/>
      <c r="C306" s="57"/>
      <c r="D306" s="54"/>
      <c r="E306" s="54"/>
      <c r="F306" s="54"/>
      <c r="G306" s="54"/>
      <c r="H306" s="54"/>
      <c r="I306" s="57"/>
      <c r="J306" s="57"/>
      <c r="K306" s="57"/>
      <c r="L306" s="73"/>
      <c r="M306" s="73"/>
      <c r="N306" s="73"/>
      <c r="O306" s="73"/>
      <c r="P306" s="73"/>
      <c r="Q306" s="73"/>
      <c r="R306" s="54"/>
      <c r="S306" s="54"/>
      <c r="T306" s="54"/>
      <c r="U306" s="54"/>
      <c r="V306" s="54"/>
      <c r="W306" s="54"/>
      <c r="X306" s="54"/>
      <c r="Y306" s="54"/>
      <c r="Z306" s="54"/>
      <c r="AA306" s="54"/>
      <c r="AB306" s="54"/>
      <c r="AC306" s="54"/>
      <c r="AD306" s="54"/>
      <c r="AE306" s="54"/>
      <c r="AF306" s="54"/>
      <c r="AG306" s="54"/>
      <c r="AH306" s="54"/>
      <c r="AI306" s="54"/>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row>
    <row r="307">
      <c r="A307" s="54"/>
      <c r="B307" s="57"/>
      <c r="C307" s="57"/>
      <c r="D307" s="54"/>
      <c r="E307" s="54"/>
      <c r="F307" s="54"/>
      <c r="G307" s="54"/>
      <c r="H307" s="54"/>
      <c r="I307" s="57"/>
      <c r="J307" s="57"/>
      <c r="K307" s="57"/>
      <c r="L307" s="73"/>
      <c r="M307" s="73"/>
      <c r="N307" s="73"/>
      <c r="O307" s="73"/>
      <c r="P307" s="73"/>
      <c r="Q307" s="73"/>
      <c r="R307" s="54"/>
      <c r="S307" s="54"/>
      <c r="T307" s="54"/>
      <c r="U307" s="54"/>
      <c r="V307" s="54"/>
      <c r="W307" s="54"/>
      <c r="X307" s="54"/>
      <c r="Y307" s="54"/>
      <c r="Z307" s="54"/>
      <c r="AA307" s="54"/>
      <c r="AB307" s="54"/>
      <c r="AC307" s="54"/>
      <c r="AD307" s="54"/>
      <c r="AE307" s="54"/>
      <c r="AF307" s="54"/>
      <c r="AG307" s="54"/>
      <c r="AH307" s="54"/>
      <c r="AI307" s="54"/>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row>
    <row r="308">
      <c r="A308" s="54"/>
      <c r="B308" s="57"/>
      <c r="C308" s="57"/>
      <c r="D308" s="54"/>
      <c r="E308" s="54"/>
      <c r="F308" s="54"/>
      <c r="G308" s="54"/>
      <c r="H308" s="54"/>
      <c r="I308" s="57"/>
      <c r="J308" s="57"/>
      <c r="K308" s="57"/>
      <c r="L308" s="73"/>
      <c r="M308" s="73"/>
      <c r="N308" s="73"/>
      <c r="O308" s="73"/>
      <c r="P308" s="73"/>
      <c r="Q308" s="73"/>
      <c r="R308" s="54"/>
      <c r="S308" s="54"/>
      <c r="T308" s="54"/>
      <c r="U308" s="54"/>
      <c r="V308" s="54"/>
      <c r="W308" s="54"/>
      <c r="X308" s="54"/>
      <c r="Y308" s="54"/>
      <c r="Z308" s="54"/>
      <c r="AA308" s="54"/>
      <c r="AB308" s="54"/>
      <c r="AC308" s="54"/>
      <c r="AD308" s="54"/>
      <c r="AE308" s="54"/>
      <c r="AF308" s="54"/>
      <c r="AG308" s="54"/>
      <c r="AH308" s="54"/>
      <c r="AI308" s="54"/>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row>
    <row r="309">
      <c r="A309" s="54"/>
      <c r="B309" s="57"/>
      <c r="C309" s="57"/>
      <c r="D309" s="54"/>
      <c r="E309" s="54"/>
      <c r="F309" s="54"/>
      <c r="G309" s="54"/>
      <c r="H309" s="54"/>
      <c r="I309" s="57"/>
      <c r="J309" s="57"/>
      <c r="K309" s="57"/>
      <c r="L309" s="73"/>
      <c r="M309" s="73"/>
      <c r="N309" s="73"/>
      <c r="O309" s="73"/>
      <c r="P309" s="73"/>
      <c r="Q309" s="73"/>
      <c r="R309" s="54"/>
      <c r="S309" s="54"/>
      <c r="T309" s="54"/>
      <c r="U309" s="54"/>
      <c r="V309" s="54"/>
      <c r="W309" s="54"/>
      <c r="X309" s="54"/>
      <c r="Y309" s="54"/>
      <c r="Z309" s="54"/>
      <c r="AA309" s="54"/>
      <c r="AB309" s="54"/>
      <c r="AC309" s="54"/>
      <c r="AD309" s="54"/>
      <c r="AE309" s="54"/>
      <c r="AF309" s="54"/>
      <c r="AG309" s="54"/>
      <c r="AH309" s="54"/>
      <c r="AI309" s="54"/>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row>
    <row r="310">
      <c r="A310" s="54"/>
      <c r="B310" s="57"/>
      <c r="C310" s="57"/>
      <c r="D310" s="54"/>
      <c r="E310" s="54"/>
      <c r="F310" s="54"/>
      <c r="G310" s="54"/>
      <c r="H310" s="54"/>
      <c r="I310" s="57"/>
      <c r="J310" s="57"/>
      <c r="K310" s="57"/>
      <c r="L310" s="73"/>
      <c r="M310" s="73"/>
      <c r="N310" s="73"/>
      <c r="O310" s="73"/>
      <c r="P310" s="73"/>
      <c r="Q310" s="73"/>
      <c r="R310" s="54"/>
      <c r="S310" s="54"/>
      <c r="T310" s="54"/>
      <c r="U310" s="54"/>
      <c r="V310" s="54"/>
      <c r="W310" s="54"/>
      <c r="X310" s="54"/>
      <c r="Y310" s="54"/>
      <c r="Z310" s="54"/>
      <c r="AA310" s="54"/>
      <c r="AB310" s="54"/>
      <c r="AC310" s="54"/>
      <c r="AD310" s="54"/>
      <c r="AE310" s="54"/>
      <c r="AF310" s="54"/>
      <c r="AG310" s="54"/>
      <c r="AH310" s="54"/>
      <c r="AI310" s="54"/>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row>
    <row r="311">
      <c r="A311" s="54"/>
      <c r="B311" s="57"/>
      <c r="C311" s="57"/>
      <c r="D311" s="54"/>
      <c r="E311" s="54"/>
      <c r="F311" s="54"/>
      <c r="G311" s="54"/>
      <c r="H311" s="54"/>
      <c r="I311" s="57"/>
      <c r="J311" s="57"/>
      <c r="K311" s="57"/>
      <c r="L311" s="73"/>
      <c r="M311" s="73"/>
      <c r="N311" s="73"/>
      <c r="O311" s="73"/>
      <c r="P311" s="73"/>
      <c r="Q311" s="73"/>
      <c r="R311" s="54"/>
      <c r="S311" s="54"/>
      <c r="T311" s="54"/>
      <c r="U311" s="54"/>
      <c r="V311" s="54"/>
      <c r="W311" s="54"/>
      <c r="X311" s="54"/>
      <c r="Y311" s="54"/>
      <c r="Z311" s="54"/>
      <c r="AA311" s="54"/>
      <c r="AB311" s="54"/>
      <c r="AC311" s="54"/>
      <c r="AD311" s="54"/>
      <c r="AE311" s="54"/>
      <c r="AF311" s="54"/>
      <c r="AG311" s="54"/>
      <c r="AH311" s="54"/>
      <c r="AI311" s="54"/>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row>
    <row r="312">
      <c r="A312" s="54"/>
      <c r="B312" s="57"/>
      <c r="C312" s="57"/>
      <c r="D312" s="54"/>
      <c r="E312" s="54"/>
      <c r="F312" s="54"/>
      <c r="G312" s="54"/>
      <c r="H312" s="54"/>
      <c r="I312" s="57"/>
      <c r="J312" s="57"/>
      <c r="K312" s="57"/>
      <c r="L312" s="73"/>
      <c r="M312" s="73"/>
      <c r="N312" s="73"/>
      <c r="O312" s="73"/>
      <c r="P312" s="73"/>
      <c r="Q312" s="73"/>
      <c r="R312" s="54"/>
      <c r="S312" s="54"/>
      <c r="T312" s="54"/>
      <c r="U312" s="54"/>
      <c r="V312" s="54"/>
      <c r="W312" s="54"/>
      <c r="X312" s="54"/>
      <c r="Y312" s="54"/>
      <c r="Z312" s="54"/>
      <c r="AA312" s="54"/>
      <c r="AB312" s="54"/>
      <c r="AC312" s="54"/>
      <c r="AD312" s="54"/>
      <c r="AE312" s="54"/>
      <c r="AF312" s="54"/>
      <c r="AG312" s="54"/>
      <c r="AH312" s="54"/>
      <c r="AI312" s="54"/>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row>
    <row r="313">
      <c r="A313" s="54"/>
      <c r="B313" s="57"/>
      <c r="C313" s="57"/>
      <c r="D313" s="54"/>
      <c r="E313" s="54"/>
      <c r="F313" s="54"/>
      <c r="G313" s="54"/>
      <c r="H313" s="54"/>
      <c r="I313" s="57"/>
      <c r="J313" s="57"/>
      <c r="K313" s="57"/>
      <c r="L313" s="73"/>
      <c r="M313" s="73"/>
      <c r="N313" s="73"/>
      <c r="O313" s="73"/>
      <c r="P313" s="73"/>
      <c r="Q313" s="73"/>
      <c r="R313" s="54"/>
      <c r="S313" s="54"/>
      <c r="T313" s="54"/>
      <c r="U313" s="54"/>
      <c r="V313" s="54"/>
      <c r="W313" s="54"/>
      <c r="X313" s="54"/>
      <c r="Y313" s="54"/>
      <c r="Z313" s="54"/>
      <c r="AA313" s="54"/>
      <c r="AB313" s="54"/>
      <c r="AC313" s="54"/>
      <c r="AD313" s="54"/>
      <c r="AE313" s="54"/>
      <c r="AF313" s="54"/>
      <c r="AG313" s="54"/>
      <c r="AH313" s="54"/>
      <c r="AI313" s="54"/>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row>
    <row r="314">
      <c r="A314" s="54"/>
      <c r="B314" s="57"/>
      <c r="C314" s="57"/>
      <c r="D314" s="54"/>
      <c r="E314" s="54"/>
      <c r="F314" s="54"/>
      <c r="G314" s="54"/>
      <c r="H314" s="54"/>
      <c r="I314" s="57"/>
      <c r="J314" s="57"/>
      <c r="K314" s="57"/>
      <c r="L314" s="73"/>
      <c r="M314" s="73"/>
      <c r="N314" s="73"/>
      <c r="O314" s="73"/>
      <c r="P314" s="73"/>
      <c r="Q314" s="73"/>
      <c r="R314" s="54"/>
      <c r="S314" s="54"/>
      <c r="T314" s="54"/>
      <c r="U314" s="54"/>
      <c r="V314" s="54"/>
      <c r="W314" s="54"/>
      <c r="X314" s="54"/>
      <c r="Y314" s="54"/>
      <c r="Z314" s="54"/>
      <c r="AA314" s="54"/>
      <c r="AB314" s="54"/>
      <c r="AC314" s="54"/>
      <c r="AD314" s="54"/>
      <c r="AE314" s="54"/>
      <c r="AF314" s="54"/>
      <c r="AG314" s="54"/>
      <c r="AH314" s="54"/>
      <c r="AI314" s="54"/>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row>
    <row r="315">
      <c r="A315" s="54"/>
      <c r="B315" s="57"/>
      <c r="C315" s="57"/>
      <c r="D315" s="54"/>
      <c r="E315" s="54"/>
      <c r="F315" s="54"/>
      <c r="G315" s="54"/>
      <c r="H315" s="54"/>
      <c r="I315" s="57"/>
      <c r="J315" s="57"/>
      <c r="K315" s="57"/>
      <c r="L315" s="73"/>
      <c r="M315" s="73"/>
      <c r="N315" s="73"/>
      <c r="O315" s="73"/>
      <c r="P315" s="73"/>
      <c r="Q315" s="73"/>
      <c r="R315" s="54"/>
      <c r="S315" s="54"/>
      <c r="T315" s="54"/>
      <c r="U315" s="54"/>
      <c r="V315" s="54"/>
      <c r="W315" s="54"/>
      <c r="X315" s="54"/>
      <c r="Y315" s="54"/>
      <c r="Z315" s="54"/>
      <c r="AA315" s="54"/>
      <c r="AB315" s="54"/>
      <c r="AC315" s="54"/>
      <c r="AD315" s="54"/>
      <c r="AE315" s="54"/>
      <c r="AF315" s="54"/>
      <c r="AG315" s="54"/>
      <c r="AH315" s="54"/>
      <c r="AI315" s="54"/>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row>
    <row r="316">
      <c r="A316" s="54"/>
      <c r="B316" s="57"/>
      <c r="C316" s="57"/>
      <c r="D316" s="54"/>
      <c r="E316" s="54"/>
      <c r="F316" s="54"/>
      <c r="G316" s="54"/>
      <c r="H316" s="54"/>
      <c r="I316" s="57"/>
      <c r="J316" s="57"/>
      <c r="K316" s="57"/>
      <c r="L316" s="73"/>
      <c r="M316" s="73"/>
      <c r="N316" s="73"/>
      <c r="O316" s="73"/>
      <c r="P316" s="73"/>
      <c r="Q316" s="73"/>
      <c r="R316" s="54"/>
      <c r="S316" s="54"/>
      <c r="T316" s="54"/>
      <c r="U316" s="54"/>
      <c r="V316" s="54"/>
      <c r="W316" s="54"/>
      <c r="X316" s="54"/>
      <c r="Y316" s="54"/>
      <c r="Z316" s="54"/>
      <c r="AA316" s="54"/>
      <c r="AB316" s="54"/>
      <c r="AC316" s="54"/>
      <c r="AD316" s="54"/>
      <c r="AE316" s="54"/>
      <c r="AF316" s="54"/>
      <c r="AG316" s="54"/>
      <c r="AH316" s="54"/>
      <c r="AI316" s="54"/>
      <c r="AJ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row>
    <row r="317">
      <c r="A317" s="54"/>
      <c r="B317" s="57"/>
      <c r="C317" s="57"/>
      <c r="D317" s="54"/>
      <c r="E317" s="54"/>
      <c r="F317" s="54"/>
      <c r="G317" s="54"/>
      <c r="H317" s="54"/>
      <c r="I317" s="57"/>
      <c r="J317" s="57"/>
      <c r="K317" s="57"/>
      <c r="L317" s="73"/>
      <c r="M317" s="73"/>
      <c r="N317" s="73"/>
      <c r="O317" s="73"/>
      <c r="P317" s="73"/>
      <c r="Q317" s="73"/>
      <c r="R317" s="54"/>
      <c r="S317" s="54"/>
      <c r="T317" s="54"/>
      <c r="U317" s="54"/>
      <c r="V317" s="54"/>
      <c r="W317" s="54"/>
      <c r="X317" s="54"/>
      <c r="Y317" s="54"/>
      <c r="Z317" s="54"/>
      <c r="AA317" s="54"/>
      <c r="AB317" s="54"/>
      <c r="AC317" s="54"/>
      <c r="AD317" s="54"/>
      <c r="AE317" s="54"/>
      <c r="AF317" s="54"/>
      <c r="AG317" s="54"/>
      <c r="AH317" s="54"/>
      <c r="AI317" s="54"/>
      <c r="AJ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row>
    <row r="318">
      <c r="A318" s="54"/>
      <c r="B318" s="57"/>
      <c r="C318" s="57"/>
      <c r="D318" s="54"/>
      <c r="E318" s="54"/>
      <c r="F318" s="54"/>
      <c r="G318" s="54"/>
      <c r="H318" s="54"/>
      <c r="I318" s="57"/>
      <c r="J318" s="57"/>
      <c r="K318" s="57"/>
      <c r="L318" s="73"/>
      <c r="M318" s="73"/>
      <c r="N318" s="73"/>
      <c r="O318" s="73"/>
      <c r="P318" s="73"/>
      <c r="Q318" s="73"/>
      <c r="R318" s="54"/>
      <c r="S318" s="54"/>
      <c r="T318" s="54"/>
      <c r="U318" s="54"/>
      <c r="V318" s="54"/>
      <c r="W318" s="54"/>
      <c r="X318" s="54"/>
      <c r="Y318" s="54"/>
      <c r="Z318" s="54"/>
      <c r="AA318" s="54"/>
      <c r="AB318" s="54"/>
      <c r="AC318" s="54"/>
      <c r="AD318" s="54"/>
      <c r="AE318" s="54"/>
      <c r="AF318" s="54"/>
      <c r="AG318" s="54"/>
      <c r="AH318" s="54"/>
      <c r="AI318" s="54"/>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row>
    <row r="319">
      <c r="A319" s="54"/>
      <c r="B319" s="57"/>
      <c r="C319" s="57"/>
      <c r="D319" s="54"/>
      <c r="E319" s="54"/>
      <c r="F319" s="54"/>
      <c r="G319" s="54"/>
      <c r="H319" s="54"/>
      <c r="I319" s="57"/>
      <c r="J319" s="57"/>
      <c r="K319" s="57"/>
      <c r="L319" s="73"/>
      <c r="M319" s="73"/>
      <c r="N319" s="73"/>
      <c r="O319" s="73"/>
      <c r="P319" s="73"/>
      <c r="Q319" s="73"/>
      <c r="R319" s="54"/>
      <c r="S319" s="54"/>
      <c r="T319" s="54"/>
      <c r="U319" s="54"/>
      <c r="V319" s="54"/>
      <c r="W319" s="54"/>
      <c r="X319" s="54"/>
      <c r="Y319" s="54"/>
      <c r="Z319" s="54"/>
      <c r="AA319" s="54"/>
      <c r="AB319" s="54"/>
      <c r="AC319" s="54"/>
      <c r="AD319" s="54"/>
      <c r="AE319" s="54"/>
      <c r="AF319" s="54"/>
      <c r="AG319" s="54"/>
      <c r="AH319" s="54"/>
      <c r="AI319" s="54"/>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row>
    <row r="320">
      <c r="A320" s="54"/>
      <c r="B320" s="57"/>
      <c r="C320" s="57"/>
      <c r="D320" s="54"/>
      <c r="E320" s="54"/>
      <c r="F320" s="54"/>
      <c r="G320" s="54"/>
      <c r="H320" s="54"/>
      <c r="I320" s="57"/>
      <c r="J320" s="57"/>
      <c r="K320" s="57"/>
      <c r="L320" s="73"/>
      <c r="M320" s="73"/>
      <c r="N320" s="73"/>
      <c r="O320" s="73"/>
      <c r="P320" s="73"/>
      <c r="Q320" s="73"/>
      <c r="R320" s="54"/>
      <c r="S320" s="54"/>
      <c r="T320" s="54"/>
      <c r="U320" s="54"/>
      <c r="V320" s="54"/>
      <c r="W320" s="54"/>
      <c r="X320" s="54"/>
      <c r="Y320" s="54"/>
      <c r="Z320" s="54"/>
      <c r="AA320" s="54"/>
      <c r="AB320" s="54"/>
      <c r="AC320" s="54"/>
      <c r="AD320" s="54"/>
      <c r="AE320" s="54"/>
      <c r="AF320" s="54"/>
      <c r="AG320" s="54"/>
      <c r="AH320" s="54"/>
      <c r="AI320" s="54"/>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row>
    <row r="321">
      <c r="A321" s="54"/>
      <c r="B321" s="57"/>
      <c r="C321" s="57"/>
      <c r="D321" s="54"/>
      <c r="E321" s="54"/>
      <c r="F321" s="54"/>
      <c r="G321" s="54"/>
      <c r="H321" s="54"/>
      <c r="I321" s="57"/>
      <c r="J321" s="57"/>
      <c r="K321" s="57"/>
      <c r="L321" s="73"/>
      <c r="M321" s="73"/>
      <c r="N321" s="73"/>
      <c r="O321" s="73"/>
      <c r="P321" s="73"/>
      <c r="Q321" s="73"/>
      <c r="R321" s="54"/>
      <c r="S321" s="54"/>
      <c r="T321" s="54"/>
      <c r="U321" s="54"/>
      <c r="V321" s="54"/>
      <c r="W321" s="54"/>
      <c r="X321" s="54"/>
      <c r="Y321" s="54"/>
      <c r="Z321" s="54"/>
      <c r="AA321" s="54"/>
      <c r="AB321" s="54"/>
      <c r="AC321" s="54"/>
      <c r="AD321" s="54"/>
      <c r="AE321" s="54"/>
      <c r="AF321" s="54"/>
      <c r="AG321" s="54"/>
      <c r="AH321" s="54"/>
      <c r="AI321" s="54"/>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row>
    <row r="322">
      <c r="A322" s="54"/>
      <c r="B322" s="57"/>
      <c r="C322" s="57"/>
      <c r="D322" s="54"/>
      <c r="E322" s="54"/>
      <c r="F322" s="54"/>
      <c r="G322" s="54"/>
      <c r="H322" s="54"/>
      <c r="I322" s="57"/>
      <c r="J322" s="57"/>
      <c r="K322" s="57"/>
      <c r="L322" s="73"/>
      <c r="M322" s="73"/>
      <c r="N322" s="73"/>
      <c r="O322" s="73"/>
      <c r="P322" s="73"/>
      <c r="Q322" s="73"/>
      <c r="R322" s="54"/>
      <c r="S322" s="54"/>
      <c r="T322" s="54"/>
      <c r="U322" s="54"/>
      <c r="V322" s="54"/>
      <c r="W322" s="54"/>
      <c r="X322" s="54"/>
      <c r="Y322" s="54"/>
      <c r="Z322" s="54"/>
      <c r="AA322" s="54"/>
      <c r="AB322" s="54"/>
      <c r="AC322" s="54"/>
      <c r="AD322" s="54"/>
      <c r="AE322" s="54"/>
      <c r="AF322" s="54"/>
      <c r="AG322" s="54"/>
      <c r="AH322" s="54"/>
      <c r="AI322" s="54"/>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row>
    <row r="323">
      <c r="A323" s="54"/>
      <c r="B323" s="57"/>
      <c r="C323" s="57"/>
      <c r="D323" s="54"/>
      <c r="E323" s="54"/>
      <c r="F323" s="54"/>
      <c r="G323" s="54"/>
      <c r="H323" s="54"/>
      <c r="I323" s="57"/>
      <c r="J323" s="57"/>
      <c r="K323" s="57"/>
      <c r="L323" s="73"/>
      <c r="M323" s="73"/>
      <c r="N323" s="73"/>
      <c r="O323" s="73"/>
      <c r="P323" s="73"/>
      <c r="Q323" s="73"/>
      <c r="R323" s="54"/>
      <c r="S323" s="54"/>
      <c r="T323" s="54"/>
      <c r="U323" s="54"/>
      <c r="V323" s="54"/>
      <c r="W323" s="54"/>
      <c r="X323" s="54"/>
      <c r="Y323" s="54"/>
      <c r="Z323" s="54"/>
      <c r="AA323" s="54"/>
      <c r="AB323" s="54"/>
      <c r="AC323" s="54"/>
      <c r="AD323" s="54"/>
      <c r="AE323" s="54"/>
      <c r="AF323" s="54"/>
      <c r="AG323" s="54"/>
      <c r="AH323" s="54"/>
      <c r="AI323" s="54"/>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row>
    <row r="324">
      <c r="A324" s="54"/>
      <c r="B324" s="57"/>
      <c r="C324" s="57"/>
      <c r="D324" s="54"/>
      <c r="E324" s="54"/>
      <c r="F324" s="54"/>
      <c r="G324" s="54"/>
      <c r="H324" s="54"/>
      <c r="I324" s="57"/>
      <c r="J324" s="57"/>
      <c r="K324" s="57"/>
      <c r="L324" s="73"/>
      <c r="M324" s="73"/>
      <c r="N324" s="73"/>
      <c r="O324" s="73"/>
      <c r="P324" s="73"/>
      <c r="Q324" s="73"/>
      <c r="R324" s="54"/>
      <c r="S324" s="54"/>
      <c r="T324" s="54"/>
      <c r="U324" s="54"/>
      <c r="V324" s="54"/>
      <c r="W324" s="54"/>
      <c r="X324" s="54"/>
      <c r="Y324" s="54"/>
      <c r="Z324" s="54"/>
      <c r="AA324" s="54"/>
      <c r="AB324" s="54"/>
      <c r="AC324" s="54"/>
      <c r="AD324" s="54"/>
      <c r="AE324" s="54"/>
      <c r="AF324" s="54"/>
      <c r="AG324" s="54"/>
      <c r="AH324" s="54"/>
      <c r="AI324" s="54"/>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row>
    <row r="325">
      <c r="A325" s="54"/>
      <c r="B325" s="57"/>
      <c r="C325" s="57"/>
      <c r="D325" s="54"/>
      <c r="E325" s="54"/>
      <c r="F325" s="54"/>
      <c r="G325" s="54"/>
      <c r="H325" s="54"/>
      <c r="I325" s="57"/>
      <c r="J325" s="57"/>
      <c r="K325" s="57"/>
      <c r="L325" s="73"/>
      <c r="M325" s="73"/>
      <c r="N325" s="73"/>
      <c r="O325" s="73"/>
      <c r="P325" s="73"/>
      <c r="Q325" s="73"/>
      <c r="R325" s="54"/>
      <c r="S325" s="54"/>
      <c r="T325" s="54"/>
      <c r="U325" s="54"/>
      <c r="V325" s="54"/>
      <c r="W325" s="54"/>
      <c r="X325" s="54"/>
      <c r="Y325" s="54"/>
      <c r="Z325" s="54"/>
      <c r="AA325" s="54"/>
      <c r="AB325" s="54"/>
      <c r="AC325" s="54"/>
      <c r="AD325" s="54"/>
      <c r="AE325" s="54"/>
      <c r="AF325" s="54"/>
      <c r="AG325" s="54"/>
      <c r="AH325" s="54"/>
      <c r="AI325" s="54"/>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row>
    <row r="326">
      <c r="A326" s="54"/>
      <c r="B326" s="57"/>
      <c r="C326" s="57"/>
      <c r="D326" s="54"/>
      <c r="E326" s="54"/>
      <c r="F326" s="54"/>
      <c r="G326" s="54"/>
      <c r="H326" s="54"/>
      <c r="I326" s="57"/>
      <c r="J326" s="57"/>
      <c r="K326" s="57"/>
      <c r="L326" s="73"/>
      <c r="M326" s="73"/>
      <c r="N326" s="73"/>
      <c r="O326" s="73"/>
      <c r="P326" s="73"/>
      <c r="Q326" s="73"/>
      <c r="R326" s="54"/>
      <c r="S326" s="54"/>
      <c r="T326" s="54"/>
      <c r="U326" s="54"/>
      <c r="V326" s="54"/>
      <c r="W326" s="54"/>
      <c r="X326" s="54"/>
      <c r="Y326" s="54"/>
      <c r="Z326" s="54"/>
      <c r="AA326" s="54"/>
      <c r="AB326" s="54"/>
      <c r="AC326" s="54"/>
      <c r="AD326" s="54"/>
      <c r="AE326" s="54"/>
      <c r="AF326" s="54"/>
      <c r="AG326" s="54"/>
      <c r="AH326" s="54"/>
      <c r="AI326" s="54"/>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row>
    <row r="327">
      <c r="A327" s="54"/>
      <c r="B327" s="57"/>
      <c r="C327" s="57"/>
      <c r="D327" s="54"/>
      <c r="E327" s="54"/>
      <c r="F327" s="54"/>
      <c r="G327" s="54"/>
      <c r="H327" s="54"/>
      <c r="I327" s="57"/>
      <c r="J327" s="57"/>
      <c r="K327" s="57"/>
      <c r="L327" s="73"/>
      <c r="M327" s="73"/>
      <c r="N327" s="73"/>
      <c r="O327" s="73"/>
      <c r="P327" s="73"/>
      <c r="Q327" s="73"/>
      <c r="R327" s="54"/>
      <c r="S327" s="54"/>
      <c r="T327" s="54"/>
      <c r="U327" s="54"/>
      <c r="V327" s="54"/>
      <c r="W327" s="54"/>
      <c r="X327" s="54"/>
      <c r="Y327" s="54"/>
      <c r="Z327" s="54"/>
      <c r="AA327" s="54"/>
      <c r="AB327" s="54"/>
      <c r="AC327" s="54"/>
      <c r="AD327" s="54"/>
      <c r="AE327" s="54"/>
      <c r="AF327" s="54"/>
      <c r="AG327" s="54"/>
      <c r="AH327" s="54"/>
      <c r="AI327" s="54"/>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row>
    <row r="328">
      <c r="A328" s="54"/>
      <c r="B328" s="57"/>
      <c r="C328" s="57"/>
      <c r="D328" s="54"/>
      <c r="E328" s="54"/>
      <c r="F328" s="54"/>
      <c r="G328" s="54"/>
      <c r="H328" s="54"/>
      <c r="I328" s="57"/>
      <c r="J328" s="57"/>
      <c r="K328" s="57"/>
      <c r="L328" s="73"/>
      <c r="M328" s="73"/>
      <c r="N328" s="73"/>
      <c r="O328" s="73"/>
      <c r="P328" s="73"/>
      <c r="Q328" s="73"/>
      <c r="R328" s="54"/>
      <c r="S328" s="54"/>
      <c r="T328" s="54"/>
      <c r="U328" s="54"/>
      <c r="V328" s="54"/>
      <c r="W328" s="54"/>
      <c r="X328" s="54"/>
      <c r="Y328" s="54"/>
      <c r="Z328" s="54"/>
      <c r="AA328" s="54"/>
      <c r="AB328" s="54"/>
      <c r="AC328" s="54"/>
      <c r="AD328" s="54"/>
      <c r="AE328" s="54"/>
      <c r="AF328" s="54"/>
      <c r="AG328" s="54"/>
      <c r="AH328" s="54"/>
      <c r="AI328" s="54"/>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row>
    <row r="329">
      <c r="A329" s="54"/>
      <c r="B329" s="57"/>
      <c r="C329" s="57"/>
      <c r="D329" s="54"/>
      <c r="E329" s="54"/>
      <c r="F329" s="54"/>
      <c r="G329" s="54"/>
      <c r="H329" s="54"/>
      <c r="I329" s="57"/>
      <c r="J329" s="57"/>
      <c r="K329" s="57"/>
      <c r="L329" s="73"/>
      <c r="M329" s="73"/>
      <c r="N329" s="73"/>
      <c r="O329" s="73"/>
      <c r="P329" s="73"/>
      <c r="Q329" s="73"/>
      <c r="R329" s="54"/>
      <c r="S329" s="54"/>
      <c r="T329" s="54"/>
      <c r="U329" s="54"/>
      <c r="V329" s="54"/>
      <c r="W329" s="54"/>
      <c r="X329" s="54"/>
      <c r="Y329" s="54"/>
      <c r="Z329" s="54"/>
      <c r="AA329" s="54"/>
      <c r="AB329" s="54"/>
      <c r="AC329" s="54"/>
      <c r="AD329" s="54"/>
      <c r="AE329" s="54"/>
      <c r="AF329" s="54"/>
      <c r="AG329" s="54"/>
      <c r="AH329" s="54"/>
      <c r="AI329" s="54"/>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row>
    <row r="330">
      <c r="A330" s="54"/>
      <c r="B330" s="57"/>
      <c r="C330" s="57"/>
      <c r="D330" s="54"/>
      <c r="E330" s="54"/>
      <c r="F330" s="54"/>
      <c r="G330" s="54"/>
      <c r="H330" s="54"/>
      <c r="I330" s="57"/>
      <c r="J330" s="57"/>
      <c r="K330" s="57"/>
      <c r="L330" s="73"/>
      <c r="M330" s="73"/>
      <c r="N330" s="73"/>
      <c r="O330" s="73"/>
      <c r="P330" s="73"/>
      <c r="Q330" s="73"/>
      <c r="R330" s="54"/>
      <c r="S330" s="54"/>
      <c r="T330" s="54"/>
      <c r="U330" s="54"/>
      <c r="V330" s="54"/>
      <c r="W330" s="54"/>
      <c r="X330" s="54"/>
      <c r="Y330" s="54"/>
      <c r="Z330" s="54"/>
      <c r="AA330" s="54"/>
      <c r="AB330" s="54"/>
      <c r="AC330" s="54"/>
      <c r="AD330" s="54"/>
      <c r="AE330" s="54"/>
      <c r="AF330" s="54"/>
      <c r="AG330" s="54"/>
      <c r="AH330" s="54"/>
      <c r="AI330" s="54"/>
      <c r="AJ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row>
    <row r="331">
      <c r="A331" s="54"/>
      <c r="B331" s="57"/>
      <c r="C331" s="57"/>
      <c r="D331" s="54"/>
      <c r="E331" s="54"/>
      <c r="F331" s="54"/>
      <c r="G331" s="54"/>
      <c r="H331" s="54"/>
      <c r="I331" s="57"/>
      <c r="J331" s="57"/>
      <c r="K331" s="57"/>
      <c r="L331" s="73"/>
      <c r="M331" s="73"/>
      <c r="N331" s="73"/>
      <c r="O331" s="73"/>
      <c r="P331" s="73"/>
      <c r="Q331" s="73"/>
      <c r="R331" s="54"/>
      <c r="S331" s="54"/>
      <c r="T331" s="54"/>
      <c r="U331" s="54"/>
      <c r="V331" s="54"/>
      <c r="W331" s="54"/>
      <c r="X331" s="54"/>
      <c r="Y331" s="54"/>
      <c r="Z331" s="54"/>
      <c r="AA331" s="54"/>
      <c r="AB331" s="54"/>
      <c r="AC331" s="54"/>
      <c r="AD331" s="54"/>
      <c r="AE331" s="54"/>
      <c r="AF331" s="54"/>
      <c r="AG331" s="54"/>
      <c r="AH331" s="54"/>
      <c r="AI331" s="54"/>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row>
    <row r="332">
      <c r="A332" s="54"/>
      <c r="B332" s="57"/>
      <c r="C332" s="57"/>
      <c r="D332" s="54"/>
      <c r="E332" s="54"/>
      <c r="F332" s="54"/>
      <c r="G332" s="54"/>
      <c r="H332" s="54"/>
      <c r="I332" s="57"/>
      <c r="J332" s="57"/>
      <c r="K332" s="57"/>
      <c r="L332" s="73"/>
      <c r="M332" s="73"/>
      <c r="N332" s="73"/>
      <c r="O332" s="73"/>
      <c r="P332" s="73"/>
      <c r="Q332" s="73"/>
      <c r="R332" s="54"/>
      <c r="S332" s="54"/>
      <c r="T332" s="54"/>
      <c r="U332" s="54"/>
      <c r="V332" s="54"/>
      <c r="W332" s="54"/>
      <c r="X332" s="54"/>
      <c r="Y332" s="54"/>
      <c r="Z332" s="54"/>
      <c r="AA332" s="54"/>
      <c r="AB332" s="54"/>
      <c r="AC332" s="54"/>
      <c r="AD332" s="54"/>
      <c r="AE332" s="54"/>
      <c r="AF332" s="54"/>
      <c r="AG332" s="54"/>
      <c r="AH332" s="54"/>
      <c r="AI332" s="54"/>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row>
    <row r="333">
      <c r="A333" s="54"/>
      <c r="B333" s="57"/>
      <c r="C333" s="57"/>
      <c r="D333" s="54"/>
      <c r="E333" s="54"/>
      <c r="F333" s="54"/>
      <c r="G333" s="54"/>
      <c r="H333" s="54"/>
      <c r="I333" s="57"/>
      <c r="J333" s="57"/>
      <c r="K333" s="57"/>
      <c r="L333" s="73"/>
      <c r="M333" s="73"/>
      <c r="N333" s="73"/>
      <c r="O333" s="73"/>
      <c r="P333" s="73"/>
      <c r="Q333" s="73"/>
      <c r="R333" s="54"/>
      <c r="S333" s="54"/>
      <c r="T333" s="54"/>
      <c r="U333" s="54"/>
      <c r="V333" s="54"/>
      <c r="W333" s="54"/>
      <c r="X333" s="54"/>
      <c r="Y333" s="54"/>
      <c r="Z333" s="54"/>
      <c r="AA333" s="54"/>
      <c r="AB333" s="54"/>
      <c r="AC333" s="54"/>
      <c r="AD333" s="54"/>
      <c r="AE333" s="54"/>
      <c r="AF333" s="54"/>
      <c r="AG333" s="54"/>
      <c r="AH333" s="54"/>
      <c r="AI333" s="54"/>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row>
    <row r="334">
      <c r="A334" s="54"/>
      <c r="B334" s="57"/>
      <c r="C334" s="57"/>
      <c r="D334" s="54"/>
      <c r="E334" s="54"/>
      <c r="F334" s="54"/>
      <c r="G334" s="54"/>
      <c r="H334" s="54"/>
      <c r="I334" s="57"/>
      <c r="J334" s="57"/>
      <c r="K334" s="57"/>
      <c r="L334" s="73"/>
      <c r="M334" s="73"/>
      <c r="N334" s="73"/>
      <c r="O334" s="73"/>
      <c r="P334" s="73"/>
      <c r="Q334" s="73"/>
      <c r="R334" s="54"/>
      <c r="S334" s="54"/>
      <c r="T334" s="54"/>
      <c r="U334" s="54"/>
      <c r="V334" s="54"/>
      <c r="W334" s="54"/>
      <c r="X334" s="54"/>
      <c r="Y334" s="54"/>
      <c r="Z334" s="54"/>
      <c r="AA334" s="54"/>
      <c r="AB334" s="54"/>
      <c r="AC334" s="54"/>
      <c r="AD334" s="54"/>
      <c r="AE334" s="54"/>
      <c r="AF334" s="54"/>
      <c r="AG334" s="54"/>
      <c r="AH334" s="54"/>
      <c r="AI334" s="54"/>
      <c r="AJ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row>
    <row r="335">
      <c r="A335" s="54"/>
      <c r="B335" s="57"/>
      <c r="C335" s="57"/>
      <c r="D335" s="54"/>
      <c r="E335" s="54"/>
      <c r="F335" s="54"/>
      <c r="G335" s="54"/>
      <c r="H335" s="54"/>
      <c r="I335" s="57"/>
      <c r="J335" s="57"/>
      <c r="K335" s="57"/>
      <c r="L335" s="73"/>
      <c r="M335" s="73"/>
      <c r="N335" s="73"/>
      <c r="O335" s="73"/>
      <c r="P335" s="73"/>
      <c r="Q335" s="73"/>
      <c r="R335" s="54"/>
      <c r="S335" s="54"/>
      <c r="T335" s="54"/>
      <c r="U335" s="54"/>
      <c r="V335" s="54"/>
      <c r="W335" s="54"/>
      <c r="X335" s="54"/>
      <c r="Y335" s="54"/>
      <c r="Z335" s="54"/>
      <c r="AA335" s="54"/>
      <c r="AB335" s="54"/>
      <c r="AC335" s="54"/>
      <c r="AD335" s="54"/>
      <c r="AE335" s="54"/>
      <c r="AF335" s="54"/>
      <c r="AG335" s="54"/>
      <c r="AH335" s="54"/>
      <c r="AI335" s="54"/>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row>
    <row r="336">
      <c r="A336" s="54"/>
      <c r="B336" s="57"/>
      <c r="C336" s="57"/>
      <c r="D336" s="54"/>
      <c r="E336" s="54"/>
      <c r="F336" s="54"/>
      <c r="G336" s="54"/>
      <c r="H336" s="54"/>
      <c r="I336" s="57"/>
      <c r="J336" s="57"/>
      <c r="K336" s="57"/>
      <c r="L336" s="73"/>
      <c r="M336" s="73"/>
      <c r="N336" s="73"/>
      <c r="O336" s="73"/>
      <c r="P336" s="73"/>
      <c r="Q336" s="73"/>
      <c r="R336" s="54"/>
      <c r="S336" s="54"/>
      <c r="T336" s="54"/>
      <c r="U336" s="54"/>
      <c r="V336" s="54"/>
      <c r="W336" s="54"/>
      <c r="X336" s="54"/>
      <c r="Y336" s="54"/>
      <c r="Z336" s="54"/>
      <c r="AA336" s="54"/>
      <c r="AB336" s="54"/>
      <c r="AC336" s="54"/>
      <c r="AD336" s="54"/>
      <c r="AE336" s="54"/>
      <c r="AF336" s="54"/>
      <c r="AG336" s="54"/>
      <c r="AH336" s="54"/>
      <c r="AI336" s="54"/>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row>
    <row r="337">
      <c r="A337" s="54"/>
      <c r="B337" s="57"/>
      <c r="C337" s="57"/>
      <c r="D337" s="54"/>
      <c r="E337" s="54"/>
      <c r="F337" s="54"/>
      <c r="G337" s="54"/>
      <c r="H337" s="54"/>
      <c r="I337" s="57"/>
      <c r="J337" s="57"/>
      <c r="K337" s="57"/>
      <c r="L337" s="73"/>
      <c r="M337" s="73"/>
      <c r="N337" s="73"/>
      <c r="O337" s="73"/>
      <c r="P337" s="73"/>
      <c r="Q337" s="73"/>
      <c r="R337" s="54"/>
      <c r="S337" s="54"/>
      <c r="T337" s="54"/>
      <c r="U337" s="54"/>
      <c r="V337" s="54"/>
      <c r="W337" s="54"/>
      <c r="X337" s="54"/>
      <c r="Y337" s="54"/>
      <c r="Z337" s="54"/>
      <c r="AA337" s="54"/>
      <c r="AB337" s="54"/>
      <c r="AC337" s="54"/>
      <c r="AD337" s="54"/>
      <c r="AE337" s="54"/>
      <c r="AF337" s="54"/>
      <c r="AG337" s="54"/>
      <c r="AH337" s="54"/>
      <c r="AI337" s="54"/>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row>
    <row r="338">
      <c r="A338" s="54"/>
      <c r="B338" s="57"/>
      <c r="C338" s="57"/>
      <c r="D338" s="54"/>
      <c r="E338" s="54"/>
      <c r="F338" s="54"/>
      <c r="G338" s="54"/>
      <c r="H338" s="54"/>
      <c r="I338" s="57"/>
      <c r="J338" s="57"/>
      <c r="K338" s="57"/>
      <c r="L338" s="73"/>
      <c r="M338" s="73"/>
      <c r="N338" s="73"/>
      <c r="O338" s="73"/>
      <c r="P338" s="73"/>
      <c r="Q338" s="73"/>
      <c r="R338" s="54"/>
      <c r="S338" s="54"/>
      <c r="T338" s="54"/>
      <c r="U338" s="54"/>
      <c r="V338" s="54"/>
      <c r="W338" s="54"/>
      <c r="X338" s="54"/>
      <c r="Y338" s="54"/>
      <c r="Z338" s="54"/>
      <c r="AA338" s="54"/>
      <c r="AB338" s="54"/>
      <c r="AC338" s="54"/>
      <c r="AD338" s="54"/>
      <c r="AE338" s="54"/>
      <c r="AF338" s="54"/>
      <c r="AG338" s="54"/>
      <c r="AH338" s="54"/>
      <c r="AI338" s="54"/>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row>
    <row r="339">
      <c r="A339" s="54"/>
      <c r="B339" s="57"/>
      <c r="C339" s="57"/>
      <c r="D339" s="54"/>
      <c r="E339" s="54"/>
      <c r="F339" s="54"/>
      <c r="G339" s="54"/>
      <c r="H339" s="54"/>
      <c r="I339" s="57"/>
      <c r="J339" s="57"/>
      <c r="K339" s="57"/>
      <c r="L339" s="73"/>
      <c r="M339" s="73"/>
      <c r="N339" s="73"/>
      <c r="O339" s="73"/>
      <c r="P339" s="73"/>
      <c r="Q339" s="73"/>
      <c r="R339" s="54"/>
      <c r="S339" s="54"/>
      <c r="T339" s="54"/>
      <c r="U339" s="54"/>
      <c r="V339" s="54"/>
      <c r="W339" s="54"/>
      <c r="X339" s="54"/>
      <c r="Y339" s="54"/>
      <c r="Z339" s="54"/>
      <c r="AA339" s="54"/>
      <c r="AB339" s="54"/>
      <c r="AC339" s="54"/>
      <c r="AD339" s="54"/>
      <c r="AE339" s="54"/>
      <c r="AF339" s="54"/>
      <c r="AG339" s="54"/>
      <c r="AH339" s="54"/>
      <c r="AI339" s="54"/>
      <c r="AJ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row>
    <row r="340">
      <c r="A340" s="54"/>
      <c r="B340" s="57"/>
      <c r="C340" s="57"/>
      <c r="D340" s="54"/>
      <c r="E340" s="54"/>
      <c r="F340" s="54"/>
      <c r="G340" s="54"/>
      <c r="H340" s="54"/>
      <c r="I340" s="57"/>
      <c r="J340" s="57"/>
      <c r="K340" s="57"/>
      <c r="L340" s="73"/>
      <c r="M340" s="73"/>
      <c r="N340" s="73"/>
      <c r="O340" s="73"/>
      <c r="P340" s="73"/>
      <c r="Q340" s="73"/>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row>
    <row r="341">
      <c r="A341" s="54"/>
      <c r="B341" s="57"/>
      <c r="C341" s="57"/>
      <c r="D341" s="54"/>
      <c r="E341" s="54"/>
      <c r="F341" s="54"/>
      <c r="G341" s="54"/>
      <c r="H341" s="54"/>
      <c r="I341" s="57"/>
      <c r="J341" s="57"/>
      <c r="K341" s="57"/>
      <c r="L341" s="73"/>
      <c r="M341" s="73"/>
      <c r="N341" s="73"/>
      <c r="O341" s="73"/>
      <c r="P341" s="73"/>
      <c r="Q341" s="73"/>
      <c r="R341" s="54"/>
      <c r="S341" s="54"/>
      <c r="T341" s="54"/>
      <c r="U341" s="54"/>
      <c r="V341" s="54"/>
      <c r="W341" s="54"/>
      <c r="X341" s="54"/>
      <c r="Y341" s="54"/>
      <c r="Z341" s="54"/>
      <c r="AA341" s="54"/>
      <c r="AB341" s="54"/>
      <c r="AC341" s="54"/>
      <c r="AD341" s="54"/>
      <c r="AE341" s="54"/>
      <c r="AF341" s="54"/>
      <c r="AG341" s="54"/>
      <c r="AH341" s="54"/>
      <c r="AI341" s="54"/>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row>
    <row r="342">
      <c r="A342" s="54"/>
      <c r="B342" s="57"/>
      <c r="C342" s="57"/>
      <c r="D342" s="54"/>
      <c r="E342" s="54"/>
      <c r="F342" s="54"/>
      <c r="G342" s="54"/>
      <c r="H342" s="54"/>
      <c r="I342" s="57"/>
      <c r="J342" s="57"/>
      <c r="K342" s="57"/>
      <c r="L342" s="73"/>
      <c r="M342" s="73"/>
      <c r="N342" s="73"/>
      <c r="O342" s="73"/>
      <c r="P342" s="73"/>
      <c r="Q342" s="73"/>
      <c r="R342" s="54"/>
      <c r="S342" s="54"/>
      <c r="T342" s="54"/>
      <c r="U342" s="54"/>
      <c r="V342" s="54"/>
      <c r="W342" s="54"/>
      <c r="X342" s="54"/>
      <c r="Y342" s="54"/>
      <c r="Z342" s="54"/>
      <c r="AA342" s="54"/>
      <c r="AB342" s="54"/>
      <c r="AC342" s="54"/>
      <c r="AD342" s="54"/>
      <c r="AE342" s="54"/>
      <c r="AF342" s="54"/>
      <c r="AG342" s="54"/>
      <c r="AH342" s="54"/>
      <c r="AI342" s="54"/>
      <c r="AJ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row>
    <row r="343">
      <c r="A343" s="54"/>
      <c r="B343" s="57"/>
      <c r="C343" s="57"/>
      <c r="D343" s="54"/>
      <c r="E343" s="54"/>
      <c r="F343" s="54"/>
      <c r="G343" s="54"/>
      <c r="H343" s="54"/>
      <c r="I343" s="57"/>
      <c r="J343" s="57"/>
      <c r="K343" s="57"/>
      <c r="L343" s="73"/>
      <c r="M343" s="73"/>
      <c r="N343" s="73"/>
      <c r="O343" s="73"/>
      <c r="P343" s="73"/>
      <c r="Q343" s="73"/>
      <c r="R343" s="54"/>
      <c r="S343" s="54"/>
      <c r="T343" s="54"/>
      <c r="U343" s="54"/>
      <c r="V343" s="54"/>
      <c r="W343" s="54"/>
      <c r="X343" s="54"/>
      <c r="Y343" s="54"/>
      <c r="Z343" s="54"/>
      <c r="AA343" s="54"/>
      <c r="AB343" s="54"/>
      <c r="AC343" s="54"/>
      <c r="AD343" s="54"/>
      <c r="AE343" s="54"/>
      <c r="AF343" s="54"/>
      <c r="AG343" s="54"/>
      <c r="AH343" s="54"/>
      <c r="AI343" s="54"/>
      <c r="AJ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row>
    <row r="344">
      <c r="A344" s="54"/>
      <c r="B344" s="57"/>
      <c r="C344" s="57"/>
      <c r="D344" s="54"/>
      <c r="E344" s="54"/>
      <c r="F344" s="54"/>
      <c r="G344" s="54"/>
      <c r="H344" s="54"/>
      <c r="I344" s="57"/>
      <c r="J344" s="57"/>
      <c r="K344" s="57"/>
      <c r="L344" s="73"/>
      <c r="M344" s="73"/>
      <c r="N344" s="73"/>
      <c r="O344" s="73"/>
      <c r="P344" s="73"/>
      <c r="Q344" s="73"/>
      <c r="R344" s="54"/>
      <c r="S344" s="54"/>
      <c r="T344" s="54"/>
      <c r="U344" s="54"/>
      <c r="V344" s="54"/>
      <c r="W344" s="54"/>
      <c r="X344" s="54"/>
      <c r="Y344" s="54"/>
      <c r="Z344" s="54"/>
      <c r="AA344" s="54"/>
      <c r="AB344" s="54"/>
      <c r="AC344" s="54"/>
      <c r="AD344" s="54"/>
      <c r="AE344" s="54"/>
      <c r="AF344" s="54"/>
      <c r="AG344" s="54"/>
      <c r="AH344" s="54"/>
      <c r="AI344" s="54"/>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row>
    <row r="345">
      <c r="A345" s="54"/>
      <c r="B345" s="57"/>
      <c r="C345" s="57"/>
      <c r="D345" s="54"/>
      <c r="E345" s="54"/>
      <c r="F345" s="54"/>
      <c r="G345" s="54"/>
      <c r="H345" s="54"/>
      <c r="I345" s="57"/>
      <c r="J345" s="57"/>
      <c r="K345" s="57"/>
      <c r="L345" s="73"/>
      <c r="M345" s="73"/>
      <c r="N345" s="73"/>
      <c r="O345" s="73"/>
      <c r="P345" s="73"/>
      <c r="Q345" s="73"/>
      <c r="R345" s="54"/>
      <c r="S345" s="54"/>
      <c r="T345" s="54"/>
      <c r="U345" s="54"/>
      <c r="V345" s="54"/>
      <c r="W345" s="54"/>
      <c r="X345" s="54"/>
      <c r="Y345" s="54"/>
      <c r="Z345" s="54"/>
      <c r="AA345" s="54"/>
      <c r="AB345" s="54"/>
      <c r="AC345" s="54"/>
      <c r="AD345" s="54"/>
      <c r="AE345" s="54"/>
      <c r="AF345" s="54"/>
      <c r="AG345" s="54"/>
      <c r="AH345" s="54"/>
      <c r="AI345" s="54"/>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row>
    <row r="346">
      <c r="A346" s="54"/>
      <c r="B346" s="57"/>
      <c r="C346" s="57"/>
      <c r="D346" s="54"/>
      <c r="E346" s="54"/>
      <c r="F346" s="54"/>
      <c r="G346" s="54"/>
      <c r="H346" s="54"/>
      <c r="I346" s="57"/>
      <c r="J346" s="57"/>
      <c r="K346" s="57"/>
      <c r="L346" s="73"/>
      <c r="M346" s="73"/>
      <c r="N346" s="73"/>
      <c r="O346" s="73"/>
      <c r="P346" s="73"/>
      <c r="Q346" s="73"/>
      <c r="R346" s="54"/>
      <c r="S346" s="54"/>
      <c r="T346" s="54"/>
      <c r="U346" s="54"/>
      <c r="V346" s="54"/>
      <c r="W346" s="54"/>
      <c r="X346" s="54"/>
      <c r="Y346" s="54"/>
      <c r="Z346" s="54"/>
      <c r="AA346" s="54"/>
      <c r="AB346" s="54"/>
      <c r="AC346" s="54"/>
      <c r="AD346" s="54"/>
      <c r="AE346" s="54"/>
      <c r="AF346" s="54"/>
      <c r="AG346" s="54"/>
      <c r="AH346" s="54"/>
      <c r="AI346" s="54"/>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row>
    <row r="347">
      <c r="A347" s="54"/>
      <c r="B347" s="57"/>
      <c r="C347" s="57"/>
      <c r="D347" s="54"/>
      <c r="E347" s="54"/>
      <c r="F347" s="54"/>
      <c r="G347" s="54"/>
      <c r="H347" s="54"/>
      <c r="I347" s="57"/>
      <c r="J347" s="57"/>
      <c r="K347" s="57"/>
      <c r="L347" s="73"/>
      <c r="M347" s="73"/>
      <c r="N347" s="73"/>
      <c r="O347" s="73"/>
      <c r="P347" s="73"/>
      <c r="Q347" s="73"/>
      <c r="R347" s="54"/>
      <c r="S347" s="54"/>
      <c r="T347" s="54"/>
      <c r="U347" s="54"/>
      <c r="V347" s="54"/>
      <c r="W347" s="54"/>
      <c r="X347" s="54"/>
      <c r="Y347" s="54"/>
      <c r="Z347" s="54"/>
      <c r="AA347" s="54"/>
      <c r="AB347" s="54"/>
      <c r="AC347" s="54"/>
      <c r="AD347" s="54"/>
      <c r="AE347" s="54"/>
      <c r="AF347" s="54"/>
      <c r="AG347" s="54"/>
      <c r="AH347" s="54"/>
      <c r="AI347" s="54"/>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row>
    <row r="348">
      <c r="A348" s="54"/>
      <c r="B348" s="57"/>
      <c r="C348" s="57"/>
      <c r="D348" s="54"/>
      <c r="E348" s="54"/>
      <c r="F348" s="54"/>
      <c r="G348" s="54"/>
      <c r="H348" s="54"/>
      <c r="I348" s="57"/>
      <c r="J348" s="57"/>
      <c r="K348" s="57"/>
      <c r="L348" s="73"/>
      <c r="M348" s="73"/>
      <c r="N348" s="73"/>
      <c r="O348" s="73"/>
      <c r="P348" s="73"/>
      <c r="Q348" s="73"/>
      <c r="R348" s="54"/>
      <c r="S348" s="54"/>
      <c r="T348" s="54"/>
      <c r="U348" s="54"/>
      <c r="V348" s="54"/>
      <c r="W348" s="54"/>
      <c r="X348" s="54"/>
      <c r="Y348" s="54"/>
      <c r="Z348" s="54"/>
      <c r="AA348" s="54"/>
      <c r="AB348" s="54"/>
      <c r="AC348" s="54"/>
      <c r="AD348" s="54"/>
      <c r="AE348" s="54"/>
      <c r="AF348" s="54"/>
      <c r="AG348" s="54"/>
      <c r="AH348" s="54"/>
      <c r="AI348" s="54"/>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row>
    <row r="349">
      <c r="A349" s="54"/>
      <c r="B349" s="57"/>
      <c r="C349" s="57"/>
      <c r="D349" s="54"/>
      <c r="E349" s="54"/>
      <c r="F349" s="54"/>
      <c r="G349" s="54"/>
      <c r="H349" s="54"/>
      <c r="I349" s="57"/>
      <c r="J349" s="57"/>
      <c r="K349" s="57"/>
      <c r="L349" s="73"/>
      <c r="M349" s="73"/>
      <c r="N349" s="73"/>
      <c r="O349" s="73"/>
      <c r="P349" s="73"/>
      <c r="Q349" s="73"/>
      <c r="R349" s="54"/>
      <c r="S349" s="54"/>
      <c r="T349" s="54"/>
      <c r="U349" s="54"/>
      <c r="V349" s="54"/>
      <c r="W349" s="54"/>
      <c r="X349" s="54"/>
      <c r="Y349" s="54"/>
      <c r="Z349" s="54"/>
      <c r="AA349" s="54"/>
      <c r="AB349" s="54"/>
      <c r="AC349" s="54"/>
      <c r="AD349" s="54"/>
      <c r="AE349" s="54"/>
      <c r="AF349" s="54"/>
      <c r="AG349" s="54"/>
      <c r="AH349" s="54"/>
      <c r="AI349" s="54"/>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row>
    <row r="350">
      <c r="A350" s="54"/>
      <c r="B350" s="57"/>
      <c r="C350" s="57"/>
      <c r="D350" s="54"/>
      <c r="E350" s="54"/>
      <c r="F350" s="54"/>
      <c r="G350" s="54"/>
      <c r="H350" s="54"/>
      <c r="I350" s="57"/>
      <c r="J350" s="57"/>
      <c r="K350" s="57"/>
      <c r="L350" s="73"/>
      <c r="M350" s="73"/>
      <c r="N350" s="73"/>
      <c r="O350" s="73"/>
      <c r="P350" s="73"/>
      <c r="Q350" s="73"/>
      <c r="R350" s="54"/>
      <c r="S350" s="54"/>
      <c r="T350" s="54"/>
      <c r="U350" s="54"/>
      <c r="V350" s="54"/>
      <c r="W350" s="54"/>
      <c r="X350" s="54"/>
      <c r="Y350" s="54"/>
      <c r="Z350" s="54"/>
      <c r="AA350" s="54"/>
      <c r="AB350" s="54"/>
      <c r="AC350" s="54"/>
      <c r="AD350" s="54"/>
      <c r="AE350" s="54"/>
      <c r="AF350" s="54"/>
      <c r="AG350" s="54"/>
      <c r="AH350" s="54"/>
      <c r="AI350" s="54"/>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row>
    <row r="351">
      <c r="A351" s="54"/>
      <c r="B351" s="57"/>
      <c r="C351" s="57"/>
      <c r="D351" s="54"/>
      <c r="E351" s="54"/>
      <c r="F351" s="54"/>
      <c r="G351" s="54"/>
      <c r="H351" s="54"/>
      <c r="I351" s="57"/>
      <c r="J351" s="57"/>
      <c r="K351" s="57"/>
      <c r="L351" s="73"/>
      <c r="M351" s="73"/>
      <c r="N351" s="73"/>
      <c r="O351" s="73"/>
      <c r="P351" s="73"/>
      <c r="Q351" s="73"/>
      <c r="R351" s="54"/>
      <c r="S351" s="54"/>
      <c r="T351" s="54"/>
      <c r="U351" s="54"/>
      <c r="V351" s="54"/>
      <c r="W351" s="54"/>
      <c r="X351" s="54"/>
      <c r="Y351" s="54"/>
      <c r="Z351" s="54"/>
      <c r="AA351" s="54"/>
      <c r="AB351" s="54"/>
      <c r="AC351" s="54"/>
      <c r="AD351" s="54"/>
      <c r="AE351" s="54"/>
      <c r="AF351" s="54"/>
      <c r="AG351" s="54"/>
      <c r="AH351" s="54"/>
      <c r="AI351" s="54"/>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row>
    <row r="352">
      <c r="A352" s="54"/>
      <c r="B352" s="57"/>
      <c r="C352" s="57"/>
      <c r="D352" s="54"/>
      <c r="E352" s="54"/>
      <c r="F352" s="54"/>
      <c r="G352" s="54"/>
      <c r="H352" s="54"/>
      <c r="I352" s="57"/>
      <c r="J352" s="57"/>
      <c r="K352" s="57"/>
      <c r="L352" s="73"/>
      <c r="M352" s="73"/>
      <c r="N352" s="73"/>
      <c r="O352" s="73"/>
      <c r="P352" s="73"/>
      <c r="Q352" s="73"/>
      <c r="R352" s="54"/>
      <c r="S352" s="54"/>
      <c r="T352" s="54"/>
      <c r="U352" s="54"/>
      <c r="V352" s="54"/>
      <c r="W352" s="54"/>
      <c r="X352" s="54"/>
      <c r="Y352" s="54"/>
      <c r="Z352" s="54"/>
      <c r="AA352" s="54"/>
      <c r="AB352" s="54"/>
      <c r="AC352" s="54"/>
      <c r="AD352" s="54"/>
      <c r="AE352" s="54"/>
      <c r="AF352" s="54"/>
      <c r="AG352" s="54"/>
      <c r="AH352" s="54"/>
      <c r="AI352" s="54"/>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row>
    <row r="353">
      <c r="A353" s="54"/>
      <c r="B353" s="57"/>
      <c r="C353" s="57"/>
      <c r="D353" s="54"/>
      <c r="E353" s="54"/>
      <c r="F353" s="54"/>
      <c r="G353" s="54"/>
      <c r="H353" s="54"/>
      <c r="I353" s="57"/>
      <c r="J353" s="57"/>
      <c r="K353" s="57"/>
      <c r="L353" s="73"/>
      <c r="M353" s="73"/>
      <c r="N353" s="73"/>
      <c r="O353" s="73"/>
      <c r="P353" s="73"/>
      <c r="Q353" s="73"/>
      <c r="R353" s="54"/>
      <c r="S353" s="54"/>
      <c r="T353" s="54"/>
      <c r="U353" s="54"/>
      <c r="V353" s="54"/>
      <c r="W353" s="54"/>
      <c r="X353" s="54"/>
      <c r="Y353" s="54"/>
      <c r="Z353" s="54"/>
      <c r="AA353" s="54"/>
      <c r="AB353" s="54"/>
      <c r="AC353" s="54"/>
      <c r="AD353" s="54"/>
      <c r="AE353" s="54"/>
      <c r="AF353" s="54"/>
      <c r="AG353" s="54"/>
      <c r="AH353" s="54"/>
      <c r="AI353" s="54"/>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row>
    <row r="354">
      <c r="A354" s="54"/>
      <c r="B354" s="57"/>
      <c r="C354" s="57"/>
      <c r="D354" s="54"/>
      <c r="E354" s="54"/>
      <c r="F354" s="54"/>
      <c r="G354" s="54"/>
      <c r="H354" s="54"/>
      <c r="I354" s="57"/>
      <c r="J354" s="57"/>
      <c r="K354" s="57"/>
      <c r="L354" s="73"/>
      <c r="M354" s="73"/>
      <c r="N354" s="73"/>
      <c r="O354" s="73"/>
      <c r="P354" s="73"/>
      <c r="Q354" s="73"/>
      <c r="R354" s="54"/>
      <c r="S354" s="54"/>
      <c r="T354" s="54"/>
      <c r="U354" s="54"/>
      <c r="V354" s="54"/>
      <c r="W354" s="54"/>
      <c r="X354" s="54"/>
      <c r="Y354" s="54"/>
      <c r="Z354" s="54"/>
      <c r="AA354" s="54"/>
      <c r="AB354" s="54"/>
      <c r="AC354" s="54"/>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row>
    <row r="355">
      <c r="A355" s="54"/>
      <c r="B355" s="57"/>
      <c r="C355" s="57"/>
      <c r="D355" s="54"/>
      <c r="E355" s="54"/>
      <c r="F355" s="54"/>
      <c r="G355" s="54"/>
      <c r="H355" s="54"/>
      <c r="I355" s="57"/>
      <c r="J355" s="57"/>
      <c r="K355" s="57"/>
      <c r="L355" s="73"/>
      <c r="M355" s="73"/>
      <c r="N355" s="73"/>
      <c r="O355" s="73"/>
      <c r="P355" s="73"/>
      <c r="Q355" s="73"/>
      <c r="R355" s="54"/>
      <c r="S355" s="54"/>
      <c r="T355" s="54"/>
      <c r="U355" s="54"/>
      <c r="V355" s="54"/>
      <c r="W355" s="54"/>
      <c r="X355" s="54"/>
      <c r="Y355" s="54"/>
      <c r="Z355" s="54"/>
      <c r="AA355" s="54"/>
      <c r="AB355" s="54"/>
      <c r="AC355" s="54"/>
      <c r="AD355" s="54"/>
      <c r="AE355" s="54"/>
      <c r="AF355" s="54"/>
      <c r="AG355" s="54"/>
      <c r="AH355" s="54"/>
      <c r="AI355" s="54"/>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row>
    <row r="356">
      <c r="A356" s="54"/>
      <c r="B356" s="57"/>
      <c r="C356" s="57"/>
      <c r="D356" s="54"/>
      <c r="E356" s="54"/>
      <c r="F356" s="54"/>
      <c r="G356" s="54"/>
      <c r="H356" s="54"/>
      <c r="I356" s="57"/>
      <c r="J356" s="57"/>
      <c r="K356" s="57"/>
      <c r="L356" s="73"/>
      <c r="M356" s="73"/>
      <c r="N356" s="73"/>
      <c r="O356" s="73"/>
      <c r="P356" s="73"/>
      <c r="Q356" s="73"/>
      <c r="R356" s="54"/>
      <c r="S356" s="54"/>
      <c r="T356" s="54"/>
      <c r="U356" s="54"/>
      <c r="V356" s="54"/>
      <c r="W356" s="54"/>
      <c r="X356" s="54"/>
      <c r="Y356" s="54"/>
      <c r="Z356" s="54"/>
      <c r="AA356" s="54"/>
      <c r="AB356" s="54"/>
      <c r="AC356" s="54"/>
      <c r="AD356" s="54"/>
      <c r="AE356" s="54"/>
      <c r="AF356" s="54"/>
      <c r="AG356" s="54"/>
      <c r="AH356" s="54"/>
      <c r="AI356" s="54"/>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row>
    <row r="357">
      <c r="A357" s="54"/>
      <c r="B357" s="57"/>
      <c r="C357" s="57"/>
      <c r="D357" s="54"/>
      <c r="E357" s="54"/>
      <c r="F357" s="54"/>
      <c r="G357" s="54"/>
      <c r="H357" s="54"/>
      <c r="I357" s="57"/>
      <c r="J357" s="57"/>
      <c r="K357" s="57"/>
      <c r="L357" s="73"/>
      <c r="M357" s="73"/>
      <c r="N357" s="73"/>
      <c r="O357" s="73"/>
      <c r="P357" s="73"/>
      <c r="Q357" s="73"/>
      <c r="R357" s="54"/>
      <c r="S357" s="54"/>
      <c r="T357" s="54"/>
      <c r="U357" s="54"/>
      <c r="V357" s="54"/>
      <c r="W357" s="54"/>
      <c r="X357" s="54"/>
      <c r="Y357" s="54"/>
      <c r="Z357" s="54"/>
      <c r="AA357" s="54"/>
      <c r="AB357" s="54"/>
      <c r="AC357" s="54"/>
      <c r="AD357" s="54"/>
      <c r="AE357" s="54"/>
      <c r="AF357" s="54"/>
      <c r="AG357" s="54"/>
      <c r="AH357" s="54"/>
      <c r="AI357" s="54"/>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row>
    <row r="358">
      <c r="A358" s="54"/>
      <c r="B358" s="57"/>
      <c r="C358" s="57"/>
      <c r="D358" s="54"/>
      <c r="E358" s="54"/>
      <c r="F358" s="54"/>
      <c r="G358" s="54"/>
      <c r="H358" s="54"/>
      <c r="I358" s="57"/>
      <c r="J358" s="57"/>
      <c r="K358" s="57"/>
      <c r="L358" s="73"/>
      <c r="M358" s="73"/>
      <c r="N358" s="73"/>
      <c r="O358" s="73"/>
      <c r="P358" s="73"/>
      <c r="Q358" s="73"/>
      <c r="R358" s="54"/>
      <c r="S358" s="54"/>
      <c r="T358" s="54"/>
      <c r="U358" s="54"/>
      <c r="V358" s="54"/>
      <c r="W358" s="54"/>
      <c r="X358" s="54"/>
      <c r="Y358" s="54"/>
      <c r="Z358" s="54"/>
      <c r="AA358" s="54"/>
      <c r="AB358" s="54"/>
      <c r="AC358" s="54"/>
      <c r="AD358" s="54"/>
      <c r="AE358" s="54"/>
      <c r="AF358" s="54"/>
      <c r="AG358" s="54"/>
      <c r="AH358" s="54"/>
      <c r="AI358" s="54"/>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row>
    <row r="359">
      <c r="A359" s="54"/>
      <c r="B359" s="57"/>
      <c r="C359" s="57"/>
      <c r="D359" s="54"/>
      <c r="E359" s="54"/>
      <c r="F359" s="54"/>
      <c r="G359" s="54"/>
      <c r="H359" s="54"/>
      <c r="I359" s="57"/>
      <c r="J359" s="57"/>
      <c r="K359" s="57"/>
      <c r="L359" s="73"/>
      <c r="M359" s="73"/>
      <c r="N359" s="73"/>
      <c r="O359" s="73"/>
      <c r="P359" s="73"/>
      <c r="Q359" s="73"/>
      <c r="R359" s="54"/>
      <c r="S359" s="54"/>
      <c r="T359" s="54"/>
      <c r="U359" s="54"/>
      <c r="V359" s="54"/>
      <c r="W359" s="54"/>
      <c r="X359" s="54"/>
      <c r="Y359" s="54"/>
      <c r="Z359" s="54"/>
      <c r="AA359" s="54"/>
      <c r="AB359" s="54"/>
      <c r="AC359" s="54"/>
      <c r="AD359" s="54"/>
      <c r="AE359" s="54"/>
      <c r="AF359" s="54"/>
      <c r="AG359" s="54"/>
      <c r="AH359" s="54"/>
      <c r="AI359" s="54"/>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row>
    <row r="360">
      <c r="A360" s="54"/>
      <c r="B360" s="57"/>
      <c r="C360" s="57"/>
      <c r="D360" s="54"/>
      <c r="E360" s="54"/>
      <c r="F360" s="54"/>
      <c r="G360" s="54"/>
      <c r="H360" s="54"/>
      <c r="I360" s="57"/>
      <c r="J360" s="57"/>
      <c r="K360" s="57"/>
      <c r="L360" s="73"/>
      <c r="M360" s="73"/>
      <c r="N360" s="73"/>
      <c r="O360" s="73"/>
      <c r="P360" s="73"/>
      <c r="Q360" s="73"/>
      <c r="R360" s="54"/>
      <c r="S360" s="54"/>
      <c r="T360" s="54"/>
      <c r="U360" s="54"/>
      <c r="V360" s="54"/>
      <c r="W360" s="54"/>
      <c r="X360" s="54"/>
      <c r="Y360" s="54"/>
      <c r="Z360" s="54"/>
      <c r="AA360" s="54"/>
      <c r="AB360" s="54"/>
      <c r="AC360" s="54"/>
      <c r="AD360" s="54"/>
      <c r="AE360" s="54"/>
      <c r="AF360" s="54"/>
      <c r="AG360" s="54"/>
      <c r="AH360" s="54"/>
      <c r="AI360" s="54"/>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row>
    <row r="361">
      <c r="A361" s="54"/>
      <c r="B361" s="57"/>
      <c r="C361" s="57"/>
      <c r="D361" s="54"/>
      <c r="E361" s="54"/>
      <c r="F361" s="54"/>
      <c r="G361" s="54"/>
      <c r="H361" s="54"/>
      <c r="I361" s="57"/>
      <c r="J361" s="57"/>
      <c r="K361" s="57"/>
      <c r="L361" s="73"/>
      <c r="M361" s="73"/>
      <c r="N361" s="73"/>
      <c r="O361" s="73"/>
      <c r="P361" s="73"/>
      <c r="Q361" s="73"/>
      <c r="R361" s="54"/>
      <c r="S361" s="54"/>
      <c r="T361" s="54"/>
      <c r="U361" s="54"/>
      <c r="V361" s="54"/>
      <c r="W361" s="54"/>
      <c r="X361" s="54"/>
      <c r="Y361" s="54"/>
      <c r="Z361" s="54"/>
      <c r="AA361" s="54"/>
      <c r="AB361" s="54"/>
      <c r="AC361" s="54"/>
      <c r="AD361" s="54"/>
      <c r="AE361" s="54"/>
      <c r="AF361" s="54"/>
      <c r="AG361" s="54"/>
      <c r="AH361" s="54"/>
      <c r="AI361" s="54"/>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row>
    <row r="362">
      <c r="A362" s="54"/>
      <c r="B362" s="57"/>
      <c r="C362" s="57"/>
      <c r="D362" s="54"/>
      <c r="E362" s="54"/>
      <c r="F362" s="54"/>
      <c r="G362" s="54"/>
      <c r="H362" s="54"/>
      <c r="I362" s="57"/>
      <c r="J362" s="57"/>
      <c r="K362" s="57"/>
      <c r="L362" s="73"/>
      <c r="M362" s="73"/>
      <c r="N362" s="73"/>
      <c r="O362" s="73"/>
      <c r="P362" s="73"/>
      <c r="Q362" s="73"/>
      <c r="R362" s="54"/>
      <c r="S362" s="54"/>
      <c r="T362" s="54"/>
      <c r="U362" s="54"/>
      <c r="V362" s="54"/>
      <c r="W362" s="54"/>
      <c r="X362" s="54"/>
      <c r="Y362" s="54"/>
      <c r="Z362" s="54"/>
      <c r="AA362" s="54"/>
      <c r="AB362" s="54"/>
      <c r="AC362" s="54"/>
      <c r="AD362" s="54"/>
      <c r="AE362" s="54"/>
      <c r="AF362" s="54"/>
      <c r="AG362" s="54"/>
      <c r="AH362" s="54"/>
      <c r="AI362" s="54"/>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row>
    <row r="363">
      <c r="A363" s="54"/>
      <c r="B363" s="57"/>
      <c r="C363" s="57"/>
      <c r="D363" s="54"/>
      <c r="E363" s="54"/>
      <c r="F363" s="54"/>
      <c r="G363" s="54"/>
      <c r="H363" s="54"/>
      <c r="I363" s="57"/>
      <c r="J363" s="57"/>
      <c r="K363" s="57"/>
      <c r="L363" s="73"/>
      <c r="M363" s="73"/>
      <c r="N363" s="73"/>
      <c r="O363" s="73"/>
      <c r="P363" s="73"/>
      <c r="Q363" s="73"/>
      <c r="R363" s="54"/>
      <c r="S363" s="54"/>
      <c r="T363" s="54"/>
      <c r="U363" s="54"/>
      <c r="V363" s="54"/>
      <c r="W363" s="54"/>
      <c r="X363" s="54"/>
      <c r="Y363" s="54"/>
      <c r="Z363" s="54"/>
      <c r="AA363" s="54"/>
      <c r="AB363" s="54"/>
      <c r="AC363" s="54"/>
      <c r="AD363" s="54"/>
      <c r="AE363" s="54"/>
      <c r="AF363" s="54"/>
      <c r="AG363" s="54"/>
      <c r="AH363" s="54"/>
      <c r="AI363" s="54"/>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row>
    <row r="364">
      <c r="A364" s="54"/>
      <c r="B364" s="57"/>
      <c r="C364" s="57"/>
      <c r="D364" s="54"/>
      <c r="E364" s="54"/>
      <c r="F364" s="54"/>
      <c r="G364" s="54"/>
      <c r="H364" s="54"/>
      <c r="I364" s="57"/>
      <c r="J364" s="57"/>
      <c r="K364" s="57"/>
      <c r="L364" s="73"/>
      <c r="M364" s="73"/>
      <c r="N364" s="73"/>
      <c r="O364" s="73"/>
      <c r="P364" s="73"/>
      <c r="Q364" s="73"/>
      <c r="R364" s="54"/>
      <c r="S364" s="54"/>
      <c r="T364" s="54"/>
      <c r="U364" s="54"/>
      <c r="V364" s="54"/>
      <c r="W364" s="54"/>
      <c r="X364" s="54"/>
      <c r="Y364" s="54"/>
      <c r="Z364" s="54"/>
      <c r="AA364" s="54"/>
      <c r="AB364" s="54"/>
      <c r="AC364" s="54"/>
      <c r="AD364" s="54"/>
      <c r="AE364" s="54"/>
      <c r="AF364" s="54"/>
      <c r="AG364" s="54"/>
      <c r="AH364" s="54"/>
      <c r="AI364" s="54"/>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row>
    <row r="365">
      <c r="A365" s="54"/>
      <c r="B365" s="57"/>
      <c r="C365" s="57"/>
      <c r="D365" s="54"/>
      <c r="E365" s="54"/>
      <c r="F365" s="54"/>
      <c r="G365" s="54"/>
      <c r="H365" s="54"/>
      <c r="I365" s="57"/>
      <c r="J365" s="57"/>
      <c r="K365" s="57"/>
      <c r="L365" s="73"/>
      <c r="M365" s="73"/>
      <c r="N365" s="73"/>
      <c r="O365" s="73"/>
      <c r="P365" s="73"/>
      <c r="Q365" s="73"/>
      <c r="R365" s="54"/>
      <c r="S365" s="54"/>
      <c r="T365" s="54"/>
      <c r="U365" s="54"/>
      <c r="V365" s="54"/>
      <c r="W365" s="54"/>
      <c r="X365" s="54"/>
      <c r="Y365" s="54"/>
      <c r="Z365" s="54"/>
      <c r="AA365" s="54"/>
      <c r="AB365" s="54"/>
      <c r="AC365" s="54"/>
      <c r="AD365" s="54"/>
      <c r="AE365" s="54"/>
      <c r="AF365" s="54"/>
      <c r="AG365" s="54"/>
      <c r="AH365" s="54"/>
      <c r="AI365" s="54"/>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row>
    <row r="366">
      <c r="A366" s="54"/>
      <c r="B366" s="57"/>
      <c r="C366" s="57"/>
      <c r="D366" s="54"/>
      <c r="E366" s="54"/>
      <c r="F366" s="54"/>
      <c r="G366" s="54"/>
      <c r="H366" s="54"/>
      <c r="I366" s="57"/>
      <c r="J366" s="57"/>
      <c r="K366" s="57"/>
      <c r="L366" s="73"/>
      <c r="M366" s="73"/>
      <c r="N366" s="73"/>
      <c r="O366" s="73"/>
      <c r="P366" s="73"/>
      <c r="Q366" s="73"/>
      <c r="R366" s="54"/>
      <c r="S366" s="54"/>
      <c r="T366" s="54"/>
      <c r="U366" s="54"/>
      <c r="V366" s="54"/>
      <c r="W366" s="54"/>
      <c r="X366" s="54"/>
      <c r="Y366" s="54"/>
      <c r="Z366" s="54"/>
      <c r="AA366" s="54"/>
      <c r="AB366" s="54"/>
      <c r="AC366" s="54"/>
      <c r="AD366" s="54"/>
      <c r="AE366" s="54"/>
      <c r="AF366" s="54"/>
      <c r="AG366" s="54"/>
      <c r="AH366" s="54"/>
      <c r="AI366" s="54"/>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row>
    <row r="367">
      <c r="A367" s="54"/>
      <c r="B367" s="57"/>
      <c r="C367" s="57"/>
      <c r="D367" s="54"/>
      <c r="E367" s="54"/>
      <c r="F367" s="54"/>
      <c r="G367" s="54"/>
      <c r="H367" s="54"/>
      <c r="I367" s="57"/>
      <c r="J367" s="57"/>
      <c r="K367" s="57"/>
      <c r="L367" s="73"/>
      <c r="M367" s="73"/>
      <c r="N367" s="73"/>
      <c r="O367" s="73"/>
      <c r="P367" s="73"/>
      <c r="Q367" s="73"/>
      <c r="R367" s="54"/>
      <c r="S367" s="54"/>
      <c r="T367" s="54"/>
      <c r="U367" s="54"/>
      <c r="V367" s="54"/>
      <c r="W367" s="54"/>
      <c r="X367" s="54"/>
      <c r="Y367" s="54"/>
      <c r="Z367" s="54"/>
      <c r="AA367" s="54"/>
      <c r="AB367" s="54"/>
      <c r="AC367" s="54"/>
      <c r="AD367" s="54"/>
      <c r="AE367" s="54"/>
      <c r="AF367" s="54"/>
      <c r="AG367" s="54"/>
      <c r="AH367" s="54"/>
      <c r="AI367" s="54"/>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row>
    <row r="368">
      <c r="A368" s="54"/>
      <c r="B368" s="57"/>
      <c r="C368" s="57"/>
      <c r="D368" s="54"/>
      <c r="E368" s="54"/>
      <c r="F368" s="54"/>
      <c r="G368" s="54"/>
      <c r="H368" s="54"/>
      <c r="I368" s="57"/>
      <c r="J368" s="57"/>
      <c r="K368" s="57"/>
      <c r="L368" s="73"/>
      <c r="M368" s="73"/>
      <c r="N368" s="73"/>
      <c r="O368" s="73"/>
      <c r="P368" s="73"/>
      <c r="Q368" s="73"/>
      <c r="R368" s="54"/>
      <c r="S368" s="54"/>
      <c r="T368" s="54"/>
      <c r="U368" s="54"/>
      <c r="V368" s="54"/>
      <c r="W368" s="54"/>
      <c r="X368" s="54"/>
      <c r="Y368" s="54"/>
      <c r="Z368" s="54"/>
      <c r="AA368" s="54"/>
      <c r="AB368" s="54"/>
      <c r="AC368" s="54"/>
      <c r="AD368" s="54"/>
      <c r="AE368" s="54"/>
      <c r="AF368" s="54"/>
      <c r="AG368" s="54"/>
      <c r="AH368" s="54"/>
      <c r="AI368" s="54"/>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row>
    <row r="369">
      <c r="A369" s="54"/>
      <c r="B369" s="57"/>
      <c r="C369" s="57"/>
      <c r="D369" s="54"/>
      <c r="E369" s="54"/>
      <c r="F369" s="54"/>
      <c r="G369" s="54"/>
      <c r="H369" s="54"/>
      <c r="I369" s="57"/>
      <c r="J369" s="57"/>
      <c r="K369" s="57"/>
      <c r="L369" s="73"/>
      <c r="M369" s="73"/>
      <c r="N369" s="73"/>
      <c r="O369" s="73"/>
      <c r="P369" s="73"/>
      <c r="Q369" s="73"/>
      <c r="R369" s="54"/>
      <c r="S369" s="54"/>
      <c r="T369" s="54"/>
      <c r="U369" s="54"/>
      <c r="V369" s="54"/>
      <c r="W369" s="54"/>
      <c r="X369" s="54"/>
      <c r="Y369" s="54"/>
      <c r="Z369" s="54"/>
      <c r="AA369" s="54"/>
      <c r="AB369" s="54"/>
      <c r="AC369" s="54"/>
      <c r="AD369" s="54"/>
      <c r="AE369" s="54"/>
      <c r="AF369" s="54"/>
      <c r="AG369" s="54"/>
      <c r="AH369" s="54"/>
      <c r="AI369" s="54"/>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row>
    <row r="370">
      <c r="A370" s="54"/>
      <c r="B370" s="57"/>
      <c r="C370" s="57"/>
      <c r="D370" s="54"/>
      <c r="E370" s="54"/>
      <c r="F370" s="54"/>
      <c r="G370" s="54"/>
      <c r="H370" s="54"/>
      <c r="I370" s="57"/>
      <c r="J370" s="57"/>
      <c r="K370" s="57"/>
      <c r="L370" s="73"/>
      <c r="M370" s="73"/>
      <c r="N370" s="73"/>
      <c r="O370" s="73"/>
      <c r="P370" s="73"/>
      <c r="Q370" s="73"/>
      <c r="R370" s="54"/>
      <c r="S370" s="54"/>
      <c r="T370" s="54"/>
      <c r="U370" s="54"/>
      <c r="V370" s="54"/>
      <c r="W370" s="54"/>
      <c r="X370" s="54"/>
      <c r="Y370" s="54"/>
      <c r="Z370" s="54"/>
      <c r="AA370" s="54"/>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row>
    <row r="371">
      <c r="A371" s="54"/>
      <c r="B371" s="57"/>
      <c r="C371" s="57"/>
      <c r="D371" s="54"/>
      <c r="E371" s="54"/>
      <c r="F371" s="54"/>
      <c r="G371" s="54"/>
      <c r="H371" s="54"/>
      <c r="I371" s="57"/>
      <c r="J371" s="57"/>
      <c r="K371" s="57"/>
      <c r="L371" s="73"/>
      <c r="M371" s="73"/>
      <c r="N371" s="73"/>
      <c r="O371" s="73"/>
      <c r="P371" s="73"/>
      <c r="Q371" s="73"/>
      <c r="R371" s="54"/>
      <c r="S371" s="54"/>
      <c r="T371" s="54"/>
      <c r="U371" s="54"/>
      <c r="V371" s="54"/>
      <c r="W371" s="54"/>
      <c r="X371" s="54"/>
      <c r="Y371" s="54"/>
      <c r="Z371" s="54"/>
      <c r="AA371" s="54"/>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row>
    <row r="372">
      <c r="A372" s="54"/>
      <c r="B372" s="57"/>
      <c r="C372" s="57"/>
      <c r="D372" s="54"/>
      <c r="E372" s="54"/>
      <c r="F372" s="54"/>
      <c r="G372" s="54"/>
      <c r="H372" s="54"/>
      <c r="I372" s="57"/>
      <c r="J372" s="57"/>
      <c r="K372" s="57"/>
      <c r="L372" s="73"/>
      <c r="M372" s="73"/>
      <c r="N372" s="73"/>
      <c r="O372" s="73"/>
      <c r="P372" s="73"/>
      <c r="Q372" s="73"/>
      <c r="R372" s="54"/>
      <c r="S372" s="54"/>
      <c r="T372" s="54"/>
      <c r="U372" s="54"/>
      <c r="V372" s="54"/>
      <c r="W372" s="54"/>
      <c r="X372" s="54"/>
      <c r="Y372" s="54"/>
      <c r="Z372" s="54"/>
      <c r="AA372" s="54"/>
      <c r="AB372" s="54"/>
      <c r="AC372" s="54"/>
      <c r="AD372" s="54"/>
      <c r="AE372" s="54"/>
      <c r="AF372" s="54"/>
      <c r="AG372" s="54"/>
      <c r="AH372" s="54"/>
      <c r="AI372" s="54"/>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row>
    <row r="373">
      <c r="A373" s="54"/>
      <c r="B373" s="57"/>
      <c r="C373" s="57"/>
      <c r="D373" s="54"/>
      <c r="E373" s="54"/>
      <c r="F373" s="54"/>
      <c r="G373" s="54"/>
      <c r="H373" s="54"/>
      <c r="I373" s="57"/>
      <c r="J373" s="57"/>
      <c r="K373" s="57"/>
      <c r="L373" s="73"/>
      <c r="M373" s="73"/>
      <c r="N373" s="73"/>
      <c r="O373" s="73"/>
      <c r="P373" s="73"/>
      <c r="Q373" s="73"/>
      <c r="R373" s="54"/>
      <c r="S373" s="54"/>
      <c r="T373" s="54"/>
      <c r="U373" s="54"/>
      <c r="V373" s="54"/>
      <c r="W373" s="54"/>
      <c r="X373" s="54"/>
      <c r="Y373" s="54"/>
      <c r="Z373" s="54"/>
      <c r="AA373" s="54"/>
      <c r="AB373" s="54"/>
      <c r="AC373" s="54"/>
      <c r="AD373" s="54"/>
      <c r="AE373" s="54"/>
      <c r="AF373" s="54"/>
      <c r="AG373" s="54"/>
      <c r="AH373" s="54"/>
      <c r="AI373" s="54"/>
      <c r="AJ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row>
    <row r="374">
      <c r="A374" s="54"/>
      <c r="B374" s="57"/>
      <c r="C374" s="57"/>
      <c r="D374" s="54"/>
      <c r="E374" s="54"/>
      <c r="F374" s="54"/>
      <c r="G374" s="54"/>
      <c r="H374" s="54"/>
      <c r="I374" s="57"/>
      <c r="J374" s="57"/>
      <c r="K374" s="57"/>
      <c r="L374" s="73"/>
      <c r="M374" s="73"/>
      <c r="N374" s="73"/>
      <c r="O374" s="73"/>
      <c r="P374" s="73"/>
      <c r="Q374" s="73"/>
      <c r="R374" s="54"/>
      <c r="S374" s="54"/>
      <c r="T374" s="54"/>
      <c r="U374" s="54"/>
      <c r="V374" s="54"/>
      <c r="W374" s="54"/>
      <c r="X374" s="54"/>
      <c r="Y374" s="54"/>
      <c r="Z374" s="54"/>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row>
    <row r="375">
      <c r="A375" s="54"/>
      <c r="B375" s="57"/>
      <c r="C375" s="57"/>
      <c r="D375" s="54"/>
      <c r="E375" s="54"/>
      <c r="F375" s="54"/>
      <c r="G375" s="54"/>
      <c r="H375" s="54"/>
      <c r="I375" s="57"/>
      <c r="J375" s="57"/>
      <c r="K375" s="57"/>
      <c r="L375" s="73"/>
      <c r="M375" s="73"/>
      <c r="N375" s="73"/>
      <c r="O375" s="73"/>
      <c r="P375" s="73"/>
      <c r="Q375" s="73"/>
      <c r="R375" s="54"/>
      <c r="S375" s="54"/>
      <c r="T375" s="54"/>
      <c r="U375" s="54"/>
      <c r="V375" s="54"/>
      <c r="W375" s="54"/>
      <c r="X375" s="54"/>
      <c r="Y375" s="54"/>
      <c r="Z375" s="54"/>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row>
    <row r="376">
      <c r="A376" s="54"/>
      <c r="B376" s="57"/>
      <c r="C376" s="57"/>
      <c r="D376" s="54"/>
      <c r="E376" s="54"/>
      <c r="F376" s="54"/>
      <c r="G376" s="54"/>
      <c r="H376" s="54"/>
      <c r="I376" s="57"/>
      <c r="J376" s="57"/>
      <c r="K376" s="57"/>
      <c r="L376" s="73"/>
      <c r="M376" s="73"/>
      <c r="N376" s="73"/>
      <c r="O376" s="73"/>
      <c r="P376" s="73"/>
      <c r="Q376" s="73"/>
      <c r="R376" s="54"/>
      <c r="S376" s="54"/>
      <c r="T376" s="54"/>
      <c r="U376" s="54"/>
      <c r="V376" s="54"/>
      <c r="W376" s="54"/>
      <c r="X376" s="54"/>
      <c r="Y376" s="54"/>
      <c r="Z376" s="54"/>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row>
    <row r="377">
      <c r="A377" s="54"/>
      <c r="B377" s="57"/>
      <c r="C377" s="57"/>
      <c r="D377" s="54"/>
      <c r="E377" s="54"/>
      <c r="F377" s="54"/>
      <c r="G377" s="54"/>
      <c r="H377" s="54"/>
      <c r="I377" s="57"/>
      <c r="J377" s="57"/>
      <c r="K377" s="57"/>
      <c r="L377" s="73"/>
      <c r="M377" s="73"/>
      <c r="N377" s="73"/>
      <c r="O377" s="73"/>
      <c r="P377" s="73"/>
      <c r="Q377" s="73"/>
      <c r="R377" s="54"/>
      <c r="S377" s="54"/>
      <c r="T377" s="54"/>
      <c r="U377" s="54"/>
      <c r="V377" s="54"/>
      <c r="W377" s="54"/>
      <c r="X377" s="54"/>
      <c r="Y377" s="54"/>
      <c r="Z377" s="54"/>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row>
    <row r="378">
      <c r="A378" s="54"/>
      <c r="B378" s="57"/>
      <c r="C378" s="57"/>
      <c r="D378" s="54"/>
      <c r="E378" s="54"/>
      <c r="F378" s="54"/>
      <c r="G378" s="54"/>
      <c r="H378" s="54"/>
      <c r="I378" s="57"/>
      <c r="J378" s="57"/>
      <c r="K378" s="57"/>
      <c r="L378" s="73"/>
      <c r="M378" s="73"/>
      <c r="N378" s="73"/>
      <c r="O378" s="73"/>
      <c r="P378" s="73"/>
      <c r="Q378" s="73"/>
      <c r="R378" s="54"/>
      <c r="S378" s="54"/>
      <c r="T378" s="54"/>
      <c r="U378" s="54"/>
      <c r="V378" s="54"/>
      <c r="W378" s="54"/>
      <c r="X378" s="54"/>
      <c r="Y378" s="54"/>
      <c r="Z378" s="54"/>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row>
    <row r="379">
      <c r="A379" s="54"/>
      <c r="B379" s="57"/>
      <c r="C379" s="57"/>
      <c r="D379" s="54"/>
      <c r="E379" s="54"/>
      <c r="F379" s="54"/>
      <c r="G379" s="54"/>
      <c r="H379" s="54"/>
      <c r="I379" s="57"/>
      <c r="J379" s="57"/>
      <c r="K379" s="57"/>
      <c r="L379" s="73"/>
      <c r="M379" s="73"/>
      <c r="N379" s="73"/>
      <c r="O379" s="73"/>
      <c r="P379" s="73"/>
      <c r="Q379" s="73"/>
      <c r="R379" s="54"/>
      <c r="S379" s="54"/>
      <c r="T379" s="54"/>
      <c r="U379" s="54"/>
      <c r="V379" s="54"/>
      <c r="W379" s="54"/>
      <c r="X379" s="54"/>
      <c r="Y379" s="54"/>
      <c r="Z379" s="54"/>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row>
    <row r="380">
      <c r="A380" s="54"/>
      <c r="B380" s="57"/>
      <c r="C380" s="57"/>
      <c r="D380" s="54"/>
      <c r="E380" s="54"/>
      <c r="F380" s="54"/>
      <c r="G380" s="54"/>
      <c r="H380" s="54"/>
      <c r="I380" s="57"/>
      <c r="J380" s="57"/>
      <c r="K380" s="57"/>
      <c r="L380" s="73"/>
      <c r="M380" s="73"/>
      <c r="N380" s="73"/>
      <c r="O380" s="73"/>
      <c r="P380" s="73"/>
      <c r="Q380" s="73"/>
      <c r="R380" s="54"/>
      <c r="S380" s="54"/>
      <c r="T380" s="54"/>
      <c r="U380" s="54"/>
      <c r="V380" s="54"/>
      <c r="W380" s="54"/>
      <c r="X380" s="54"/>
      <c r="Y380" s="54"/>
      <c r="Z380" s="54"/>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row>
    <row r="381">
      <c r="A381" s="54"/>
      <c r="B381" s="57"/>
      <c r="C381" s="57"/>
      <c r="D381" s="54"/>
      <c r="E381" s="54"/>
      <c r="F381" s="54"/>
      <c r="G381" s="54"/>
      <c r="H381" s="54"/>
      <c r="I381" s="57"/>
      <c r="J381" s="57"/>
      <c r="K381" s="57"/>
      <c r="L381" s="73"/>
      <c r="M381" s="73"/>
      <c r="N381" s="73"/>
      <c r="O381" s="73"/>
      <c r="P381" s="73"/>
      <c r="Q381" s="73"/>
      <c r="R381" s="54"/>
      <c r="S381" s="54"/>
      <c r="T381" s="54"/>
      <c r="U381" s="54"/>
      <c r="V381" s="54"/>
      <c r="W381" s="54"/>
      <c r="X381" s="54"/>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row>
    <row r="382">
      <c r="A382" s="54"/>
      <c r="B382" s="57"/>
      <c r="C382" s="57"/>
      <c r="D382" s="54"/>
      <c r="E382" s="54"/>
      <c r="F382" s="54"/>
      <c r="G382" s="54"/>
      <c r="H382" s="54"/>
      <c r="I382" s="57"/>
      <c r="J382" s="57"/>
      <c r="K382" s="57"/>
      <c r="L382" s="73"/>
      <c r="M382" s="73"/>
      <c r="N382" s="73"/>
      <c r="O382" s="73"/>
      <c r="P382" s="73"/>
      <c r="Q382" s="73"/>
      <c r="R382" s="54"/>
      <c r="S382" s="54"/>
      <c r="T382" s="54"/>
      <c r="U382" s="54"/>
      <c r="V382" s="54"/>
      <c r="W382" s="54"/>
      <c r="X382" s="54"/>
      <c r="Y382" s="54"/>
      <c r="Z382" s="54"/>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row>
    <row r="383">
      <c r="A383" s="54"/>
      <c r="B383" s="57"/>
      <c r="C383" s="57"/>
      <c r="D383" s="54"/>
      <c r="E383" s="54"/>
      <c r="F383" s="54"/>
      <c r="G383" s="54"/>
      <c r="H383" s="54"/>
      <c r="I383" s="57"/>
      <c r="J383" s="57"/>
      <c r="K383" s="57"/>
      <c r="L383" s="73"/>
      <c r="M383" s="73"/>
      <c r="N383" s="73"/>
      <c r="O383" s="73"/>
      <c r="P383" s="73"/>
      <c r="Q383" s="73"/>
      <c r="R383" s="54"/>
      <c r="S383" s="54"/>
      <c r="T383" s="54"/>
      <c r="U383" s="54"/>
      <c r="V383" s="54"/>
      <c r="W383" s="54"/>
      <c r="X383" s="54"/>
      <c r="Y383" s="54"/>
      <c r="Z383" s="54"/>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row>
    <row r="384">
      <c r="A384" s="54"/>
      <c r="B384" s="57"/>
      <c r="C384" s="57"/>
      <c r="D384" s="54"/>
      <c r="E384" s="54"/>
      <c r="F384" s="54"/>
      <c r="G384" s="54"/>
      <c r="H384" s="54"/>
      <c r="I384" s="57"/>
      <c r="J384" s="57"/>
      <c r="K384" s="57"/>
      <c r="L384" s="73"/>
      <c r="M384" s="73"/>
      <c r="N384" s="73"/>
      <c r="O384" s="73"/>
      <c r="P384" s="73"/>
      <c r="Q384" s="73"/>
      <c r="R384" s="54"/>
      <c r="S384" s="54"/>
      <c r="T384" s="54"/>
      <c r="U384" s="54"/>
      <c r="V384" s="54"/>
      <c r="W384" s="54"/>
      <c r="X384" s="54"/>
      <c r="Y384" s="54"/>
      <c r="Z384" s="54"/>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row>
    <row r="385">
      <c r="A385" s="54"/>
      <c r="B385" s="57"/>
      <c r="C385" s="57"/>
      <c r="D385" s="54"/>
      <c r="E385" s="54"/>
      <c r="F385" s="54"/>
      <c r="G385" s="54"/>
      <c r="H385" s="54"/>
      <c r="I385" s="57"/>
      <c r="J385" s="57"/>
      <c r="K385" s="57"/>
      <c r="L385" s="73"/>
      <c r="M385" s="73"/>
      <c r="N385" s="73"/>
      <c r="O385" s="73"/>
      <c r="P385" s="73"/>
      <c r="Q385" s="73"/>
      <c r="R385" s="54"/>
      <c r="S385" s="54"/>
      <c r="T385" s="54"/>
      <c r="U385" s="54"/>
      <c r="V385" s="54"/>
      <c r="W385" s="54"/>
      <c r="X385" s="54"/>
      <c r="Y385" s="54"/>
      <c r="Z385" s="54"/>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row>
    <row r="386">
      <c r="A386" s="54"/>
      <c r="B386" s="57"/>
      <c r="C386" s="57"/>
      <c r="D386" s="54"/>
      <c r="E386" s="54"/>
      <c r="F386" s="54"/>
      <c r="G386" s="54"/>
      <c r="H386" s="54"/>
      <c r="I386" s="57"/>
      <c r="J386" s="57"/>
      <c r="K386" s="57"/>
      <c r="L386" s="73"/>
      <c r="M386" s="73"/>
      <c r="N386" s="73"/>
      <c r="O386" s="73"/>
      <c r="P386" s="73"/>
      <c r="Q386" s="73"/>
      <c r="R386" s="54"/>
      <c r="S386" s="54"/>
      <c r="T386" s="54"/>
      <c r="U386" s="54"/>
      <c r="V386" s="54"/>
      <c r="W386" s="54"/>
      <c r="X386" s="54"/>
      <c r="Y386" s="54"/>
      <c r="Z386" s="54"/>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row>
    <row r="387">
      <c r="A387" s="54"/>
      <c r="B387" s="57"/>
      <c r="C387" s="57"/>
      <c r="D387" s="54"/>
      <c r="E387" s="54"/>
      <c r="F387" s="54"/>
      <c r="G387" s="54"/>
      <c r="H387" s="54"/>
      <c r="I387" s="57"/>
      <c r="J387" s="57"/>
      <c r="K387" s="57"/>
      <c r="L387" s="73"/>
      <c r="M387" s="73"/>
      <c r="N387" s="73"/>
      <c r="O387" s="73"/>
      <c r="P387" s="73"/>
      <c r="Q387" s="73"/>
      <c r="R387" s="54"/>
      <c r="S387" s="54"/>
      <c r="T387" s="54"/>
      <c r="U387" s="54"/>
      <c r="V387" s="54"/>
      <c r="W387" s="54"/>
      <c r="X387" s="54"/>
      <c r="Y387" s="54"/>
      <c r="Z387" s="54"/>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row>
    <row r="388">
      <c r="A388" s="54"/>
      <c r="B388" s="57"/>
      <c r="C388" s="57"/>
      <c r="D388" s="54"/>
      <c r="E388" s="54"/>
      <c r="F388" s="54"/>
      <c r="G388" s="54"/>
      <c r="H388" s="54"/>
      <c r="I388" s="57"/>
      <c r="J388" s="57"/>
      <c r="K388" s="57"/>
      <c r="L388" s="73"/>
      <c r="M388" s="73"/>
      <c r="N388" s="73"/>
      <c r="O388" s="73"/>
      <c r="P388" s="73"/>
      <c r="Q388" s="73"/>
      <c r="R388" s="54"/>
      <c r="S388" s="54"/>
      <c r="T388" s="54"/>
      <c r="U388" s="54"/>
      <c r="V388" s="54"/>
      <c r="W388" s="54"/>
      <c r="X388" s="54"/>
      <c r="Y388" s="54"/>
      <c r="Z388" s="54"/>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row>
    <row r="389">
      <c r="A389" s="54"/>
      <c r="B389" s="57"/>
      <c r="C389" s="57"/>
      <c r="D389" s="54"/>
      <c r="E389" s="54"/>
      <c r="F389" s="54"/>
      <c r="G389" s="54"/>
      <c r="H389" s="54"/>
      <c r="I389" s="57"/>
      <c r="J389" s="57"/>
      <c r="K389" s="57"/>
      <c r="L389" s="73"/>
      <c r="M389" s="73"/>
      <c r="N389" s="73"/>
      <c r="O389" s="73"/>
      <c r="P389" s="73"/>
      <c r="Q389" s="73"/>
      <c r="R389" s="54"/>
      <c r="S389" s="54"/>
      <c r="T389" s="54"/>
      <c r="U389" s="54"/>
      <c r="V389" s="54"/>
      <c r="W389" s="54"/>
      <c r="X389" s="54"/>
      <c r="Y389" s="54"/>
      <c r="Z389" s="54"/>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row>
    <row r="390">
      <c r="A390" s="54"/>
      <c r="B390" s="57"/>
      <c r="C390" s="57"/>
      <c r="D390" s="54"/>
      <c r="E390" s="54"/>
      <c r="F390" s="54"/>
      <c r="G390" s="54"/>
      <c r="H390" s="54"/>
      <c r="I390" s="57"/>
      <c r="J390" s="57"/>
      <c r="K390" s="57"/>
      <c r="L390" s="73"/>
      <c r="M390" s="73"/>
      <c r="N390" s="73"/>
      <c r="O390" s="73"/>
      <c r="P390" s="73"/>
      <c r="Q390" s="73"/>
      <c r="R390" s="54"/>
      <c r="S390" s="54"/>
      <c r="T390" s="54"/>
      <c r="U390" s="54"/>
      <c r="V390" s="54"/>
      <c r="W390" s="54"/>
      <c r="X390" s="54"/>
      <c r="Y390" s="54"/>
      <c r="Z390" s="54"/>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row>
    <row r="391">
      <c r="A391" s="54"/>
      <c r="B391" s="57"/>
      <c r="C391" s="57"/>
      <c r="D391" s="54"/>
      <c r="E391" s="54"/>
      <c r="F391" s="54"/>
      <c r="G391" s="54"/>
      <c r="H391" s="54"/>
      <c r="I391" s="57"/>
      <c r="J391" s="57"/>
      <c r="K391" s="57"/>
      <c r="L391" s="73"/>
      <c r="M391" s="73"/>
      <c r="N391" s="73"/>
      <c r="O391" s="73"/>
      <c r="P391" s="73"/>
      <c r="Q391" s="73"/>
      <c r="R391" s="54"/>
      <c r="S391" s="54"/>
      <c r="T391" s="54"/>
      <c r="U391" s="54"/>
      <c r="V391" s="54"/>
      <c r="W391" s="54"/>
      <c r="X391" s="54"/>
      <c r="Y391" s="54"/>
      <c r="Z391" s="54"/>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row>
    <row r="392">
      <c r="A392" s="54"/>
      <c r="B392" s="57"/>
      <c r="C392" s="57"/>
      <c r="D392" s="54"/>
      <c r="E392" s="54"/>
      <c r="F392" s="54"/>
      <c r="G392" s="54"/>
      <c r="H392" s="54"/>
      <c r="I392" s="57"/>
      <c r="J392" s="57"/>
      <c r="K392" s="57"/>
      <c r="L392" s="73"/>
      <c r="M392" s="73"/>
      <c r="N392" s="73"/>
      <c r="O392" s="73"/>
      <c r="P392" s="73"/>
      <c r="Q392" s="73"/>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row>
    <row r="393">
      <c r="A393" s="54"/>
      <c r="B393" s="57"/>
      <c r="C393" s="57"/>
      <c r="D393" s="54"/>
      <c r="E393" s="54"/>
      <c r="F393" s="54"/>
      <c r="G393" s="54"/>
      <c r="H393" s="54"/>
      <c r="I393" s="57"/>
      <c r="J393" s="57"/>
      <c r="K393" s="57"/>
      <c r="L393" s="73"/>
      <c r="M393" s="73"/>
      <c r="N393" s="73"/>
      <c r="O393" s="73"/>
      <c r="P393" s="73"/>
      <c r="Q393" s="73"/>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row>
    <row r="394">
      <c r="A394" s="54"/>
      <c r="B394" s="57"/>
      <c r="C394" s="57"/>
      <c r="D394" s="54"/>
      <c r="E394" s="54"/>
      <c r="F394" s="54"/>
      <c r="G394" s="54"/>
      <c r="H394" s="54"/>
      <c r="I394" s="57"/>
      <c r="J394" s="57"/>
      <c r="K394" s="57"/>
      <c r="L394" s="73"/>
      <c r="M394" s="73"/>
      <c r="N394" s="73"/>
      <c r="O394" s="73"/>
      <c r="P394" s="73"/>
      <c r="Q394" s="73"/>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row>
    <row r="395">
      <c r="A395" s="54"/>
      <c r="B395" s="57"/>
      <c r="C395" s="57"/>
      <c r="D395" s="54"/>
      <c r="E395" s="54"/>
      <c r="F395" s="54"/>
      <c r="G395" s="54"/>
      <c r="H395" s="54"/>
      <c r="I395" s="57"/>
      <c r="J395" s="57"/>
      <c r="K395" s="57"/>
      <c r="L395" s="73"/>
      <c r="M395" s="73"/>
      <c r="N395" s="73"/>
      <c r="O395" s="73"/>
      <c r="P395" s="73"/>
      <c r="Q395" s="73"/>
      <c r="R395" s="54"/>
      <c r="S395" s="54"/>
      <c r="T395" s="54"/>
      <c r="U395" s="54"/>
      <c r="V395" s="54"/>
      <c r="W395" s="54"/>
      <c r="X395" s="54"/>
      <c r="Y395" s="54"/>
      <c r="Z395" s="54"/>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row>
    <row r="396">
      <c r="A396" s="54"/>
      <c r="B396" s="57"/>
      <c r="C396" s="57"/>
      <c r="D396" s="54"/>
      <c r="E396" s="54"/>
      <c r="F396" s="54"/>
      <c r="G396" s="54"/>
      <c r="H396" s="54"/>
      <c r="I396" s="57"/>
      <c r="J396" s="57"/>
      <c r="K396" s="57"/>
      <c r="L396" s="73"/>
      <c r="M396" s="73"/>
      <c r="N396" s="73"/>
      <c r="O396" s="73"/>
      <c r="P396" s="73"/>
      <c r="Q396" s="73"/>
      <c r="R396" s="54"/>
      <c r="S396" s="54"/>
      <c r="T396" s="54"/>
      <c r="U396" s="54"/>
      <c r="V396" s="54"/>
      <c r="W396" s="54"/>
      <c r="X396" s="54"/>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row>
    <row r="397">
      <c r="A397" s="54"/>
      <c r="B397" s="57"/>
      <c r="C397" s="57"/>
      <c r="D397" s="54"/>
      <c r="E397" s="54"/>
      <c r="F397" s="54"/>
      <c r="G397" s="54"/>
      <c r="H397" s="54"/>
      <c r="I397" s="57"/>
      <c r="J397" s="57"/>
      <c r="K397" s="57"/>
      <c r="L397" s="73"/>
      <c r="M397" s="73"/>
      <c r="N397" s="73"/>
      <c r="O397" s="73"/>
      <c r="P397" s="73"/>
      <c r="Q397" s="73"/>
      <c r="R397" s="54"/>
      <c r="S397" s="54"/>
      <c r="T397" s="54"/>
      <c r="U397" s="54"/>
      <c r="V397" s="54"/>
      <c r="W397" s="54"/>
      <c r="X397" s="54"/>
      <c r="Y397" s="54"/>
      <c r="Z397" s="54"/>
      <c r="AA397" s="54"/>
      <c r="AB397" s="54"/>
      <c r="AC397" s="54"/>
      <c r="AD397" s="54"/>
      <c r="AE397" s="54"/>
      <c r="AF397" s="54"/>
      <c r="AG397" s="54"/>
      <c r="AH397" s="54"/>
      <c r="AI397" s="54"/>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row>
    <row r="398">
      <c r="A398" s="54"/>
      <c r="B398" s="57"/>
      <c r="C398" s="57"/>
      <c r="D398" s="54"/>
      <c r="E398" s="54"/>
      <c r="F398" s="54"/>
      <c r="G398" s="54"/>
      <c r="H398" s="54"/>
      <c r="I398" s="57"/>
      <c r="J398" s="57"/>
      <c r="K398" s="57"/>
      <c r="L398" s="73"/>
      <c r="M398" s="73"/>
      <c r="N398" s="73"/>
      <c r="O398" s="73"/>
      <c r="P398" s="73"/>
      <c r="Q398" s="73"/>
      <c r="R398" s="54"/>
      <c r="S398" s="54"/>
      <c r="T398" s="54"/>
      <c r="U398" s="54"/>
      <c r="V398" s="54"/>
      <c r="W398" s="54"/>
      <c r="X398" s="54"/>
      <c r="Y398" s="54"/>
      <c r="Z398" s="54"/>
      <c r="AA398" s="54"/>
      <c r="AB398" s="54"/>
      <c r="AC398" s="54"/>
      <c r="AD398" s="54"/>
      <c r="AE398" s="54"/>
      <c r="AF398" s="54"/>
      <c r="AG398" s="54"/>
      <c r="AH398" s="54"/>
      <c r="AI398" s="54"/>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row>
    <row r="399">
      <c r="A399" s="54"/>
      <c r="B399" s="57"/>
      <c r="C399" s="57"/>
      <c r="D399" s="54"/>
      <c r="E399" s="54"/>
      <c r="F399" s="54"/>
      <c r="G399" s="54"/>
      <c r="H399" s="54"/>
      <c r="I399" s="57"/>
      <c r="J399" s="57"/>
      <c r="K399" s="57"/>
      <c r="L399" s="73"/>
      <c r="M399" s="73"/>
      <c r="N399" s="73"/>
      <c r="O399" s="73"/>
      <c r="P399" s="73"/>
      <c r="Q399" s="73"/>
      <c r="R399" s="54"/>
      <c r="S399" s="54"/>
      <c r="T399" s="54"/>
      <c r="U399" s="54"/>
      <c r="V399" s="54"/>
      <c r="W399" s="54"/>
      <c r="X399" s="54"/>
      <c r="Y399" s="54"/>
      <c r="Z399" s="54"/>
      <c r="AA399" s="54"/>
      <c r="AB399" s="54"/>
      <c r="AC399" s="54"/>
      <c r="AD399" s="54"/>
      <c r="AE399" s="54"/>
      <c r="AF399" s="54"/>
      <c r="AG399" s="54"/>
      <c r="AH399" s="54"/>
      <c r="AI399" s="54"/>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row>
    <row r="400">
      <c r="A400" s="54"/>
      <c r="B400" s="57"/>
      <c r="C400" s="57"/>
      <c r="D400" s="54"/>
      <c r="E400" s="54"/>
      <c r="F400" s="54"/>
      <c r="G400" s="54"/>
      <c r="H400" s="54"/>
      <c r="I400" s="57"/>
      <c r="J400" s="57"/>
      <c r="K400" s="57"/>
      <c r="L400" s="73"/>
      <c r="M400" s="73"/>
      <c r="N400" s="73"/>
      <c r="O400" s="73"/>
      <c r="P400" s="73"/>
      <c r="Q400" s="73"/>
      <c r="R400" s="54"/>
      <c r="S400" s="54"/>
      <c r="T400" s="54"/>
      <c r="U400" s="54"/>
      <c r="V400" s="54"/>
      <c r="W400" s="54"/>
      <c r="X400" s="54"/>
      <c r="Y400" s="54"/>
      <c r="Z400" s="54"/>
      <c r="AA400" s="54"/>
      <c r="AB400" s="54"/>
      <c r="AC400" s="54"/>
      <c r="AD400" s="54"/>
      <c r="AE400" s="54"/>
      <c r="AF400" s="54"/>
      <c r="AG400" s="54"/>
      <c r="AH400" s="54"/>
      <c r="AI400" s="54"/>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row>
    <row r="401">
      <c r="A401" s="54"/>
      <c r="B401" s="57"/>
      <c r="C401" s="57"/>
      <c r="D401" s="54"/>
      <c r="E401" s="54"/>
      <c r="F401" s="54"/>
      <c r="G401" s="54"/>
      <c r="H401" s="54"/>
      <c r="I401" s="57"/>
      <c r="J401" s="57"/>
      <c r="K401" s="57"/>
      <c r="L401" s="73"/>
      <c r="M401" s="73"/>
      <c r="N401" s="73"/>
      <c r="O401" s="73"/>
      <c r="P401" s="73"/>
      <c r="Q401" s="73"/>
      <c r="R401" s="54"/>
      <c r="S401" s="54"/>
      <c r="T401" s="54"/>
      <c r="U401" s="54"/>
      <c r="V401" s="54"/>
      <c r="W401" s="54"/>
      <c r="X401" s="54"/>
      <c r="Y401" s="54"/>
      <c r="Z401" s="54"/>
      <c r="AA401" s="54"/>
      <c r="AB401" s="54"/>
      <c r="AC401" s="54"/>
      <c r="AD401" s="54"/>
      <c r="AE401" s="54"/>
      <c r="AF401" s="54"/>
      <c r="AG401" s="54"/>
      <c r="AH401" s="54"/>
      <c r="AI401" s="54"/>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row>
    <row r="402">
      <c r="A402" s="54"/>
      <c r="B402" s="57"/>
      <c r="C402" s="57"/>
      <c r="D402" s="54"/>
      <c r="E402" s="54"/>
      <c r="F402" s="54"/>
      <c r="G402" s="54"/>
      <c r="H402" s="54"/>
      <c r="I402" s="57"/>
      <c r="J402" s="57"/>
      <c r="K402" s="57"/>
      <c r="L402" s="73"/>
      <c r="M402" s="73"/>
      <c r="N402" s="73"/>
      <c r="O402" s="73"/>
      <c r="P402" s="73"/>
      <c r="Q402" s="73"/>
      <c r="R402" s="54"/>
      <c r="S402" s="54"/>
      <c r="T402" s="54"/>
      <c r="U402" s="54"/>
      <c r="V402" s="54"/>
      <c r="W402" s="54"/>
      <c r="X402" s="54"/>
      <c r="Y402" s="54"/>
      <c r="Z402" s="54"/>
      <c r="AA402" s="54"/>
      <c r="AB402" s="54"/>
      <c r="AC402" s="54"/>
      <c r="AD402" s="54"/>
      <c r="AE402" s="54"/>
      <c r="AF402" s="54"/>
      <c r="AG402" s="54"/>
      <c r="AH402" s="54"/>
      <c r="AI402" s="54"/>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row>
    <row r="403">
      <c r="A403" s="54"/>
      <c r="B403" s="57"/>
      <c r="C403" s="57"/>
      <c r="D403" s="54"/>
      <c r="E403" s="54"/>
      <c r="F403" s="54"/>
      <c r="G403" s="54"/>
      <c r="H403" s="54"/>
      <c r="I403" s="57"/>
      <c r="J403" s="57"/>
      <c r="K403" s="57"/>
      <c r="L403" s="73"/>
      <c r="M403" s="73"/>
      <c r="N403" s="73"/>
      <c r="O403" s="73"/>
      <c r="P403" s="73"/>
      <c r="Q403" s="73"/>
      <c r="R403" s="54"/>
      <c r="S403" s="54"/>
      <c r="T403" s="54"/>
      <c r="U403" s="54"/>
      <c r="V403" s="54"/>
      <c r="W403" s="54"/>
      <c r="X403" s="54"/>
      <c r="Y403" s="54"/>
      <c r="Z403" s="54"/>
      <c r="AA403" s="54"/>
      <c r="AB403" s="54"/>
      <c r="AC403" s="54"/>
      <c r="AD403" s="54"/>
      <c r="AE403" s="54"/>
      <c r="AF403" s="54"/>
      <c r="AG403" s="54"/>
      <c r="AH403" s="54"/>
      <c r="AI403" s="54"/>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row>
    <row r="404">
      <c r="A404" s="54"/>
      <c r="B404" s="57"/>
      <c r="C404" s="57"/>
      <c r="D404" s="54"/>
      <c r="E404" s="54"/>
      <c r="F404" s="54"/>
      <c r="G404" s="54"/>
      <c r="H404" s="54"/>
      <c r="I404" s="57"/>
      <c r="J404" s="57"/>
      <c r="K404" s="57"/>
      <c r="L404" s="73"/>
      <c r="M404" s="73"/>
      <c r="N404" s="73"/>
      <c r="O404" s="73"/>
      <c r="P404" s="73"/>
      <c r="Q404" s="73"/>
      <c r="R404" s="54"/>
      <c r="S404" s="54"/>
      <c r="T404" s="54"/>
      <c r="U404" s="54"/>
      <c r="V404" s="54"/>
      <c r="W404" s="54"/>
      <c r="X404" s="54"/>
      <c r="Y404" s="54"/>
      <c r="Z404" s="54"/>
      <c r="AA404" s="54"/>
      <c r="AB404" s="54"/>
      <c r="AC404" s="54"/>
      <c r="AD404" s="54"/>
      <c r="AE404" s="54"/>
      <c r="AF404" s="54"/>
      <c r="AG404" s="54"/>
      <c r="AH404" s="54"/>
      <c r="AI404" s="54"/>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row>
    <row r="405">
      <c r="A405" s="54"/>
      <c r="B405" s="57"/>
      <c r="C405" s="57"/>
      <c r="D405" s="54"/>
      <c r="E405" s="54"/>
      <c r="F405" s="54"/>
      <c r="G405" s="54"/>
      <c r="H405" s="54"/>
      <c r="I405" s="57"/>
      <c r="J405" s="57"/>
      <c r="K405" s="57"/>
      <c r="L405" s="73"/>
      <c r="M405" s="73"/>
      <c r="N405" s="73"/>
      <c r="O405" s="73"/>
      <c r="P405" s="73"/>
      <c r="Q405" s="73"/>
      <c r="R405" s="54"/>
      <c r="S405" s="54"/>
      <c r="T405" s="54"/>
      <c r="U405" s="54"/>
      <c r="V405" s="54"/>
      <c r="W405" s="54"/>
      <c r="X405" s="54"/>
      <c r="Y405" s="54"/>
      <c r="Z405" s="54"/>
      <c r="AA405" s="54"/>
      <c r="AB405" s="54"/>
      <c r="AC405" s="54"/>
      <c r="AD405" s="54"/>
      <c r="AE405" s="54"/>
      <c r="AF405" s="54"/>
      <c r="AG405" s="54"/>
      <c r="AH405" s="54"/>
      <c r="AI405" s="54"/>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row>
    <row r="406">
      <c r="A406" s="54"/>
      <c r="B406" s="57"/>
      <c r="C406" s="57"/>
      <c r="D406" s="54"/>
      <c r="E406" s="54"/>
      <c r="F406" s="54"/>
      <c r="G406" s="54"/>
      <c r="H406" s="54"/>
      <c r="I406" s="57"/>
      <c r="J406" s="57"/>
      <c r="K406" s="57"/>
      <c r="L406" s="73"/>
      <c r="M406" s="73"/>
      <c r="N406" s="73"/>
      <c r="O406" s="73"/>
      <c r="P406" s="73"/>
      <c r="Q406" s="73"/>
      <c r="R406" s="54"/>
      <c r="S406" s="54"/>
      <c r="T406" s="54"/>
      <c r="U406" s="54"/>
      <c r="V406" s="54"/>
      <c r="W406" s="54"/>
      <c r="X406" s="54"/>
      <c r="Y406" s="54"/>
      <c r="Z406" s="54"/>
      <c r="AA406" s="54"/>
      <c r="AB406" s="54"/>
      <c r="AC406" s="54"/>
      <c r="AD406" s="54"/>
      <c r="AE406" s="54"/>
      <c r="AF406" s="54"/>
      <c r="AG406" s="54"/>
      <c r="AH406" s="54"/>
      <c r="AI406" s="54"/>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row>
    <row r="407">
      <c r="A407" s="54"/>
      <c r="B407" s="57"/>
      <c r="C407" s="57"/>
      <c r="D407" s="54"/>
      <c r="E407" s="54"/>
      <c r="F407" s="54"/>
      <c r="G407" s="54"/>
      <c r="H407" s="54"/>
      <c r="I407" s="57"/>
      <c r="J407" s="57"/>
      <c r="K407" s="57"/>
      <c r="L407" s="73"/>
      <c r="M407" s="73"/>
      <c r="N407" s="73"/>
      <c r="O407" s="73"/>
      <c r="P407" s="73"/>
      <c r="Q407" s="73"/>
      <c r="R407" s="54"/>
      <c r="S407" s="54"/>
      <c r="T407" s="54"/>
      <c r="U407" s="54"/>
      <c r="V407" s="54"/>
      <c r="W407" s="54"/>
      <c r="X407" s="54"/>
      <c r="Y407" s="54"/>
      <c r="Z407" s="54"/>
      <c r="AA407" s="54"/>
      <c r="AB407" s="54"/>
      <c r="AC407" s="54"/>
      <c r="AD407" s="54"/>
      <c r="AE407" s="54"/>
      <c r="AF407" s="54"/>
      <c r="AG407" s="54"/>
      <c r="AH407" s="54"/>
      <c r="AI407" s="54"/>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row>
    <row r="408">
      <c r="A408" s="54"/>
      <c r="B408" s="57"/>
      <c r="C408" s="57"/>
      <c r="D408" s="54"/>
      <c r="E408" s="54"/>
      <c r="F408" s="54"/>
      <c r="G408" s="54"/>
      <c r="H408" s="54"/>
      <c r="I408" s="57"/>
      <c r="J408" s="57"/>
      <c r="K408" s="57"/>
      <c r="L408" s="73"/>
      <c r="M408" s="73"/>
      <c r="N408" s="73"/>
      <c r="O408" s="73"/>
      <c r="P408" s="73"/>
      <c r="Q408" s="73"/>
      <c r="R408" s="54"/>
      <c r="S408" s="54"/>
      <c r="T408" s="54"/>
      <c r="U408" s="54"/>
      <c r="V408" s="54"/>
      <c r="W408" s="54"/>
      <c r="X408" s="54"/>
      <c r="Y408" s="54"/>
      <c r="Z408" s="54"/>
      <c r="AA408" s="54"/>
      <c r="AB408" s="54"/>
      <c r="AC408" s="54"/>
      <c r="AD408" s="54"/>
      <c r="AE408" s="54"/>
      <c r="AF408" s="54"/>
      <c r="AG408" s="54"/>
      <c r="AH408" s="54"/>
      <c r="AI408" s="54"/>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row>
    <row r="409">
      <c r="A409" s="54"/>
      <c r="B409" s="57"/>
      <c r="C409" s="57"/>
      <c r="D409" s="54"/>
      <c r="E409" s="54"/>
      <c r="F409" s="54"/>
      <c r="G409" s="54"/>
      <c r="H409" s="54"/>
      <c r="I409" s="57"/>
      <c r="J409" s="57"/>
      <c r="K409" s="57"/>
      <c r="L409" s="73"/>
      <c r="M409" s="73"/>
      <c r="N409" s="73"/>
      <c r="O409" s="73"/>
      <c r="P409" s="73"/>
      <c r="Q409" s="73"/>
      <c r="R409" s="54"/>
      <c r="S409" s="54"/>
      <c r="T409" s="54"/>
      <c r="U409" s="54"/>
      <c r="V409" s="54"/>
      <c r="W409" s="54"/>
      <c r="X409" s="54"/>
      <c r="Y409" s="54"/>
      <c r="Z409" s="54"/>
      <c r="AA409" s="54"/>
      <c r="AB409" s="54"/>
      <c r="AC409" s="54"/>
      <c r="AD409" s="54"/>
      <c r="AE409" s="54"/>
      <c r="AF409" s="54"/>
      <c r="AG409" s="54"/>
      <c r="AH409" s="54"/>
      <c r="AI409" s="54"/>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row>
    <row r="410">
      <c r="A410" s="54"/>
      <c r="B410" s="57"/>
      <c r="C410" s="57"/>
      <c r="D410" s="54"/>
      <c r="E410" s="54"/>
      <c r="F410" s="54"/>
      <c r="G410" s="54"/>
      <c r="H410" s="54"/>
      <c r="I410" s="57"/>
      <c r="J410" s="57"/>
      <c r="K410" s="57"/>
      <c r="L410" s="73"/>
      <c r="M410" s="73"/>
      <c r="N410" s="73"/>
      <c r="O410" s="73"/>
      <c r="P410" s="73"/>
      <c r="Q410" s="73"/>
      <c r="R410" s="54"/>
      <c r="S410" s="54"/>
      <c r="T410" s="54"/>
      <c r="U410" s="54"/>
      <c r="V410" s="54"/>
      <c r="W410" s="54"/>
      <c r="X410" s="54"/>
      <c r="Y410" s="54"/>
      <c r="Z410" s="54"/>
      <c r="AA410" s="54"/>
      <c r="AB410" s="54"/>
      <c r="AC410" s="54"/>
      <c r="AD410" s="54"/>
      <c r="AE410" s="54"/>
      <c r="AF410" s="54"/>
      <c r="AG410" s="54"/>
      <c r="AH410" s="54"/>
      <c r="AI410" s="54"/>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row>
    <row r="411">
      <c r="A411" s="54"/>
      <c r="B411" s="57"/>
      <c r="C411" s="57"/>
      <c r="D411" s="54"/>
      <c r="E411" s="54"/>
      <c r="F411" s="54"/>
      <c r="G411" s="54"/>
      <c r="H411" s="54"/>
      <c r="I411" s="57"/>
      <c r="J411" s="57"/>
      <c r="K411" s="57"/>
      <c r="L411" s="73"/>
      <c r="M411" s="73"/>
      <c r="N411" s="73"/>
      <c r="O411" s="73"/>
      <c r="P411" s="73"/>
      <c r="Q411" s="73"/>
      <c r="R411" s="54"/>
      <c r="S411" s="54"/>
      <c r="T411" s="54"/>
      <c r="U411" s="54"/>
      <c r="V411" s="54"/>
      <c r="W411" s="54"/>
      <c r="X411" s="54"/>
      <c r="Y411" s="54"/>
      <c r="Z411" s="54"/>
      <c r="AA411" s="54"/>
      <c r="AB411" s="54"/>
      <c r="AC411" s="54"/>
      <c r="AD411" s="54"/>
      <c r="AE411" s="54"/>
      <c r="AF411" s="54"/>
      <c r="AG411" s="54"/>
      <c r="AH411" s="54"/>
      <c r="AI411" s="54"/>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row>
    <row r="412">
      <c r="A412" s="54"/>
      <c r="B412" s="57"/>
      <c r="C412" s="57"/>
      <c r="D412" s="54"/>
      <c r="E412" s="54"/>
      <c r="F412" s="54"/>
      <c r="G412" s="54"/>
      <c r="H412" s="54"/>
      <c r="I412" s="57"/>
      <c r="J412" s="57"/>
      <c r="K412" s="57"/>
      <c r="L412" s="73"/>
      <c r="M412" s="73"/>
      <c r="N412" s="73"/>
      <c r="O412" s="73"/>
      <c r="P412" s="73"/>
      <c r="Q412" s="73"/>
      <c r="R412" s="54"/>
      <c r="S412" s="54"/>
      <c r="T412" s="54"/>
      <c r="U412" s="54"/>
      <c r="V412" s="54"/>
      <c r="W412" s="54"/>
      <c r="X412" s="54"/>
      <c r="Y412" s="54"/>
      <c r="Z412" s="54"/>
      <c r="AA412" s="54"/>
      <c r="AB412" s="54"/>
      <c r="AC412" s="54"/>
      <c r="AD412" s="54"/>
      <c r="AE412" s="54"/>
      <c r="AF412" s="54"/>
      <c r="AG412" s="54"/>
      <c r="AH412" s="54"/>
      <c r="AI412" s="54"/>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row>
    <row r="413">
      <c r="A413" s="54"/>
      <c r="B413" s="57"/>
      <c r="C413" s="57"/>
      <c r="D413" s="54"/>
      <c r="E413" s="54"/>
      <c r="F413" s="54"/>
      <c r="G413" s="54"/>
      <c r="H413" s="54"/>
      <c r="I413" s="57"/>
      <c r="J413" s="57"/>
      <c r="K413" s="57"/>
      <c r="L413" s="73"/>
      <c r="M413" s="73"/>
      <c r="N413" s="73"/>
      <c r="O413" s="73"/>
      <c r="P413" s="73"/>
      <c r="Q413" s="73"/>
      <c r="R413" s="54"/>
      <c r="S413" s="54"/>
      <c r="T413" s="54"/>
      <c r="U413" s="54"/>
      <c r="V413" s="54"/>
      <c r="W413" s="54"/>
      <c r="X413" s="54"/>
      <c r="Y413" s="54"/>
      <c r="Z413" s="54"/>
      <c r="AA413" s="54"/>
      <c r="AB413" s="54"/>
      <c r="AC413" s="54"/>
      <c r="AD413" s="54"/>
      <c r="AE413" s="54"/>
      <c r="AF413" s="54"/>
      <c r="AG413" s="54"/>
      <c r="AH413" s="54"/>
      <c r="AI413" s="54"/>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row>
    <row r="414">
      <c r="A414" s="54"/>
      <c r="B414" s="57"/>
      <c r="C414" s="57"/>
      <c r="D414" s="54"/>
      <c r="E414" s="54"/>
      <c r="F414" s="54"/>
      <c r="G414" s="54"/>
      <c r="H414" s="54"/>
      <c r="I414" s="57"/>
      <c r="J414" s="57"/>
      <c r="K414" s="57"/>
      <c r="L414" s="73"/>
      <c r="M414" s="73"/>
      <c r="N414" s="73"/>
      <c r="O414" s="73"/>
      <c r="P414" s="73"/>
      <c r="Q414" s="73"/>
      <c r="R414" s="54"/>
      <c r="S414" s="54"/>
      <c r="T414" s="54"/>
      <c r="U414" s="54"/>
      <c r="V414" s="54"/>
      <c r="W414" s="54"/>
      <c r="X414" s="54"/>
      <c r="Y414" s="54"/>
      <c r="Z414" s="54"/>
      <c r="AA414" s="54"/>
      <c r="AB414" s="54"/>
      <c r="AC414" s="54"/>
      <c r="AD414" s="54"/>
      <c r="AE414" s="54"/>
      <c r="AF414" s="54"/>
      <c r="AG414" s="54"/>
      <c r="AH414" s="54"/>
      <c r="AI414" s="54"/>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row>
    <row r="415">
      <c r="A415" s="54"/>
      <c r="B415" s="57"/>
      <c r="C415" s="57"/>
      <c r="D415" s="54"/>
      <c r="E415" s="54"/>
      <c r="F415" s="54"/>
      <c r="G415" s="54"/>
      <c r="H415" s="54"/>
      <c r="I415" s="57"/>
      <c r="J415" s="57"/>
      <c r="K415" s="57"/>
      <c r="L415" s="73"/>
      <c r="M415" s="73"/>
      <c r="N415" s="73"/>
      <c r="O415" s="73"/>
      <c r="P415" s="73"/>
      <c r="Q415" s="73"/>
      <c r="R415" s="54"/>
      <c r="S415" s="54"/>
      <c r="T415" s="54"/>
      <c r="U415" s="54"/>
      <c r="V415" s="54"/>
      <c r="W415" s="54"/>
      <c r="X415" s="54"/>
      <c r="Y415" s="54"/>
      <c r="Z415" s="54"/>
      <c r="AA415" s="54"/>
      <c r="AB415" s="54"/>
      <c r="AC415" s="54"/>
      <c r="AD415" s="54"/>
      <c r="AE415" s="54"/>
      <c r="AF415" s="54"/>
      <c r="AG415" s="54"/>
      <c r="AH415" s="54"/>
      <c r="AI415" s="54"/>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row>
    <row r="416">
      <c r="A416" s="54"/>
      <c r="B416" s="57"/>
      <c r="C416" s="57"/>
      <c r="D416" s="54"/>
      <c r="E416" s="54"/>
      <c r="F416" s="54"/>
      <c r="G416" s="54"/>
      <c r="H416" s="54"/>
      <c r="I416" s="57"/>
      <c r="J416" s="57"/>
      <c r="K416" s="57"/>
      <c r="L416" s="73"/>
      <c r="M416" s="73"/>
      <c r="N416" s="73"/>
      <c r="O416" s="73"/>
      <c r="P416" s="73"/>
      <c r="Q416" s="73"/>
      <c r="R416" s="54"/>
      <c r="S416" s="54"/>
      <c r="T416" s="54"/>
      <c r="U416" s="54"/>
      <c r="V416" s="54"/>
      <c r="W416" s="54"/>
      <c r="X416" s="54"/>
      <c r="Y416" s="54"/>
      <c r="Z416" s="54"/>
      <c r="AA416" s="54"/>
      <c r="AB416" s="54"/>
      <c r="AC416" s="54"/>
      <c r="AD416" s="54"/>
      <c r="AE416" s="54"/>
      <c r="AF416" s="54"/>
      <c r="AG416" s="54"/>
      <c r="AH416" s="54"/>
      <c r="AI416" s="54"/>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row>
    <row r="417">
      <c r="A417" s="54"/>
      <c r="B417" s="57"/>
      <c r="C417" s="57"/>
      <c r="D417" s="54"/>
      <c r="E417" s="54"/>
      <c r="F417" s="54"/>
      <c r="G417" s="54"/>
      <c r="H417" s="54"/>
      <c r="I417" s="57"/>
      <c r="J417" s="57"/>
      <c r="K417" s="57"/>
      <c r="L417" s="73"/>
      <c r="M417" s="73"/>
      <c r="N417" s="73"/>
      <c r="O417" s="73"/>
      <c r="P417" s="73"/>
      <c r="Q417" s="73"/>
      <c r="R417" s="54"/>
      <c r="S417" s="54"/>
      <c r="T417" s="54"/>
      <c r="U417" s="54"/>
      <c r="V417" s="54"/>
      <c r="W417" s="54"/>
      <c r="X417" s="54"/>
      <c r="Y417" s="54"/>
      <c r="Z417" s="54"/>
      <c r="AA417" s="54"/>
      <c r="AB417" s="54"/>
      <c r="AC417" s="54"/>
      <c r="AD417" s="54"/>
      <c r="AE417" s="54"/>
      <c r="AF417" s="54"/>
      <c r="AG417" s="54"/>
      <c r="AH417" s="54"/>
      <c r="AI417" s="54"/>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row>
    <row r="418">
      <c r="A418" s="54"/>
      <c r="B418" s="57"/>
      <c r="C418" s="57"/>
      <c r="D418" s="54"/>
      <c r="E418" s="54"/>
      <c r="F418" s="54"/>
      <c r="G418" s="54"/>
      <c r="H418" s="54"/>
      <c r="I418" s="57"/>
      <c r="J418" s="57"/>
      <c r="K418" s="57"/>
      <c r="L418" s="73"/>
      <c r="M418" s="73"/>
      <c r="N418" s="73"/>
      <c r="O418" s="73"/>
      <c r="P418" s="73"/>
      <c r="Q418" s="73"/>
      <c r="R418" s="54"/>
      <c r="S418" s="54"/>
      <c r="T418" s="54"/>
      <c r="U418" s="54"/>
      <c r="V418" s="54"/>
      <c r="W418" s="54"/>
      <c r="X418" s="54"/>
      <c r="Y418" s="54"/>
      <c r="Z418" s="54"/>
      <c r="AA418" s="54"/>
      <c r="AB418" s="54"/>
      <c r="AC418" s="54"/>
      <c r="AD418" s="54"/>
      <c r="AE418" s="54"/>
      <c r="AF418" s="54"/>
      <c r="AG418" s="54"/>
      <c r="AH418" s="54"/>
      <c r="AI418" s="54"/>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row>
    <row r="419">
      <c r="A419" s="54"/>
      <c r="B419" s="57"/>
      <c r="C419" s="57"/>
      <c r="D419" s="54"/>
      <c r="E419" s="54"/>
      <c r="F419" s="54"/>
      <c r="G419" s="54"/>
      <c r="H419" s="54"/>
      <c r="I419" s="57"/>
      <c r="J419" s="57"/>
      <c r="K419" s="57"/>
      <c r="L419" s="73"/>
      <c r="M419" s="73"/>
      <c r="N419" s="73"/>
      <c r="O419" s="73"/>
      <c r="P419" s="73"/>
      <c r="Q419" s="73"/>
      <c r="R419" s="54"/>
      <c r="S419" s="54"/>
      <c r="T419" s="54"/>
      <c r="U419" s="54"/>
      <c r="V419" s="54"/>
      <c r="W419" s="54"/>
      <c r="X419" s="54"/>
      <c r="Y419" s="54"/>
      <c r="Z419" s="54"/>
      <c r="AA419" s="54"/>
      <c r="AB419" s="54"/>
      <c r="AC419" s="54"/>
      <c r="AD419" s="54"/>
      <c r="AE419" s="54"/>
      <c r="AF419" s="54"/>
      <c r="AG419" s="54"/>
      <c r="AH419" s="54"/>
      <c r="AI419" s="54"/>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row>
    <row r="420">
      <c r="A420" s="54"/>
      <c r="B420" s="57"/>
      <c r="C420" s="57"/>
      <c r="D420" s="54"/>
      <c r="E420" s="54"/>
      <c r="F420" s="54"/>
      <c r="G420" s="54"/>
      <c r="H420" s="54"/>
      <c r="I420" s="57"/>
      <c r="J420" s="57"/>
      <c r="K420" s="57"/>
      <c r="L420" s="73"/>
      <c r="M420" s="73"/>
      <c r="N420" s="73"/>
      <c r="O420" s="73"/>
      <c r="P420" s="73"/>
      <c r="Q420" s="73"/>
      <c r="R420" s="54"/>
      <c r="S420" s="54"/>
      <c r="T420" s="54"/>
      <c r="U420" s="54"/>
      <c r="V420" s="54"/>
      <c r="W420" s="54"/>
      <c r="X420" s="54"/>
      <c r="Y420" s="54"/>
      <c r="Z420" s="54"/>
      <c r="AA420" s="54"/>
      <c r="AB420" s="54"/>
      <c r="AC420" s="54"/>
      <c r="AD420" s="54"/>
      <c r="AE420" s="54"/>
      <c r="AF420" s="54"/>
      <c r="AG420" s="54"/>
      <c r="AH420" s="54"/>
      <c r="AI420" s="54"/>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row>
    <row r="421">
      <c r="A421" s="54"/>
      <c r="B421" s="57"/>
      <c r="C421" s="57"/>
      <c r="D421" s="54"/>
      <c r="E421" s="54"/>
      <c r="F421" s="54"/>
      <c r="G421" s="54"/>
      <c r="H421" s="54"/>
      <c r="I421" s="57"/>
      <c r="J421" s="57"/>
      <c r="K421" s="57"/>
      <c r="L421" s="73"/>
      <c r="M421" s="73"/>
      <c r="N421" s="73"/>
      <c r="O421" s="73"/>
      <c r="P421" s="73"/>
      <c r="Q421" s="73"/>
      <c r="R421" s="54"/>
      <c r="S421" s="54"/>
      <c r="T421" s="54"/>
      <c r="U421" s="54"/>
      <c r="V421" s="54"/>
      <c r="W421" s="54"/>
      <c r="X421" s="54"/>
      <c r="Y421" s="54"/>
      <c r="Z421" s="54"/>
      <c r="AA421" s="54"/>
      <c r="AB421" s="54"/>
      <c r="AC421" s="54"/>
      <c r="AD421" s="54"/>
      <c r="AE421" s="54"/>
      <c r="AF421" s="54"/>
      <c r="AG421" s="54"/>
      <c r="AH421" s="54"/>
      <c r="AI421" s="54"/>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row>
    <row r="422">
      <c r="A422" s="54"/>
      <c r="B422" s="57"/>
      <c r="C422" s="57"/>
      <c r="D422" s="54"/>
      <c r="E422" s="54"/>
      <c r="F422" s="54"/>
      <c r="G422" s="54"/>
      <c r="H422" s="54"/>
      <c r="I422" s="57"/>
      <c r="J422" s="57"/>
      <c r="K422" s="57"/>
      <c r="L422" s="73"/>
      <c r="M422" s="73"/>
      <c r="N422" s="73"/>
      <c r="O422" s="73"/>
      <c r="P422" s="73"/>
      <c r="Q422" s="73"/>
      <c r="R422" s="54"/>
      <c r="S422" s="54"/>
      <c r="T422" s="54"/>
      <c r="U422" s="54"/>
      <c r="V422" s="54"/>
      <c r="W422" s="54"/>
      <c r="X422" s="54"/>
      <c r="Y422" s="54"/>
      <c r="Z422" s="54"/>
      <c r="AA422" s="54"/>
      <c r="AB422" s="54"/>
      <c r="AC422" s="54"/>
      <c r="AD422" s="54"/>
      <c r="AE422" s="54"/>
      <c r="AF422" s="54"/>
      <c r="AG422" s="54"/>
      <c r="AH422" s="54"/>
      <c r="AI422" s="54"/>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row>
    <row r="423">
      <c r="A423" s="54"/>
      <c r="B423" s="57"/>
      <c r="C423" s="57"/>
      <c r="D423" s="54"/>
      <c r="E423" s="54"/>
      <c r="F423" s="54"/>
      <c r="G423" s="54"/>
      <c r="H423" s="54"/>
      <c r="I423" s="57"/>
      <c r="J423" s="57"/>
      <c r="K423" s="57"/>
      <c r="L423" s="73"/>
      <c r="M423" s="73"/>
      <c r="N423" s="73"/>
      <c r="O423" s="73"/>
      <c r="P423" s="73"/>
      <c r="Q423" s="73"/>
      <c r="R423" s="54"/>
      <c r="S423" s="54"/>
      <c r="T423" s="54"/>
      <c r="U423" s="54"/>
      <c r="V423" s="54"/>
      <c r="W423" s="54"/>
      <c r="X423" s="54"/>
      <c r="Y423" s="54"/>
      <c r="Z423" s="54"/>
      <c r="AA423" s="54"/>
      <c r="AB423" s="54"/>
      <c r="AC423" s="54"/>
      <c r="AD423" s="54"/>
      <c r="AE423" s="54"/>
      <c r="AF423" s="54"/>
      <c r="AG423" s="54"/>
      <c r="AH423" s="54"/>
      <c r="AI423" s="54"/>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row>
    <row r="424">
      <c r="A424" s="54"/>
      <c r="B424" s="57"/>
      <c r="C424" s="57"/>
      <c r="D424" s="54"/>
      <c r="E424" s="54"/>
      <c r="F424" s="54"/>
      <c r="G424" s="54"/>
      <c r="H424" s="54"/>
      <c r="I424" s="57"/>
      <c r="J424" s="57"/>
      <c r="K424" s="57"/>
      <c r="L424" s="73"/>
      <c r="M424" s="73"/>
      <c r="N424" s="73"/>
      <c r="O424" s="73"/>
      <c r="P424" s="73"/>
      <c r="Q424" s="73"/>
      <c r="R424" s="54"/>
      <c r="S424" s="54"/>
      <c r="T424" s="54"/>
      <c r="U424" s="54"/>
      <c r="V424" s="54"/>
      <c r="W424" s="54"/>
      <c r="X424" s="54"/>
      <c r="Y424" s="54"/>
      <c r="Z424" s="54"/>
      <c r="AA424" s="54"/>
      <c r="AB424" s="54"/>
      <c r="AC424" s="54"/>
      <c r="AD424" s="54"/>
      <c r="AE424" s="54"/>
      <c r="AF424" s="54"/>
      <c r="AG424" s="54"/>
      <c r="AH424" s="54"/>
      <c r="AI424" s="54"/>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row>
    <row r="425">
      <c r="A425" s="54"/>
      <c r="B425" s="57"/>
      <c r="C425" s="57"/>
      <c r="D425" s="54"/>
      <c r="E425" s="54"/>
      <c r="F425" s="54"/>
      <c r="G425" s="54"/>
      <c r="H425" s="54"/>
      <c r="I425" s="57"/>
      <c r="J425" s="57"/>
      <c r="K425" s="57"/>
      <c r="L425" s="73"/>
      <c r="M425" s="73"/>
      <c r="N425" s="73"/>
      <c r="O425" s="73"/>
      <c r="P425" s="73"/>
      <c r="Q425" s="73"/>
      <c r="R425" s="54"/>
      <c r="S425" s="54"/>
      <c r="T425" s="54"/>
      <c r="U425" s="54"/>
      <c r="V425" s="54"/>
      <c r="W425" s="54"/>
      <c r="X425" s="54"/>
      <c r="Y425" s="54"/>
      <c r="Z425" s="54"/>
      <c r="AA425" s="54"/>
      <c r="AB425" s="54"/>
      <c r="AC425" s="54"/>
      <c r="AD425" s="54"/>
      <c r="AE425" s="54"/>
      <c r="AF425" s="54"/>
      <c r="AG425" s="54"/>
      <c r="AH425" s="54"/>
      <c r="AI425" s="54"/>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row>
    <row r="426">
      <c r="A426" s="54"/>
      <c r="B426" s="57"/>
      <c r="C426" s="57"/>
      <c r="D426" s="54"/>
      <c r="E426" s="54"/>
      <c r="F426" s="54"/>
      <c r="G426" s="54"/>
      <c r="H426" s="54"/>
      <c r="I426" s="57"/>
      <c r="J426" s="57"/>
      <c r="K426" s="57"/>
      <c r="L426" s="73"/>
      <c r="M426" s="73"/>
      <c r="N426" s="73"/>
      <c r="O426" s="73"/>
      <c r="P426" s="73"/>
      <c r="Q426" s="73"/>
      <c r="R426" s="54"/>
      <c r="S426" s="54"/>
      <c r="T426" s="54"/>
      <c r="U426" s="54"/>
      <c r="V426" s="54"/>
      <c r="W426" s="54"/>
      <c r="X426" s="54"/>
      <c r="Y426" s="54"/>
      <c r="Z426" s="54"/>
      <c r="AA426" s="54"/>
      <c r="AB426" s="54"/>
      <c r="AC426" s="54"/>
      <c r="AD426" s="54"/>
      <c r="AE426" s="54"/>
      <c r="AF426" s="54"/>
      <c r="AG426" s="54"/>
      <c r="AH426" s="54"/>
      <c r="AI426" s="54"/>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row>
    <row r="427">
      <c r="A427" s="54"/>
      <c r="B427" s="57"/>
      <c r="C427" s="57"/>
      <c r="D427" s="54"/>
      <c r="E427" s="54"/>
      <c r="F427" s="54"/>
      <c r="G427" s="54"/>
      <c r="H427" s="54"/>
      <c r="I427" s="57"/>
      <c r="J427" s="57"/>
      <c r="K427" s="57"/>
      <c r="L427" s="73"/>
      <c r="M427" s="73"/>
      <c r="N427" s="73"/>
      <c r="O427" s="73"/>
      <c r="P427" s="73"/>
      <c r="Q427" s="73"/>
      <c r="R427" s="54"/>
      <c r="S427" s="54"/>
      <c r="T427" s="54"/>
      <c r="U427" s="54"/>
      <c r="V427" s="54"/>
      <c r="W427" s="54"/>
      <c r="X427" s="54"/>
      <c r="Y427" s="54"/>
      <c r="Z427" s="54"/>
      <c r="AA427" s="54"/>
      <c r="AB427" s="54"/>
      <c r="AC427" s="54"/>
      <c r="AD427" s="54"/>
      <c r="AE427" s="54"/>
      <c r="AF427" s="54"/>
      <c r="AG427" s="54"/>
      <c r="AH427" s="54"/>
      <c r="AI427" s="54"/>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row>
    <row r="428">
      <c r="A428" s="54"/>
      <c r="B428" s="57"/>
      <c r="C428" s="57"/>
      <c r="D428" s="54"/>
      <c r="E428" s="54"/>
      <c r="F428" s="54"/>
      <c r="G428" s="54"/>
      <c r="H428" s="54"/>
      <c r="I428" s="57"/>
      <c r="J428" s="57"/>
      <c r="K428" s="57"/>
      <c r="L428" s="73"/>
      <c r="M428" s="73"/>
      <c r="N428" s="73"/>
      <c r="O428" s="73"/>
      <c r="P428" s="73"/>
      <c r="Q428" s="73"/>
      <c r="R428" s="54"/>
      <c r="S428" s="54"/>
      <c r="T428" s="54"/>
      <c r="U428" s="54"/>
      <c r="V428" s="54"/>
      <c r="W428" s="54"/>
      <c r="X428" s="54"/>
      <c r="Y428" s="54"/>
      <c r="Z428" s="54"/>
      <c r="AA428" s="54"/>
      <c r="AB428" s="54"/>
      <c r="AC428" s="54"/>
      <c r="AD428" s="54"/>
      <c r="AE428" s="54"/>
      <c r="AF428" s="54"/>
      <c r="AG428" s="54"/>
      <c r="AH428" s="54"/>
      <c r="AI428" s="54"/>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row>
    <row r="429">
      <c r="A429" s="54"/>
      <c r="B429" s="57"/>
      <c r="C429" s="57"/>
      <c r="D429" s="54"/>
      <c r="E429" s="54"/>
      <c r="F429" s="54"/>
      <c r="G429" s="54"/>
      <c r="H429" s="54"/>
      <c r="I429" s="57"/>
      <c r="J429" s="57"/>
      <c r="K429" s="57"/>
      <c r="L429" s="73"/>
      <c r="M429" s="73"/>
      <c r="N429" s="73"/>
      <c r="O429" s="73"/>
      <c r="P429" s="73"/>
      <c r="Q429" s="73"/>
      <c r="R429" s="54"/>
      <c r="S429" s="54"/>
      <c r="T429" s="54"/>
      <c r="U429" s="54"/>
      <c r="V429" s="54"/>
      <c r="W429" s="54"/>
      <c r="X429" s="54"/>
      <c r="Y429" s="54"/>
      <c r="Z429" s="54"/>
      <c r="AA429" s="54"/>
      <c r="AB429" s="54"/>
      <c r="AC429" s="54"/>
      <c r="AD429" s="54"/>
      <c r="AE429" s="54"/>
      <c r="AF429" s="54"/>
      <c r="AG429" s="54"/>
      <c r="AH429" s="54"/>
      <c r="AI429" s="54"/>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row>
    <row r="430">
      <c r="A430" s="54"/>
      <c r="B430" s="57"/>
      <c r="C430" s="57"/>
      <c r="D430" s="54"/>
      <c r="E430" s="54"/>
      <c r="F430" s="54"/>
      <c r="G430" s="54"/>
      <c r="H430" s="54"/>
      <c r="I430" s="57"/>
      <c r="J430" s="57"/>
      <c r="K430" s="57"/>
      <c r="L430" s="73"/>
      <c r="M430" s="73"/>
      <c r="N430" s="73"/>
      <c r="O430" s="73"/>
      <c r="P430" s="73"/>
      <c r="Q430" s="73"/>
      <c r="R430" s="54"/>
      <c r="S430" s="54"/>
      <c r="T430" s="54"/>
      <c r="U430" s="54"/>
      <c r="V430" s="54"/>
      <c r="W430" s="54"/>
      <c r="X430" s="54"/>
      <c r="Y430" s="54"/>
      <c r="Z430" s="54"/>
      <c r="AA430" s="54"/>
      <c r="AB430" s="54"/>
      <c r="AC430" s="54"/>
      <c r="AD430" s="54"/>
      <c r="AE430" s="54"/>
      <c r="AF430" s="54"/>
      <c r="AG430" s="54"/>
      <c r="AH430" s="54"/>
      <c r="AI430" s="54"/>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row>
    <row r="431">
      <c r="A431" s="54"/>
      <c r="B431" s="57"/>
      <c r="C431" s="57"/>
      <c r="D431" s="54"/>
      <c r="E431" s="54"/>
      <c r="F431" s="54"/>
      <c r="G431" s="54"/>
      <c r="H431" s="54"/>
      <c r="I431" s="57"/>
      <c r="J431" s="57"/>
      <c r="K431" s="57"/>
      <c r="L431" s="73"/>
      <c r="M431" s="73"/>
      <c r="N431" s="73"/>
      <c r="O431" s="73"/>
      <c r="P431" s="73"/>
      <c r="Q431" s="73"/>
      <c r="R431" s="54"/>
      <c r="S431" s="54"/>
      <c r="T431" s="54"/>
      <c r="U431" s="54"/>
      <c r="V431" s="54"/>
      <c r="W431" s="54"/>
      <c r="X431" s="54"/>
      <c r="Y431" s="54"/>
      <c r="Z431" s="54"/>
      <c r="AA431" s="54"/>
      <c r="AB431" s="54"/>
      <c r="AC431" s="54"/>
      <c r="AD431" s="54"/>
      <c r="AE431" s="54"/>
      <c r="AF431" s="54"/>
      <c r="AG431" s="54"/>
      <c r="AH431" s="54"/>
      <c r="AI431" s="54"/>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row>
    <row r="432">
      <c r="A432" s="54"/>
      <c r="B432" s="57"/>
      <c r="C432" s="57"/>
      <c r="D432" s="54"/>
      <c r="E432" s="54"/>
      <c r="F432" s="54"/>
      <c r="G432" s="54"/>
      <c r="H432" s="54"/>
      <c r="I432" s="57"/>
      <c r="J432" s="57"/>
      <c r="K432" s="57"/>
      <c r="L432" s="73"/>
      <c r="M432" s="73"/>
      <c r="N432" s="73"/>
      <c r="O432" s="73"/>
      <c r="P432" s="73"/>
      <c r="Q432" s="73"/>
      <c r="R432" s="54"/>
      <c r="S432" s="54"/>
      <c r="T432" s="54"/>
      <c r="U432" s="54"/>
      <c r="V432" s="54"/>
      <c r="W432" s="54"/>
      <c r="X432" s="54"/>
      <c r="Y432" s="54"/>
      <c r="Z432" s="54"/>
      <c r="AA432" s="54"/>
      <c r="AB432" s="54"/>
      <c r="AC432" s="54"/>
      <c r="AD432" s="54"/>
      <c r="AE432" s="54"/>
      <c r="AF432" s="54"/>
      <c r="AG432" s="54"/>
      <c r="AH432" s="54"/>
      <c r="AI432" s="54"/>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row>
    <row r="433">
      <c r="A433" s="54"/>
      <c r="B433" s="57"/>
      <c r="C433" s="57"/>
      <c r="D433" s="54"/>
      <c r="E433" s="54"/>
      <c r="F433" s="54"/>
      <c r="G433" s="54"/>
      <c r="H433" s="54"/>
      <c r="I433" s="57"/>
      <c r="J433" s="57"/>
      <c r="K433" s="57"/>
      <c r="L433" s="73"/>
      <c r="M433" s="73"/>
      <c r="N433" s="73"/>
      <c r="O433" s="73"/>
      <c r="P433" s="73"/>
      <c r="Q433" s="73"/>
      <c r="R433" s="54"/>
      <c r="S433" s="54"/>
      <c r="T433" s="54"/>
      <c r="U433" s="54"/>
      <c r="V433" s="54"/>
      <c r="W433" s="54"/>
      <c r="X433" s="54"/>
      <c r="Y433" s="54"/>
      <c r="Z433" s="54"/>
      <c r="AA433" s="54"/>
      <c r="AB433" s="54"/>
      <c r="AC433" s="54"/>
      <c r="AD433" s="54"/>
      <c r="AE433" s="54"/>
      <c r="AF433" s="54"/>
      <c r="AG433" s="54"/>
      <c r="AH433" s="54"/>
      <c r="AI433" s="54"/>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row>
    <row r="434">
      <c r="A434" s="54"/>
      <c r="B434" s="57"/>
      <c r="C434" s="57"/>
      <c r="D434" s="54"/>
      <c r="E434" s="54"/>
      <c r="F434" s="54"/>
      <c r="G434" s="54"/>
      <c r="H434" s="54"/>
      <c r="I434" s="57"/>
      <c r="J434" s="57"/>
      <c r="K434" s="57"/>
      <c r="L434" s="73"/>
      <c r="M434" s="73"/>
      <c r="N434" s="73"/>
      <c r="O434" s="73"/>
      <c r="P434" s="73"/>
      <c r="Q434" s="73"/>
      <c r="R434" s="54"/>
      <c r="S434" s="54"/>
      <c r="T434" s="54"/>
      <c r="U434" s="54"/>
      <c r="V434" s="54"/>
      <c r="W434" s="54"/>
      <c r="X434" s="54"/>
      <c r="Y434" s="54"/>
      <c r="Z434" s="54"/>
      <c r="AA434" s="54"/>
      <c r="AB434" s="54"/>
      <c r="AC434" s="54"/>
      <c r="AD434" s="54"/>
      <c r="AE434" s="54"/>
      <c r="AF434" s="54"/>
      <c r="AG434" s="54"/>
      <c r="AH434" s="54"/>
      <c r="AI434" s="54"/>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row>
    <row r="435">
      <c r="A435" s="54"/>
      <c r="B435" s="57"/>
      <c r="C435" s="57"/>
      <c r="D435" s="54"/>
      <c r="E435" s="54"/>
      <c r="F435" s="54"/>
      <c r="G435" s="54"/>
      <c r="H435" s="54"/>
      <c r="I435" s="57"/>
      <c r="J435" s="57"/>
      <c r="K435" s="57"/>
      <c r="L435" s="73"/>
      <c r="M435" s="73"/>
      <c r="N435" s="73"/>
      <c r="O435" s="73"/>
      <c r="P435" s="73"/>
      <c r="Q435" s="73"/>
      <c r="R435" s="54"/>
      <c r="S435" s="54"/>
      <c r="T435" s="54"/>
      <c r="U435" s="54"/>
      <c r="V435" s="54"/>
      <c r="W435" s="54"/>
      <c r="X435" s="54"/>
      <c r="Y435" s="54"/>
      <c r="Z435" s="54"/>
      <c r="AA435" s="54"/>
      <c r="AB435" s="54"/>
      <c r="AC435" s="54"/>
      <c r="AD435" s="54"/>
      <c r="AE435" s="54"/>
      <c r="AF435" s="54"/>
      <c r="AG435" s="54"/>
      <c r="AH435" s="54"/>
      <c r="AI435" s="54"/>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row>
    <row r="436">
      <c r="A436" s="54"/>
      <c r="B436" s="57"/>
      <c r="C436" s="57"/>
      <c r="D436" s="54"/>
      <c r="E436" s="54"/>
      <c r="F436" s="54"/>
      <c r="G436" s="54"/>
      <c r="H436" s="54"/>
      <c r="I436" s="57"/>
      <c r="J436" s="57"/>
      <c r="K436" s="57"/>
      <c r="L436" s="73"/>
      <c r="M436" s="73"/>
      <c r="N436" s="73"/>
      <c r="O436" s="73"/>
      <c r="P436" s="73"/>
      <c r="Q436" s="73"/>
      <c r="R436" s="54"/>
      <c r="S436" s="54"/>
      <c r="T436" s="54"/>
      <c r="U436" s="54"/>
      <c r="V436" s="54"/>
      <c r="W436" s="54"/>
      <c r="X436" s="54"/>
      <c r="Y436" s="54"/>
      <c r="Z436" s="54"/>
      <c r="AA436" s="54"/>
      <c r="AB436" s="54"/>
      <c r="AC436" s="54"/>
      <c r="AD436" s="54"/>
      <c r="AE436" s="54"/>
      <c r="AF436" s="54"/>
      <c r="AG436" s="54"/>
      <c r="AH436" s="54"/>
      <c r="AI436" s="54"/>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row>
    <row r="437">
      <c r="A437" s="54"/>
      <c r="B437" s="57"/>
      <c r="C437" s="57"/>
      <c r="D437" s="54"/>
      <c r="E437" s="54"/>
      <c r="F437" s="54"/>
      <c r="G437" s="54"/>
      <c r="H437" s="54"/>
      <c r="I437" s="57"/>
      <c r="J437" s="57"/>
      <c r="K437" s="57"/>
      <c r="L437" s="73"/>
      <c r="M437" s="73"/>
      <c r="N437" s="73"/>
      <c r="O437" s="73"/>
      <c r="P437" s="73"/>
      <c r="Q437" s="73"/>
      <c r="R437" s="54"/>
      <c r="S437" s="54"/>
      <c r="T437" s="54"/>
      <c r="U437" s="54"/>
      <c r="V437" s="54"/>
      <c r="W437" s="54"/>
      <c r="X437" s="54"/>
      <c r="Y437" s="54"/>
      <c r="Z437" s="54"/>
      <c r="AA437" s="54"/>
      <c r="AB437" s="54"/>
      <c r="AC437" s="54"/>
      <c r="AD437" s="54"/>
      <c r="AE437" s="54"/>
      <c r="AF437" s="54"/>
      <c r="AG437" s="54"/>
      <c r="AH437" s="54"/>
      <c r="AI437" s="54"/>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row>
    <row r="438">
      <c r="A438" s="54"/>
      <c r="B438" s="57"/>
      <c r="C438" s="57"/>
      <c r="D438" s="54"/>
      <c r="E438" s="54"/>
      <c r="F438" s="54"/>
      <c r="G438" s="54"/>
      <c r="H438" s="54"/>
      <c r="I438" s="57"/>
      <c r="J438" s="57"/>
      <c r="K438" s="57"/>
      <c r="L438" s="73"/>
      <c r="M438" s="73"/>
      <c r="N438" s="73"/>
      <c r="O438" s="73"/>
      <c r="P438" s="73"/>
      <c r="Q438" s="73"/>
      <c r="R438" s="54"/>
      <c r="S438" s="54"/>
      <c r="T438" s="54"/>
      <c r="U438" s="54"/>
      <c r="V438" s="54"/>
      <c r="W438" s="54"/>
      <c r="X438" s="54"/>
      <c r="Y438" s="54"/>
      <c r="Z438" s="54"/>
      <c r="AA438" s="54"/>
      <c r="AB438" s="54"/>
      <c r="AC438" s="54"/>
      <c r="AD438" s="54"/>
      <c r="AE438" s="54"/>
      <c r="AF438" s="54"/>
      <c r="AG438" s="54"/>
      <c r="AH438" s="54"/>
      <c r="AI438" s="54"/>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row>
    <row r="439">
      <c r="A439" s="54"/>
      <c r="B439" s="57"/>
      <c r="C439" s="57"/>
      <c r="D439" s="54"/>
      <c r="E439" s="54"/>
      <c r="F439" s="54"/>
      <c r="G439" s="54"/>
      <c r="H439" s="54"/>
      <c r="I439" s="57"/>
      <c r="J439" s="57"/>
      <c r="K439" s="57"/>
      <c r="L439" s="73"/>
      <c r="M439" s="73"/>
      <c r="N439" s="73"/>
      <c r="O439" s="73"/>
      <c r="P439" s="73"/>
      <c r="Q439" s="73"/>
      <c r="R439" s="54"/>
      <c r="S439" s="54"/>
      <c r="T439" s="54"/>
      <c r="U439" s="54"/>
      <c r="V439" s="54"/>
      <c r="W439" s="54"/>
      <c r="X439" s="54"/>
      <c r="Y439" s="54"/>
      <c r="Z439" s="54"/>
      <c r="AA439" s="54"/>
      <c r="AB439" s="54"/>
      <c r="AC439" s="54"/>
      <c r="AD439" s="54"/>
      <c r="AE439" s="54"/>
      <c r="AF439" s="54"/>
      <c r="AG439" s="54"/>
      <c r="AH439" s="54"/>
      <c r="AI439" s="54"/>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row>
    <row r="440">
      <c r="A440" s="54"/>
      <c r="B440" s="57"/>
      <c r="C440" s="57"/>
      <c r="D440" s="54"/>
      <c r="E440" s="54"/>
      <c r="F440" s="54"/>
      <c r="G440" s="54"/>
      <c r="H440" s="54"/>
      <c r="I440" s="57"/>
      <c r="J440" s="57"/>
      <c r="K440" s="57"/>
      <c r="L440" s="73"/>
      <c r="M440" s="73"/>
      <c r="N440" s="73"/>
      <c r="O440" s="73"/>
      <c r="P440" s="73"/>
      <c r="Q440" s="73"/>
      <c r="R440" s="54"/>
      <c r="S440" s="54"/>
      <c r="T440" s="54"/>
      <c r="U440" s="54"/>
      <c r="V440" s="54"/>
      <c r="W440" s="54"/>
      <c r="X440" s="54"/>
      <c r="Y440" s="54"/>
      <c r="Z440" s="54"/>
      <c r="AA440" s="54"/>
      <c r="AB440" s="54"/>
      <c r="AC440" s="54"/>
      <c r="AD440" s="54"/>
      <c r="AE440" s="54"/>
      <c r="AF440" s="54"/>
      <c r="AG440" s="54"/>
      <c r="AH440" s="54"/>
      <c r="AI440" s="54"/>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row>
    <row r="441">
      <c r="A441" s="54"/>
      <c r="B441" s="57"/>
      <c r="C441" s="57"/>
      <c r="D441" s="54"/>
      <c r="E441" s="54"/>
      <c r="F441" s="54"/>
      <c r="G441" s="54"/>
      <c r="H441" s="54"/>
      <c r="I441" s="57"/>
      <c r="J441" s="57"/>
      <c r="K441" s="57"/>
      <c r="L441" s="73"/>
      <c r="M441" s="73"/>
      <c r="N441" s="73"/>
      <c r="O441" s="73"/>
      <c r="P441" s="73"/>
      <c r="Q441" s="73"/>
      <c r="R441" s="54"/>
      <c r="S441" s="54"/>
      <c r="T441" s="54"/>
      <c r="U441" s="54"/>
      <c r="V441" s="54"/>
      <c r="W441" s="54"/>
      <c r="X441" s="54"/>
      <c r="Y441" s="54"/>
      <c r="Z441" s="54"/>
      <c r="AA441" s="54"/>
      <c r="AB441" s="54"/>
      <c r="AC441" s="54"/>
      <c r="AD441" s="54"/>
      <c r="AE441" s="54"/>
      <c r="AF441" s="54"/>
      <c r="AG441" s="54"/>
      <c r="AH441" s="54"/>
      <c r="AI441" s="54"/>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row>
    <row r="442">
      <c r="A442" s="54"/>
      <c r="B442" s="57"/>
      <c r="C442" s="57"/>
      <c r="D442" s="54"/>
      <c r="E442" s="54"/>
      <c r="F442" s="54"/>
      <c r="G442" s="54"/>
      <c r="H442" s="54"/>
      <c r="I442" s="57"/>
      <c r="J442" s="57"/>
      <c r="K442" s="57"/>
      <c r="L442" s="73"/>
      <c r="M442" s="73"/>
      <c r="N442" s="73"/>
      <c r="O442" s="73"/>
      <c r="P442" s="73"/>
      <c r="Q442" s="73"/>
      <c r="R442" s="54"/>
      <c r="S442" s="54"/>
      <c r="T442" s="54"/>
      <c r="U442" s="54"/>
      <c r="V442" s="54"/>
      <c r="W442" s="54"/>
      <c r="X442" s="54"/>
      <c r="Y442" s="54"/>
      <c r="Z442" s="54"/>
      <c r="AA442" s="54"/>
      <c r="AB442" s="54"/>
      <c r="AC442" s="54"/>
      <c r="AD442" s="54"/>
      <c r="AE442" s="54"/>
      <c r="AF442" s="54"/>
      <c r="AG442" s="54"/>
      <c r="AH442" s="54"/>
      <c r="AI442" s="54"/>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row>
    <row r="443">
      <c r="A443" s="54"/>
      <c r="B443" s="57"/>
      <c r="C443" s="57"/>
      <c r="D443" s="54"/>
      <c r="E443" s="54"/>
      <c r="F443" s="54"/>
      <c r="G443" s="54"/>
      <c r="H443" s="54"/>
      <c r="I443" s="57"/>
      <c r="J443" s="57"/>
      <c r="K443" s="57"/>
      <c r="L443" s="73"/>
      <c r="M443" s="73"/>
      <c r="N443" s="73"/>
      <c r="O443" s="73"/>
      <c r="P443" s="73"/>
      <c r="Q443" s="73"/>
      <c r="R443" s="54"/>
      <c r="S443" s="54"/>
      <c r="T443" s="54"/>
      <c r="U443" s="54"/>
      <c r="V443" s="54"/>
      <c r="W443" s="54"/>
      <c r="X443" s="54"/>
      <c r="Y443" s="54"/>
      <c r="Z443" s="54"/>
      <c r="AA443" s="54"/>
      <c r="AB443" s="54"/>
      <c r="AC443" s="54"/>
      <c r="AD443" s="54"/>
      <c r="AE443" s="54"/>
      <c r="AF443" s="54"/>
      <c r="AG443" s="54"/>
      <c r="AH443" s="54"/>
      <c r="AI443" s="54"/>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row>
    <row r="444">
      <c r="A444" s="54"/>
      <c r="B444" s="57"/>
      <c r="C444" s="57"/>
      <c r="D444" s="54"/>
      <c r="E444" s="54"/>
      <c r="F444" s="54"/>
      <c r="G444" s="54"/>
      <c r="H444" s="54"/>
      <c r="I444" s="57"/>
      <c r="J444" s="57"/>
      <c r="K444" s="57"/>
      <c r="L444" s="73"/>
      <c r="M444" s="73"/>
      <c r="N444" s="73"/>
      <c r="O444" s="73"/>
      <c r="P444" s="73"/>
      <c r="Q444" s="73"/>
      <c r="R444" s="54"/>
      <c r="S444" s="54"/>
      <c r="T444" s="54"/>
      <c r="U444" s="54"/>
      <c r="V444" s="54"/>
      <c r="W444" s="54"/>
      <c r="X444" s="54"/>
      <c r="Y444" s="54"/>
      <c r="Z444" s="54"/>
      <c r="AA444" s="54"/>
      <c r="AB444" s="54"/>
      <c r="AC444" s="54"/>
      <c r="AD444" s="54"/>
      <c r="AE444" s="54"/>
      <c r="AF444" s="54"/>
      <c r="AG444" s="54"/>
      <c r="AH444" s="54"/>
      <c r="AI444" s="54"/>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row>
    <row r="445">
      <c r="A445" s="54"/>
      <c r="B445" s="57"/>
      <c r="C445" s="57"/>
      <c r="D445" s="54"/>
      <c r="E445" s="54"/>
      <c r="F445" s="54"/>
      <c r="G445" s="54"/>
      <c r="H445" s="54"/>
      <c r="I445" s="57"/>
      <c r="J445" s="57"/>
      <c r="K445" s="57"/>
      <c r="L445" s="73"/>
      <c r="M445" s="73"/>
      <c r="N445" s="73"/>
      <c r="O445" s="73"/>
      <c r="P445" s="73"/>
      <c r="Q445" s="73"/>
      <c r="R445" s="54"/>
      <c r="S445" s="54"/>
      <c r="T445" s="54"/>
      <c r="U445" s="54"/>
      <c r="V445" s="54"/>
      <c r="W445" s="54"/>
      <c r="X445" s="54"/>
      <c r="Y445" s="54"/>
      <c r="Z445" s="54"/>
      <c r="AA445" s="54"/>
      <c r="AB445" s="54"/>
      <c r="AC445" s="54"/>
      <c r="AD445" s="54"/>
      <c r="AE445" s="54"/>
      <c r="AF445" s="54"/>
      <c r="AG445" s="54"/>
      <c r="AH445" s="54"/>
      <c r="AI445" s="54"/>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row>
    <row r="446">
      <c r="A446" s="54"/>
      <c r="B446" s="57"/>
      <c r="C446" s="57"/>
      <c r="D446" s="54"/>
      <c r="E446" s="54"/>
      <c r="F446" s="54"/>
      <c r="G446" s="54"/>
      <c r="H446" s="54"/>
      <c r="I446" s="57"/>
      <c r="J446" s="57"/>
      <c r="K446" s="57"/>
      <c r="L446" s="73"/>
      <c r="M446" s="73"/>
      <c r="N446" s="73"/>
      <c r="O446" s="73"/>
      <c r="P446" s="73"/>
      <c r="Q446" s="73"/>
      <c r="R446" s="54"/>
      <c r="S446" s="54"/>
      <c r="T446" s="54"/>
      <c r="U446" s="54"/>
      <c r="V446" s="54"/>
      <c r="W446" s="54"/>
      <c r="X446" s="54"/>
      <c r="Y446" s="54"/>
      <c r="Z446" s="54"/>
      <c r="AA446" s="54"/>
      <c r="AB446" s="54"/>
      <c r="AC446" s="54"/>
      <c r="AD446" s="54"/>
      <c r="AE446" s="54"/>
      <c r="AF446" s="54"/>
      <c r="AG446" s="54"/>
      <c r="AH446" s="54"/>
      <c r="AI446" s="54"/>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row>
    <row r="447">
      <c r="A447" s="54"/>
      <c r="B447" s="57"/>
      <c r="C447" s="57"/>
      <c r="D447" s="54"/>
      <c r="E447" s="54"/>
      <c r="F447" s="54"/>
      <c r="G447" s="54"/>
      <c r="H447" s="54"/>
      <c r="I447" s="57"/>
      <c r="J447" s="57"/>
      <c r="K447" s="57"/>
      <c r="L447" s="73"/>
      <c r="M447" s="73"/>
      <c r="N447" s="73"/>
      <c r="O447" s="73"/>
      <c r="P447" s="73"/>
      <c r="Q447" s="73"/>
      <c r="R447" s="54"/>
      <c r="S447" s="54"/>
      <c r="T447" s="54"/>
      <c r="U447" s="54"/>
      <c r="V447" s="54"/>
      <c r="W447" s="54"/>
      <c r="X447" s="54"/>
      <c r="Y447" s="54"/>
      <c r="Z447" s="54"/>
      <c r="AA447" s="54"/>
      <c r="AB447" s="54"/>
      <c r="AC447" s="54"/>
      <c r="AD447" s="54"/>
      <c r="AE447" s="54"/>
      <c r="AF447" s="54"/>
      <c r="AG447" s="54"/>
      <c r="AH447" s="54"/>
      <c r="AI447" s="54"/>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row>
    <row r="448">
      <c r="A448" s="54"/>
      <c r="B448" s="57"/>
      <c r="C448" s="57"/>
      <c r="D448" s="54"/>
      <c r="E448" s="54"/>
      <c r="F448" s="54"/>
      <c r="G448" s="54"/>
      <c r="H448" s="54"/>
      <c r="I448" s="57"/>
      <c r="J448" s="57"/>
      <c r="K448" s="57"/>
      <c r="L448" s="73"/>
      <c r="M448" s="73"/>
      <c r="N448" s="73"/>
      <c r="O448" s="73"/>
      <c r="P448" s="73"/>
      <c r="Q448" s="73"/>
      <c r="R448" s="54"/>
      <c r="S448" s="54"/>
      <c r="T448" s="54"/>
      <c r="U448" s="54"/>
      <c r="V448" s="54"/>
      <c r="W448" s="54"/>
      <c r="X448" s="54"/>
      <c r="Y448" s="54"/>
      <c r="Z448" s="54"/>
      <c r="AA448" s="54"/>
      <c r="AB448" s="54"/>
      <c r="AC448" s="54"/>
      <c r="AD448" s="54"/>
      <c r="AE448" s="54"/>
      <c r="AF448" s="54"/>
      <c r="AG448" s="54"/>
      <c r="AH448" s="54"/>
      <c r="AI448" s="54"/>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row>
    <row r="449">
      <c r="A449" s="54"/>
      <c r="B449" s="57"/>
      <c r="C449" s="57"/>
      <c r="D449" s="54"/>
      <c r="E449" s="54"/>
      <c r="F449" s="54"/>
      <c r="G449" s="54"/>
      <c r="H449" s="54"/>
      <c r="I449" s="57"/>
      <c r="J449" s="57"/>
      <c r="K449" s="57"/>
      <c r="L449" s="73"/>
      <c r="M449" s="73"/>
      <c r="N449" s="73"/>
      <c r="O449" s="73"/>
      <c r="P449" s="73"/>
      <c r="Q449" s="73"/>
      <c r="R449" s="54"/>
      <c r="S449" s="54"/>
      <c r="T449" s="54"/>
      <c r="U449" s="54"/>
      <c r="V449" s="54"/>
      <c r="W449" s="54"/>
      <c r="X449" s="54"/>
      <c r="Y449" s="54"/>
      <c r="Z449" s="54"/>
      <c r="AA449" s="54"/>
      <c r="AB449" s="54"/>
      <c r="AC449" s="54"/>
      <c r="AD449" s="54"/>
      <c r="AE449" s="54"/>
      <c r="AF449" s="54"/>
      <c r="AG449" s="54"/>
      <c r="AH449" s="54"/>
      <c r="AI449" s="54"/>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row>
    <row r="450">
      <c r="A450" s="54"/>
      <c r="B450" s="57"/>
      <c r="C450" s="57"/>
      <c r="D450" s="54"/>
      <c r="E450" s="54"/>
      <c r="F450" s="54"/>
      <c r="G450" s="54"/>
      <c r="H450" s="54"/>
      <c r="I450" s="57"/>
      <c r="J450" s="57"/>
      <c r="K450" s="57"/>
      <c r="L450" s="73"/>
      <c r="M450" s="73"/>
      <c r="N450" s="73"/>
      <c r="O450" s="73"/>
      <c r="P450" s="73"/>
      <c r="Q450" s="73"/>
      <c r="R450" s="54"/>
      <c r="S450" s="54"/>
      <c r="T450" s="54"/>
      <c r="U450" s="54"/>
      <c r="V450" s="54"/>
      <c r="W450" s="54"/>
      <c r="X450" s="54"/>
      <c r="Y450" s="54"/>
      <c r="Z450" s="54"/>
      <c r="AA450" s="54"/>
      <c r="AB450" s="54"/>
      <c r="AC450" s="54"/>
      <c r="AD450" s="54"/>
      <c r="AE450" s="54"/>
      <c r="AF450" s="54"/>
      <c r="AG450" s="54"/>
      <c r="AH450" s="54"/>
      <c r="AI450" s="54"/>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row>
    <row r="451">
      <c r="A451" s="54"/>
      <c r="B451" s="57"/>
      <c r="C451" s="57"/>
      <c r="D451" s="54"/>
      <c r="E451" s="54"/>
      <c r="F451" s="54"/>
      <c r="G451" s="54"/>
      <c r="H451" s="54"/>
      <c r="I451" s="57"/>
      <c r="J451" s="57"/>
      <c r="K451" s="57"/>
      <c r="L451" s="73"/>
      <c r="M451" s="73"/>
      <c r="N451" s="73"/>
      <c r="O451" s="73"/>
      <c r="P451" s="73"/>
      <c r="Q451" s="73"/>
      <c r="R451" s="54"/>
      <c r="S451" s="54"/>
      <c r="T451" s="54"/>
      <c r="U451" s="54"/>
      <c r="V451" s="54"/>
      <c r="W451" s="54"/>
      <c r="X451" s="54"/>
      <c r="Y451" s="54"/>
      <c r="Z451" s="54"/>
      <c r="AA451" s="54"/>
      <c r="AB451" s="54"/>
      <c r="AC451" s="54"/>
      <c r="AD451" s="54"/>
      <c r="AE451" s="54"/>
      <c r="AF451" s="54"/>
      <c r="AG451" s="54"/>
      <c r="AH451" s="54"/>
      <c r="AI451" s="54"/>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row>
    <row r="452">
      <c r="A452" s="54"/>
      <c r="B452" s="57"/>
      <c r="C452" s="57"/>
      <c r="D452" s="54"/>
      <c r="E452" s="54"/>
      <c r="F452" s="54"/>
      <c r="G452" s="54"/>
      <c r="H452" s="54"/>
      <c r="I452" s="57"/>
      <c r="J452" s="57"/>
      <c r="K452" s="57"/>
      <c r="L452" s="73"/>
      <c r="M452" s="73"/>
      <c r="N452" s="73"/>
      <c r="O452" s="73"/>
      <c r="P452" s="73"/>
      <c r="Q452" s="73"/>
      <c r="R452" s="54"/>
      <c r="S452" s="54"/>
      <c r="T452" s="54"/>
      <c r="U452" s="54"/>
      <c r="V452" s="54"/>
      <c r="W452" s="54"/>
      <c r="X452" s="54"/>
      <c r="Y452" s="54"/>
      <c r="Z452" s="54"/>
      <c r="AA452" s="54"/>
      <c r="AB452" s="54"/>
      <c r="AC452" s="54"/>
      <c r="AD452" s="54"/>
      <c r="AE452" s="54"/>
      <c r="AF452" s="54"/>
      <c r="AG452" s="54"/>
      <c r="AH452" s="54"/>
      <c r="AI452" s="54"/>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row>
    <row r="453">
      <c r="A453" s="54"/>
      <c r="B453" s="57"/>
      <c r="C453" s="57"/>
      <c r="D453" s="54"/>
      <c r="E453" s="54"/>
      <c r="F453" s="54"/>
      <c r="G453" s="54"/>
      <c r="H453" s="54"/>
      <c r="I453" s="57"/>
      <c r="J453" s="57"/>
      <c r="K453" s="57"/>
      <c r="L453" s="73"/>
      <c r="M453" s="73"/>
      <c r="N453" s="73"/>
      <c r="O453" s="73"/>
      <c r="P453" s="73"/>
      <c r="Q453" s="73"/>
      <c r="R453" s="54"/>
      <c r="S453" s="54"/>
      <c r="T453" s="54"/>
      <c r="U453" s="54"/>
      <c r="V453" s="54"/>
      <c r="W453" s="54"/>
      <c r="X453" s="54"/>
      <c r="Y453" s="54"/>
      <c r="Z453" s="54"/>
      <c r="AA453" s="54"/>
      <c r="AB453" s="54"/>
      <c r="AC453" s="54"/>
      <c r="AD453" s="54"/>
      <c r="AE453" s="54"/>
      <c r="AF453" s="54"/>
      <c r="AG453" s="54"/>
      <c r="AH453" s="54"/>
      <c r="AI453" s="54"/>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row>
    <row r="454">
      <c r="A454" s="54"/>
      <c r="B454" s="57"/>
      <c r="C454" s="57"/>
      <c r="D454" s="54"/>
      <c r="E454" s="54"/>
      <c r="F454" s="54"/>
      <c r="G454" s="54"/>
      <c r="H454" s="54"/>
      <c r="I454" s="57"/>
      <c r="J454" s="57"/>
      <c r="K454" s="57"/>
      <c r="L454" s="73"/>
      <c r="M454" s="73"/>
      <c r="N454" s="73"/>
      <c r="O454" s="73"/>
      <c r="P454" s="73"/>
      <c r="Q454" s="73"/>
      <c r="R454" s="54"/>
      <c r="S454" s="54"/>
      <c r="T454" s="54"/>
      <c r="U454" s="54"/>
      <c r="V454" s="54"/>
      <c r="W454" s="54"/>
      <c r="X454" s="54"/>
      <c r="Y454" s="54"/>
      <c r="Z454" s="54"/>
      <c r="AA454" s="54"/>
      <c r="AB454" s="54"/>
      <c r="AC454" s="54"/>
      <c r="AD454" s="54"/>
      <c r="AE454" s="54"/>
      <c r="AF454" s="54"/>
      <c r="AG454" s="54"/>
      <c r="AH454" s="54"/>
      <c r="AI454" s="54"/>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row>
    <row r="455">
      <c r="A455" s="54"/>
      <c r="B455" s="57"/>
      <c r="C455" s="57"/>
      <c r="D455" s="54"/>
      <c r="E455" s="54"/>
      <c r="F455" s="54"/>
      <c r="G455" s="54"/>
      <c r="H455" s="54"/>
      <c r="I455" s="57"/>
      <c r="J455" s="57"/>
      <c r="K455" s="57"/>
      <c r="L455" s="73"/>
      <c r="M455" s="73"/>
      <c r="N455" s="73"/>
      <c r="O455" s="73"/>
      <c r="P455" s="73"/>
      <c r="Q455" s="73"/>
      <c r="R455" s="54"/>
      <c r="S455" s="54"/>
      <c r="T455" s="54"/>
      <c r="U455" s="54"/>
      <c r="V455" s="54"/>
      <c r="W455" s="54"/>
      <c r="X455" s="54"/>
      <c r="Y455" s="54"/>
      <c r="Z455" s="54"/>
      <c r="AA455" s="54"/>
      <c r="AB455" s="54"/>
      <c r="AC455" s="54"/>
      <c r="AD455" s="54"/>
      <c r="AE455" s="54"/>
      <c r="AF455" s="54"/>
      <c r="AG455" s="54"/>
      <c r="AH455" s="54"/>
      <c r="AI455" s="54"/>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row>
    <row r="456">
      <c r="A456" s="54"/>
      <c r="B456" s="57"/>
      <c r="C456" s="57"/>
      <c r="D456" s="54"/>
      <c r="E456" s="54"/>
      <c r="F456" s="54"/>
      <c r="G456" s="54"/>
      <c r="H456" s="54"/>
      <c r="I456" s="57"/>
      <c r="J456" s="57"/>
      <c r="K456" s="57"/>
      <c r="L456" s="73"/>
      <c r="M456" s="73"/>
      <c r="N456" s="73"/>
      <c r="O456" s="73"/>
      <c r="P456" s="73"/>
      <c r="Q456" s="73"/>
      <c r="R456" s="54"/>
      <c r="S456" s="54"/>
      <c r="T456" s="54"/>
      <c r="U456" s="54"/>
      <c r="V456" s="54"/>
      <c r="W456" s="54"/>
      <c r="X456" s="54"/>
      <c r="Y456" s="54"/>
      <c r="Z456" s="54"/>
      <c r="AA456" s="54"/>
      <c r="AB456" s="54"/>
      <c r="AC456" s="54"/>
      <c r="AD456" s="54"/>
      <c r="AE456" s="54"/>
      <c r="AF456" s="54"/>
      <c r="AG456" s="54"/>
      <c r="AH456" s="54"/>
      <c r="AI456" s="54"/>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row>
    <row r="457">
      <c r="A457" s="54"/>
      <c r="B457" s="57"/>
      <c r="C457" s="57"/>
      <c r="D457" s="54"/>
      <c r="E457" s="54"/>
      <c r="F457" s="54"/>
      <c r="G457" s="54"/>
      <c r="H457" s="54"/>
      <c r="I457" s="57"/>
      <c r="J457" s="57"/>
      <c r="K457" s="57"/>
      <c r="L457" s="73"/>
      <c r="M457" s="73"/>
      <c r="N457" s="73"/>
      <c r="O457" s="73"/>
      <c r="P457" s="73"/>
      <c r="Q457" s="73"/>
      <c r="R457" s="54"/>
      <c r="S457" s="54"/>
      <c r="T457" s="54"/>
      <c r="U457" s="54"/>
      <c r="V457" s="54"/>
      <c r="W457" s="54"/>
      <c r="X457" s="54"/>
      <c r="Y457" s="54"/>
      <c r="Z457" s="54"/>
      <c r="AA457" s="54"/>
      <c r="AB457" s="54"/>
      <c r="AC457" s="54"/>
      <c r="AD457" s="54"/>
      <c r="AE457" s="54"/>
      <c r="AF457" s="54"/>
      <c r="AG457" s="54"/>
      <c r="AH457" s="54"/>
      <c r="AI457" s="54"/>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row>
    <row r="458">
      <c r="A458" s="54"/>
      <c r="B458" s="57"/>
      <c r="C458" s="57"/>
      <c r="D458" s="54"/>
      <c r="E458" s="54"/>
      <c r="F458" s="54"/>
      <c r="G458" s="54"/>
      <c r="H458" s="54"/>
      <c r="I458" s="57"/>
      <c r="J458" s="57"/>
      <c r="K458" s="57"/>
      <c r="L458" s="73"/>
      <c r="M458" s="73"/>
      <c r="N458" s="73"/>
      <c r="O458" s="73"/>
      <c r="P458" s="73"/>
      <c r="Q458" s="73"/>
      <c r="R458" s="54"/>
      <c r="S458" s="54"/>
      <c r="T458" s="54"/>
      <c r="U458" s="54"/>
      <c r="V458" s="54"/>
      <c r="W458" s="54"/>
      <c r="X458" s="54"/>
      <c r="Y458" s="54"/>
      <c r="Z458" s="54"/>
      <c r="AA458" s="54"/>
      <c r="AB458" s="54"/>
      <c r="AC458" s="54"/>
      <c r="AD458" s="54"/>
      <c r="AE458" s="54"/>
      <c r="AF458" s="54"/>
      <c r="AG458" s="54"/>
      <c r="AH458" s="54"/>
      <c r="AI458" s="54"/>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row>
    <row r="459">
      <c r="A459" s="54"/>
      <c r="B459" s="57"/>
      <c r="C459" s="57"/>
      <c r="D459" s="54"/>
      <c r="E459" s="54"/>
      <c r="F459" s="54"/>
      <c r="G459" s="54"/>
      <c r="H459" s="54"/>
      <c r="I459" s="57"/>
      <c r="J459" s="57"/>
      <c r="K459" s="57"/>
      <c r="L459" s="73"/>
      <c r="M459" s="73"/>
      <c r="N459" s="73"/>
      <c r="O459" s="73"/>
      <c r="P459" s="73"/>
      <c r="Q459" s="73"/>
      <c r="R459" s="54"/>
      <c r="S459" s="54"/>
      <c r="T459" s="54"/>
      <c r="U459" s="54"/>
      <c r="V459" s="54"/>
      <c r="W459" s="54"/>
      <c r="X459" s="54"/>
      <c r="Y459" s="54"/>
      <c r="Z459" s="54"/>
      <c r="AA459" s="54"/>
      <c r="AB459" s="54"/>
      <c r="AC459" s="54"/>
      <c r="AD459" s="54"/>
      <c r="AE459" s="54"/>
      <c r="AF459" s="54"/>
      <c r="AG459" s="54"/>
      <c r="AH459" s="54"/>
      <c r="AI459" s="54"/>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row>
    <row r="460">
      <c r="A460" s="54"/>
      <c r="B460" s="57"/>
      <c r="C460" s="57"/>
      <c r="D460" s="54"/>
      <c r="E460" s="54"/>
      <c r="F460" s="54"/>
      <c r="G460" s="54"/>
      <c r="H460" s="54"/>
      <c r="I460" s="57"/>
      <c r="J460" s="57"/>
      <c r="K460" s="57"/>
      <c r="L460" s="73"/>
      <c r="M460" s="73"/>
      <c r="N460" s="73"/>
      <c r="O460" s="73"/>
      <c r="P460" s="73"/>
      <c r="Q460" s="73"/>
      <c r="R460" s="54"/>
      <c r="S460" s="54"/>
      <c r="T460" s="54"/>
      <c r="U460" s="54"/>
      <c r="V460" s="54"/>
      <c r="W460" s="54"/>
      <c r="X460" s="54"/>
      <c r="Y460" s="54"/>
      <c r="Z460" s="54"/>
      <c r="AA460" s="54"/>
      <c r="AB460" s="54"/>
      <c r="AC460" s="54"/>
      <c r="AD460" s="54"/>
      <c r="AE460" s="54"/>
      <c r="AF460" s="54"/>
      <c r="AG460" s="54"/>
      <c r="AH460" s="54"/>
      <c r="AI460" s="54"/>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row>
    <row r="461">
      <c r="A461" s="54"/>
      <c r="B461" s="57"/>
      <c r="C461" s="57"/>
      <c r="D461" s="54"/>
      <c r="E461" s="54"/>
      <c r="F461" s="54"/>
      <c r="G461" s="54"/>
      <c r="H461" s="54"/>
      <c r="I461" s="57"/>
      <c r="J461" s="57"/>
      <c r="K461" s="57"/>
      <c r="L461" s="73"/>
      <c r="M461" s="73"/>
      <c r="N461" s="73"/>
      <c r="O461" s="73"/>
      <c r="P461" s="73"/>
      <c r="Q461" s="73"/>
      <c r="R461" s="54"/>
      <c r="S461" s="54"/>
      <c r="T461" s="54"/>
      <c r="U461" s="54"/>
      <c r="V461" s="54"/>
      <c r="W461" s="54"/>
      <c r="X461" s="54"/>
      <c r="Y461" s="54"/>
      <c r="Z461" s="54"/>
      <c r="AA461" s="54"/>
      <c r="AB461" s="54"/>
      <c r="AC461" s="54"/>
      <c r="AD461" s="54"/>
      <c r="AE461" s="54"/>
      <c r="AF461" s="54"/>
      <c r="AG461" s="54"/>
      <c r="AH461" s="54"/>
      <c r="AI461" s="54"/>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row>
    <row r="462">
      <c r="A462" s="54"/>
      <c r="B462" s="57"/>
      <c r="C462" s="57"/>
      <c r="D462" s="54"/>
      <c r="E462" s="54"/>
      <c r="F462" s="54"/>
      <c r="G462" s="54"/>
      <c r="H462" s="54"/>
      <c r="I462" s="57"/>
      <c r="J462" s="57"/>
      <c r="K462" s="57"/>
      <c r="L462" s="73"/>
      <c r="M462" s="73"/>
      <c r="N462" s="73"/>
      <c r="O462" s="73"/>
      <c r="P462" s="73"/>
      <c r="Q462" s="73"/>
      <c r="R462" s="54"/>
      <c r="S462" s="54"/>
      <c r="T462" s="54"/>
      <c r="U462" s="54"/>
      <c r="V462" s="54"/>
      <c r="W462" s="54"/>
      <c r="X462" s="54"/>
      <c r="Y462" s="54"/>
      <c r="Z462" s="54"/>
      <c r="AA462" s="54"/>
      <c r="AB462" s="54"/>
      <c r="AC462" s="54"/>
      <c r="AD462" s="54"/>
      <c r="AE462" s="54"/>
      <c r="AF462" s="54"/>
      <c r="AG462" s="54"/>
      <c r="AH462" s="54"/>
      <c r="AI462" s="54"/>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row>
    <row r="463">
      <c r="A463" s="54"/>
      <c r="B463" s="57"/>
      <c r="C463" s="57"/>
      <c r="D463" s="54"/>
      <c r="E463" s="54"/>
      <c r="F463" s="54"/>
      <c r="G463" s="54"/>
      <c r="H463" s="54"/>
      <c r="I463" s="57"/>
      <c r="J463" s="57"/>
      <c r="K463" s="57"/>
      <c r="L463" s="73"/>
      <c r="M463" s="73"/>
      <c r="N463" s="73"/>
      <c r="O463" s="73"/>
      <c r="P463" s="73"/>
      <c r="Q463" s="73"/>
      <c r="R463" s="54"/>
      <c r="S463" s="54"/>
      <c r="T463" s="54"/>
      <c r="U463" s="54"/>
      <c r="V463" s="54"/>
      <c r="W463" s="54"/>
      <c r="X463" s="54"/>
      <c r="Y463" s="54"/>
      <c r="Z463" s="54"/>
      <c r="AA463" s="54"/>
      <c r="AB463" s="54"/>
      <c r="AC463" s="54"/>
      <c r="AD463" s="54"/>
      <c r="AE463" s="54"/>
      <c r="AF463" s="54"/>
      <c r="AG463" s="54"/>
      <c r="AH463" s="54"/>
      <c r="AI463" s="54"/>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row>
    <row r="464">
      <c r="A464" s="54"/>
      <c r="B464" s="57"/>
      <c r="C464" s="57"/>
      <c r="D464" s="54"/>
      <c r="E464" s="54"/>
      <c r="F464" s="54"/>
      <c r="G464" s="54"/>
      <c r="H464" s="54"/>
      <c r="I464" s="57"/>
      <c r="J464" s="57"/>
      <c r="K464" s="57"/>
      <c r="L464" s="73"/>
      <c r="M464" s="73"/>
      <c r="N464" s="73"/>
      <c r="O464" s="73"/>
      <c r="P464" s="73"/>
      <c r="Q464" s="73"/>
      <c r="R464" s="54"/>
      <c r="S464" s="54"/>
      <c r="T464" s="54"/>
      <c r="U464" s="54"/>
      <c r="V464" s="54"/>
      <c r="W464" s="54"/>
      <c r="X464" s="54"/>
      <c r="Y464" s="54"/>
      <c r="Z464" s="54"/>
      <c r="AA464" s="54"/>
      <c r="AB464" s="54"/>
      <c r="AC464" s="54"/>
      <c r="AD464" s="54"/>
      <c r="AE464" s="54"/>
      <c r="AF464" s="54"/>
      <c r="AG464" s="54"/>
      <c r="AH464" s="54"/>
      <c r="AI464" s="54"/>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row>
    <row r="465">
      <c r="A465" s="54"/>
      <c r="B465" s="57"/>
      <c r="C465" s="57"/>
      <c r="D465" s="54"/>
      <c r="E465" s="54"/>
      <c r="F465" s="54"/>
      <c r="G465" s="54"/>
      <c r="H465" s="54"/>
      <c r="I465" s="57"/>
      <c r="J465" s="57"/>
      <c r="K465" s="57"/>
      <c r="L465" s="73"/>
      <c r="M465" s="73"/>
      <c r="N465" s="73"/>
      <c r="O465" s="73"/>
      <c r="P465" s="73"/>
      <c r="Q465" s="73"/>
      <c r="R465" s="54"/>
      <c r="S465" s="54"/>
      <c r="T465" s="54"/>
      <c r="U465" s="54"/>
      <c r="V465" s="54"/>
      <c r="W465" s="54"/>
      <c r="X465" s="54"/>
      <c r="Y465" s="54"/>
      <c r="Z465" s="54"/>
      <c r="AA465" s="54"/>
      <c r="AB465" s="54"/>
      <c r="AC465" s="54"/>
      <c r="AD465" s="54"/>
      <c r="AE465" s="54"/>
      <c r="AF465" s="54"/>
      <c r="AG465" s="54"/>
      <c r="AH465" s="54"/>
      <c r="AI465" s="54"/>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row>
    <row r="466">
      <c r="A466" s="54"/>
      <c r="B466" s="57"/>
      <c r="C466" s="57"/>
      <c r="D466" s="54"/>
      <c r="E466" s="54"/>
      <c r="F466" s="54"/>
      <c r="G466" s="54"/>
      <c r="H466" s="54"/>
      <c r="I466" s="57"/>
      <c r="J466" s="57"/>
      <c r="K466" s="57"/>
      <c r="L466" s="73"/>
      <c r="M466" s="73"/>
      <c r="N466" s="73"/>
      <c r="O466" s="73"/>
      <c r="P466" s="73"/>
      <c r="Q466" s="73"/>
      <c r="R466" s="54"/>
      <c r="S466" s="54"/>
      <c r="T466" s="54"/>
      <c r="U466" s="54"/>
      <c r="V466" s="54"/>
      <c r="W466" s="54"/>
      <c r="X466" s="54"/>
      <c r="Y466" s="54"/>
      <c r="Z466" s="54"/>
      <c r="AA466" s="54"/>
      <c r="AB466" s="54"/>
      <c r="AC466" s="54"/>
      <c r="AD466" s="54"/>
      <c r="AE466" s="54"/>
      <c r="AF466" s="54"/>
      <c r="AG466" s="54"/>
      <c r="AH466" s="54"/>
      <c r="AI466" s="54"/>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row>
    <row r="467">
      <c r="A467" s="54"/>
      <c r="B467" s="57"/>
      <c r="C467" s="57"/>
      <c r="D467" s="54"/>
      <c r="E467" s="54"/>
      <c r="F467" s="54"/>
      <c r="G467" s="54"/>
      <c r="H467" s="54"/>
      <c r="I467" s="57"/>
      <c r="J467" s="57"/>
      <c r="K467" s="57"/>
      <c r="L467" s="73"/>
      <c r="M467" s="73"/>
      <c r="N467" s="73"/>
      <c r="O467" s="73"/>
      <c r="P467" s="73"/>
      <c r="Q467" s="73"/>
      <c r="R467" s="54"/>
      <c r="S467" s="54"/>
      <c r="T467" s="54"/>
      <c r="U467" s="54"/>
      <c r="V467" s="54"/>
      <c r="W467" s="54"/>
      <c r="X467" s="54"/>
      <c r="Y467" s="54"/>
      <c r="Z467" s="54"/>
      <c r="AA467" s="54"/>
      <c r="AB467" s="54"/>
      <c r="AC467" s="54"/>
      <c r="AD467" s="54"/>
      <c r="AE467" s="54"/>
      <c r="AF467" s="54"/>
      <c r="AG467" s="54"/>
      <c r="AH467" s="54"/>
      <c r="AI467" s="54"/>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row>
    <row r="468">
      <c r="A468" s="54"/>
      <c r="B468" s="57"/>
      <c r="C468" s="57"/>
      <c r="D468" s="54"/>
      <c r="E468" s="54"/>
      <c r="F468" s="54"/>
      <c r="G468" s="54"/>
      <c r="H468" s="54"/>
      <c r="I468" s="57"/>
      <c r="J468" s="57"/>
      <c r="K468" s="57"/>
      <c r="L468" s="73"/>
      <c r="M468" s="73"/>
      <c r="N468" s="73"/>
      <c r="O468" s="73"/>
      <c r="P468" s="73"/>
      <c r="Q468" s="73"/>
      <c r="R468" s="54"/>
      <c r="S468" s="54"/>
      <c r="T468" s="54"/>
      <c r="U468" s="54"/>
      <c r="V468" s="54"/>
      <c r="W468" s="54"/>
      <c r="X468" s="54"/>
      <c r="Y468" s="54"/>
      <c r="Z468" s="54"/>
      <c r="AA468" s="54"/>
      <c r="AB468" s="54"/>
      <c r="AC468" s="54"/>
      <c r="AD468" s="54"/>
      <c r="AE468" s="54"/>
      <c r="AF468" s="54"/>
      <c r="AG468" s="54"/>
      <c r="AH468" s="54"/>
      <c r="AI468" s="54"/>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row>
    <row r="469">
      <c r="A469" s="54"/>
      <c r="B469" s="57"/>
      <c r="C469" s="57"/>
      <c r="D469" s="54"/>
      <c r="E469" s="54"/>
      <c r="F469" s="54"/>
      <c r="G469" s="54"/>
      <c r="H469" s="54"/>
      <c r="I469" s="57"/>
      <c r="J469" s="57"/>
      <c r="K469" s="57"/>
      <c r="L469" s="73"/>
      <c r="M469" s="73"/>
      <c r="N469" s="73"/>
      <c r="O469" s="73"/>
      <c r="P469" s="73"/>
      <c r="Q469" s="73"/>
      <c r="R469" s="54"/>
      <c r="S469" s="54"/>
      <c r="T469" s="54"/>
      <c r="U469" s="54"/>
      <c r="V469" s="54"/>
      <c r="W469" s="54"/>
      <c r="X469" s="54"/>
      <c r="Y469" s="54"/>
      <c r="Z469" s="54"/>
      <c r="AA469" s="54"/>
      <c r="AB469" s="54"/>
      <c r="AC469" s="54"/>
      <c r="AD469" s="54"/>
      <c r="AE469" s="54"/>
      <c r="AF469" s="54"/>
      <c r="AG469" s="54"/>
      <c r="AH469" s="54"/>
      <c r="AI469" s="54"/>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row>
    <row r="470">
      <c r="A470" s="54"/>
      <c r="B470" s="57"/>
      <c r="C470" s="57"/>
      <c r="D470" s="54"/>
      <c r="E470" s="54"/>
      <c r="F470" s="54"/>
      <c r="G470" s="54"/>
      <c r="H470" s="54"/>
      <c r="I470" s="57"/>
      <c r="J470" s="57"/>
      <c r="K470" s="57"/>
      <c r="L470" s="73"/>
      <c r="M470" s="73"/>
      <c r="N470" s="73"/>
      <c r="O470" s="73"/>
      <c r="P470" s="73"/>
      <c r="Q470" s="73"/>
      <c r="R470" s="54"/>
      <c r="S470" s="54"/>
      <c r="T470" s="54"/>
      <c r="U470" s="54"/>
      <c r="V470" s="54"/>
      <c r="W470" s="54"/>
      <c r="X470" s="54"/>
      <c r="Y470" s="54"/>
      <c r="Z470" s="54"/>
      <c r="AA470" s="54"/>
      <c r="AB470" s="54"/>
      <c r="AC470" s="54"/>
      <c r="AD470" s="54"/>
      <c r="AE470" s="54"/>
      <c r="AF470" s="54"/>
      <c r="AG470" s="54"/>
      <c r="AH470" s="54"/>
      <c r="AI470" s="54"/>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row>
    <row r="471">
      <c r="A471" s="54"/>
      <c r="B471" s="57"/>
      <c r="C471" s="57"/>
      <c r="D471" s="54"/>
      <c r="E471" s="54"/>
      <c r="F471" s="54"/>
      <c r="G471" s="54"/>
      <c r="H471" s="54"/>
      <c r="I471" s="57"/>
      <c r="J471" s="57"/>
      <c r="K471" s="57"/>
      <c r="L471" s="73"/>
      <c r="M471" s="73"/>
      <c r="N471" s="73"/>
      <c r="O471" s="73"/>
      <c r="P471" s="73"/>
      <c r="Q471" s="73"/>
      <c r="R471" s="54"/>
      <c r="S471" s="54"/>
      <c r="T471" s="54"/>
      <c r="U471" s="54"/>
      <c r="V471" s="54"/>
      <c r="W471" s="54"/>
      <c r="X471" s="54"/>
      <c r="Y471" s="54"/>
      <c r="Z471" s="54"/>
      <c r="AA471" s="54"/>
      <c r="AB471" s="54"/>
      <c r="AC471" s="54"/>
      <c r="AD471" s="54"/>
      <c r="AE471" s="54"/>
      <c r="AF471" s="54"/>
      <c r="AG471" s="54"/>
      <c r="AH471" s="54"/>
      <c r="AI471" s="54"/>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row>
    <row r="472">
      <c r="A472" s="54"/>
      <c r="B472" s="57"/>
      <c r="C472" s="57"/>
      <c r="D472" s="54"/>
      <c r="E472" s="54"/>
      <c r="F472" s="54"/>
      <c r="G472" s="54"/>
      <c r="H472" s="54"/>
      <c r="I472" s="57"/>
      <c r="J472" s="57"/>
      <c r="K472" s="57"/>
      <c r="L472" s="73"/>
      <c r="M472" s="73"/>
      <c r="N472" s="73"/>
      <c r="O472" s="73"/>
      <c r="P472" s="73"/>
      <c r="Q472" s="73"/>
      <c r="R472" s="54"/>
      <c r="S472" s="54"/>
      <c r="T472" s="54"/>
      <c r="U472" s="54"/>
      <c r="V472" s="54"/>
      <c r="W472" s="54"/>
      <c r="X472" s="54"/>
      <c r="Y472" s="54"/>
      <c r="Z472" s="54"/>
      <c r="AA472" s="54"/>
      <c r="AB472" s="54"/>
      <c r="AC472" s="54"/>
      <c r="AD472" s="54"/>
      <c r="AE472" s="54"/>
      <c r="AF472" s="54"/>
      <c r="AG472" s="54"/>
      <c r="AH472" s="54"/>
      <c r="AI472" s="54"/>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row>
    <row r="473">
      <c r="A473" s="54"/>
      <c r="B473" s="57"/>
      <c r="C473" s="57"/>
      <c r="D473" s="54"/>
      <c r="E473" s="54"/>
      <c r="F473" s="54"/>
      <c r="G473" s="54"/>
      <c r="H473" s="54"/>
      <c r="I473" s="57"/>
      <c r="J473" s="57"/>
      <c r="K473" s="57"/>
      <c r="L473" s="73"/>
      <c r="M473" s="73"/>
      <c r="N473" s="73"/>
      <c r="O473" s="73"/>
      <c r="P473" s="73"/>
      <c r="Q473" s="73"/>
      <c r="R473" s="54"/>
      <c r="S473" s="54"/>
      <c r="T473" s="54"/>
      <c r="U473" s="54"/>
      <c r="V473" s="54"/>
      <c r="W473" s="54"/>
      <c r="X473" s="54"/>
      <c r="Y473" s="54"/>
      <c r="Z473" s="54"/>
      <c r="AA473" s="54"/>
      <c r="AB473" s="54"/>
      <c r="AC473" s="54"/>
      <c r="AD473" s="54"/>
      <c r="AE473" s="54"/>
      <c r="AF473" s="54"/>
      <c r="AG473" s="54"/>
      <c r="AH473" s="54"/>
      <c r="AI473" s="54"/>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row>
    <row r="474">
      <c r="A474" s="54"/>
      <c r="B474" s="57"/>
      <c r="C474" s="57"/>
      <c r="D474" s="54"/>
      <c r="E474" s="54"/>
      <c r="F474" s="54"/>
      <c r="G474" s="54"/>
      <c r="H474" s="54"/>
      <c r="I474" s="57"/>
      <c r="J474" s="57"/>
      <c r="K474" s="57"/>
      <c r="L474" s="73"/>
      <c r="M474" s="73"/>
      <c r="N474" s="73"/>
      <c r="O474" s="73"/>
      <c r="P474" s="73"/>
      <c r="Q474" s="73"/>
      <c r="R474" s="54"/>
      <c r="S474" s="54"/>
      <c r="T474" s="54"/>
      <c r="U474" s="54"/>
      <c r="V474" s="54"/>
      <c r="W474" s="54"/>
      <c r="X474" s="54"/>
      <c r="Y474" s="54"/>
      <c r="Z474" s="54"/>
      <c r="AA474" s="54"/>
      <c r="AB474" s="54"/>
      <c r="AC474" s="54"/>
      <c r="AD474" s="54"/>
      <c r="AE474" s="54"/>
      <c r="AF474" s="54"/>
      <c r="AG474" s="54"/>
      <c r="AH474" s="54"/>
      <c r="AI474" s="54"/>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row>
    <row r="475">
      <c r="A475" s="54"/>
      <c r="B475" s="57"/>
      <c r="C475" s="57"/>
      <c r="D475" s="54"/>
      <c r="E475" s="54"/>
      <c r="F475" s="54"/>
      <c r="G475" s="54"/>
      <c r="H475" s="54"/>
      <c r="I475" s="57"/>
      <c r="J475" s="57"/>
      <c r="K475" s="57"/>
      <c r="L475" s="73"/>
      <c r="M475" s="73"/>
      <c r="N475" s="73"/>
      <c r="O475" s="73"/>
      <c r="P475" s="73"/>
      <c r="Q475" s="73"/>
      <c r="R475" s="54"/>
      <c r="S475" s="54"/>
      <c r="T475" s="54"/>
      <c r="U475" s="54"/>
      <c r="V475" s="54"/>
      <c r="W475" s="54"/>
      <c r="X475" s="54"/>
      <c r="Y475" s="54"/>
      <c r="Z475" s="54"/>
      <c r="AA475" s="54"/>
      <c r="AB475" s="54"/>
      <c r="AC475" s="54"/>
      <c r="AD475" s="54"/>
      <c r="AE475" s="54"/>
      <c r="AF475" s="54"/>
      <c r="AG475" s="54"/>
      <c r="AH475" s="54"/>
      <c r="AI475" s="54"/>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row>
    <row r="476">
      <c r="A476" s="54"/>
      <c r="B476" s="57"/>
      <c r="C476" s="57"/>
      <c r="D476" s="54"/>
      <c r="E476" s="54"/>
      <c r="F476" s="54"/>
      <c r="G476" s="54"/>
      <c r="H476" s="54"/>
      <c r="I476" s="57"/>
      <c r="J476" s="57"/>
      <c r="K476" s="57"/>
      <c r="L476" s="73"/>
      <c r="M476" s="73"/>
      <c r="N476" s="73"/>
      <c r="O476" s="73"/>
      <c r="P476" s="73"/>
      <c r="Q476" s="73"/>
      <c r="R476" s="54"/>
      <c r="S476" s="54"/>
      <c r="T476" s="54"/>
      <c r="U476" s="54"/>
      <c r="V476" s="54"/>
      <c r="W476" s="54"/>
      <c r="X476" s="54"/>
      <c r="Y476" s="54"/>
      <c r="Z476" s="54"/>
      <c r="AA476" s="54"/>
      <c r="AB476" s="54"/>
      <c r="AC476" s="54"/>
      <c r="AD476" s="54"/>
      <c r="AE476" s="54"/>
      <c r="AF476" s="54"/>
      <c r="AG476" s="54"/>
      <c r="AH476" s="54"/>
      <c r="AI476" s="54"/>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row>
    <row r="477">
      <c r="A477" s="54"/>
      <c r="B477" s="57"/>
      <c r="C477" s="57"/>
      <c r="D477" s="54"/>
      <c r="E477" s="54"/>
      <c r="F477" s="54"/>
      <c r="G477" s="54"/>
      <c r="H477" s="54"/>
      <c r="I477" s="57"/>
      <c r="J477" s="57"/>
      <c r="K477" s="57"/>
      <c r="L477" s="73"/>
      <c r="M477" s="73"/>
      <c r="N477" s="73"/>
      <c r="O477" s="73"/>
      <c r="P477" s="73"/>
      <c r="Q477" s="73"/>
      <c r="R477" s="54"/>
      <c r="S477" s="54"/>
      <c r="T477" s="54"/>
      <c r="U477" s="54"/>
      <c r="V477" s="54"/>
      <c r="W477" s="54"/>
      <c r="X477" s="54"/>
      <c r="Y477" s="54"/>
      <c r="Z477" s="54"/>
      <c r="AA477" s="54"/>
      <c r="AB477" s="54"/>
      <c r="AC477" s="54"/>
      <c r="AD477" s="54"/>
      <c r="AE477" s="54"/>
      <c r="AF477" s="54"/>
      <c r="AG477" s="54"/>
      <c r="AH477" s="54"/>
      <c r="AI477" s="54"/>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row>
    <row r="478">
      <c r="A478" s="54"/>
      <c r="B478" s="57"/>
      <c r="C478" s="57"/>
      <c r="D478" s="54"/>
      <c r="E478" s="54"/>
      <c r="F478" s="54"/>
      <c r="G478" s="54"/>
      <c r="H478" s="54"/>
      <c r="I478" s="57"/>
      <c r="J478" s="57"/>
      <c r="K478" s="57"/>
      <c r="L478" s="73"/>
      <c r="M478" s="73"/>
      <c r="N478" s="73"/>
      <c r="O478" s="73"/>
      <c r="P478" s="73"/>
      <c r="Q478" s="73"/>
      <c r="R478" s="54"/>
      <c r="S478" s="54"/>
      <c r="T478" s="54"/>
      <c r="U478" s="54"/>
      <c r="V478" s="54"/>
      <c r="W478" s="54"/>
      <c r="X478" s="54"/>
      <c r="Y478" s="54"/>
      <c r="Z478" s="54"/>
      <c r="AA478" s="54"/>
      <c r="AB478" s="54"/>
      <c r="AC478" s="54"/>
      <c r="AD478" s="54"/>
      <c r="AE478" s="54"/>
      <c r="AF478" s="54"/>
      <c r="AG478" s="54"/>
      <c r="AH478" s="54"/>
      <c r="AI478" s="54"/>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row>
    <row r="479">
      <c r="A479" s="54"/>
      <c r="B479" s="57"/>
      <c r="C479" s="57"/>
      <c r="D479" s="54"/>
      <c r="E479" s="54"/>
      <c r="F479" s="54"/>
      <c r="G479" s="54"/>
      <c r="H479" s="54"/>
      <c r="I479" s="57"/>
      <c r="J479" s="57"/>
      <c r="K479" s="57"/>
      <c r="L479" s="73"/>
      <c r="M479" s="73"/>
      <c r="N479" s="73"/>
      <c r="O479" s="73"/>
      <c r="P479" s="73"/>
      <c r="Q479" s="73"/>
      <c r="R479" s="54"/>
      <c r="S479" s="54"/>
      <c r="T479" s="54"/>
      <c r="U479" s="54"/>
      <c r="V479" s="54"/>
      <c r="W479" s="54"/>
      <c r="X479" s="54"/>
      <c r="Y479" s="54"/>
      <c r="Z479" s="54"/>
      <c r="AA479" s="54"/>
      <c r="AB479" s="54"/>
      <c r="AC479" s="54"/>
      <c r="AD479" s="54"/>
      <c r="AE479" s="54"/>
      <c r="AF479" s="54"/>
      <c r="AG479" s="54"/>
      <c r="AH479" s="54"/>
      <c r="AI479" s="54"/>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row>
    <row r="480">
      <c r="A480" s="54"/>
      <c r="B480" s="57"/>
      <c r="C480" s="57"/>
      <c r="D480" s="54"/>
      <c r="E480" s="54"/>
      <c r="F480" s="54"/>
      <c r="G480" s="54"/>
      <c r="H480" s="54"/>
      <c r="I480" s="57"/>
      <c r="J480" s="57"/>
      <c r="K480" s="57"/>
      <c r="L480" s="73"/>
      <c r="M480" s="73"/>
      <c r="N480" s="73"/>
      <c r="O480" s="73"/>
      <c r="P480" s="73"/>
      <c r="Q480" s="73"/>
      <c r="R480" s="54"/>
      <c r="S480" s="54"/>
      <c r="T480" s="54"/>
      <c r="U480" s="54"/>
      <c r="V480" s="54"/>
      <c r="W480" s="54"/>
      <c r="X480" s="54"/>
      <c r="Y480" s="54"/>
      <c r="Z480" s="54"/>
      <c r="AA480" s="54"/>
      <c r="AB480" s="54"/>
      <c r="AC480" s="54"/>
      <c r="AD480" s="54"/>
      <c r="AE480" s="54"/>
      <c r="AF480" s="54"/>
      <c r="AG480" s="54"/>
      <c r="AH480" s="54"/>
      <c r="AI480" s="54"/>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row>
    <row r="481">
      <c r="A481" s="54"/>
      <c r="B481" s="57"/>
      <c r="C481" s="57"/>
      <c r="D481" s="54"/>
      <c r="E481" s="54"/>
      <c r="F481" s="54"/>
      <c r="G481" s="54"/>
      <c r="H481" s="54"/>
      <c r="I481" s="57"/>
      <c r="J481" s="57"/>
      <c r="K481" s="57"/>
      <c r="L481" s="73"/>
      <c r="M481" s="73"/>
      <c r="N481" s="73"/>
      <c r="O481" s="73"/>
      <c r="P481" s="73"/>
      <c r="Q481" s="73"/>
      <c r="R481" s="54"/>
      <c r="S481" s="54"/>
      <c r="T481" s="54"/>
      <c r="U481" s="54"/>
      <c r="V481" s="54"/>
      <c r="W481" s="54"/>
      <c r="X481" s="54"/>
      <c r="Y481" s="54"/>
      <c r="Z481" s="54"/>
      <c r="AA481" s="54"/>
      <c r="AB481" s="54"/>
      <c r="AC481" s="54"/>
      <c r="AD481" s="54"/>
      <c r="AE481" s="54"/>
      <c r="AF481" s="54"/>
      <c r="AG481" s="54"/>
      <c r="AH481" s="54"/>
      <c r="AI481" s="54"/>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row>
    <row r="482">
      <c r="A482" s="54"/>
      <c r="B482" s="57"/>
      <c r="C482" s="57"/>
      <c r="D482" s="54"/>
      <c r="E482" s="54"/>
      <c r="F482" s="54"/>
      <c r="G482" s="54"/>
      <c r="H482" s="54"/>
      <c r="I482" s="57"/>
      <c r="J482" s="57"/>
      <c r="K482" s="57"/>
      <c r="L482" s="73"/>
      <c r="M482" s="73"/>
      <c r="N482" s="73"/>
      <c r="O482" s="73"/>
      <c r="P482" s="73"/>
      <c r="Q482" s="73"/>
      <c r="R482" s="54"/>
      <c r="S482" s="54"/>
      <c r="T482" s="54"/>
      <c r="U482" s="54"/>
      <c r="V482" s="54"/>
      <c r="W482" s="54"/>
      <c r="X482" s="54"/>
      <c r="Y482" s="54"/>
      <c r="Z482" s="54"/>
      <c r="AA482" s="54"/>
      <c r="AB482" s="54"/>
      <c r="AC482" s="54"/>
      <c r="AD482" s="54"/>
      <c r="AE482" s="54"/>
      <c r="AF482" s="54"/>
      <c r="AG482" s="54"/>
      <c r="AH482" s="54"/>
      <c r="AI482" s="54"/>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row>
    <row r="483">
      <c r="A483" s="54"/>
      <c r="B483" s="57"/>
      <c r="C483" s="57"/>
      <c r="D483" s="54"/>
      <c r="E483" s="54"/>
      <c r="F483" s="54"/>
      <c r="G483" s="54"/>
      <c r="H483" s="54"/>
      <c r="I483" s="57"/>
      <c r="J483" s="57"/>
      <c r="K483" s="57"/>
      <c r="L483" s="73"/>
      <c r="M483" s="73"/>
      <c r="N483" s="73"/>
      <c r="O483" s="73"/>
      <c r="P483" s="73"/>
      <c r="Q483" s="73"/>
      <c r="R483" s="54"/>
      <c r="S483" s="54"/>
      <c r="T483" s="54"/>
      <c r="U483" s="54"/>
      <c r="V483" s="54"/>
      <c r="W483" s="54"/>
      <c r="X483" s="54"/>
      <c r="Y483" s="54"/>
      <c r="Z483" s="54"/>
      <c r="AA483" s="54"/>
      <c r="AB483" s="54"/>
      <c r="AC483" s="54"/>
      <c r="AD483" s="54"/>
      <c r="AE483" s="54"/>
      <c r="AF483" s="54"/>
      <c r="AG483" s="54"/>
      <c r="AH483" s="54"/>
      <c r="AI483" s="54"/>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row>
    <row r="484">
      <c r="A484" s="54"/>
      <c r="B484" s="57"/>
      <c r="C484" s="57"/>
      <c r="D484" s="54"/>
      <c r="E484" s="54"/>
      <c r="F484" s="54"/>
      <c r="G484" s="54"/>
      <c r="H484" s="54"/>
      <c r="I484" s="57"/>
      <c r="J484" s="57"/>
      <c r="K484" s="57"/>
      <c r="L484" s="73"/>
      <c r="M484" s="73"/>
      <c r="N484" s="73"/>
      <c r="O484" s="73"/>
      <c r="P484" s="73"/>
      <c r="Q484" s="73"/>
      <c r="R484" s="54"/>
      <c r="S484" s="54"/>
      <c r="T484" s="54"/>
      <c r="U484" s="54"/>
      <c r="V484" s="54"/>
      <c r="W484" s="54"/>
      <c r="X484" s="54"/>
      <c r="Y484" s="54"/>
      <c r="Z484" s="54"/>
      <c r="AA484" s="54"/>
      <c r="AB484" s="54"/>
      <c r="AC484" s="54"/>
      <c r="AD484" s="54"/>
      <c r="AE484" s="54"/>
      <c r="AF484" s="54"/>
      <c r="AG484" s="54"/>
      <c r="AH484" s="54"/>
      <c r="AI484" s="54"/>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row>
    <row r="485">
      <c r="A485" s="54"/>
      <c r="B485" s="57"/>
      <c r="C485" s="57"/>
      <c r="D485" s="54"/>
      <c r="E485" s="54"/>
      <c r="F485" s="54"/>
      <c r="G485" s="54"/>
      <c r="H485" s="54"/>
      <c r="I485" s="57"/>
      <c r="J485" s="57"/>
      <c r="K485" s="57"/>
      <c r="L485" s="73"/>
      <c r="M485" s="73"/>
      <c r="N485" s="73"/>
      <c r="O485" s="73"/>
      <c r="P485" s="73"/>
      <c r="Q485" s="73"/>
      <c r="R485" s="54"/>
      <c r="S485" s="54"/>
      <c r="T485" s="54"/>
      <c r="U485" s="54"/>
      <c r="V485" s="54"/>
      <c r="W485" s="54"/>
      <c r="X485" s="54"/>
      <c r="Y485" s="54"/>
      <c r="Z485" s="54"/>
      <c r="AA485" s="54"/>
      <c r="AB485" s="54"/>
      <c r="AC485" s="54"/>
      <c r="AD485" s="54"/>
      <c r="AE485" s="54"/>
      <c r="AF485" s="54"/>
      <c r="AG485" s="54"/>
      <c r="AH485" s="54"/>
      <c r="AI485" s="54"/>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row>
    <row r="486">
      <c r="A486" s="54"/>
      <c r="B486" s="57"/>
      <c r="C486" s="57"/>
      <c r="D486" s="54"/>
      <c r="E486" s="54"/>
      <c r="F486" s="54"/>
      <c r="G486" s="54"/>
      <c r="H486" s="54"/>
      <c r="I486" s="57"/>
      <c r="J486" s="57"/>
      <c r="K486" s="57"/>
      <c r="L486" s="73"/>
      <c r="M486" s="73"/>
      <c r="N486" s="73"/>
      <c r="O486" s="73"/>
      <c r="P486" s="73"/>
      <c r="Q486" s="73"/>
      <c r="R486" s="54"/>
      <c r="S486" s="54"/>
      <c r="T486" s="54"/>
      <c r="U486" s="54"/>
      <c r="V486" s="54"/>
      <c r="W486" s="54"/>
      <c r="X486" s="54"/>
      <c r="Y486" s="54"/>
      <c r="Z486" s="54"/>
      <c r="AA486" s="54"/>
      <c r="AB486" s="54"/>
      <c r="AC486" s="54"/>
      <c r="AD486" s="54"/>
      <c r="AE486" s="54"/>
      <c r="AF486" s="54"/>
      <c r="AG486" s="54"/>
      <c r="AH486" s="54"/>
      <c r="AI486" s="54"/>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row>
    <row r="487">
      <c r="A487" s="54"/>
      <c r="B487" s="57"/>
      <c r="C487" s="57"/>
      <c r="D487" s="54"/>
      <c r="E487" s="54"/>
      <c r="F487" s="54"/>
      <c r="G487" s="54"/>
      <c r="H487" s="54"/>
      <c r="I487" s="57"/>
      <c r="J487" s="57"/>
      <c r="K487" s="57"/>
      <c r="L487" s="73"/>
      <c r="M487" s="73"/>
      <c r="N487" s="73"/>
      <c r="O487" s="73"/>
      <c r="P487" s="73"/>
      <c r="Q487" s="73"/>
      <c r="R487" s="54"/>
      <c r="S487" s="54"/>
      <c r="T487" s="54"/>
      <c r="U487" s="54"/>
      <c r="V487" s="54"/>
      <c r="W487" s="54"/>
      <c r="X487" s="54"/>
      <c r="Y487" s="54"/>
      <c r="Z487" s="54"/>
      <c r="AA487" s="54"/>
      <c r="AB487" s="54"/>
      <c r="AC487" s="54"/>
      <c r="AD487" s="54"/>
      <c r="AE487" s="54"/>
      <c r="AF487" s="54"/>
      <c r="AG487" s="54"/>
      <c r="AH487" s="54"/>
      <c r="AI487" s="54"/>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row>
    <row r="488">
      <c r="A488" s="54"/>
      <c r="B488" s="57"/>
      <c r="C488" s="57"/>
      <c r="D488" s="54"/>
      <c r="E488" s="54"/>
      <c r="F488" s="54"/>
      <c r="G488" s="54"/>
      <c r="H488" s="54"/>
      <c r="I488" s="57"/>
      <c r="J488" s="57"/>
      <c r="K488" s="57"/>
      <c r="L488" s="73"/>
      <c r="M488" s="73"/>
      <c r="N488" s="73"/>
      <c r="O488" s="73"/>
      <c r="P488" s="73"/>
      <c r="Q488" s="73"/>
      <c r="R488" s="54"/>
      <c r="S488" s="54"/>
      <c r="T488" s="54"/>
      <c r="U488" s="54"/>
      <c r="V488" s="54"/>
      <c r="W488" s="54"/>
      <c r="X488" s="54"/>
      <c r="Y488" s="54"/>
      <c r="Z488" s="54"/>
      <c r="AA488" s="54"/>
      <c r="AB488" s="54"/>
      <c r="AC488" s="54"/>
      <c r="AD488" s="54"/>
      <c r="AE488" s="54"/>
      <c r="AF488" s="54"/>
      <c r="AG488" s="54"/>
      <c r="AH488" s="54"/>
      <c r="AI488" s="54"/>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row>
    <row r="489">
      <c r="A489" s="54"/>
      <c r="B489" s="57"/>
      <c r="C489" s="57"/>
      <c r="D489" s="54"/>
      <c r="E489" s="54"/>
      <c r="F489" s="54"/>
      <c r="G489" s="54"/>
      <c r="H489" s="54"/>
      <c r="I489" s="57"/>
      <c r="J489" s="57"/>
      <c r="K489" s="57"/>
      <c r="L489" s="73"/>
      <c r="M489" s="73"/>
      <c r="N489" s="73"/>
      <c r="O489" s="73"/>
      <c r="P489" s="73"/>
      <c r="Q489" s="73"/>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row>
    <row r="490">
      <c r="A490" s="54"/>
      <c r="B490" s="57"/>
      <c r="C490" s="57"/>
      <c r="D490" s="54"/>
      <c r="E490" s="54"/>
      <c r="F490" s="54"/>
      <c r="G490" s="54"/>
      <c r="H490" s="54"/>
      <c r="I490" s="57"/>
      <c r="J490" s="57"/>
      <c r="K490" s="57"/>
      <c r="L490" s="73"/>
      <c r="M490" s="73"/>
      <c r="N490" s="73"/>
      <c r="O490" s="73"/>
      <c r="P490" s="73"/>
      <c r="Q490" s="73"/>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row>
    <row r="491">
      <c r="A491" s="54"/>
      <c r="B491" s="57"/>
      <c r="C491" s="57"/>
      <c r="D491" s="54"/>
      <c r="E491" s="54"/>
      <c r="F491" s="54"/>
      <c r="G491" s="54"/>
      <c r="H491" s="54"/>
      <c r="I491" s="57"/>
      <c r="J491" s="57"/>
      <c r="K491" s="57"/>
      <c r="L491" s="73"/>
      <c r="M491" s="73"/>
      <c r="N491" s="73"/>
      <c r="O491" s="73"/>
      <c r="P491" s="73"/>
      <c r="Q491" s="73"/>
      <c r="R491" s="54"/>
      <c r="S491" s="54"/>
      <c r="T491" s="54"/>
      <c r="U491" s="54"/>
      <c r="V491" s="54"/>
      <c r="W491" s="54"/>
      <c r="X491" s="54"/>
      <c r="Y491" s="54"/>
      <c r="Z491" s="54"/>
      <c r="AA491" s="54"/>
      <c r="AB491" s="54"/>
      <c r="AC491" s="54"/>
      <c r="AD491" s="54"/>
      <c r="AE491" s="54"/>
      <c r="AF491" s="54"/>
      <c r="AG491" s="54"/>
      <c r="AH491" s="54"/>
      <c r="AI491" s="54"/>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row>
    <row r="492">
      <c r="A492" s="54"/>
      <c r="B492" s="57"/>
      <c r="C492" s="57"/>
      <c r="D492" s="54"/>
      <c r="E492" s="54"/>
      <c r="F492" s="54"/>
      <c r="G492" s="54"/>
      <c r="H492" s="54"/>
      <c r="I492" s="57"/>
      <c r="J492" s="57"/>
      <c r="K492" s="57"/>
      <c r="L492" s="73"/>
      <c r="M492" s="73"/>
      <c r="N492" s="73"/>
      <c r="O492" s="73"/>
      <c r="P492" s="73"/>
      <c r="Q492" s="73"/>
      <c r="R492" s="54"/>
      <c r="S492" s="54"/>
      <c r="T492" s="54"/>
      <c r="U492" s="54"/>
      <c r="V492" s="54"/>
      <c r="W492" s="54"/>
      <c r="X492" s="54"/>
      <c r="Y492" s="54"/>
      <c r="Z492" s="54"/>
      <c r="AA492" s="54"/>
      <c r="AB492" s="54"/>
      <c r="AC492" s="54"/>
      <c r="AD492" s="54"/>
      <c r="AE492" s="54"/>
      <c r="AF492" s="54"/>
      <c r="AG492" s="54"/>
      <c r="AH492" s="54"/>
      <c r="AI492" s="54"/>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row>
    <row r="493">
      <c r="A493" s="54"/>
      <c r="B493" s="57"/>
      <c r="C493" s="57"/>
      <c r="D493" s="54"/>
      <c r="E493" s="54"/>
      <c r="F493" s="54"/>
      <c r="G493" s="54"/>
      <c r="H493" s="54"/>
      <c r="I493" s="57"/>
      <c r="J493" s="57"/>
      <c r="K493" s="57"/>
      <c r="L493" s="73"/>
      <c r="M493" s="73"/>
      <c r="N493" s="73"/>
      <c r="O493" s="73"/>
      <c r="P493" s="73"/>
      <c r="Q493" s="73"/>
      <c r="R493" s="54"/>
      <c r="S493" s="54"/>
      <c r="T493" s="54"/>
      <c r="U493" s="54"/>
      <c r="V493" s="54"/>
      <c r="W493" s="54"/>
      <c r="X493" s="54"/>
      <c r="Y493" s="54"/>
      <c r="Z493" s="54"/>
      <c r="AA493" s="54"/>
      <c r="AB493" s="54"/>
      <c r="AC493" s="54"/>
      <c r="AD493" s="54"/>
      <c r="AE493" s="54"/>
      <c r="AF493" s="54"/>
      <c r="AG493" s="54"/>
      <c r="AH493" s="54"/>
      <c r="AI493" s="54"/>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row>
    <row r="494">
      <c r="A494" s="54"/>
      <c r="B494" s="57"/>
      <c r="C494" s="57"/>
      <c r="D494" s="54"/>
      <c r="E494" s="54"/>
      <c r="F494" s="54"/>
      <c r="G494" s="54"/>
      <c r="H494" s="54"/>
      <c r="I494" s="57"/>
      <c r="J494" s="57"/>
      <c r="K494" s="57"/>
      <c r="L494" s="73"/>
      <c r="M494" s="73"/>
      <c r="N494" s="73"/>
      <c r="O494" s="73"/>
      <c r="P494" s="73"/>
      <c r="Q494" s="73"/>
      <c r="R494" s="54"/>
      <c r="S494" s="54"/>
      <c r="T494" s="54"/>
      <c r="U494" s="54"/>
      <c r="V494" s="54"/>
      <c r="W494" s="54"/>
      <c r="X494" s="54"/>
      <c r="Y494" s="54"/>
      <c r="Z494" s="54"/>
      <c r="AA494" s="54"/>
      <c r="AB494" s="54"/>
      <c r="AC494" s="54"/>
      <c r="AD494" s="54"/>
      <c r="AE494" s="54"/>
      <c r="AF494" s="54"/>
      <c r="AG494" s="54"/>
      <c r="AH494" s="54"/>
      <c r="AI494" s="54"/>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row>
    <row r="495">
      <c r="A495" s="54"/>
      <c r="B495" s="57"/>
      <c r="C495" s="57"/>
      <c r="D495" s="54"/>
      <c r="E495" s="54"/>
      <c r="F495" s="54"/>
      <c r="G495" s="54"/>
      <c r="H495" s="54"/>
      <c r="I495" s="57"/>
      <c r="J495" s="57"/>
      <c r="K495" s="57"/>
      <c r="L495" s="73"/>
      <c r="M495" s="73"/>
      <c r="N495" s="73"/>
      <c r="O495" s="73"/>
      <c r="P495" s="73"/>
      <c r="Q495" s="73"/>
      <c r="R495" s="54"/>
      <c r="S495" s="54"/>
      <c r="T495" s="54"/>
      <c r="U495" s="54"/>
      <c r="V495" s="54"/>
      <c r="W495" s="54"/>
      <c r="X495" s="54"/>
      <c r="Y495" s="54"/>
      <c r="Z495" s="54"/>
      <c r="AA495" s="54"/>
      <c r="AB495" s="54"/>
      <c r="AC495" s="54"/>
      <c r="AD495" s="54"/>
      <c r="AE495" s="54"/>
      <c r="AF495" s="54"/>
      <c r="AG495" s="54"/>
      <c r="AH495" s="54"/>
      <c r="AI495" s="54"/>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row>
    <row r="496">
      <c r="A496" s="54"/>
      <c r="B496" s="57"/>
      <c r="C496" s="57"/>
      <c r="D496" s="54"/>
      <c r="E496" s="54"/>
      <c r="F496" s="54"/>
      <c r="G496" s="54"/>
      <c r="H496" s="54"/>
      <c r="I496" s="57"/>
      <c r="J496" s="57"/>
      <c r="K496" s="57"/>
      <c r="L496" s="73"/>
      <c r="M496" s="73"/>
      <c r="N496" s="73"/>
      <c r="O496" s="73"/>
      <c r="P496" s="73"/>
      <c r="Q496" s="73"/>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row>
    <row r="497">
      <c r="A497" s="54"/>
      <c r="B497" s="57"/>
      <c r="C497" s="57"/>
      <c r="D497" s="54"/>
      <c r="E497" s="54"/>
      <c r="F497" s="54"/>
      <c r="G497" s="54"/>
      <c r="H497" s="54"/>
      <c r="I497" s="57"/>
      <c r="J497" s="57"/>
      <c r="K497" s="57"/>
      <c r="L497" s="73"/>
      <c r="M497" s="73"/>
      <c r="N497" s="73"/>
      <c r="O497" s="73"/>
      <c r="P497" s="73"/>
      <c r="Q497" s="73"/>
      <c r="R497" s="54"/>
      <c r="S497" s="54"/>
      <c r="T497" s="54"/>
      <c r="U497" s="54"/>
      <c r="V497" s="54"/>
      <c r="W497" s="54"/>
      <c r="X497" s="54"/>
      <c r="Y497" s="54"/>
      <c r="Z497" s="54"/>
      <c r="AA497" s="54"/>
      <c r="AB497" s="54"/>
      <c r="AC497" s="54"/>
      <c r="AD497" s="54"/>
      <c r="AE497" s="54"/>
      <c r="AF497" s="54"/>
      <c r="AG497" s="54"/>
      <c r="AH497" s="54"/>
      <c r="AI497" s="54"/>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row>
    <row r="498">
      <c r="A498" s="54"/>
      <c r="B498" s="57"/>
      <c r="C498" s="57"/>
      <c r="D498" s="54"/>
      <c r="E498" s="54"/>
      <c r="F498" s="54"/>
      <c r="G498" s="54"/>
      <c r="H498" s="54"/>
      <c r="I498" s="57"/>
      <c r="J498" s="57"/>
      <c r="K498" s="57"/>
      <c r="L498" s="73"/>
      <c r="M498" s="73"/>
      <c r="N498" s="73"/>
      <c r="O498" s="73"/>
      <c r="P498" s="73"/>
      <c r="Q498" s="73"/>
      <c r="R498" s="54"/>
      <c r="S498" s="54"/>
      <c r="T498" s="54"/>
      <c r="U498" s="54"/>
      <c r="V498" s="54"/>
      <c r="W498" s="54"/>
      <c r="X498" s="54"/>
      <c r="Y498" s="54"/>
      <c r="Z498" s="54"/>
      <c r="AA498" s="54"/>
      <c r="AB498" s="54"/>
      <c r="AC498" s="54"/>
      <c r="AD498" s="54"/>
      <c r="AE498" s="54"/>
      <c r="AF498" s="54"/>
      <c r="AG498" s="54"/>
      <c r="AH498" s="54"/>
      <c r="AI498" s="54"/>
      <c r="AJ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row>
    <row r="499">
      <c r="A499" s="54"/>
      <c r="B499" s="57"/>
      <c r="C499" s="57"/>
      <c r="D499" s="54"/>
      <c r="E499" s="54"/>
      <c r="F499" s="54"/>
      <c r="G499" s="54"/>
      <c r="H499" s="54"/>
      <c r="I499" s="57"/>
      <c r="J499" s="57"/>
      <c r="K499" s="57"/>
      <c r="L499" s="73"/>
      <c r="M499" s="73"/>
      <c r="N499" s="73"/>
      <c r="O499" s="73"/>
      <c r="P499" s="73"/>
      <c r="Q499" s="73"/>
      <c r="R499" s="54"/>
      <c r="S499" s="54"/>
      <c r="T499" s="54"/>
      <c r="U499" s="54"/>
      <c r="V499" s="54"/>
      <c r="W499" s="54"/>
      <c r="X499" s="54"/>
      <c r="Y499" s="54"/>
      <c r="Z499" s="54"/>
      <c r="AA499" s="54"/>
      <c r="AB499" s="54"/>
      <c r="AC499" s="54"/>
      <c r="AD499" s="54"/>
      <c r="AE499" s="54"/>
      <c r="AF499" s="54"/>
      <c r="AG499" s="54"/>
      <c r="AH499" s="54"/>
      <c r="AI499" s="54"/>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row>
    <row r="500">
      <c r="A500" s="54"/>
      <c r="B500" s="57"/>
      <c r="C500" s="57"/>
      <c r="D500" s="54"/>
      <c r="E500" s="54"/>
      <c r="F500" s="54"/>
      <c r="G500" s="54"/>
      <c r="H500" s="54"/>
      <c r="I500" s="57"/>
      <c r="J500" s="57"/>
      <c r="K500" s="57"/>
      <c r="L500" s="73"/>
      <c r="M500" s="73"/>
      <c r="N500" s="73"/>
      <c r="O500" s="73"/>
      <c r="P500" s="73"/>
      <c r="Q500" s="73"/>
      <c r="R500" s="54"/>
      <c r="S500" s="54"/>
      <c r="T500" s="54"/>
      <c r="U500" s="54"/>
      <c r="V500" s="54"/>
      <c r="W500" s="54"/>
      <c r="X500" s="54"/>
      <c r="Y500" s="54"/>
      <c r="Z500" s="54"/>
      <c r="AA500" s="54"/>
      <c r="AB500" s="54"/>
      <c r="AC500" s="54"/>
      <c r="AD500" s="54"/>
      <c r="AE500" s="54"/>
      <c r="AF500" s="54"/>
      <c r="AG500" s="54"/>
      <c r="AH500" s="54"/>
      <c r="AI500" s="54"/>
      <c r="AJ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row>
    <row r="501">
      <c r="A501" s="54"/>
      <c r="B501" s="57"/>
      <c r="C501" s="57"/>
      <c r="D501" s="54"/>
      <c r="E501" s="54"/>
      <c r="F501" s="54"/>
      <c r="G501" s="54"/>
      <c r="H501" s="54"/>
      <c r="I501" s="57"/>
      <c r="J501" s="57"/>
      <c r="K501" s="57"/>
      <c r="L501" s="73"/>
      <c r="M501" s="73"/>
      <c r="N501" s="73"/>
      <c r="O501" s="73"/>
      <c r="P501" s="73"/>
      <c r="Q501" s="73"/>
      <c r="R501" s="54"/>
      <c r="S501" s="54"/>
      <c r="T501" s="54"/>
      <c r="U501" s="54"/>
      <c r="V501" s="54"/>
      <c r="W501" s="54"/>
      <c r="X501" s="54"/>
      <c r="Y501" s="54"/>
      <c r="Z501" s="54"/>
      <c r="AA501" s="54"/>
      <c r="AB501" s="54"/>
      <c r="AC501" s="54"/>
      <c r="AD501" s="54"/>
      <c r="AE501" s="54"/>
      <c r="AF501" s="54"/>
      <c r="AG501" s="54"/>
      <c r="AH501" s="54"/>
      <c r="AI501" s="54"/>
      <c r="AJ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row>
    <row r="502">
      <c r="A502" s="54"/>
      <c r="B502" s="57"/>
      <c r="C502" s="57"/>
      <c r="D502" s="54"/>
      <c r="E502" s="54"/>
      <c r="F502" s="54"/>
      <c r="G502" s="54"/>
      <c r="H502" s="54"/>
      <c r="I502" s="57"/>
      <c r="J502" s="57"/>
      <c r="K502" s="57"/>
      <c r="L502" s="73"/>
      <c r="M502" s="73"/>
      <c r="N502" s="73"/>
      <c r="O502" s="73"/>
      <c r="P502" s="73"/>
      <c r="Q502" s="73"/>
      <c r="R502" s="54"/>
      <c r="S502" s="54"/>
      <c r="T502" s="54"/>
      <c r="U502" s="54"/>
      <c r="V502" s="54"/>
      <c r="W502" s="54"/>
      <c r="X502" s="54"/>
      <c r="Y502" s="54"/>
      <c r="Z502" s="54"/>
      <c r="AA502" s="54"/>
      <c r="AB502" s="54"/>
      <c r="AC502" s="54"/>
      <c r="AD502" s="54"/>
      <c r="AE502" s="54"/>
      <c r="AF502" s="54"/>
      <c r="AG502" s="54"/>
      <c r="AH502" s="54"/>
      <c r="AI502" s="54"/>
      <c r="AJ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row>
    <row r="503">
      <c r="A503" s="54"/>
      <c r="B503" s="57"/>
      <c r="C503" s="57"/>
      <c r="D503" s="54"/>
      <c r="E503" s="54"/>
      <c r="F503" s="54"/>
      <c r="G503" s="54"/>
      <c r="H503" s="54"/>
      <c r="I503" s="57"/>
      <c r="J503" s="57"/>
      <c r="K503" s="57"/>
      <c r="L503" s="73"/>
      <c r="M503" s="73"/>
      <c r="N503" s="73"/>
      <c r="O503" s="73"/>
      <c r="P503" s="73"/>
      <c r="Q503" s="73"/>
      <c r="R503" s="54"/>
      <c r="S503" s="54"/>
      <c r="T503" s="54"/>
      <c r="U503" s="54"/>
      <c r="V503" s="54"/>
      <c r="W503" s="54"/>
      <c r="X503" s="54"/>
      <c r="Y503" s="54"/>
      <c r="Z503" s="54"/>
      <c r="AA503" s="54"/>
      <c r="AB503" s="54"/>
      <c r="AC503" s="54"/>
      <c r="AD503" s="54"/>
      <c r="AE503" s="54"/>
      <c r="AF503" s="54"/>
      <c r="AG503" s="54"/>
      <c r="AH503" s="54"/>
      <c r="AI503" s="54"/>
      <c r="AJ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row>
    <row r="504">
      <c r="A504" s="54"/>
      <c r="B504" s="57"/>
      <c r="C504" s="57"/>
      <c r="D504" s="54"/>
      <c r="E504" s="54"/>
      <c r="F504" s="54"/>
      <c r="G504" s="54"/>
      <c r="H504" s="54"/>
      <c r="I504" s="57"/>
      <c r="J504" s="57"/>
      <c r="K504" s="57"/>
      <c r="L504" s="73"/>
      <c r="M504" s="73"/>
      <c r="N504" s="73"/>
      <c r="O504" s="73"/>
      <c r="P504" s="73"/>
      <c r="Q504" s="73"/>
      <c r="R504" s="54"/>
      <c r="S504" s="54"/>
      <c r="T504" s="54"/>
      <c r="U504" s="54"/>
      <c r="V504" s="54"/>
      <c r="W504" s="54"/>
      <c r="X504" s="54"/>
      <c r="Y504" s="54"/>
      <c r="Z504" s="54"/>
      <c r="AA504" s="54"/>
      <c r="AB504" s="54"/>
      <c r="AC504" s="54"/>
      <c r="AD504" s="54"/>
      <c r="AE504" s="54"/>
      <c r="AF504" s="54"/>
      <c r="AG504" s="54"/>
      <c r="AH504" s="54"/>
      <c r="AI504" s="54"/>
      <c r="AJ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row>
    <row r="505">
      <c r="A505" s="54"/>
      <c r="B505" s="57"/>
      <c r="C505" s="57"/>
      <c r="D505" s="54"/>
      <c r="E505" s="54"/>
      <c r="F505" s="54"/>
      <c r="G505" s="54"/>
      <c r="H505" s="54"/>
      <c r="I505" s="57"/>
      <c r="J505" s="57"/>
      <c r="K505" s="57"/>
      <c r="L505" s="73"/>
      <c r="M505" s="73"/>
      <c r="N505" s="73"/>
      <c r="O505" s="73"/>
      <c r="P505" s="73"/>
      <c r="Q505" s="73"/>
      <c r="R505" s="54"/>
      <c r="S505" s="54"/>
      <c r="T505" s="54"/>
      <c r="U505" s="54"/>
      <c r="V505" s="54"/>
      <c r="W505" s="54"/>
      <c r="X505" s="54"/>
      <c r="Y505" s="54"/>
      <c r="Z505" s="54"/>
      <c r="AA505" s="54"/>
      <c r="AB505" s="54"/>
      <c r="AC505" s="54"/>
      <c r="AD505" s="54"/>
      <c r="AE505" s="54"/>
      <c r="AF505" s="54"/>
      <c r="AG505" s="54"/>
      <c r="AH505" s="54"/>
      <c r="AI505" s="54"/>
      <c r="AJ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row>
    <row r="506">
      <c r="A506" s="54"/>
      <c r="B506" s="57"/>
      <c r="C506" s="57"/>
      <c r="D506" s="54"/>
      <c r="E506" s="54"/>
      <c r="F506" s="54"/>
      <c r="G506" s="54"/>
      <c r="H506" s="54"/>
      <c r="I506" s="57"/>
      <c r="J506" s="57"/>
      <c r="K506" s="57"/>
      <c r="L506" s="73"/>
      <c r="M506" s="73"/>
      <c r="N506" s="73"/>
      <c r="O506" s="73"/>
      <c r="P506" s="73"/>
      <c r="Q506" s="73"/>
      <c r="R506" s="54"/>
      <c r="S506" s="54"/>
      <c r="T506" s="54"/>
      <c r="U506" s="54"/>
      <c r="V506" s="54"/>
      <c r="W506" s="54"/>
      <c r="X506" s="54"/>
      <c r="Y506" s="54"/>
      <c r="Z506" s="54"/>
      <c r="AA506" s="54"/>
      <c r="AB506" s="54"/>
      <c r="AC506" s="54"/>
      <c r="AD506" s="54"/>
      <c r="AE506" s="54"/>
      <c r="AF506" s="54"/>
      <c r="AG506" s="54"/>
      <c r="AH506" s="54"/>
      <c r="AI506" s="54"/>
      <c r="AJ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row>
    <row r="507">
      <c r="A507" s="54"/>
      <c r="B507" s="57"/>
      <c r="C507" s="57"/>
      <c r="D507" s="54"/>
      <c r="E507" s="54"/>
      <c r="F507" s="54"/>
      <c r="G507" s="54"/>
      <c r="H507" s="54"/>
      <c r="I507" s="57"/>
      <c r="J507" s="57"/>
      <c r="K507" s="57"/>
      <c r="L507" s="73"/>
      <c r="M507" s="73"/>
      <c r="N507" s="73"/>
      <c r="O507" s="73"/>
      <c r="P507" s="73"/>
      <c r="Q507" s="73"/>
      <c r="R507" s="54"/>
      <c r="S507" s="54"/>
      <c r="T507" s="54"/>
      <c r="U507" s="54"/>
      <c r="V507" s="54"/>
      <c r="W507" s="54"/>
      <c r="X507" s="54"/>
      <c r="Y507" s="54"/>
      <c r="Z507" s="54"/>
      <c r="AA507" s="54"/>
      <c r="AB507" s="54"/>
      <c r="AC507" s="54"/>
      <c r="AD507" s="54"/>
      <c r="AE507" s="54"/>
      <c r="AF507" s="54"/>
      <c r="AG507" s="54"/>
      <c r="AH507" s="54"/>
      <c r="AI507" s="54"/>
      <c r="AJ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row>
    <row r="508">
      <c r="A508" s="54"/>
      <c r="B508" s="57"/>
      <c r="C508" s="57"/>
      <c r="D508" s="54"/>
      <c r="E508" s="54"/>
      <c r="F508" s="54"/>
      <c r="G508" s="54"/>
      <c r="H508" s="54"/>
      <c r="I508" s="57"/>
      <c r="J508" s="57"/>
      <c r="K508" s="57"/>
      <c r="L508" s="73"/>
      <c r="M508" s="73"/>
      <c r="N508" s="73"/>
      <c r="O508" s="73"/>
      <c r="P508" s="73"/>
      <c r="Q508" s="73"/>
      <c r="R508" s="54"/>
      <c r="S508" s="54"/>
      <c r="T508" s="54"/>
      <c r="U508" s="54"/>
      <c r="V508" s="54"/>
      <c r="W508" s="54"/>
      <c r="X508" s="54"/>
      <c r="Y508" s="54"/>
      <c r="Z508" s="54"/>
      <c r="AA508" s="54"/>
      <c r="AB508" s="54"/>
      <c r="AC508" s="54"/>
      <c r="AD508" s="54"/>
      <c r="AE508" s="54"/>
      <c r="AF508" s="54"/>
      <c r="AG508" s="54"/>
      <c r="AH508" s="54"/>
      <c r="AI508" s="54"/>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row>
    <row r="509">
      <c r="A509" s="54"/>
      <c r="B509" s="57"/>
      <c r="C509" s="57"/>
      <c r="D509" s="54"/>
      <c r="E509" s="54"/>
      <c r="F509" s="54"/>
      <c r="G509" s="54"/>
      <c r="H509" s="54"/>
      <c r="I509" s="57"/>
      <c r="J509" s="57"/>
      <c r="K509" s="57"/>
      <c r="L509" s="73"/>
      <c r="M509" s="73"/>
      <c r="N509" s="73"/>
      <c r="O509" s="73"/>
      <c r="P509" s="73"/>
      <c r="Q509" s="73"/>
      <c r="R509" s="54"/>
      <c r="S509" s="54"/>
      <c r="T509" s="54"/>
      <c r="U509" s="54"/>
      <c r="V509" s="54"/>
      <c r="W509" s="54"/>
      <c r="X509" s="54"/>
      <c r="Y509" s="54"/>
      <c r="Z509" s="54"/>
      <c r="AA509" s="54"/>
      <c r="AB509" s="54"/>
      <c r="AC509" s="54"/>
      <c r="AD509" s="54"/>
      <c r="AE509" s="54"/>
      <c r="AF509" s="54"/>
      <c r="AG509" s="54"/>
      <c r="AH509" s="54"/>
      <c r="AI509" s="54"/>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row>
    <row r="510">
      <c r="A510" s="54"/>
      <c r="B510" s="57"/>
      <c r="C510" s="57"/>
      <c r="D510" s="54"/>
      <c r="E510" s="54"/>
      <c r="F510" s="54"/>
      <c r="G510" s="54"/>
      <c r="H510" s="54"/>
      <c r="I510" s="57"/>
      <c r="J510" s="57"/>
      <c r="K510" s="57"/>
      <c r="L510" s="73"/>
      <c r="M510" s="73"/>
      <c r="N510" s="73"/>
      <c r="O510" s="73"/>
      <c r="P510" s="73"/>
      <c r="Q510" s="73"/>
      <c r="R510" s="54"/>
      <c r="S510" s="54"/>
      <c r="T510" s="54"/>
      <c r="U510" s="54"/>
      <c r="V510" s="54"/>
      <c r="W510" s="54"/>
      <c r="X510" s="54"/>
      <c r="Y510" s="54"/>
      <c r="Z510" s="54"/>
      <c r="AA510" s="54"/>
      <c r="AB510" s="54"/>
      <c r="AC510" s="54"/>
      <c r="AD510" s="54"/>
      <c r="AE510" s="54"/>
      <c r="AF510" s="54"/>
      <c r="AG510" s="54"/>
      <c r="AH510" s="54"/>
      <c r="AI510" s="54"/>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row>
    <row r="511">
      <c r="A511" s="54"/>
      <c r="B511" s="57"/>
      <c r="C511" s="57"/>
      <c r="D511" s="54"/>
      <c r="E511" s="54"/>
      <c r="F511" s="54"/>
      <c r="G511" s="54"/>
      <c r="H511" s="54"/>
      <c r="I511" s="57"/>
      <c r="J511" s="57"/>
      <c r="K511" s="57"/>
      <c r="L511" s="73"/>
      <c r="M511" s="73"/>
      <c r="N511" s="73"/>
      <c r="O511" s="73"/>
      <c r="P511" s="73"/>
      <c r="Q511" s="73"/>
      <c r="R511" s="54"/>
      <c r="S511" s="54"/>
      <c r="T511" s="54"/>
      <c r="U511" s="54"/>
      <c r="V511" s="54"/>
      <c r="W511" s="54"/>
      <c r="X511" s="54"/>
      <c r="Y511" s="54"/>
      <c r="Z511" s="54"/>
      <c r="AA511" s="54"/>
      <c r="AB511" s="54"/>
      <c r="AC511" s="54"/>
      <c r="AD511" s="54"/>
      <c r="AE511" s="54"/>
      <c r="AF511" s="54"/>
      <c r="AG511" s="54"/>
      <c r="AH511" s="54"/>
      <c r="AI511" s="54"/>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row>
    <row r="512">
      <c r="A512" s="54"/>
      <c r="B512" s="57"/>
      <c r="C512" s="57"/>
      <c r="D512" s="54"/>
      <c r="E512" s="54"/>
      <c r="F512" s="54"/>
      <c r="G512" s="54"/>
      <c r="H512" s="54"/>
      <c r="I512" s="57"/>
      <c r="J512" s="57"/>
      <c r="K512" s="57"/>
      <c r="L512" s="73"/>
      <c r="M512" s="73"/>
      <c r="N512" s="73"/>
      <c r="O512" s="73"/>
      <c r="P512" s="73"/>
      <c r="Q512" s="73"/>
      <c r="R512" s="54"/>
      <c r="S512" s="54"/>
      <c r="T512" s="54"/>
      <c r="U512" s="54"/>
      <c r="V512" s="54"/>
      <c r="W512" s="54"/>
      <c r="X512" s="54"/>
      <c r="Y512" s="54"/>
      <c r="Z512" s="54"/>
      <c r="AA512" s="54"/>
      <c r="AB512" s="54"/>
      <c r="AC512" s="54"/>
      <c r="AD512" s="54"/>
      <c r="AE512" s="54"/>
      <c r="AF512" s="54"/>
      <c r="AG512" s="54"/>
      <c r="AH512" s="54"/>
      <c r="AI512" s="54"/>
      <c r="AJ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row>
    <row r="513">
      <c r="A513" s="54"/>
      <c r="B513" s="57"/>
      <c r="C513" s="57"/>
      <c r="D513" s="54"/>
      <c r="E513" s="54"/>
      <c r="F513" s="54"/>
      <c r="G513" s="54"/>
      <c r="H513" s="54"/>
      <c r="I513" s="57"/>
      <c r="J513" s="57"/>
      <c r="K513" s="57"/>
      <c r="L513" s="73"/>
      <c r="M513" s="73"/>
      <c r="N513" s="73"/>
      <c r="O513" s="73"/>
      <c r="P513" s="73"/>
      <c r="Q513" s="73"/>
      <c r="R513" s="54"/>
      <c r="S513" s="54"/>
      <c r="T513" s="54"/>
      <c r="U513" s="54"/>
      <c r="V513" s="54"/>
      <c r="W513" s="54"/>
      <c r="X513" s="54"/>
      <c r="Y513" s="54"/>
      <c r="Z513" s="54"/>
      <c r="AA513" s="54"/>
      <c r="AB513" s="54"/>
      <c r="AC513" s="54"/>
      <c r="AD513" s="54"/>
      <c r="AE513" s="54"/>
      <c r="AF513" s="54"/>
      <c r="AG513" s="54"/>
      <c r="AH513" s="54"/>
      <c r="AI513" s="54"/>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row>
    <row r="514">
      <c r="A514" s="54"/>
      <c r="B514" s="57"/>
      <c r="C514" s="57"/>
      <c r="D514" s="54"/>
      <c r="E514" s="54"/>
      <c r="F514" s="54"/>
      <c r="G514" s="54"/>
      <c r="H514" s="54"/>
      <c r="I514" s="57"/>
      <c r="J514" s="57"/>
      <c r="K514" s="57"/>
      <c r="L514" s="73"/>
      <c r="M514" s="73"/>
      <c r="N514" s="73"/>
      <c r="O514" s="73"/>
      <c r="P514" s="73"/>
      <c r="Q514" s="73"/>
      <c r="R514" s="54"/>
      <c r="S514" s="54"/>
      <c r="T514" s="54"/>
      <c r="U514" s="54"/>
      <c r="V514" s="54"/>
      <c r="W514" s="54"/>
      <c r="X514" s="54"/>
      <c r="Y514" s="54"/>
      <c r="Z514" s="54"/>
      <c r="AA514" s="54"/>
      <c r="AB514" s="54"/>
      <c r="AC514" s="54"/>
      <c r="AD514" s="54"/>
      <c r="AE514" s="54"/>
      <c r="AF514" s="54"/>
      <c r="AG514" s="54"/>
      <c r="AH514" s="54"/>
      <c r="AI514" s="54"/>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row>
    <row r="515">
      <c r="A515" s="54"/>
      <c r="B515" s="57"/>
      <c r="C515" s="57"/>
      <c r="D515" s="54"/>
      <c r="E515" s="54"/>
      <c r="F515" s="54"/>
      <c r="G515" s="54"/>
      <c r="H515" s="54"/>
      <c r="I515" s="57"/>
      <c r="J515" s="57"/>
      <c r="K515" s="57"/>
      <c r="L515" s="73"/>
      <c r="M515" s="73"/>
      <c r="N515" s="73"/>
      <c r="O515" s="73"/>
      <c r="P515" s="73"/>
      <c r="Q515" s="73"/>
      <c r="R515" s="54"/>
      <c r="S515" s="54"/>
      <c r="T515" s="54"/>
      <c r="U515" s="54"/>
      <c r="V515" s="54"/>
      <c r="W515" s="54"/>
      <c r="X515" s="54"/>
      <c r="Y515" s="54"/>
      <c r="Z515" s="54"/>
      <c r="AA515" s="54"/>
      <c r="AB515" s="54"/>
      <c r="AC515" s="54"/>
      <c r="AD515" s="54"/>
      <c r="AE515" s="54"/>
      <c r="AF515" s="54"/>
      <c r="AG515" s="54"/>
      <c r="AH515" s="54"/>
      <c r="AI515" s="54"/>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row>
    <row r="516">
      <c r="A516" s="54"/>
      <c r="B516" s="57"/>
      <c r="C516" s="57"/>
      <c r="D516" s="54"/>
      <c r="E516" s="54"/>
      <c r="F516" s="54"/>
      <c r="G516" s="54"/>
      <c r="H516" s="54"/>
      <c r="I516" s="57"/>
      <c r="J516" s="57"/>
      <c r="K516" s="57"/>
      <c r="L516" s="73"/>
      <c r="M516" s="73"/>
      <c r="N516" s="73"/>
      <c r="O516" s="73"/>
      <c r="P516" s="73"/>
      <c r="Q516" s="73"/>
      <c r="R516" s="54"/>
      <c r="S516" s="54"/>
      <c r="T516" s="54"/>
      <c r="U516" s="54"/>
      <c r="V516" s="54"/>
      <c r="W516" s="54"/>
      <c r="X516" s="54"/>
      <c r="Y516" s="54"/>
      <c r="Z516" s="54"/>
      <c r="AA516" s="54"/>
      <c r="AB516" s="54"/>
      <c r="AC516" s="54"/>
      <c r="AD516" s="54"/>
      <c r="AE516" s="54"/>
      <c r="AF516" s="54"/>
      <c r="AG516" s="54"/>
      <c r="AH516" s="54"/>
      <c r="AI516" s="54"/>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row>
    <row r="517">
      <c r="A517" s="54"/>
      <c r="B517" s="57"/>
      <c r="C517" s="57"/>
      <c r="D517" s="54"/>
      <c r="E517" s="54"/>
      <c r="F517" s="54"/>
      <c r="G517" s="54"/>
      <c r="H517" s="54"/>
      <c r="I517" s="57"/>
      <c r="J517" s="57"/>
      <c r="K517" s="57"/>
      <c r="L517" s="73"/>
      <c r="M517" s="73"/>
      <c r="N517" s="73"/>
      <c r="O517" s="73"/>
      <c r="P517" s="73"/>
      <c r="Q517" s="73"/>
      <c r="R517" s="54"/>
      <c r="S517" s="54"/>
      <c r="T517" s="54"/>
      <c r="U517" s="54"/>
      <c r="V517" s="54"/>
      <c r="W517" s="54"/>
      <c r="X517" s="54"/>
      <c r="Y517" s="54"/>
      <c r="Z517" s="54"/>
      <c r="AA517" s="54"/>
      <c r="AB517" s="54"/>
      <c r="AC517" s="54"/>
      <c r="AD517" s="54"/>
      <c r="AE517" s="54"/>
      <c r="AF517" s="54"/>
      <c r="AG517" s="54"/>
      <c r="AH517" s="54"/>
      <c r="AI517" s="54"/>
      <c r="AJ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row>
    <row r="518">
      <c r="A518" s="54"/>
      <c r="B518" s="57"/>
      <c r="C518" s="57"/>
      <c r="D518" s="54"/>
      <c r="E518" s="54"/>
      <c r="F518" s="54"/>
      <c r="G518" s="54"/>
      <c r="H518" s="54"/>
      <c r="I518" s="57"/>
      <c r="J518" s="57"/>
      <c r="K518" s="57"/>
      <c r="L518" s="73"/>
      <c r="M518" s="73"/>
      <c r="N518" s="73"/>
      <c r="O518" s="73"/>
      <c r="P518" s="73"/>
      <c r="Q518" s="73"/>
      <c r="R518" s="54"/>
      <c r="S518" s="54"/>
      <c r="T518" s="54"/>
      <c r="U518" s="54"/>
      <c r="V518" s="54"/>
      <c r="W518" s="54"/>
      <c r="X518" s="54"/>
      <c r="Y518" s="54"/>
      <c r="Z518" s="54"/>
      <c r="AA518" s="54"/>
      <c r="AB518" s="54"/>
      <c r="AC518" s="54"/>
      <c r="AD518" s="54"/>
      <c r="AE518" s="54"/>
      <c r="AF518" s="54"/>
      <c r="AG518" s="54"/>
      <c r="AH518" s="54"/>
      <c r="AI518" s="54"/>
      <c r="AJ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row>
    <row r="519">
      <c r="A519" s="54"/>
      <c r="B519" s="57"/>
      <c r="C519" s="57"/>
      <c r="D519" s="54"/>
      <c r="E519" s="54"/>
      <c r="F519" s="54"/>
      <c r="G519" s="54"/>
      <c r="H519" s="54"/>
      <c r="I519" s="57"/>
      <c r="J519" s="57"/>
      <c r="K519" s="57"/>
      <c r="L519" s="73"/>
      <c r="M519" s="73"/>
      <c r="N519" s="73"/>
      <c r="O519" s="73"/>
      <c r="P519" s="73"/>
      <c r="Q519" s="73"/>
      <c r="R519" s="54"/>
      <c r="S519" s="54"/>
      <c r="T519" s="54"/>
      <c r="U519" s="54"/>
      <c r="V519" s="54"/>
      <c r="W519" s="54"/>
      <c r="X519" s="54"/>
      <c r="Y519" s="54"/>
      <c r="Z519" s="54"/>
      <c r="AA519" s="54"/>
      <c r="AB519" s="54"/>
      <c r="AC519" s="54"/>
      <c r="AD519" s="54"/>
      <c r="AE519" s="54"/>
      <c r="AF519" s="54"/>
      <c r="AG519" s="54"/>
      <c r="AH519" s="54"/>
      <c r="AI519" s="54"/>
      <c r="AJ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row>
    <row r="520">
      <c r="A520" s="54"/>
      <c r="B520" s="57"/>
      <c r="C520" s="57"/>
      <c r="D520" s="54"/>
      <c r="E520" s="54"/>
      <c r="F520" s="54"/>
      <c r="G520" s="54"/>
      <c r="H520" s="54"/>
      <c r="I520" s="57"/>
      <c r="J520" s="57"/>
      <c r="K520" s="57"/>
      <c r="L520" s="73"/>
      <c r="M520" s="73"/>
      <c r="N520" s="73"/>
      <c r="O520" s="73"/>
      <c r="P520" s="73"/>
      <c r="Q520" s="73"/>
      <c r="R520" s="54"/>
      <c r="S520" s="54"/>
      <c r="T520" s="54"/>
      <c r="U520" s="54"/>
      <c r="V520" s="54"/>
      <c r="W520" s="54"/>
      <c r="X520" s="54"/>
      <c r="Y520" s="54"/>
      <c r="Z520" s="54"/>
      <c r="AA520" s="54"/>
      <c r="AB520" s="54"/>
      <c r="AC520" s="54"/>
      <c r="AD520" s="54"/>
      <c r="AE520" s="54"/>
      <c r="AF520" s="54"/>
      <c r="AG520" s="54"/>
      <c r="AH520" s="54"/>
      <c r="AI520" s="54"/>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row>
    <row r="521">
      <c r="A521" s="54"/>
      <c r="B521" s="57"/>
      <c r="C521" s="57"/>
      <c r="D521" s="54"/>
      <c r="E521" s="54"/>
      <c r="F521" s="54"/>
      <c r="G521" s="54"/>
      <c r="H521" s="54"/>
      <c r="I521" s="57"/>
      <c r="J521" s="57"/>
      <c r="K521" s="57"/>
      <c r="L521" s="73"/>
      <c r="M521" s="73"/>
      <c r="N521" s="73"/>
      <c r="O521" s="73"/>
      <c r="P521" s="73"/>
      <c r="Q521" s="73"/>
      <c r="R521" s="54"/>
      <c r="S521" s="54"/>
      <c r="T521" s="54"/>
      <c r="U521" s="54"/>
      <c r="V521" s="54"/>
      <c r="W521" s="54"/>
      <c r="X521" s="54"/>
      <c r="Y521" s="54"/>
      <c r="Z521" s="54"/>
      <c r="AA521" s="54"/>
      <c r="AB521" s="54"/>
      <c r="AC521" s="54"/>
      <c r="AD521" s="54"/>
      <c r="AE521" s="54"/>
      <c r="AF521" s="54"/>
      <c r="AG521" s="54"/>
      <c r="AH521" s="54"/>
      <c r="AI521" s="54"/>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row>
    <row r="522">
      <c r="A522" s="54"/>
      <c r="B522" s="57"/>
      <c r="C522" s="57"/>
      <c r="D522" s="54"/>
      <c r="E522" s="54"/>
      <c r="F522" s="54"/>
      <c r="G522" s="54"/>
      <c r="H522" s="54"/>
      <c r="I522" s="57"/>
      <c r="J522" s="57"/>
      <c r="K522" s="57"/>
      <c r="L522" s="73"/>
      <c r="M522" s="73"/>
      <c r="N522" s="73"/>
      <c r="O522" s="73"/>
      <c r="P522" s="73"/>
      <c r="Q522" s="73"/>
      <c r="R522" s="54"/>
      <c r="S522" s="54"/>
      <c r="T522" s="54"/>
      <c r="U522" s="54"/>
      <c r="V522" s="54"/>
      <c r="W522" s="54"/>
      <c r="X522" s="54"/>
      <c r="Y522" s="54"/>
      <c r="Z522" s="54"/>
      <c r="AA522" s="54"/>
      <c r="AB522" s="54"/>
      <c r="AC522" s="54"/>
      <c r="AD522" s="54"/>
      <c r="AE522" s="54"/>
      <c r="AF522" s="54"/>
      <c r="AG522" s="54"/>
      <c r="AH522" s="54"/>
      <c r="AI522" s="54"/>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row>
    <row r="523">
      <c r="A523" s="54"/>
      <c r="B523" s="57"/>
      <c r="C523" s="57"/>
      <c r="D523" s="54"/>
      <c r="E523" s="54"/>
      <c r="F523" s="54"/>
      <c r="G523" s="54"/>
      <c r="H523" s="54"/>
      <c r="I523" s="57"/>
      <c r="J523" s="57"/>
      <c r="K523" s="57"/>
      <c r="L523" s="73"/>
      <c r="M523" s="73"/>
      <c r="N523" s="73"/>
      <c r="O523" s="73"/>
      <c r="P523" s="73"/>
      <c r="Q523" s="73"/>
      <c r="R523" s="54"/>
      <c r="S523" s="54"/>
      <c r="T523" s="54"/>
      <c r="U523" s="54"/>
      <c r="V523" s="54"/>
      <c r="W523" s="54"/>
      <c r="X523" s="54"/>
      <c r="Y523" s="54"/>
      <c r="Z523" s="54"/>
      <c r="AA523" s="54"/>
      <c r="AB523" s="54"/>
      <c r="AC523" s="54"/>
      <c r="AD523" s="54"/>
      <c r="AE523" s="54"/>
      <c r="AF523" s="54"/>
      <c r="AG523" s="54"/>
      <c r="AH523" s="54"/>
      <c r="AI523" s="54"/>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row>
    <row r="524">
      <c r="A524" s="54"/>
      <c r="B524" s="57"/>
      <c r="C524" s="57"/>
      <c r="D524" s="54"/>
      <c r="E524" s="54"/>
      <c r="F524" s="54"/>
      <c r="G524" s="54"/>
      <c r="H524" s="54"/>
      <c r="I524" s="57"/>
      <c r="J524" s="57"/>
      <c r="K524" s="57"/>
      <c r="L524" s="73"/>
      <c r="M524" s="73"/>
      <c r="N524" s="73"/>
      <c r="O524" s="73"/>
      <c r="P524" s="73"/>
      <c r="Q524" s="73"/>
      <c r="R524" s="54"/>
      <c r="S524" s="54"/>
      <c r="T524" s="54"/>
      <c r="U524" s="54"/>
      <c r="V524" s="54"/>
      <c r="W524" s="54"/>
      <c r="X524" s="54"/>
      <c r="Y524" s="54"/>
      <c r="Z524" s="54"/>
      <c r="AA524" s="54"/>
      <c r="AB524" s="54"/>
      <c r="AC524" s="54"/>
      <c r="AD524" s="54"/>
      <c r="AE524" s="54"/>
      <c r="AF524" s="54"/>
      <c r="AG524" s="54"/>
      <c r="AH524" s="54"/>
      <c r="AI524" s="54"/>
      <c r="AJ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row>
    <row r="525">
      <c r="A525" s="54"/>
      <c r="B525" s="57"/>
      <c r="C525" s="57"/>
      <c r="D525" s="54"/>
      <c r="E525" s="54"/>
      <c r="F525" s="54"/>
      <c r="G525" s="54"/>
      <c r="H525" s="54"/>
      <c r="I525" s="57"/>
      <c r="J525" s="57"/>
      <c r="K525" s="57"/>
      <c r="L525" s="73"/>
      <c r="M525" s="73"/>
      <c r="N525" s="73"/>
      <c r="O525" s="73"/>
      <c r="P525" s="73"/>
      <c r="Q525" s="73"/>
      <c r="R525" s="54"/>
      <c r="S525" s="54"/>
      <c r="T525" s="54"/>
      <c r="U525" s="54"/>
      <c r="V525" s="54"/>
      <c r="W525" s="54"/>
      <c r="X525" s="54"/>
      <c r="Y525" s="54"/>
      <c r="Z525" s="54"/>
      <c r="AA525" s="54"/>
      <c r="AB525" s="54"/>
      <c r="AC525" s="54"/>
      <c r="AD525" s="54"/>
      <c r="AE525" s="54"/>
      <c r="AF525" s="54"/>
      <c r="AG525" s="54"/>
      <c r="AH525" s="54"/>
      <c r="AI525" s="54"/>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row>
    <row r="526">
      <c r="A526" s="54"/>
      <c r="B526" s="57"/>
      <c r="C526" s="57"/>
      <c r="D526" s="54"/>
      <c r="E526" s="54"/>
      <c r="F526" s="54"/>
      <c r="G526" s="54"/>
      <c r="H526" s="54"/>
      <c r="I526" s="57"/>
      <c r="J526" s="57"/>
      <c r="K526" s="57"/>
      <c r="L526" s="73"/>
      <c r="M526" s="73"/>
      <c r="N526" s="73"/>
      <c r="O526" s="73"/>
      <c r="P526" s="73"/>
      <c r="Q526" s="73"/>
      <c r="R526" s="54"/>
      <c r="S526" s="54"/>
      <c r="T526" s="54"/>
      <c r="U526" s="54"/>
      <c r="V526" s="54"/>
      <c r="W526" s="54"/>
      <c r="X526" s="54"/>
      <c r="Y526" s="54"/>
      <c r="Z526" s="54"/>
      <c r="AA526" s="54"/>
      <c r="AB526" s="54"/>
      <c r="AC526" s="54"/>
      <c r="AD526" s="54"/>
      <c r="AE526" s="54"/>
      <c r="AF526" s="54"/>
      <c r="AG526" s="54"/>
      <c r="AH526" s="54"/>
      <c r="AI526" s="54"/>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row>
    <row r="527">
      <c r="A527" s="54"/>
      <c r="B527" s="57"/>
      <c r="C527" s="57"/>
      <c r="D527" s="54"/>
      <c r="E527" s="54"/>
      <c r="F527" s="54"/>
      <c r="G527" s="54"/>
      <c r="H527" s="54"/>
      <c r="I527" s="57"/>
      <c r="J527" s="57"/>
      <c r="K527" s="57"/>
      <c r="L527" s="73"/>
      <c r="M527" s="73"/>
      <c r="N527" s="73"/>
      <c r="O527" s="73"/>
      <c r="P527" s="73"/>
      <c r="Q527" s="73"/>
      <c r="R527" s="54"/>
      <c r="S527" s="54"/>
      <c r="T527" s="54"/>
      <c r="U527" s="54"/>
      <c r="V527" s="54"/>
      <c r="W527" s="54"/>
      <c r="X527" s="54"/>
      <c r="Y527" s="54"/>
      <c r="Z527" s="54"/>
      <c r="AA527" s="54"/>
      <c r="AB527" s="54"/>
      <c r="AC527" s="54"/>
      <c r="AD527" s="54"/>
      <c r="AE527" s="54"/>
      <c r="AF527" s="54"/>
      <c r="AG527" s="54"/>
      <c r="AH527" s="54"/>
      <c r="AI527" s="54"/>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row>
    <row r="528">
      <c r="A528" s="54"/>
      <c r="B528" s="57"/>
      <c r="C528" s="57"/>
      <c r="D528" s="54"/>
      <c r="E528" s="54"/>
      <c r="F528" s="54"/>
      <c r="G528" s="54"/>
      <c r="H528" s="54"/>
      <c r="I528" s="57"/>
      <c r="J528" s="57"/>
      <c r="K528" s="57"/>
      <c r="L528" s="73"/>
      <c r="M528" s="73"/>
      <c r="N528" s="73"/>
      <c r="O528" s="73"/>
      <c r="P528" s="73"/>
      <c r="Q528" s="73"/>
      <c r="R528" s="54"/>
      <c r="S528" s="54"/>
      <c r="T528" s="54"/>
      <c r="U528" s="54"/>
      <c r="V528" s="54"/>
      <c r="W528" s="54"/>
      <c r="X528" s="54"/>
      <c r="Y528" s="54"/>
      <c r="Z528" s="54"/>
      <c r="AA528" s="54"/>
      <c r="AB528" s="54"/>
      <c r="AC528" s="54"/>
      <c r="AD528" s="54"/>
      <c r="AE528" s="54"/>
      <c r="AF528" s="54"/>
      <c r="AG528" s="54"/>
      <c r="AH528" s="54"/>
      <c r="AI528" s="54"/>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row>
    <row r="529">
      <c r="A529" s="54"/>
      <c r="B529" s="57"/>
      <c r="C529" s="57"/>
      <c r="D529" s="54"/>
      <c r="E529" s="54"/>
      <c r="F529" s="54"/>
      <c r="G529" s="54"/>
      <c r="H529" s="54"/>
      <c r="I529" s="57"/>
      <c r="J529" s="57"/>
      <c r="K529" s="57"/>
      <c r="L529" s="73"/>
      <c r="M529" s="73"/>
      <c r="N529" s="73"/>
      <c r="O529" s="73"/>
      <c r="P529" s="73"/>
      <c r="Q529" s="73"/>
      <c r="R529" s="54"/>
      <c r="S529" s="54"/>
      <c r="T529" s="54"/>
      <c r="U529" s="54"/>
      <c r="V529" s="54"/>
      <c r="W529" s="54"/>
      <c r="X529" s="54"/>
      <c r="Y529" s="54"/>
      <c r="Z529" s="54"/>
      <c r="AA529" s="54"/>
      <c r="AB529" s="54"/>
      <c r="AC529" s="54"/>
      <c r="AD529" s="54"/>
      <c r="AE529" s="54"/>
      <c r="AF529" s="54"/>
      <c r="AG529" s="54"/>
      <c r="AH529" s="54"/>
      <c r="AI529" s="54"/>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row>
    <row r="530">
      <c r="A530" s="54"/>
      <c r="B530" s="57"/>
      <c r="C530" s="57"/>
      <c r="D530" s="54"/>
      <c r="E530" s="54"/>
      <c r="F530" s="54"/>
      <c r="G530" s="54"/>
      <c r="H530" s="54"/>
      <c r="I530" s="57"/>
      <c r="J530" s="57"/>
      <c r="K530" s="57"/>
      <c r="L530" s="73"/>
      <c r="M530" s="73"/>
      <c r="N530" s="73"/>
      <c r="O530" s="73"/>
      <c r="P530" s="73"/>
      <c r="Q530" s="73"/>
      <c r="R530" s="54"/>
      <c r="S530" s="54"/>
      <c r="T530" s="54"/>
      <c r="U530" s="54"/>
      <c r="V530" s="54"/>
      <c r="W530" s="54"/>
      <c r="X530" s="54"/>
      <c r="Y530" s="54"/>
      <c r="Z530" s="54"/>
      <c r="AA530" s="54"/>
      <c r="AB530" s="54"/>
      <c r="AC530" s="54"/>
      <c r="AD530" s="54"/>
      <c r="AE530" s="54"/>
      <c r="AF530" s="54"/>
      <c r="AG530" s="54"/>
      <c r="AH530" s="54"/>
      <c r="AI530" s="54"/>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row>
    <row r="531">
      <c r="A531" s="54"/>
      <c r="B531" s="57"/>
      <c r="C531" s="57"/>
      <c r="D531" s="54"/>
      <c r="E531" s="54"/>
      <c r="F531" s="54"/>
      <c r="G531" s="54"/>
      <c r="H531" s="54"/>
      <c r="I531" s="57"/>
      <c r="J531" s="57"/>
      <c r="K531" s="57"/>
      <c r="L531" s="73"/>
      <c r="M531" s="73"/>
      <c r="N531" s="73"/>
      <c r="O531" s="73"/>
      <c r="P531" s="73"/>
      <c r="Q531" s="73"/>
      <c r="R531" s="54"/>
      <c r="S531" s="54"/>
      <c r="T531" s="54"/>
      <c r="U531" s="54"/>
      <c r="V531" s="54"/>
      <c r="W531" s="54"/>
      <c r="X531" s="54"/>
      <c r="Y531" s="54"/>
      <c r="Z531" s="54"/>
      <c r="AA531" s="54"/>
      <c r="AB531" s="54"/>
      <c r="AC531" s="54"/>
      <c r="AD531" s="54"/>
      <c r="AE531" s="54"/>
      <c r="AF531" s="54"/>
      <c r="AG531" s="54"/>
      <c r="AH531" s="54"/>
      <c r="AI531" s="54"/>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row>
    <row r="532">
      <c r="A532" s="54"/>
      <c r="B532" s="57"/>
      <c r="C532" s="57"/>
      <c r="D532" s="54"/>
      <c r="E532" s="54"/>
      <c r="F532" s="54"/>
      <c r="G532" s="54"/>
      <c r="H532" s="54"/>
      <c r="I532" s="57"/>
      <c r="J532" s="57"/>
      <c r="K532" s="57"/>
      <c r="L532" s="73"/>
      <c r="M532" s="73"/>
      <c r="N532" s="73"/>
      <c r="O532" s="73"/>
      <c r="P532" s="73"/>
      <c r="Q532" s="73"/>
      <c r="R532" s="54"/>
      <c r="S532" s="54"/>
      <c r="T532" s="54"/>
      <c r="U532" s="54"/>
      <c r="V532" s="54"/>
      <c r="W532" s="54"/>
      <c r="X532" s="54"/>
      <c r="Y532" s="54"/>
      <c r="Z532" s="54"/>
      <c r="AA532" s="54"/>
      <c r="AB532" s="54"/>
      <c r="AC532" s="54"/>
      <c r="AD532" s="54"/>
      <c r="AE532" s="54"/>
      <c r="AF532" s="54"/>
      <c r="AG532" s="54"/>
      <c r="AH532" s="54"/>
      <c r="AI532" s="54"/>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row>
    <row r="533">
      <c r="A533" s="54"/>
      <c r="B533" s="57"/>
      <c r="C533" s="57"/>
      <c r="D533" s="54"/>
      <c r="E533" s="54"/>
      <c r="F533" s="54"/>
      <c r="G533" s="54"/>
      <c r="H533" s="54"/>
      <c r="I533" s="57"/>
      <c r="J533" s="57"/>
      <c r="K533" s="57"/>
      <c r="L533" s="73"/>
      <c r="M533" s="73"/>
      <c r="N533" s="73"/>
      <c r="O533" s="73"/>
      <c r="P533" s="73"/>
      <c r="Q533" s="73"/>
      <c r="R533" s="54"/>
      <c r="S533" s="54"/>
      <c r="T533" s="54"/>
      <c r="U533" s="54"/>
      <c r="V533" s="54"/>
      <c r="W533" s="54"/>
      <c r="X533" s="54"/>
      <c r="Y533" s="54"/>
      <c r="Z533" s="54"/>
      <c r="AA533" s="54"/>
      <c r="AB533" s="54"/>
      <c r="AC533" s="54"/>
      <c r="AD533" s="54"/>
      <c r="AE533" s="54"/>
      <c r="AF533" s="54"/>
      <c r="AG533" s="54"/>
      <c r="AH533" s="54"/>
      <c r="AI533" s="54"/>
      <c r="AJ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row>
    <row r="534">
      <c r="A534" s="54"/>
      <c r="B534" s="57"/>
      <c r="C534" s="57"/>
      <c r="D534" s="54"/>
      <c r="E534" s="54"/>
      <c r="F534" s="54"/>
      <c r="G534" s="54"/>
      <c r="H534" s="54"/>
      <c r="I534" s="57"/>
      <c r="J534" s="57"/>
      <c r="K534" s="57"/>
      <c r="L534" s="73"/>
      <c r="M534" s="73"/>
      <c r="N534" s="73"/>
      <c r="O534" s="73"/>
      <c r="P534" s="73"/>
      <c r="Q534" s="73"/>
      <c r="R534" s="54"/>
      <c r="S534" s="54"/>
      <c r="T534" s="54"/>
      <c r="U534" s="54"/>
      <c r="V534" s="54"/>
      <c r="W534" s="54"/>
      <c r="X534" s="54"/>
      <c r="Y534" s="54"/>
      <c r="Z534" s="54"/>
      <c r="AA534" s="54"/>
      <c r="AB534" s="54"/>
      <c r="AC534" s="54"/>
      <c r="AD534" s="54"/>
      <c r="AE534" s="54"/>
      <c r="AF534" s="54"/>
      <c r="AG534" s="54"/>
      <c r="AH534" s="54"/>
      <c r="AI534" s="54"/>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row>
    <row r="535">
      <c r="A535" s="54"/>
      <c r="B535" s="57"/>
      <c r="C535" s="57"/>
      <c r="D535" s="54"/>
      <c r="E535" s="54"/>
      <c r="F535" s="54"/>
      <c r="G535" s="54"/>
      <c r="H535" s="54"/>
      <c r="I535" s="57"/>
      <c r="J535" s="57"/>
      <c r="K535" s="57"/>
      <c r="L535" s="73"/>
      <c r="M535" s="73"/>
      <c r="N535" s="73"/>
      <c r="O535" s="73"/>
      <c r="P535" s="73"/>
      <c r="Q535" s="73"/>
      <c r="R535" s="54"/>
      <c r="S535" s="54"/>
      <c r="T535" s="54"/>
      <c r="U535" s="54"/>
      <c r="V535" s="54"/>
      <c r="W535" s="54"/>
      <c r="X535" s="54"/>
      <c r="Y535" s="54"/>
      <c r="Z535" s="54"/>
      <c r="AA535" s="54"/>
      <c r="AB535" s="54"/>
      <c r="AC535" s="54"/>
      <c r="AD535" s="54"/>
      <c r="AE535" s="54"/>
      <c r="AF535" s="54"/>
      <c r="AG535" s="54"/>
      <c r="AH535" s="54"/>
      <c r="AI535" s="54"/>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row>
    <row r="536">
      <c r="A536" s="54"/>
      <c r="B536" s="57"/>
      <c r="C536" s="57"/>
      <c r="D536" s="54"/>
      <c r="E536" s="54"/>
      <c r="F536" s="54"/>
      <c r="G536" s="54"/>
      <c r="H536" s="54"/>
      <c r="I536" s="57"/>
      <c r="J536" s="57"/>
      <c r="K536" s="57"/>
      <c r="L536" s="73"/>
      <c r="M536" s="73"/>
      <c r="N536" s="73"/>
      <c r="O536" s="73"/>
      <c r="P536" s="73"/>
      <c r="Q536" s="73"/>
      <c r="R536" s="54"/>
      <c r="S536" s="54"/>
      <c r="T536" s="54"/>
      <c r="U536" s="54"/>
      <c r="V536" s="54"/>
      <c r="W536" s="54"/>
      <c r="X536" s="54"/>
      <c r="Y536" s="54"/>
      <c r="Z536" s="54"/>
      <c r="AA536" s="54"/>
      <c r="AB536" s="54"/>
      <c r="AC536" s="54"/>
      <c r="AD536" s="54"/>
      <c r="AE536" s="54"/>
      <c r="AF536" s="54"/>
      <c r="AG536" s="54"/>
      <c r="AH536" s="54"/>
      <c r="AI536" s="54"/>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row>
    <row r="537">
      <c r="A537" s="54"/>
      <c r="B537" s="57"/>
      <c r="C537" s="57"/>
      <c r="D537" s="54"/>
      <c r="E537" s="54"/>
      <c r="F537" s="54"/>
      <c r="G537" s="54"/>
      <c r="H537" s="54"/>
      <c r="I537" s="57"/>
      <c r="J537" s="57"/>
      <c r="K537" s="57"/>
      <c r="L537" s="73"/>
      <c r="M537" s="73"/>
      <c r="N537" s="73"/>
      <c r="O537" s="73"/>
      <c r="P537" s="73"/>
      <c r="Q537" s="73"/>
      <c r="R537" s="54"/>
      <c r="S537" s="54"/>
      <c r="T537" s="54"/>
      <c r="U537" s="54"/>
      <c r="V537" s="54"/>
      <c r="W537" s="54"/>
      <c r="X537" s="54"/>
      <c r="Y537" s="54"/>
      <c r="Z537" s="54"/>
      <c r="AA537" s="54"/>
      <c r="AB537" s="54"/>
      <c r="AC537" s="54"/>
      <c r="AD537" s="54"/>
      <c r="AE537" s="54"/>
      <c r="AF537" s="54"/>
      <c r="AG537" s="54"/>
      <c r="AH537" s="54"/>
      <c r="AI537" s="54"/>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row>
    <row r="538">
      <c r="A538" s="54"/>
      <c r="B538" s="57"/>
      <c r="C538" s="57"/>
      <c r="D538" s="54"/>
      <c r="E538" s="54"/>
      <c r="F538" s="54"/>
      <c r="G538" s="54"/>
      <c r="H538" s="54"/>
      <c r="I538" s="57"/>
      <c r="J538" s="57"/>
      <c r="K538" s="57"/>
      <c r="L538" s="73"/>
      <c r="M538" s="73"/>
      <c r="N538" s="73"/>
      <c r="O538" s="73"/>
      <c r="P538" s="73"/>
      <c r="Q538" s="73"/>
      <c r="R538" s="54"/>
      <c r="S538" s="54"/>
      <c r="T538" s="54"/>
      <c r="U538" s="54"/>
      <c r="V538" s="54"/>
      <c r="W538" s="54"/>
      <c r="X538" s="54"/>
      <c r="Y538" s="54"/>
      <c r="Z538" s="54"/>
      <c r="AA538" s="54"/>
      <c r="AB538" s="54"/>
      <c r="AC538" s="54"/>
      <c r="AD538" s="54"/>
      <c r="AE538" s="54"/>
      <c r="AF538" s="54"/>
      <c r="AG538" s="54"/>
      <c r="AH538" s="54"/>
      <c r="AI538" s="54"/>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row>
    <row r="539">
      <c r="A539" s="54"/>
      <c r="B539" s="57"/>
      <c r="C539" s="57"/>
      <c r="D539" s="54"/>
      <c r="E539" s="54"/>
      <c r="F539" s="54"/>
      <c r="G539" s="54"/>
      <c r="H539" s="54"/>
      <c r="I539" s="57"/>
      <c r="J539" s="57"/>
      <c r="K539" s="57"/>
      <c r="L539" s="73"/>
      <c r="M539" s="73"/>
      <c r="N539" s="73"/>
      <c r="O539" s="73"/>
      <c r="P539" s="73"/>
      <c r="Q539" s="73"/>
      <c r="R539" s="54"/>
      <c r="S539" s="54"/>
      <c r="T539" s="54"/>
      <c r="U539" s="54"/>
      <c r="V539" s="54"/>
      <c r="W539" s="54"/>
      <c r="X539" s="54"/>
      <c r="Y539" s="54"/>
      <c r="Z539" s="54"/>
      <c r="AA539" s="54"/>
      <c r="AB539" s="54"/>
      <c r="AC539" s="54"/>
      <c r="AD539" s="54"/>
      <c r="AE539" s="54"/>
      <c r="AF539" s="54"/>
      <c r="AG539" s="54"/>
      <c r="AH539" s="54"/>
      <c r="AI539" s="54"/>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row>
    <row r="540">
      <c r="A540" s="54"/>
      <c r="B540" s="57"/>
      <c r="C540" s="57"/>
      <c r="D540" s="54"/>
      <c r="E540" s="54"/>
      <c r="F540" s="54"/>
      <c r="G540" s="54"/>
      <c r="H540" s="54"/>
      <c r="I540" s="57"/>
      <c r="J540" s="57"/>
      <c r="K540" s="57"/>
      <c r="L540" s="73"/>
      <c r="M540" s="73"/>
      <c r="N540" s="73"/>
      <c r="O540" s="73"/>
      <c r="P540" s="73"/>
      <c r="Q540" s="73"/>
      <c r="R540" s="54"/>
      <c r="S540" s="54"/>
      <c r="T540" s="54"/>
      <c r="U540" s="54"/>
      <c r="V540" s="54"/>
      <c r="W540" s="54"/>
      <c r="X540" s="54"/>
      <c r="Y540" s="54"/>
      <c r="Z540" s="54"/>
      <c r="AA540" s="54"/>
      <c r="AB540" s="54"/>
      <c r="AC540" s="54"/>
      <c r="AD540" s="54"/>
      <c r="AE540" s="54"/>
      <c r="AF540" s="54"/>
      <c r="AG540" s="54"/>
      <c r="AH540" s="54"/>
      <c r="AI540" s="54"/>
      <c r="AJ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row>
    <row r="541">
      <c r="A541" s="54"/>
      <c r="B541" s="57"/>
      <c r="C541" s="57"/>
      <c r="D541" s="54"/>
      <c r="E541" s="54"/>
      <c r="F541" s="54"/>
      <c r="G541" s="54"/>
      <c r="H541" s="54"/>
      <c r="I541" s="57"/>
      <c r="J541" s="57"/>
      <c r="K541" s="57"/>
      <c r="L541" s="73"/>
      <c r="M541" s="73"/>
      <c r="N541" s="73"/>
      <c r="O541" s="73"/>
      <c r="P541" s="73"/>
      <c r="Q541" s="73"/>
      <c r="R541" s="54"/>
      <c r="S541" s="54"/>
      <c r="T541" s="54"/>
      <c r="U541" s="54"/>
      <c r="V541" s="54"/>
      <c r="W541" s="54"/>
      <c r="X541" s="54"/>
      <c r="Y541" s="54"/>
      <c r="Z541" s="54"/>
      <c r="AA541" s="54"/>
      <c r="AB541" s="54"/>
      <c r="AC541" s="54"/>
      <c r="AD541" s="54"/>
      <c r="AE541" s="54"/>
      <c r="AF541" s="54"/>
      <c r="AG541" s="54"/>
      <c r="AH541" s="54"/>
      <c r="AI541" s="54"/>
      <c r="AJ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row>
    <row r="542">
      <c r="A542" s="54"/>
      <c r="B542" s="57"/>
      <c r="C542" s="57"/>
      <c r="D542" s="54"/>
      <c r="E542" s="54"/>
      <c r="F542" s="54"/>
      <c r="G542" s="54"/>
      <c r="H542" s="54"/>
      <c r="I542" s="57"/>
      <c r="J542" s="57"/>
      <c r="K542" s="57"/>
      <c r="L542" s="73"/>
      <c r="M542" s="73"/>
      <c r="N542" s="73"/>
      <c r="O542" s="73"/>
      <c r="P542" s="73"/>
      <c r="Q542" s="73"/>
      <c r="R542" s="54"/>
      <c r="S542" s="54"/>
      <c r="T542" s="54"/>
      <c r="U542" s="54"/>
      <c r="V542" s="54"/>
      <c r="W542" s="54"/>
      <c r="X542" s="54"/>
      <c r="Y542" s="54"/>
      <c r="Z542" s="54"/>
      <c r="AA542" s="54"/>
      <c r="AB542" s="54"/>
      <c r="AC542" s="54"/>
      <c r="AD542" s="54"/>
      <c r="AE542" s="54"/>
      <c r="AF542" s="54"/>
      <c r="AG542" s="54"/>
      <c r="AH542" s="54"/>
      <c r="AI542" s="54"/>
      <c r="AJ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row>
    <row r="543">
      <c r="A543" s="54"/>
      <c r="B543" s="57"/>
      <c r="C543" s="57"/>
      <c r="D543" s="54"/>
      <c r="E543" s="54"/>
      <c r="F543" s="54"/>
      <c r="G543" s="54"/>
      <c r="H543" s="54"/>
      <c r="I543" s="57"/>
      <c r="J543" s="57"/>
      <c r="K543" s="57"/>
      <c r="L543" s="73"/>
      <c r="M543" s="73"/>
      <c r="N543" s="73"/>
      <c r="O543" s="73"/>
      <c r="P543" s="73"/>
      <c r="Q543" s="73"/>
      <c r="R543" s="54"/>
      <c r="S543" s="54"/>
      <c r="T543" s="54"/>
      <c r="U543" s="54"/>
      <c r="V543" s="54"/>
      <c r="W543" s="54"/>
      <c r="X543" s="54"/>
      <c r="Y543" s="54"/>
      <c r="Z543" s="54"/>
      <c r="AA543" s="54"/>
      <c r="AB543" s="54"/>
      <c r="AC543" s="54"/>
      <c r="AD543" s="54"/>
      <c r="AE543" s="54"/>
      <c r="AF543" s="54"/>
      <c r="AG543" s="54"/>
      <c r="AH543" s="54"/>
      <c r="AI543" s="54"/>
      <c r="AJ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row>
    <row r="544">
      <c r="A544" s="54"/>
      <c r="B544" s="57"/>
      <c r="C544" s="57"/>
      <c r="D544" s="54"/>
      <c r="E544" s="54"/>
      <c r="F544" s="54"/>
      <c r="G544" s="54"/>
      <c r="H544" s="54"/>
      <c r="I544" s="57"/>
      <c r="J544" s="57"/>
      <c r="K544" s="57"/>
      <c r="L544" s="73"/>
      <c r="M544" s="73"/>
      <c r="N544" s="73"/>
      <c r="O544" s="73"/>
      <c r="P544" s="73"/>
      <c r="Q544" s="73"/>
      <c r="R544" s="54"/>
      <c r="S544" s="54"/>
      <c r="T544" s="54"/>
      <c r="U544" s="54"/>
      <c r="V544" s="54"/>
      <c r="W544" s="54"/>
      <c r="X544" s="54"/>
      <c r="Y544" s="54"/>
      <c r="Z544" s="54"/>
      <c r="AA544" s="54"/>
      <c r="AB544" s="54"/>
      <c r="AC544" s="54"/>
      <c r="AD544" s="54"/>
      <c r="AE544" s="54"/>
      <c r="AF544" s="54"/>
      <c r="AG544" s="54"/>
      <c r="AH544" s="54"/>
      <c r="AI544" s="54"/>
      <c r="AJ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row>
    <row r="545">
      <c r="A545" s="54"/>
      <c r="B545" s="57"/>
      <c r="C545" s="57"/>
      <c r="D545" s="54"/>
      <c r="E545" s="54"/>
      <c r="F545" s="54"/>
      <c r="G545" s="54"/>
      <c r="H545" s="54"/>
      <c r="I545" s="57"/>
      <c r="J545" s="57"/>
      <c r="K545" s="57"/>
      <c r="L545" s="73"/>
      <c r="M545" s="73"/>
      <c r="N545" s="73"/>
      <c r="O545" s="73"/>
      <c r="P545" s="73"/>
      <c r="Q545" s="73"/>
      <c r="R545" s="54"/>
      <c r="S545" s="54"/>
      <c r="T545" s="54"/>
      <c r="U545" s="54"/>
      <c r="V545" s="54"/>
      <c r="W545" s="54"/>
      <c r="X545" s="54"/>
      <c r="Y545" s="54"/>
      <c r="Z545" s="54"/>
      <c r="AA545" s="54"/>
      <c r="AB545" s="54"/>
      <c r="AC545" s="54"/>
      <c r="AD545" s="54"/>
      <c r="AE545" s="54"/>
      <c r="AF545" s="54"/>
      <c r="AG545" s="54"/>
      <c r="AH545" s="54"/>
      <c r="AI545" s="54"/>
      <c r="AJ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row>
    <row r="546">
      <c r="A546" s="54"/>
      <c r="B546" s="57"/>
      <c r="C546" s="57"/>
      <c r="D546" s="54"/>
      <c r="E546" s="54"/>
      <c r="F546" s="54"/>
      <c r="G546" s="54"/>
      <c r="H546" s="54"/>
      <c r="I546" s="57"/>
      <c r="J546" s="57"/>
      <c r="K546" s="57"/>
      <c r="L546" s="73"/>
      <c r="M546" s="73"/>
      <c r="N546" s="73"/>
      <c r="O546" s="73"/>
      <c r="P546" s="73"/>
      <c r="Q546" s="73"/>
      <c r="R546" s="54"/>
      <c r="S546" s="54"/>
      <c r="T546" s="54"/>
      <c r="U546" s="54"/>
      <c r="V546" s="54"/>
      <c r="W546" s="54"/>
      <c r="X546" s="54"/>
      <c r="Y546" s="54"/>
      <c r="Z546" s="54"/>
      <c r="AA546" s="54"/>
      <c r="AB546" s="54"/>
      <c r="AC546" s="54"/>
      <c r="AD546" s="54"/>
      <c r="AE546" s="54"/>
      <c r="AF546" s="54"/>
      <c r="AG546" s="54"/>
      <c r="AH546" s="54"/>
      <c r="AI546" s="54"/>
      <c r="AJ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row>
    <row r="547">
      <c r="A547" s="54"/>
      <c r="B547" s="57"/>
      <c r="C547" s="57"/>
      <c r="D547" s="54"/>
      <c r="E547" s="54"/>
      <c r="F547" s="54"/>
      <c r="G547" s="54"/>
      <c r="H547" s="54"/>
      <c r="I547" s="57"/>
      <c r="J547" s="57"/>
      <c r="K547" s="57"/>
      <c r="L547" s="73"/>
      <c r="M547" s="73"/>
      <c r="N547" s="73"/>
      <c r="O547" s="73"/>
      <c r="P547" s="73"/>
      <c r="Q547" s="73"/>
      <c r="R547" s="54"/>
      <c r="S547" s="54"/>
      <c r="T547" s="54"/>
      <c r="U547" s="54"/>
      <c r="V547" s="54"/>
      <c r="W547" s="54"/>
      <c r="X547" s="54"/>
      <c r="Y547" s="54"/>
      <c r="Z547" s="54"/>
      <c r="AA547" s="54"/>
      <c r="AB547" s="54"/>
      <c r="AC547" s="54"/>
      <c r="AD547" s="54"/>
      <c r="AE547" s="54"/>
      <c r="AF547" s="54"/>
      <c r="AG547" s="54"/>
      <c r="AH547" s="54"/>
      <c r="AI547" s="54"/>
      <c r="AJ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row>
    <row r="548">
      <c r="A548" s="54"/>
      <c r="B548" s="57"/>
      <c r="C548" s="57"/>
      <c r="D548" s="54"/>
      <c r="E548" s="54"/>
      <c r="F548" s="54"/>
      <c r="G548" s="54"/>
      <c r="H548" s="54"/>
      <c r="I548" s="57"/>
      <c r="J548" s="57"/>
      <c r="K548" s="57"/>
      <c r="L548" s="73"/>
      <c r="M548" s="73"/>
      <c r="N548" s="73"/>
      <c r="O548" s="73"/>
      <c r="P548" s="73"/>
      <c r="Q548" s="73"/>
      <c r="R548" s="54"/>
      <c r="S548" s="54"/>
      <c r="T548" s="54"/>
      <c r="U548" s="54"/>
      <c r="V548" s="54"/>
      <c r="W548" s="54"/>
      <c r="X548" s="54"/>
      <c r="Y548" s="54"/>
      <c r="Z548" s="54"/>
      <c r="AA548" s="54"/>
      <c r="AB548" s="54"/>
      <c r="AC548" s="54"/>
      <c r="AD548" s="54"/>
      <c r="AE548" s="54"/>
      <c r="AF548" s="54"/>
      <c r="AG548" s="54"/>
      <c r="AH548" s="54"/>
      <c r="AI548" s="54"/>
      <c r="AJ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row>
    <row r="549">
      <c r="A549" s="54"/>
      <c r="B549" s="57"/>
      <c r="C549" s="57"/>
      <c r="D549" s="54"/>
      <c r="E549" s="54"/>
      <c r="F549" s="54"/>
      <c r="G549" s="54"/>
      <c r="H549" s="54"/>
      <c r="I549" s="57"/>
      <c r="J549" s="57"/>
      <c r="K549" s="57"/>
      <c r="L549" s="73"/>
      <c r="M549" s="73"/>
      <c r="N549" s="73"/>
      <c r="O549" s="73"/>
      <c r="P549" s="73"/>
      <c r="Q549" s="73"/>
      <c r="R549" s="54"/>
      <c r="S549" s="54"/>
      <c r="T549" s="54"/>
      <c r="U549" s="54"/>
      <c r="V549" s="54"/>
      <c r="W549" s="54"/>
      <c r="X549" s="54"/>
      <c r="Y549" s="54"/>
      <c r="Z549" s="54"/>
      <c r="AA549" s="54"/>
      <c r="AB549" s="54"/>
      <c r="AC549" s="54"/>
      <c r="AD549" s="54"/>
      <c r="AE549" s="54"/>
      <c r="AF549" s="54"/>
      <c r="AG549" s="54"/>
      <c r="AH549" s="54"/>
      <c r="AI549" s="54"/>
      <c r="AJ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row>
    <row r="550">
      <c r="A550" s="54"/>
      <c r="B550" s="57"/>
      <c r="C550" s="57"/>
      <c r="D550" s="54"/>
      <c r="E550" s="54"/>
      <c r="F550" s="54"/>
      <c r="G550" s="54"/>
      <c r="H550" s="54"/>
      <c r="I550" s="57"/>
      <c r="J550" s="57"/>
      <c r="K550" s="57"/>
      <c r="L550" s="73"/>
      <c r="M550" s="73"/>
      <c r="N550" s="73"/>
      <c r="O550" s="73"/>
      <c r="P550" s="73"/>
      <c r="Q550" s="73"/>
      <c r="R550" s="54"/>
      <c r="S550" s="54"/>
      <c r="T550" s="54"/>
      <c r="U550" s="54"/>
      <c r="V550" s="54"/>
      <c r="W550" s="54"/>
      <c r="X550" s="54"/>
      <c r="Y550" s="54"/>
      <c r="Z550" s="54"/>
      <c r="AA550" s="54"/>
      <c r="AB550" s="54"/>
      <c r="AC550" s="54"/>
      <c r="AD550" s="54"/>
      <c r="AE550" s="54"/>
      <c r="AF550" s="54"/>
      <c r="AG550" s="54"/>
      <c r="AH550" s="54"/>
      <c r="AI550" s="54"/>
      <c r="AJ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row>
    <row r="551">
      <c r="A551" s="54"/>
      <c r="B551" s="57"/>
      <c r="C551" s="57"/>
      <c r="D551" s="54"/>
      <c r="E551" s="54"/>
      <c r="F551" s="54"/>
      <c r="G551" s="54"/>
      <c r="H551" s="54"/>
      <c r="I551" s="57"/>
      <c r="J551" s="57"/>
      <c r="K551" s="57"/>
      <c r="L551" s="73"/>
      <c r="M551" s="73"/>
      <c r="N551" s="73"/>
      <c r="O551" s="73"/>
      <c r="P551" s="73"/>
      <c r="Q551" s="73"/>
      <c r="R551" s="54"/>
      <c r="S551" s="54"/>
      <c r="T551" s="54"/>
      <c r="U551" s="54"/>
      <c r="V551" s="54"/>
      <c r="W551" s="54"/>
      <c r="X551" s="54"/>
      <c r="Y551" s="54"/>
      <c r="Z551" s="54"/>
      <c r="AA551" s="54"/>
      <c r="AB551" s="54"/>
      <c r="AC551" s="54"/>
      <c r="AD551" s="54"/>
      <c r="AE551" s="54"/>
      <c r="AF551" s="54"/>
      <c r="AG551" s="54"/>
      <c r="AH551" s="54"/>
      <c r="AI551" s="54"/>
      <c r="AJ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row>
    <row r="552">
      <c r="A552" s="54"/>
      <c r="B552" s="57"/>
      <c r="C552" s="57"/>
      <c r="D552" s="54"/>
      <c r="E552" s="54"/>
      <c r="F552" s="54"/>
      <c r="G552" s="54"/>
      <c r="H552" s="54"/>
      <c r="I552" s="57"/>
      <c r="J552" s="57"/>
      <c r="K552" s="57"/>
      <c r="L552" s="73"/>
      <c r="M552" s="73"/>
      <c r="N552" s="73"/>
      <c r="O552" s="73"/>
      <c r="P552" s="73"/>
      <c r="Q552" s="73"/>
      <c r="R552" s="54"/>
      <c r="S552" s="54"/>
      <c r="T552" s="54"/>
      <c r="U552" s="54"/>
      <c r="V552" s="54"/>
      <c r="W552" s="54"/>
      <c r="X552" s="54"/>
      <c r="Y552" s="54"/>
      <c r="Z552" s="54"/>
      <c r="AA552" s="54"/>
      <c r="AB552" s="54"/>
      <c r="AC552" s="54"/>
      <c r="AD552" s="54"/>
      <c r="AE552" s="54"/>
      <c r="AF552" s="54"/>
      <c r="AG552" s="54"/>
      <c r="AH552" s="54"/>
      <c r="AI552" s="54"/>
      <c r="AJ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row>
    <row r="553">
      <c r="A553" s="54"/>
      <c r="B553" s="57"/>
      <c r="C553" s="57"/>
      <c r="D553" s="54"/>
      <c r="E553" s="54"/>
      <c r="F553" s="54"/>
      <c r="G553" s="54"/>
      <c r="H553" s="54"/>
      <c r="I553" s="57"/>
      <c r="J553" s="57"/>
      <c r="K553" s="57"/>
      <c r="L553" s="73"/>
      <c r="M553" s="73"/>
      <c r="N553" s="73"/>
      <c r="O553" s="73"/>
      <c r="P553" s="73"/>
      <c r="Q553" s="73"/>
      <c r="R553" s="54"/>
      <c r="S553" s="54"/>
      <c r="T553" s="54"/>
      <c r="U553" s="54"/>
      <c r="V553" s="54"/>
      <c r="W553" s="54"/>
      <c r="X553" s="54"/>
      <c r="Y553" s="54"/>
      <c r="Z553" s="54"/>
      <c r="AA553" s="54"/>
      <c r="AB553" s="54"/>
      <c r="AC553" s="54"/>
      <c r="AD553" s="54"/>
      <c r="AE553" s="54"/>
      <c r="AF553" s="54"/>
      <c r="AG553" s="54"/>
      <c r="AH553" s="54"/>
      <c r="AI553" s="54"/>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row>
    <row r="554">
      <c r="A554" s="54"/>
      <c r="B554" s="57"/>
      <c r="C554" s="57"/>
      <c r="D554" s="54"/>
      <c r="E554" s="54"/>
      <c r="F554" s="54"/>
      <c r="G554" s="54"/>
      <c r="H554" s="54"/>
      <c r="I554" s="57"/>
      <c r="J554" s="57"/>
      <c r="K554" s="57"/>
      <c r="L554" s="73"/>
      <c r="M554" s="73"/>
      <c r="N554" s="73"/>
      <c r="O554" s="73"/>
      <c r="P554" s="73"/>
      <c r="Q554" s="73"/>
      <c r="R554" s="54"/>
      <c r="S554" s="54"/>
      <c r="T554" s="54"/>
      <c r="U554" s="54"/>
      <c r="V554" s="54"/>
      <c r="W554" s="54"/>
      <c r="X554" s="54"/>
      <c r="Y554" s="54"/>
      <c r="Z554" s="54"/>
      <c r="AA554" s="54"/>
      <c r="AB554" s="54"/>
      <c r="AC554" s="54"/>
      <c r="AD554" s="54"/>
      <c r="AE554" s="54"/>
      <c r="AF554" s="54"/>
      <c r="AG554" s="54"/>
      <c r="AH554" s="54"/>
      <c r="AI554" s="54"/>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row>
    <row r="555">
      <c r="A555" s="54"/>
      <c r="B555" s="57"/>
      <c r="C555" s="57"/>
      <c r="D555" s="54"/>
      <c r="E555" s="54"/>
      <c r="F555" s="54"/>
      <c r="G555" s="54"/>
      <c r="H555" s="54"/>
      <c r="I555" s="57"/>
      <c r="J555" s="57"/>
      <c r="K555" s="57"/>
      <c r="L555" s="73"/>
      <c r="M555" s="73"/>
      <c r="N555" s="73"/>
      <c r="O555" s="73"/>
      <c r="P555" s="73"/>
      <c r="Q555" s="73"/>
      <c r="R555" s="54"/>
      <c r="S555" s="54"/>
      <c r="T555" s="54"/>
      <c r="U555" s="54"/>
      <c r="V555" s="54"/>
      <c r="W555" s="54"/>
      <c r="X555" s="54"/>
      <c r="Y555" s="54"/>
      <c r="Z555" s="54"/>
      <c r="AA555" s="54"/>
      <c r="AB555" s="54"/>
      <c r="AC555" s="54"/>
      <c r="AD555" s="54"/>
      <c r="AE555" s="54"/>
      <c r="AF555" s="54"/>
      <c r="AG555" s="54"/>
      <c r="AH555" s="54"/>
      <c r="AI555" s="54"/>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row>
    <row r="556">
      <c r="A556" s="54"/>
      <c r="B556" s="57"/>
      <c r="C556" s="57"/>
      <c r="D556" s="54"/>
      <c r="E556" s="54"/>
      <c r="F556" s="54"/>
      <c r="G556" s="54"/>
      <c r="H556" s="54"/>
      <c r="I556" s="57"/>
      <c r="J556" s="57"/>
      <c r="K556" s="57"/>
      <c r="L556" s="73"/>
      <c r="M556" s="73"/>
      <c r="N556" s="73"/>
      <c r="O556" s="73"/>
      <c r="P556" s="73"/>
      <c r="Q556" s="73"/>
      <c r="R556" s="54"/>
      <c r="S556" s="54"/>
      <c r="T556" s="54"/>
      <c r="U556" s="54"/>
      <c r="V556" s="54"/>
      <c r="W556" s="54"/>
      <c r="X556" s="54"/>
      <c r="Y556" s="54"/>
      <c r="Z556" s="54"/>
      <c r="AA556" s="54"/>
      <c r="AB556" s="54"/>
      <c r="AC556" s="54"/>
      <c r="AD556" s="54"/>
      <c r="AE556" s="54"/>
      <c r="AF556" s="54"/>
      <c r="AG556" s="54"/>
      <c r="AH556" s="54"/>
      <c r="AI556" s="54"/>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row>
    <row r="557">
      <c r="A557" s="54"/>
      <c r="B557" s="57"/>
      <c r="C557" s="57"/>
      <c r="D557" s="54"/>
      <c r="E557" s="54"/>
      <c r="F557" s="54"/>
      <c r="G557" s="54"/>
      <c r="H557" s="54"/>
      <c r="I557" s="57"/>
      <c r="J557" s="57"/>
      <c r="K557" s="57"/>
      <c r="L557" s="73"/>
      <c r="M557" s="73"/>
      <c r="N557" s="73"/>
      <c r="O557" s="73"/>
      <c r="P557" s="73"/>
      <c r="Q557" s="73"/>
      <c r="R557" s="54"/>
      <c r="S557" s="54"/>
      <c r="T557" s="54"/>
      <c r="U557" s="54"/>
      <c r="V557" s="54"/>
      <c r="W557" s="54"/>
      <c r="X557" s="54"/>
      <c r="Y557" s="54"/>
      <c r="Z557" s="54"/>
      <c r="AA557" s="54"/>
      <c r="AB557" s="54"/>
      <c r="AC557" s="54"/>
      <c r="AD557" s="54"/>
      <c r="AE557" s="54"/>
      <c r="AF557" s="54"/>
      <c r="AG557" s="54"/>
      <c r="AH557" s="54"/>
      <c r="AI557" s="54"/>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row>
    <row r="558">
      <c r="A558" s="54"/>
      <c r="B558" s="57"/>
      <c r="C558" s="57"/>
      <c r="D558" s="54"/>
      <c r="E558" s="54"/>
      <c r="F558" s="54"/>
      <c r="G558" s="54"/>
      <c r="H558" s="54"/>
      <c r="I558" s="57"/>
      <c r="J558" s="57"/>
      <c r="K558" s="57"/>
      <c r="L558" s="73"/>
      <c r="M558" s="73"/>
      <c r="N558" s="73"/>
      <c r="O558" s="73"/>
      <c r="P558" s="73"/>
      <c r="Q558" s="73"/>
      <c r="R558" s="54"/>
      <c r="S558" s="54"/>
      <c r="T558" s="54"/>
      <c r="U558" s="54"/>
      <c r="V558" s="54"/>
      <c r="W558" s="54"/>
      <c r="X558" s="54"/>
      <c r="Y558" s="54"/>
      <c r="Z558" s="54"/>
      <c r="AA558" s="54"/>
      <c r="AB558" s="54"/>
      <c r="AC558" s="54"/>
      <c r="AD558" s="54"/>
      <c r="AE558" s="54"/>
      <c r="AF558" s="54"/>
      <c r="AG558" s="54"/>
      <c r="AH558" s="54"/>
      <c r="AI558" s="54"/>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row>
    <row r="559">
      <c r="A559" s="54"/>
      <c r="B559" s="57"/>
      <c r="C559" s="57"/>
      <c r="D559" s="54"/>
      <c r="E559" s="54"/>
      <c r="F559" s="54"/>
      <c r="G559" s="54"/>
      <c r="H559" s="54"/>
      <c r="I559" s="57"/>
      <c r="J559" s="57"/>
      <c r="K559" s="57"/>
      <c r="L559" s="73"/>
      <c r="M559" s="73"/>
      <c r="N559" s="73"/>
      <c r="O559" s="73"/>
      <c r="P559" s="73"/>
      <c r="Q559" s="73"/>
      <c r="R559" s="54"/>
      <c r="S559" s="54"/>
      <c r="T559" s="54"/>
      <c r="U559" s="54"/>
      <c r="V559" s="54"/>
      <c r="W559" s="54"/>
      <c r="X559" s="54"/>
      <c r="Y559" s="54"/>
      <c r="Z559" s="54"/>
      <c r="AA559" s="54"/>
      <c r="AB559" s="54"/>
      <c r="AC559" s="54"/>
      <c r="AD559" s="54"/>
      <c r="AE559" s="54"/>
      <c r="AF559" s="54"/>
      <c r="AG559" s="54"/>
      <c r="AH559" s="54"/>
      <c r="AI559" s="54"/>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row>
    <row r="560">
      <c r="A560" s="54"/>
      <c r="B560" s="57"/>
      <c r="C560" s="57"/>
      <c r="D560" s="54"/>
      <c r="E560" s="54"/>
      <c r="F560" s="54"/>
      <c r="G560" s="54"/>
      <c r="H560" s="54"/>
      <c r="I560" s="57"/>
      <c r="J560" s="57"/>
      <c r="K560" s="57"/>
      <c r="L560" s="73"/>
      <c r="M560" s="73"/>
      <c r="N560" s="73"/>
      <c r="O560" s="73"/>
      <c r="P560" s="73"/>
      <c r="Q560" s="73"/>
      <c r="R560" s="54"/>
      <c r="S560" s="54"/>
      <c r="T560" s="54"/>
      <c r="U560" s="54"/>
      <c r="V560" s="54"/>
      <c r="W560" s="54"/>
      <c r="X560" s="54"/>
      <c r="Y560" s="54"/>
      <c r="Z560" s="54"/>
      <c r="AA560" s="54"/>
      <c r="AB560" s="54"/>
      <c r="AC560" s="54"/>
      <c r="AD560" s="54"/>
      <c r="AE560" s="54"/>
      <c r="AF560" s="54"/>
      <c r="AG560" s="54"/>
      <c r="AH560" s="54"/>
      <c r="AI560" s="54"/>
      <c r="AJ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row>
    <row r="561">
      <c r="A561" s="54"/>
      <c r="B561" s="57"/>
      <c r="C561" s="57"/>
      <c r="D561" s="54"/>
      <c r="E561" s="54"/>
      <c r="F561" s="54"/>
      <c r="G561" s="54"/>
      <c r="H561" s="54"/>
      <c r="I561" s="57"/>
      <c r="J561" s="57"/>
      <c r="K561" s="57"/>
      <c r="L561" s="73"/>
      <c r="M561" s="73"/>
      <c r="N561" s="73"/>
      <c r="O561" s="73"/>
      <c r="P561" s="73"/>
      <c r="Q561" s="73"/>
      <c r="R561" s="54"/>
      <c r="S561" s="54"/>
      <c r="T561" s="54"/>
      <c r="U561" s="54"/>
      <c r="V561" s="54"/>
      <c r="W561" s="54"/>
      <c r="X561" s="54"/>
      <c r="Y561" s="54"/>
      <c r="Z561" s="54"/>
      <c r="AA561" s="54"/>
      <c r="AB561" s="54"/>
      <c r="AC561" s="54"/>
      <c r="AD561" s="54"/>
      <c r="AE561" s="54"/>
      <c r="AF561" s="54"/>
      <c r="AG561" s="54"/>
      <c r="AH561" s="54"/>
      <c r="AI561" s="54"/>
      <c r="AJ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row>
    <row r="562">
      <c r="A562" s="54"/>
      <c r="B562" s="57"/>
      <c r="C562" s="57"/>
      <c r="D562" s="54"/>
      <c r="E562" s="54"/>
      <c r="F562" s="54"/>
      <c r="G562" s="54"/>
      <c r="H562" s="54"/>
      <c r="I562" s="57"/>
      <c r="J562" s="57"/>
      <c r="K562" s="57"/>
      <c r="L562" s="73"/>
      <c r="M562" s="73"/>
      <c r="N562" s="73"/>
      <c r="O562" s="73"/>
      <c r="P562" s="73"/>
      <c r="Q562" s="73"/>
      <c r="R562" s="54"/>
      <c r="S562" s="54"/>
      <c r="T562" s="54"/>
      <c r="U562" s="54"/>
      <c r="V562" s="54"/>
      <c r="W562" s="54"/>
      <c r="X562" s="54"/>
      <c r="Y562" s="54"/>
      <c r="Z562" s="54"/>
      <c r="AA562" s="54"/>
      <c r="AB562" s="54"/>
      <c r="AC562" s="54"/>
      <c r="AD562" s="54"/>
      <c r="AE562" s="54"/>
      <c r="AF562" s="54"/>
      <c r="AG562" s="54"/>
      <c r="AH562" s="54"/>
      <c r="AI562" s="54"/>
      <c r="AJ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row>
    <row r="563">
      <c r="A563" s="54"/>
      <c r="B563" s="57"/>
      <c r="C563" s="57"/>
      <c r="D563" s="54"/>
      <c r="E563" s="54"/>
      <c r="F563" s="54"/>
      <c r="G563" s="54"/>
      <c r="H563" s="54"/>
      <c r="I563" s="57"/>
      <c r="J563" s="57"/>
      <c r="K563" s="57"/>
      <c r="L563" s="73"/>
      <c r="M563" s="73"/>
      <c r="N563" s="73"/>
      <c r="O563" s="73"/>
      <c r="P563" s="73"/>
      <c r="Q563" s="73"/>
      <c r="R563" s="54"/>
      <c r="S563" s="54"/>
      <c r="T563" s="54"/>
      <c r="U563" s="54"/>
      <c r="V563" s="54"/>
      <c r="W563" s="54"/>
      <c r="X563" s="54"/>
      <c r="Y563" s="54"/>
      <c r="Z563" s="54"/>
      <c r="AA563" s="54"/>
      <c r="AB563" s="54"/>
      <c r="AC563" s="54"/>
      <c r="AD563" s="54"/>
      <c r="AE563" s="54"/>
      <c r="AF563" s="54"/>
      <c r="AG563" s="54"/>
      <c r="AH563" s="54"/>
      <c r="AI563" s="54"/>
      <c r="AJ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row>
    <row r="564">
      <c r="A564" s="54"/>
      <c r="B564" s="57"/>
      <c r="C564" s="57"/>
      <c r="D564" s="54"/>
      <c r="E564" s="54"/>
      <c r="F564" s="54"/>
      <c r="G564" s="54"/>
      <c r="H564" s="54"/>
      <c r="I564" s="57"/>
      <c r="J564" s="57"/>
      <c r="K564" s="57"/>
      <c r="L564" s="73"/>
      <c r="M564" s="73"/>
      <c r="N564" s="73"/>
      <c r="O564" s="73"/>
      <c r="P564" s="73"/>
      <c r="Q564" s="73"/>
      <c r="R564" s="54"/>
      <c r="S564" s="54"/>
      <c r="T564" s="54"/>
      <c r="U564" s="54"/>
      <c r="V564" s="54"/>
      <c r="W564" s="54"/>
      <c r="X564" s="54"/>
      <c r="Y564" s="54"/>
      <c r="Z564" s="54"/>
      <c r="AA564" s="54"/>
      <c r="AB564" s="54"/>
      <c r="AC564" s="54"/>
      <c r="AD564" s="54"/>
      <c r="AE564" s="54"/>
      <c r="AF564" s="54"/>
      <c r="AG564" s="54"/>
      <c r="AH564" s="54"/>
      <c r="AI564" s="54"/>
      <c r="AJ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row>
    <row r="565">
      <c r="A565" s="54"/>
      <c r="B565" s="57"/>
      <c r="C565" s="57"/>
      <c r="D565" s="54"/>
      <c r="E565" s="54"/>
      <c r="F565" s="54"/>
      <c r="G565" s="54"/>
      <c r="H565" s="54"/>
      <c r="I565" s="57"/>
      <c r="J565" s="57"/>
      <c r="K565" s="57"/>
      <c r="L565" s="73"/>
      <c r="M565" s="73"/>
      <c r="N565" s="73"/>
      <c r="O565" s="73"/>
      <c r="P565" s="73"/>
      <c r="Q565" s="73"/>
      <c r="R565" s="54"/>
      <c r="S565" s="54"/>
      <c r="T565" s="54"/>
      <c r="U565" s="54"/>
      <c r="V565" s="54"/>
      <c r="W565" s="54"/>
      <c r="X565" s="54"/>
      <c r="Y565" s="54"/>
      <c r="Z565" s="54"/>
      <c r="AA565" s="54"/>
      <c r="AB565" s="54"/>
      <c r="AC565" s="54"/>
      <c r="AD565" s="54"/>
      <c r="AE565" s="54"/>
      <c r="AF565" s="54"/>
      <c r="AG565" s="54"/>
      <c r="AH565" s="54"/>
      <c r="AI565" s="54"/>
      <c r="AJ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row>
    <row r="566">
      <c r="A566" s="54"/>
      <c r="B566" s="57"/>
      <c r="C566" s="57"/>
      <c r="D566" s="54"/>
      <c r="E566" s="54"/>
      <c r="F566" s="54"/>
      <c r="G566" s="54"/>
      <c r="H566" s="54"/>
      <c r="I566" s="57"/>
      <c r="J566" s="57"/>
      <c r="K566" s="57"/>
      <c r="L566" s="73"/>
      <c r="M566" s="73"/>
      <c r="N566" s="73"/>
      <c r="O566" s="73"/>
      <c r="P566" s="73"/>
      <c r="Q566" s="73"/>
      <c r="R566" s="54"/>
      <c r="S566" s="54"/>
      <c r="T566" s="54"/>
      <c r="U566" s="54"/>
      <c r="V566" s="54"/>
      <c r="W566" s="54"/>
      <c r="X566" s="54"/>
      <c r="Y566" s="54"/>
      <c r="Z566" s="54"/>
      <c r="AA566" s="54"/>
      <c r="AB566" s="54"/>
      <c r="AC566" s="54"/>
      <c r="AD566" s="54"/>
      <c r="AE566" s="54"/>
      <c r="AF566" s="54"/>
      <c r="AG566" s="54"/>
      <c r="AH566" s="54"/>
      <c r="AI566" s="54"/>
      <c r="AJ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row>
    <row r="567">
      <c r="A567" s="54"/>
      <c r="B567" s="57"/>
      <c r="C567" s="57"/>
      <c r="D567" s="54"/>
      <c r="E567" s="54"/>
      <c r="F567" s="54"/>
      <c r="G567" s="54"/>
      <c r="H567" s="54"/>
      <c r="I567" s="57"/>
      <c r="J567" s="57"/>
      <c r="K567" s="57"/>
      <c r="L567" s="73"/>
      <c r="M567" s="73"/>
      <c r="N567" s="73"/>
      <c r="O567" s="73"/>
      <c r="P567" s="73"/>
      <c r="Q567" s="73"/>
      <c r="R567" s="54"/>
      <c r="S567" s="54"/>
      <c r="T567" s="54"/>
      <c r="U567" s="54"/>
      <c r="V567" s="54"/>
      <c r="W567" s="54"/>
      <c r="X567" s="54"/>
      <c r="Y567" s="54"/>
      <c r="Z567" s="54"/>
      <c r="AA567" s="54"/>
      <c r="AB567" s="54"/>
      <c r="AC567" s="54"/>
      <c r="AD567" s="54"/>
      <c r="AE567" s="54"/>
      <c r="AF567" s="54"/>
      <c r="AG567" s="54"/>
      <c r="AH567" s="54"/>
      <c r="AI567" s="54"/>
      <c r="AJ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row>
    <row r="568">
      <c r="A568" s="54"/>
      <c r="B568" s="57"/>
      <c r="C568" s="57"/>
      <c r="D568" s="54"/>
      <c r="E568" s="54"/>
      <c r="F568" s="54"/>
      <c r="G568" s="54"/>
      <c r="H568" s="54"/>
      <c r="I568" s="57"/>
      <c r="J568" s="57"/>
      <c r="K568" s="57"/>
      <c r="L568" s="73"/>
      <c r="M568" s="73"/>
      <c r="N568" s="73"/>
      <c r="O568" s="73"/>
      <c r="P568" s="73"/>
      <c r="Q568" s="73"/>
      <c r="R568" s="54"/>
      <c r="S568" s="54"/>
      <c r="T568" s="54"/>
      <c r="U568" s="54"/>
      <c r="V568" s="54"/>
      <c r="W568" s="54"/>
      <c r="X568" s="54"/>
      <c r="Y568" s="54"/>
      <c r="Z568" s="54"/>
      <c r="AA568" s="54"/>
      <c r="AB568" s="54"/>
      <c r="AC568" s="54"/>
      <c r="AD568" s="54"/>
      <c r="AE568" s="54"/>
      <c r="AF568" s="54"/>
      <c r="AG568" s="54"/>
      <c r="AH568" s="54"/>
      <c r="AI568" s="54"/>
      <c r="AJ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row>
    <row r="569">
      <c r="A569" s="54"/>
      <c r="B569" s="57"/>
      <c r="C569" s="57"/>
      <c r="D569" s="54"/>
      <c r="E569" s="54"/>
      <c r="F569" s="54"/>
      <c r="G569" s="54"/>
      <c r="H569" s="54"/>
      <c r="I569" s="57"/>
      <c r="J569" s="57"/>
      <c r="K569" s="57"/>
      <c r="L569" s="73"/>
      <c r="M569" s="73"/>
      <c r="N569" s="73"/>
      <c r="O569" s="73"/>
      <c r="P569" s="73"/>
      <c r="Q569" s="73"/>
      <c r="R569" s="54"/>
      <c r="S569" s="54"/>
      <c r="T569" s="54"/>
      <c r="U569" s="54"/>
      <c r="V569" s="54"/>
      <c r="W569" s="54"/>
      <c r="X569" s="54"/>
      <c r="Y569" s="54"/>
      <c r="Z569" s="54"/>
      <c r="AA569" s="54"/>
      <c r="AB569" s="54"/>
      <c r="AC569" s="54"/>
      <c r="AD569" s="54"/>
      <c r="AE569" s="54"/>
      <c r="AF569" s="54"/>
      <c r="AG569" s="54"/>
      <c r="AH569" s="54"/>
      <c r="AI569" s="54"/>
      <c r="AJ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row>
    <row r="570">
      <c r="A570" s="54"/>
      <c r="B570" s="57"/>
      <c r="C570" s="57"/>
      <c r="D570" s="54"/>
      <c r="E570" s="54"/>
      <c r="F570" s="54"/>
      <c r="G570" s="54"/>
      <c r="H570" s="54"/>
      <c r="I570" s="57"/>
      <c r="J570" s="57"/>
      <c r="K570" s="57"/>
      <c r="L570" s="73"/>
      <c r="M570" s="73"/>
      <c r="N570" s="73"/>
      <c r="O570" s="73"/>
      <c r="P570" s="73"/>
      <c r="Q570" s="73"/>
      <c r="R570" s="54"/>
      <c r="S570" s="54"/>
      <c r="T570" s="54"/>
      <c r="U570" s="54"/>
      <c r="V570" s="54"/>
      <c r="W570" s="54"/>
      <c r="X570" s="54"/>
      <c r="Y570" s="54"/>
      <c r="Z570" s="54"/>
      <c r="AA570" s="54"/>
      <c r="AB570" s="54"/>
      <c r="AC570" s="54"/>
      <c r="AD570" s="54"/>
      <c r="AE570" s="54"/>
      <c r="AF570" s="54"/>
      <c r="AG570" s="54"/>
      <c r="AH570" s="54"/>
      <c r="AI570" s="54"/>
      <c r="AJ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row>
    <row r="571">
      <c r="A571" s="54"/>
      <c r="B571" s="57"/>
      <c r="C571" s="57"/>
      <c r="D571" s="54"/>
      <c r="E571" s="54"/>
      <c r="F571" s="54"/>
      <c r="G571" s="54"/>
      <c r="H571" s="54"/>
      <c r="I571" s="57"/>
      <c r="J571" s="57"/>
      <c r="K571" s="57"/>
      <c r="L571" s="73"/>
      <c r="M571" s="73"/>
      <c r="N571" s="73"/>
      <c r="O571" s="73"/>
      <c r="P571" s="73"/>
      <c r="Q571" s="73"/>
      <c r="R571" s="54"/>
      <c r="S571" s="54"/>
      <c r="T571" s="54"/>
      <c r="U571" s="54"/>
      <c r="V571" s="54"/>
      <c r="W571" s="54"/>
      <c r="X571" s="54"/>
      <c r="Y571" s="54"/>
      <c r="Z571" s="54"/>
      <c r="AA571" s="54"/>
      <c r="AB571" s="54"/>
      <c r="AC571" s="54"/>
      <c r="AD571" s="54"/>
      <c r="AE571" s="54"/>
      <c r="AF571" s="54"/>
      <c r="AG571" s="54"/>
      <c r="AH571" s="54"/>
      <c r="AI571" s="54"/>
      <c r="AJ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row>
    <row r="572">
      <c r="A572" s="54"/>
      <c r="B572" s="57"/>
      <c r="C572" s="57"/>
      <c r="D572" s="54"/>
      <c r="E572" s="54"/>
      <c r="F572" s="54"/>
      <c r="G572" s="54"/>
      <c r="H572" s="54"/>
      <c r="I572" s="57"/>
      <c r="J572" s="57"/>
      <c r="K572" s="57"/>
      <c r="L572" s="73"/>
      <c r="M572" s="73"/>
      <c r="N572" s="73"/>
      <c r="O572" s="73"/>
      <c r="P572" s="73"/>
      <c r="Q572" s="73"/>
      <c r="R572" s="54"/>
      <c r="S572" s="54"/>
      <c r="T572" s="54"/>
      <c r="U572" s="54"/>
      <c r="V572" s="54"/>
      <c r="W572" s="54"/>
      <c r="X572" s="54"/>
      <c r="Y572" s="54"/>
      <c r="Z572" s="54"/>
      <c r="AA572" s="54"/>
      <c r="AB572" s="54"/>
      <c r="AC572" s="54"/>
      <c r="AD572" s="54"/>
      <c r="AE572" s="54"/>
      <c r="AF572" s="54"/>
      <c r="AG572" s="54"/>
      <c r="AH572" s="54"/>
      <c r="AI572" s="54"/>
      <c r="AJ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row>
    <row r="573">
      <c r="A573" s="54"/>
      <c r="B573" s="57"/>
      <c r="C573" s="57"/>
      <c r="D573" s="54"/>
      <c r="E573" s="54"/>
      <c r="F573" s="54"/>
      <c r="G573" s="54"/>
      <c r="H573" s="54"/>
      <c r="I573" s="57"/>
      <c r="J573" s="57"/>
      <c r="K573" s="57"/>
      <c r="L573" s="73"/>
      <c r="M573" s="73"/>
      <c r="N573" s="73"/>
      <c r="O573" s="73"/>
      <c r="P573" s="73"/>
      <c r="Q573" s="73"/>
      <c r="R573" s="54"/>
      <c r="S573" s="54"/>
      <c r="T573" s="54"/>
      <c r="U573" s="54"/>
      <c r="V573" s="54"/>
      <c r="W573" s="54"/>
      <c r="X573" s="54"/>
      <c r="Y573" s="54"/>
      <c r="Z573" s="54"/>
      <c r="AA573" s="54"/>
      <c r="AB573" s="54"/>
      <c r="AC573" s="54"/>
      <c r="AD573" s="54"/>
      <c r="AE573" s="54"/>
      <c r="AF573" s="54"/>
      <c r="AG573" s="54"/>
      <c r="AH573" s="54"/>
      <c r="AI573" s="54"/>
      <c r="AJ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row>
    <row r="574">
      <c r="A574" s="54"/>
      <c r="B574" s="57"/>
      <c r="C574" s="57"/>
      <c r="D574" s="54"/>
      <c r="E574" s="54"/>
      <c r="F574" s="54"/>
      <c r="G574" s="54"/>
      <c r="H574" s="54"/>
      <c r="I574" s="57"/>
      <c r="J574" s="57"/>
      <c r="K574" s="57"/>
      <c r="L574" s="73"/>
      <c r="M574" s="73"/>
      <c r="N574" s="73"/>
      <c r="O574" s="73"/>
      <c r="P574" s="73"/>
      <c r="Q574" s="73"/>
      <c r="R574" s="54"/>
      <c r="S574" s="54"/>
      <c r="T574" s="54"/>
      <c r="U574" s="54"/>
      <c r="V574" s="54"/>
      <c r="W574" s="54"/>
      <c r="X574" s="54"/>
      <c r="Y574" s="54"/>
      <c r="Z574" s="54"/>
      <c r="AA574" s="54"/>
      <c r="AB574" s="54"/>
      <c r="AC574" s="54"/>
      <c r="AD574" s="54"/>
      <c r="AE574" s="54"/>
      <c r="AF574" s="54"/>
      <c r="AG574" s="54"/>
      <c r="AH574" s="54"/>
      <c r="AI574" s="54"/>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row>
    <row r="575">
      <c r="A575" s="54"/>
      <c r="B575" s="57"/>
      <c r="C575" s="57"/>
      <c r="D575" s="54"/>
      <c r="E575" s="54"/>
      <c r="F575" s="54"/>
      <c r="G575" s="54"/>
      <c r="H575" s="54"/>
      <c r="I575" s="57"/>
      <c r="J575" s="57"/>
      <c r="K575" s="57"/>
      <c r="L575" s="73"/>
      <c r="M575" s="73"/>
      <c r="N575" s="73"/>
      <c r="O575" s="73"/>
      <c r="P575" s="73"/>
      <c r="Q575" s="73"/>
      <c r="R575" s="54"/>
      <c r="S575" s="54"/>
      <c r="T575" s="54"/>
      <c r="U575" s="54"/>
      <c r="V575" s="54"/>
      <c r="W575" s="54"/>
      <c r="X575" s="54"/>
      <c r="Y575" s="54"/>
      <c r="Z575" s="54"/>
      <c r="AA575" s="54"/>
      <c r="AB575" s="54"/>
      <c r="AC575" s="54"/>
      <c r="AD575" s="54"/>
      <c r="AE575" s="54"/>
      <c r="AF575" s="54"/>
      <c r="AG575" s="54"/>
      <c r="AH575" s="54"/>
      <c r="AI575" s="54"/>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row>
    <row r="576">
      <c r="A576" s="54"/>
      <c r="B576" s="57"/>
      <c r="C576" s="57"/>
      <c r="D576" s="54"/>
      <c r="E576" s="54"/>
      <c r="F576" s="54"/>
      <c r="G576" s="54"/>
      <c r="H576" s="54"/>
      <c r="I576" s="57"/>
      <c r="J576" s="57"/>
      <c r="K576" s="57"/>
      <c r="L576" s="73"/>
      <c r="M576" s="73"/>
      <c r="N576" s="73"/>
      <c r="O576" s="73"/>
      <c r="P576" s="73"/>
      <c r="Q576" s="73"/>
      <c r="R576" s="54"/>
      <c r="S576" s="54"/>
      <c r="T576" s="54"/>
      <c r="U576" s="54"/>
      <c r="V576" s="54"/>
      <c r="W576" s="54"/>
      <c r="X576" s="54"/>
      <c r="Y576" s="54"/>
      <c r="Z576" s="54"/>
      <c r="AA576" s="54"/>
      <c r="AB576" s="54"/>
      <c r="AC576" s="54"/>
      <c r="AD576" s="54"/>
      <c r="AE576" s="54"/>
      <c r="AF576" s="54"/>
      <c r="AG576" s="54"/>
      <c r="AH576" s="54"/>
      <c r="AI576" s="54"/>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row>
    <row r="577">
      <c r="A577" s="54"/>
      <c r="B577" s="57"/>
      <c r="C577" s="57"/>
      <c r="D577" s="54"/>
      <c r="E577" s="54"/>
      <c r="F577" s="54"/>
      <c r="G577" s="54"/>
      <c r="H577" s="54"/>
      <c r="I577" s="57"/>
      <c r="J577" s="57"/>
      <c r="K577" s="57"/>
      <c r="L577" s="73"/>
      <c r="M577" s="73"/>
      <c r="N577" s="73"/>
      <c r="O577" s="73"/>
      <c r="P577" s="73"/>
      <c r="Q577" s="73"/>
      <c r="R577" s="54"/>
      <c r="S577" s="54"/>
      <c r="T577" s="54"/>
      <c r="U577" s="54"/>
      <c r="V577" s="54"/>
      <c r="W577" s="54"/>
      <c r="X577" s="54"/>
      <c r="Y577" s="54"/>
      <c r="Z577" s="54"/>
      <c r="AA577" s="54"/>
      <c r="AB577" s="54"/>
      <c r="AC577" s="54"/>
      <c r="AD577" s="54"/>
      <c r="AE577" s="54"/>
      <c r="AF577" s="54"/>
      <c r="AG577" s="54"/>
      <c r="AH577" s="54"/>
      <c r="AI577" s="54"/>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row>
    <row r="578">
      <c r="A578" s="54"/>
      <c r="B578" s="57"/>
      <c r="C578" s="57"/>
      <c r="D578" s="54"/>
      <c r="E578" s="54"/>
      <c r="F578" s="54"/>
      <c r="G578" s="54"/>
      <c r="H578" s="54"/>
      <c r="I578" s="57"/>
      <c r="J578" s="57"/>
      <c r="K578" s="57"/>
      <c r="L578" s="73"/>
      <c r="M578" s="73"/>
      <c r="N578" s="73"/>
      <c r="O578" s="73"/>
      <c r="P578" s="73"/>
      <c r="Q578" s="73"/>
      <c r="R578" s="54"/>
      <c r="S578" s="54"/>
      <c r="T578" s="54"/>
      <c r="U578" s="54"/>
      <c r="V578" s="54"/>
      <c r="W578" s="54"/>
      <c r="X578" s="54"/>
      <c r="Y578" s="54"/>
      <c r="Z578" s="54"/>
      <c r="AA578" s="54"/>
      <c r="AB578" s="54"/>
      <c r="AC578" s="54"/>
      <c r="AD578" s="54"/>
      <c r="AE578" s="54"/>
      <c r="AF578" s="54"/>
      <c r="AG578" s="54"/>
      <c r="AH578" s="54"/>
      <c r="AI578" s="54"/>
      <c r="AJ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row>
    <row r="579">
      <c r="A579" s="54"/>
      <c r="B579" s="57"/>
      <c r="C579" s="57"/>
      <c r="D579" s="54"/>
      <c r="E579" s="54"/>
      <c r="F579" s="54"/>
      <c r="G579" s="54"/>
      <c r="H579" s="54"/>
      <c r="I579" s="57"/>
      <c r="J579" s="57"/>
      <c r="K579" s="57"/>
      <c r="L579" s="73"/>
      <c r="M579" s="73"/>
      <c r="N579" s="73"/>
      <c r="O579" s="73"/>
      <c r="P579" s="73"/>
      <c r="Q579" s="73"/>
      <c r="R579" s="54"/>
      <c r="S579" s="54"/>
      <c r="T579" s="54"/>
      <c r="U579" s="54"/>
      <c r="V579" s="54"/>
      <c r="W579" s="54"/>
      <c r="X579" s="54"/>
      <c r="Y579" s="54"/>
      <c r="Z579" s="54"/>
      <c r="AA579" s="54"/>
      <c r="AB579" s="54"/>
      <c r="AC579" s="54"/>
      <c r="AD579" s="54"/>
      <c r="AE579" s="54"/>
      <c r="AF579" s="54"/>
      <c r="AG579" s="54"/>
      <c r="AH579" s="54"/>
      <c r="AI579" s="54"/>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row>
    <row r="580">
      <c r="A580" s="54"/>
      <c r="B580" s="57"/>
      <c r="C580" s="57"/>
      <c r="D580" s="54"/>
      <c r="E580" s="54"/>
      <c r="F580" s="54"/>
      <c r="G580" s="54"/>
      <c r="H580" s="54"/>
      <c r="I580" s="57"/>
      <c r="J580" s="57"/>
      <c r="K580" s="57"/>
      <c r="L580" s="73"/>
      <c r="M580" s="73"/>
      <c r="N580" s="73"/>
      <c r="O580" s="73"/>
      <c r="P580" s="73"/>
      <c r="Q580" s="73"/>
      <c r="R580" s="54"/>
      <c r="S580" s="54"/>
      <c r="T580" s="54"/>
      <c r="U580" s="54"/>
      <c r="V580" s="54"/>
      <c r="W580" s="54"/>
      <c r="X580" s="54"/>
      <c r="Y580" s="54"/>
      <c r="Z580" s="54"/>
      <c r="AA580" s="54"/>
      <c r="AB580" s="54"/>
      <c r="AC580" s="54"/>
      <c r="AD580" s="54"/>
      <c r="AE580" s="54"/>
      <c r="AF580" s="54"/>
      <c r="AG580" s="54"/>
      <c r="AH580" s="54"/>
      <c r="AI580" s="54"/>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row>
    <row r="581">
      <c r="A581" s="54"/>
      <c r="B581" s="57"/>
      <c r="C581" s="57"/>
      <c r="D581" s="54"/>
      <c r="E581" s="54"/>
      <c r="F581" s="54"/>
      <c r="G581" s="54"/>
      <c r="H581" s="54"/>
      <c r="I581" s="57"/>
      <c r="J581" s="57"/>
      <c r="K581" s="57"/>
      <c r="L581" s="73"/>
      <c r="M581" s="73"/>
      <c r="N581" s="73"/>
      <c r="O581" s="73"/>
      <c r="P581" s="73"/>
      <c r="Q581" s="73"/>
      <c r="R581" s="54"/>
      <c r="S581" s="54"/>
      <c r="T581" s="54"/>
      <c r="U581" s="54"/>
      <c r="V581" s="54"/>
      <c r="W581" s="54"/>
      <c r="X581" s="54"/>
      <c r="Y581" s="54"/>
      <c r="Z581" s="54"/>
      <c r="AA581" s="54"/>
      <c r="AB581" s="54"/>
      <c r="AC581" s="54"/>
      <c r="AD581" s="54"/>
      <c r="AE581" s="54"/>
      <c r="AF581" s="54"/>
      <c r="AG581" s="54"/>
      <c r="AH581" s="54"/>
      <c r="AI581" s="54"/>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row>
    <row r="582">
      <c r="A582" s="54"/>
      <c r="B582" s="57"/>
      <c r="C582" s="57"/>
      <c r="D582" s="54"/>
      <c r="E582" s="54"/>
      <c r="F582" s="54"/>
      <c r="G582" s="54"/>
      <c r="H582" s="54"/>
      <c r="I582" s="57"/>
      <c r="J582" s="57"/>
      <c r="K582" s="57"/>
      <c r="L582" s="73"/>
      <c r="M582" s="73"/>
      <c r="N582" s="73"/>
      <c r="O582" s="73"/>
      <c r="P582" s="73"/>
      <c r="Q582" s="73"/>
      <c r="R582" s="54"/>
      <c r="S582" s="54"/>
      <c r="T582" s="54"/>
      <c r="U582" s="54"/>
      <c r="V582" s="54"/>
      <c r="W582" s="54"/>
      <c r="X582" s="54"/>
      <c r="Y582" s="54"/>
      <c r="Z582" s="54"/>
      <c r="AA582" s="54"/>
      <c r="AB582" s="54"/>
      <c r="AC582" s="54"/>
      <c r="AD582" s="54"/>
      <c r="AE582" s="54"/>
      <c r="AF582" s="54"/>
      <c r="AG582" s="54"/>
      <c r="AH582" s="54"/>
      <c r="AI582" s="54"/>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row>
    <row r="583">
      <c r="A583" s="54"/>
      <c r="B583" s="57"/>
      <c r="C583" s="57"/>
      <c r="D583" s="54"/>
      <c r="E583" s="54"/>
      <c r="F583" s="54"/>
      <c r="G583" s="54"/>
      <c r="H583" s="54"/>
      <c r="I583" s="57"/>
      <c r="J583" s="57"/>
      <c r="K583" s="57"/>
      <c r="L583" s="73"/>
      <c r="M583" s="73"/>
      <c r="N583" s="73"/>
      <c r="O583" s="73"/>
      <c r="P583" s="73"/>
      <c r="Q583" s="73"/>
      <c r="R583" s="54"/>
      <c r="S583" s="54"/>
      <c r="T583" s="54"/>
      <c r="U583" s="54"/>
      <c r="V583" s="54"/>
      <c r="W583" s="54"/>
      <c r="X583" s="54"/>
      <c r="Y583" s="54"/>
      <c r="Z583" s="54"/>
      <c r="AA583" s="54"/>
      <c r="AB583" s="54"/>
      <c r="AC583" s="54"/>
      <c r="AD583" s="54"/>
      <c r="AE583" s="54"/>
      <c r="AF583" s="54"/>
      <c r="AG583" s="54"/>
      <c r="AH583" s="54"/>
      <c r="AI583" s="54"/>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row>
    <row r="584">
      <c r="A584" s="54"/>
      <c r="B584" s="57"/>
      <c r="C584" s="57"/>
      <c r="D584" s="54"/>
      <c r="E584" s="54"/>
      <c r="F584" s="54"/>
      <c r="G584" s="54"/>
      <c r="H584" s="54"/>
      <c r="I584" s="57"/>
      <c r="J584" s="57"/>
      <c r="K584" s="57"/>
      <c r="L584" s="73"/>
      <c r="M584" s="73"/>
      <c r="N584" s="73"/>
      <c r="O584" s="73"/>
      <c r="P584" s="73"/>
      <c r="Q584" s="73"/>
      <c r="R584" s="54"/>
      <c r="S584" s="54"/>
      <c r="T584" s="54"/>
      <c r="U584" s="54"/>
      <c r="V584" s="54"/>
      <c r="W584" s="54"/>
      <c r="X584" s="54"/>
      <c r="Y584" s="54"/>
      <c r="Z584" s="54"/>
      <c r="AA584" s="54"/>
      <c r="AB584" s="54"/>
      <c r="AC584" s="54"/>
      <c r="AD584" s="54"/>
      <c r="AE584" s="54"/>
      <c r="AF584" s="54"/>
      <c r="AG584" s="54"/>
      <c r="AH584" s="54"/>
      <c r="AI584" s="54"/>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row>
    <row r="585">
      <c r="A585" s="54"/>
      <c r="B585" s="57"/>
      <c r="C585" s="57"/>
      <c r="D585" s="54"/>
      <c r="E585" s="54"/>
      <c r="F585" s="54"/>
      <c r="G585" s="54"/>
      <c r="H585" s="54"/>
      <c r="I585" s="57"/>
      <c r="J585" s="57"/>
      <c r="K585" s="57"/>
      <c r="L585" s="73"/>
      <c r="M585" s="73"/>
      <c r="N585" s="73"/>
      <c r="O585" s="73"/>
      <c r="P585" s="73"/>
      <c r="Q585" s="73"/>
      <c r="R585" s="54"/>
      <c r="S585" s="54"/>
      <c r="T585" s="54"/>
      <c r="U585" s="54"/>
      <c r="V585" s="54"/>
      <c r="W585" s="54"/>
      <c r="X585" s="54"/>
      <c r="Y585" s="54"/>
      <c r="Z585" s="54"/>
      <c r="AA585" s="54"/>
      <c r="AB585" s="54"/>
      <c r="AC585" s="54"/>
      <c r="AD585" s="54"/>
      <c r="AE585" s="54"/>
      <c r="AF585" s="54"/>
      <c r="AG585" s="54"/>
      <c r="AH585" s="54"/>
      <c r="AI585" s="54"/>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row>
    <row r="586">
      <c r="A586" s="54"/>
      <c r="B586" s="57"/>
      <c r="C586" s="57"/>
      <c r="D586" s="54"/>
      <c r="E586" s="54"/>
      <c r="F586" s="54"/>
      <c r="G586" s="54"/>
      <c r="H586" s="54"/>
      <c r="I586" s="57"/>
      <c r="J586" s="57"/>
      <c r="K586" s="57"/>
      <c r="L586" s="73"/>
      <c r="M586" s="73"/>
      <c r="N586" s="73"/>
      <c r="O586" s="73"/>
      <c r="P586" s="73"/>
      <c r="Q586" s="73"/>
      <c r="R586" s="54"/>
      <c r="S586" s="54"/>
      <c r="T586" s="54"/>
      <c r="U586" s="54"/>
      <c r="V586" s="54"/>
      <c r="W586" s="54"/>
      <c r="X586" s="54"/>
      <c r="Y586" s="54"/>
      <c r="Z586" s="54"/>
      <c r="AA586" s="54"/>
      <c r="AB586" s="54"/>
      <c r="AC586" s="54"/>
      <c r="AD586" s="54"/>
      <c r="AE586" s="54"/>
      <c r="AF586" s="54"/>
      <c r="AG586" s="54"/>
      <c r="AH586" s="54"/>
      <c r="AI586" s="54"/>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row>
    <row r="587">
      <c r="A587" s="54"/>
      <c r="B587" s="57"/>
      <c r="C587" s="57"/>
      <c r="D587" s="54"/>
      <c r="E587" s="54"/>
      <c r="F587" s="54"/>
      <c r="G587" s="54"/>
      <c r="H587" s="54"/>
      <c r="I587" s="57"/>
      <c r="J587" s="57"/>
      <c r="K587" s="57"/>
      <c r="L587" s="73"/>
      <c r="M587" s="73"/>
      <c r="N587" s="73"/>
      <c r="O587" s="73"/>
      <c r="P587" s="73"/>
      <c r="Q587" s="73"/>
      <c r="R587" s="54"/>
      <c r="S587" s="54"/>
      <c r="T587" s="54"/>
      <c r="U587" s="54"/>
      <c r="V587" s="54"/>
      <c r="W587" s="54"/>
      <c r="X587" s="54"/>
      <c r="Y587" s="54"/>
      <c r="Z587" s="54"/>
      <c r="AA587" s="54"/>
      <c r="AB587" s="54"/>
      <c r="AC587" s="54"/>
      <c r="AD587" s="54"/>
      <c r="AE587" s="54"/>
      <c r="AF587" s="54"/>
      <c r="AG587" s="54"/>
      <c r="AH587" s="54"/>
      <c r="AI587" s="54"/>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row>
    <row r="588">
      <c r="A588" s="54"/>
      <c r="B588" s="57"/>
      <c r="C588" s="57"/>
      <c r="D588" s="54"/>
      <c r="E588" s="54"/>
      <c r="F588" s="54"/>
      <c r="G588" s="54"/>
      <c r="H588" s="54"/>
      <c r="I588" s="57"/>
      <c r="J588" s="57"/>
      <c r="K588" s="57"/>
      <c r="L588" s="73"/>
      <c r="M588" s="73"/>
      <c r="N588" s="73"/>
      <c r="O588" s="73"/>
      <c r="P588" s="73"/>
      <c r="Q588" s="73"/>
      <c r="R588" s="54"/>
      <c r="S588" s="54"/>
      <c r="T588" s="54"/>
      <c r="U588" s="54"/>
      <c r="V588" s="54"/>
      <c r="W588" s="54"/>
      <c r="X588" s="54"/>
      <c r="Y588" s="54"/>
      <c r="Z588" s="54"/>
      <c r="AA588" s="54"/>
      <c r="AB588" s="54"/>
      <c r="AC588" s="54"/>
      <c r="AD588" s="54"/>
      <c r="AE588" s="54"/>
      <c r="AF588" s="54"/>
      <c r="AG588" s="54"/>
      <c r="AH588" s="54"/>
      <c r="AI588" s="54"/>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row>
    <row r="589">
      <c r="A589" s="54"/>
      <c r="B589" s="57"/>
      <c r="C589" s="57"/>
      <c r="D589" s="54"/>
      <c r="E589" s="54"/>
      <c r="F589" s="54"/>
      <c r="G589" s="54"/>
      <c r="H589" s="54"/>
      <c r="I589" s="57"/>
      <c r="J589" s="57"/>
      <c r="K589" s="57"/>
      <c r="L589" s="73"/>
      <c r="M589" s="73"/>
      <c r="N589" s="73"/>
      <c r="O589" s="73"/>
      <c r="P589" s="73"/>
      <c r="Q589" s="73"/>
      <c r="R589" s="54"/>
      <c r="S589" s="54"/>
      <c r="T589" s="54"/>
      <c r="U589" s="54"/>
      <c r="V589" s="54"/>
      <c r="W589" s="54"/>
      <c r="X589" s="54"/>
      <c r="Y589" s="54"/>
      <c r="Z589" s="54"/>
      <c r="AA589" s="54"/>
      <c r="AB589" s="54"/>
      <c r="AC589" s="54"/>
      <c r="AD589" s="54"/>
      <c r="AE589" s="54"/>
      <c r="AF589" s="54"/>
      <c r="AG589" s="54"/>
      <c r="AH589" s="54"/>
      <c r="AI589" s="54"/>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row>
    <row r="590">
      <c r="A590" s="54"/>
      <c r="B590" s="57"/>
      <c r="C590" s="57"/>
      <c r="D590" s="54"/>
      <c r="E590" s="54"/>
      <c r="F590" s="54"/>
      <c r="G590" s="54"/>
      <c r="H590" s="54"/>
      <c r="I590" s="57"/>
      <c r="J590" s="57"/>
      <c r="K590" s="57"/>
      <c r="L590" s="73"/>
      <c r="M590" s="73"/>
      <c r="N590" s="73"/>
      <c r="O590" s="73"/>
      <c r="P590" s="73"/>
      <c r="Q590" s="73"/>
      <c r="R590" s="54"/>
      <c r="S590" s="54"/>
      <c r="T590" s="54"/>
      <c r="U590" s="54"/>
      <c r="V590" s="54"/>
      <c r="W590" s="54"/>
      <c r="X590" s="54"/>
      <c r="Y590" s="54"/>
      <c r="Z590" s="54"/>
      <c r="AA590" s="54"/>
      <c r="AB590" s="54"/>
      <c r="AC590" s="54"/>
      <c r="AD590" s="54"/>
      <c r="AE590" s="54"/>
      <c r="AF590" s="54"/>
      <c r="AG590" s="54"/>
      <c r="AH590" s="54"/>
      <c r="AI590" s="54"/>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row>
    <row r="591">
      <c r="A591" s="54"/>
      <c r="B591" s="57"/>
      <c r="C591" s="57"/>
      <c r="D591" s="54"/>
      <c r="E591" s="54"/>
      <c r="F591" s="54"/>
      <c r="G591" s="54"/>
      <c r="H591" s="54"/>
      <c r="I591" s="57"/>
      <c r="J591" s="57"/>
      <c r="K591" s="57"/>
      <c r="L591" s="73"/>
      <c r="M591" s="73"/>
      <c r="N591" s="73"/>
      <c r="O591" s="73"/>
      <c r="P591" s="73"/>
      <c r="Q591" s="73"/>
      <c r="R591" s="54"/>
      <c r="S591" s="54"/>
      <c r="T591" s="54"/>
      <c r="U591" s="54"/>
      <c r="V591" s="54"/>
      <c r="W591" s="54"/>
      <c r="X591" s="54"/>
      <c r="Y591" s="54"/>
      <c r="Z591" s="54"/>
      <c r="AA591" s="54"/>
      <c r="AB591" s="54"/>
      <c r="AC591" s="54"/>
      <c r="AD591" s="54"/>
      <c r="AE591" s="54"/>
      <c r="AF591" s="54"/>
      <c r="AG591" s="54"/>
      <c r="AH591" s="54"/>
      <c r="AI591" s="54"/>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row>
    <row r="592">
      <c r="A592" s="54"/>
      <c r="B592" s="57"/>
      <c r="C592" s="57"/>
      <c r="D592" s="54"/>
      <c r="E592" s="54"/>
      <c r="F592" s="54"/>
      <c r="G592" s="54"/>
      <c r="H592" s="54"/>
      <c r="I592" s="57"/>
      <c r="J592" s="57"/>
      <c r="K592" s="57"/>
      <c r="L592" s="73"/>
      <c r="M592" s="73"/>
      <c r="N592" s="73"/>
      <c r="O592" s="73"/>
      <c r="P592" s="73"/>
      <c r="Q592" s="73"/>
      <c r="R592" s="54"/>
      <c r="S592" s="54"/>
      <c r="T592" s="54"/>
      <c r="U592" s="54"/>
      <c r="V592" s="54"/>
      <c r="W592" s="54"/>
      <c r="X592" s="54"/>
      <c r="Y592" s="54"/>
      <c r="Z592" s="54"/>
      <c r="AA592" s="54"/>
      <c r="AB592" s="54"/>
      <c r="AC592" s="54"/>
      <c r="AD592" s="54"/>
      <c r="AE592" s="54"/>
      <c r="AF592" s="54"/>
      <c r="AG592" s="54"/>
      <c r="AH592" s="54"/>
      <c r="AI592" s="54"/>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row>
    <row r="593">
      <c r="A593" s="54"/>
      <c r="B593" s="57"/>
      <c r="C593" s="57"/>
      <c r="D593" s="54"/>
      <c r="E593" s="54"/>
      <c r="F593" s="54"/>
      <c r="G593" s="54"/>
      <c r="H593" s="54"/>
      <c r="I593" s="57"/>
      <c r="J593" s="57"/>
      <c r="K593" s="57"/>
      <c r="L593" s="73"/>
      <c r="M593" s="73"/>
      <c r="N593" s="73"/>
      <c r="O593" s="73"/>
      <c r="P593" s="73"/>
      <c r="Q593" s="73"/>
      <c r="R593" s="54"/>
      <c r="S593" s="54"/>
      <c r="T593" s="54"/>
      <c r="U593" s="54"/>
      <c r="V593" s="54"/>
      <c r="W593" s="54"/>
      <c r="X593" s="54"/>
      <c r="Y593" s="54"/>
      <c r="Z593" s="54"/>
      <c r="AA593" s="54"/>
      <c r="AB593" s="54"/>
      <c r="AC593" s="54"/>
      <c r="AD593" s="54"/>
      <c r="AE593" s="54"/>
      <c r="AF593" s="54"/>
      <c r="AG593" s="54"/>
      <c r="AH593" s="54"/>
      <c r="AI593" s="54"/>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row>
    <row r="594">
      <c r="A594" s="54"/>
      <c r="B594" s="57"/>
      <c r="C594" s="57"/>
      <c r="D594" s="54"/>
      <c r="E594" s="54"/>
      <c r="F594" s="54"/>
      <c r="G594" s="54"/>
      <c r="H594" s="54"/>
      <c r="I594" s="57"/>
      <c r="J594" s="57"/>
      <c r="K594" s="57"/>
      <c r="L594" s="73"/>
      <c r="M594" s="73"/>
      <c r="N594" s="73"/>
      <c r="O594" s="73"/>
      <c r="P594" s="73"/>
      <c r="Q594" s="73"/>
      <c r="R594" s="54"/>
      <c r="S594" s="54"/>
      <c r="T594" s="54"/>
      <c r="U594" s="54"/>
      <c r="V594" s="54"/>
      <c r="W594" s="54"/>
      <c r="X594" s="54"/>
      <c r="Y594" s="54"/>
      <c r="Z594" s="54"/>
      <c r="AA594" s="54"/>
      <c r="AB594" s="54"/>
      <c r="AC594" s="54"/>
      <c r="AD594" s="54"/>
      <c r="AE594" s="54"/>
      <c r="AF594" s="54"/>
      <c r="AG594" s="54"/>
      <c r="AH594" s="54"/>
      <c r="AI594" s="54"/>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row>
    <row r="595">
      <c r="A595" s="54"/>
      <c r="B595" s="57"/>
      <c r="C595" s="57"/>
      <c r="D595" s="54"/>
      <c r="E595" s="54"/>
      <c r="F595" s="54"/>
      <c r="G595" s="54"/>
      <c r="H595" s="54"/>
      <c r="I595" s="57"/>
      <c r="J595" s="57"/>
      <c r="K595" s="57"/>
      <c r="L595" s="73"/>
      <c r="M595" s="73"/>
      <c r="N595" s="73"/>
      <c r="O595" s="73"/>
      <c r="P595" s="73"/>
      <c r="Q595" s="73"/>
      <c r="R595" s="54"/>
      <c r="S595" s="54"/>
      <c r="T595" s="54"/>
      <c r="U595" s="54"/>
      <c r="V595" s="54"/>
      <c r="W595" s="54"/>
      <c r="X595" s="54"/>
      <c r="Y595" s="54"/>
      <c r="Z595" s="54"/>
      <c r="AA595" s="54"/>
      <c r="AB595" s="54"/>
      <c r="AC595" s="54"/>
      <c r="AD595" s="54"/>
      <c r="AE595" s="54"/>
      <c r="AF595" s="54"/>
      <c r="AG595" s="54"/>
      <c r="AH595" s="54"/>
      <c r="AI595" s="54"/>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row>
    <row r="596">
      <c r="A596" s="54"/>
      <c r="B596" s="57"/>
      <c r="C596" s="57"/>
      <c r="D596" s="54"/>
      <c r="E596" s="54"/>
      <c r="F596" s="54"/>
      <c r="G596" s="54"/>
      <c r="H596" s="54"/>
      <c r="I596" s="57"/>
      <c r="J596" s="57"/>
      <c r="K596" s="57"/>
      <c r="L596" s="73"/>
      <c r="M596" s="73"/>
      <c r="N596" s="73"/>
      <c r="O596" s="73"/>
      <c r="P596" s="73"/>
      <c r="Q596" s="73"/>
      <c r="R596" s="54"/>
      <c r="S596" s="54"/>
      <c r="T596" s="54"/>
      <c r="U596" s="54"/>
      <c r="V596" s="54"/>
      <c r="W596" s="54"/>
      <c r="X596" s="54"/>
      <c r="Y596" s="54"/>
      <c r="Z596" s="54"/>
      <c r="AA596" s="54"/>
      <c r="AB596" s="54"/>
      <c r="AC596" s="54"/>
      <c r="AD596" s="54"/>
      <c r="AE596" s="54"/>
      <c r="AF596" s="54"/>
      <c r="AG596" s="54"/>
      <c r="AH596" s="54"/>
      <c r="AI596" s="54"/>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row>
    <row r="597">
      <c r="A597" s="54"/>
      <c r="B597" s="57"/>
      <c r="C597" s="57"/>
      <c r="D597" s="54"/>
      <c r="E597" s="54"/>
      <c r="F597" s="54"/>
      <c r="G597" s="54"/>
      <c r="H597" s="54"/>
      <c r="I597" s="57"/>
      <c r="J597" s="57"/>
      <c r="K597" s="57"/>
      <c r="L597" s="73"/>
      <c r="M597" s="73"/>
      <c r="N597" s="73"/>
      <c r="O597" s="73"/>
      <c r="P597" s="73"/>
      <c r="Q597" s="73"/>
      <c r="R597" s="54"/>
      <c r="S597" s="54"/>
      <c r="T597" s="54"/>
      <c r="U597" s="54"/>
      <c r="V597" s="54"/>
      <c r="W597" s="54"/>
      <c r="X597" s="54"/>
      <c r="Y597" s="54"/>
      <c r="Z597" s="54"/>
      <c r="AA597" s="54"/>
      <c r="AB597" s="54"/>
      <c r="AC597" s="54"/>
      <c r="AD597" s="54"/>
      <c r="AE597" s="54"/>
      <c r="AF597" s="54"/>
      <c r="AG597" s="54"/>
      <c r="AH597" s="54"/>
      <c r="AI597" s="54"/>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row>
    <row r="598">
      <c r="A598" s="54"/>
      <c r="B598" s="57"/>
      <c r="C598" s="57"/>
      <c r="D598" s="54"/>
      <c r="E598" s="54"/>
      <c r="F598" s="54"/>
      <c r="G598" s="54"/>
      <c r="H598" s="54"/>
      <c r="I598" s="57"/>
      <c r="J598" s="57"/>
      <c r="K598" s="57"/>
      <c r="L598" s="73"/>
      <c r="M598" s="73"/>
      <c r="N598" s="73"/>
      <c r="O598" s="73"/>
      <c r="P598" s="73"/>
      <c r="Q598" s="73"/>
      <c r="R598" s="54"/>
      <c r="S598" s="54"/>
      <c r="T598" s="54"/>
      <c r="U598" s="54"/>
      <c r="V598" s="54"/>
      <c r="W598" s="54"/>
      <c r="X598" s="54"/>
      <c r="Y598" s="54"/>
      <c r="Z598" s="54"/>
      <c r="AA598" s="54"/>
      <c r="AB598" s="54"/>
      <c r="AC598" s="54"/>
      <c r="AD598" s="54"/>
      <c r="AE598" s="54"/>
      <c r="AF598" s="54"/>
      <c r="AG598" s="54"/>
      <c r="AH598" s="54"/>
      <c r="AI598" s="54"/>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row>
    <row r="599">
      <c r="A599" s="54"/>
      <c r="B599" s="57"/>
      <c r="C599" s="57"/>
      <c r="D599" s="54"/>
      <c r="E599" s="54"/>
      <c r="F599" s="54"/>
      <c r="G599" s="54"/>
      <c r="H599" s="54"/>
      <c r="I599" s="57"/>
      <c r="J599" s="57"/>
      <c r="K599" s="57"/>
      <c r="L599" s="73"/>
      <c r="M599" s="73"/>
      <c r="N599" s="73"/>
      <c r="O599" s="73"/>
      <c r="P599" s="73"/>
      <c r="Q599" s="73"/>
      <c r="R599" s="54"/>
      <c r="S599" s="54"/>
      <c r="T599" s="54"/>
      <c r="U599" s="54"/>
      <c r="V599" s="54"/>
      <c r="W599" s="54"/>
      <c r="X599" s="54"/>
      <c r="Y599" s="54"/>
      <c r="Z599" s="54"/>
      <c r="AA599" s="54"/>
      <c r="AB599" s="54"/>
      <c r="AC599" s="54"/>
      <c r="AD599" s="54"/>
      <c r="AE599" s="54"/>
      <c r="AF599" s="54"/>
      <c r="AG599" s="54"/>
      <c r="AH599" s="54"/>
      <c r="AI599" s="54"/>
      <c r="AJ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row>
    <row r="600">
      <c r="A600" s="54"/>
      <c r="B600" s="57"/>
      <c r="C600" s="57"/>
      <c r="D600" s="54"/>
      <c r="E600" s="54"/>
      <c r="F600" s="54"/>
      <c r="G600" s="54"/>
      <c r="H600" s="54"/>
      <c r="I600" s="57"/>
      <c r="J600" s="57"/>
      <c r="K600" s="57"/>
      <c r="L600" s="73"/>
      <c r="M600" s="73"/>
      <c r="N600" s="73"/>
      <c r="O600" s="73"/>
      <c r="P600" s="73"/>
      <c r="Q600" s="73"/>
      <c r="R600" s="54"/>
      <c r="S600" s="54"/>
      <c r="T600" s="54"/>
      <c r="U600" s="54"/>
      <c r="V600" s="54"/>
      <c r="W600" s="54"/>
      <c r="X600" s="54"/>
      <c r="Y600" s="54"/>
      <c r="Z600" s="54"/>
      <c r="AA600" s="54"/>
      <c r="AB600" s="54"/>
      <c r="AC600" s="54"/>
      <c r="AD600" s="54"/>
      <c r="AE600" s="54"/>
      <c r="AF600" s="54"/>
      <c r="AG600" s="54"/>
      <c r="AH600" s="54"/>
      <c r="AI600" s="54"/>
      <c r="AJ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row>
    <row r="601">
      <c r="A601" s="54"/>
      <c r="B601" s="57"/>
      <c r="C601" s="57"/>
      <c r="D601" s="54"/>
      <c r="E601" s="54"/>
      <c r="F601" s="54"/>
      <c r="G601" s="54"/>
      <c r="H601" s="54"/>
      <c r="I601" s="57"/>
      <c r="J601" s="57"/>
      <c r="K601" s="57"/>
      <c r="L601" s="73"/>
      <c r="M601" s="73"/>
      <c r="N601" s="73"/>
      <c r="O601" s="73"/>
      <c r="P601" s="73"/>
      <c r="Q601" s="73"/>
      <c r="R601" s="54"/>
      <c r="S601" s="54"/>
      <c r="T601" s="54"/>
      <c r="U601" s="54"/>
      <c r="V601" s="54"/>
      <c r="W601" s="54"/>
      <c r="X601" s="54"/>
      <c r="Y601" s="54"/>
      <c r="Z601" s="54"/>
      <c r="AA601" s="54"/>
      <c r="AB601" s="54"/>
      <c r="AC601" s="54"/>
      <c r="AD601" s="54"/>
      <c r="AE601" s="54"/>
      <c r="AF601" s="54"/>
      <c r="AG601" s="54"/>
      <c r="AH601" s="54"/>
      <c r="AI601" s="54"/>
      <c r="AJ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row>
    <row r="602">
      <c r="A602" s="54"/>
      <c r="B602" s="57"/>
      <c r="C602" s="57"/>
      <c r="D602" s="54"/>
      <c r="E602" s="54"/>
      <c r="F602" s="54"/>
      <c r="G602" s="54"/>
      <c r="H602" s="54"/>
      <c r="I602" s="57"/>
      <c r="J602" s="57"/>
      <c r="K602" s="57"/>
      <c r="L602" s="73"/>
      <c r="M602" s="73"/>
      <c r="N602" s="73"/>
      <c r="O602" s="73"/>
      <c r="P602" s="73"/>
      <c r="Q602" s="73"/>
      <c r="R602" s="54"/>
      <c r="S602" s="54"/>
      <c r="T602" s="54"/>
      <c r="U602" s="54"/>
      <c r="V602" s="54"/>
      <c r="W602" s="54"/>
      <c r="X602" s="54"/>
      <c r="Y602" s="54"/>
      <c r="Z602" s="54"/>
      <c r="AA602" s="54"/>
      <c r="AB602" s="54"/>
      <c r="AC602" s="54"/>
      <c r="AD602" s="54"/>
      <c r="AE602" s="54"/>
      <c r="AF602" s="54"/>
      <c r="AG602" s="54"/>
      <c r="AH602" s="54"/>
      <c r="AI602" s="54"/>
      <c r="AJ602" s="54"/>
      <c r="AK602" s="54"/>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row>
    <row r="603">
      <c r="A603" s="54"/>
      <c r="B603" s="57"/>
      <c r="C603" s="57"/>
      <c r="D603" s="54"/>
      <c r="E603" s="54"/>
      <c r="F603" s="54"/>
      <c r="G603" s="54"/>
      <c r="H603" s="54"/>
      <c r="I603" s="57"/>
      <c r="J603" s="57"/>
      <c r="K603" s="57"/>
      <c r="L603" s="73"/>
      <c r="M603" s="73"/>
      <c r="N603" s="73"/>
      <c r="O603" s="73"/>
      <c r="P603" s="73"/>
      <c r="Q603" s="73"/>
      <c r="R603" s="54"/>
      <c r="S603" s="54"/>
      <c r="T603" s="54"/>
      <c r="U603" s="54"/>
      <c r="V603" s="54"/>
      <c r="W603" s="54"/>
      <c r="X603" s="54"/>
      <c r="Y603" s="54"/>
      <c r="Z603" s="54"/>
      <c r="AA603" s="54"/>
      <c r="AB603" s="54"/>
      <c r="AC603" s="54"/>
      <c r="AD603" s="54"/>
      <c r="AE603" s="54"/>
      <c r="AF603" s="54"/>
      <c r="AG603" s="54"/>
      <c r="AH603" s="54"/>
      <c r="AI603" s="54"/>
      <c r="AJ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row>
    <row r="604">
      <c r="A604" s="54"/>
      <c r="B604" s="57"/>
      <c r="C604" s="57"/>
      <c r="D604" s="54"/>
      <c r="E604" s="54"/>
      <c r="F604" s="54"/>
      <c r="G604" s="54"/>
      <c r="H604" s="54"/>
      <c r="I604" s="57"/>
      <c r="J604" s="57"/>
      <c r="K604" s="57"/>
      <c r="L604" s="73"/>
      <c r="M604" s="73"/>
      <c r="N604" s="73"/>
      <c r="O604" s="73"/>
      <c r="P604" s="73"/>
      <c r="Q604" s="73"/>
      <c r="R604" s="54"/>
      <c r="S604" s="54"/>
      <c r="T604" s="54"/>
      <c r="U604" s="54"/>
      <c r="V604" s="54"/>
      <c r="W604" s="54"/>
      <c r="X604" s="54"/>
      <c r="Y604" s="54"/>
      <c r="Z604" s="54"/>
      <c r="AA604" s="54"/>
      <c r="AB604" s="54"/>
      <c r="AC604" s="54"/>
      <c r="AD604" s="54"/>
      <c r="AE604" s="54"/>
      <c r="AF604" s="54"/>
      <c r="AG604" s="54"/>
      <c r="AH604" s="54"/>
      <c r="AI604" s="54"/>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row>
    <row r="605">
      <c r="A605" s="54"/>
      <c r="B605" s="57"/>
      <c r="C605" s="57"/>
      <c r="D605" s="54"/>
      <c r="E605" s="54"/>
      <c r="F605" s="54"/>
      <c r="G605" s="54"/>
      <c r="H605" s="54"/>
      <c r="I605" s="57"/>
      <c r="J605" s="57"/>
      <c r="K605" s="57"/>
      <c r="L605" s="73"/>
      <c r="M605" s="73"/>
      <c r="N605" s="73"/>
      <c r="O605" s="73"/>
      <c r="P605" s="73"/>
      <c r="Q605" s="73"/>
      <c r="R605" s="54"/>
      <c r="S605" s="54"/>
      <c r="T605" s="54"/>
      <c r="U605" s="54"/>
      <c r="V605" s="54"/>
      <c r="W605" s="54"/>
      <c r="X605" s="54"/>
      <c r="Y605" s="54"/>
      <c r="Z605" s="54"/>
      <c r="AA605" s="54"/>
      <c r="AB605" s="54"/>
      <c r="AC605" s="54"/>
      <c r="AD605" s="54"/>
      <c r="AE605" s="54"/>
      <c r="AF605" s="54"/>
      <c r="AG605" s="54"/>
      <c r="AH605" s="54"/>
      <c r="AI605" s="54"/>
      <c r="AJ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row>
    <row r="606">
      <c r="A606" s="54"/>
      <c r="B606" s="57"/>
      <c r="C606" s="57"/>
      <c r="D606" s="54"/>
      <c r="E606" s="54"/>
      <c r="F606" s="54"/>
      <c r="G606" s="54"/>
      <c r="H606" s="54"/>
      <c r="I606" s="57"/>
      <c r="J606" s="57"/>
      <c r="K606" s="57"/>
      <c r="L606" s="73"/>
      <c r="M606" s="73"/>
      <c r="N606" s="73"/>
      <c r="O606" s="73"/>
      <c r="P606" s="73"/>
      <c r="Q606" s="73"/>
      <c r="R606" s="54"/>
      <c r="S606" s="54"/>
      <c r="T606" s="54"/>
      <c r="U606" s="54"/>
      <c r="V606" s="54"/>
      <c r="W606" s="54"/>
      <c r="X606" s="54"/>
      <c r="Y606" s="54"/>
      <c r="Z606" s="54"/>
      <c r="AA606" s="54"/>
      <c r="AB606" s="54"/>
      <c r="AC606" s="54"/>
      <c r="AD606" s="54"/>
      <c r="AE606" s="54"/>
      <c r="AF606" s="54"/>
      <c r="AG606" s="54"/>
      <c r="AH606" s="54"/>
      <c r="AI606" s="54"/>
      <c r="AJ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row>
    <row r="607">
      <c r="A607" s="54"/>
      <c r="B607" s="57"/>
      <c r="C607" s="57"/>
      <c r="D607" s="54"/>
      <c r="E607" s="54"/>
      <c r="F607" s="54"/>
      <c r="G607" s="54"/>
      <c r="H607" s="54"/>
      <c r="I607" s="57"/>
      <c r="J607" s="57"/>
      <c r="K607" s="57"/>
      <c r="L607" s="73"/>
      <c r="M607" s="73"/>
      <c r="N607" s="73"/>
      <c r="O607" s="73"/>
      <c r="P607" s="73"/>
      <c r="Q607" s="73"/>
      <c r="R607" s="54"/>
      <c r="S607" s="54"/>
      <c r="T607" s="54"/>
      <c r="U607" s="54"/>
      <c r="V607" s="54"/>
      <c r="W607" s="54"/>
      <c r="X607" s="54"/>
      <c r="Y607" s="54"/>
      <c r="Z607" s="54"/>
      <c r="AA607" s="54"/>
      <c r="AB607" s="54"/>
      <c r="AC607" s="54"/>
      <c r="AD607" s="54"/>
      <c r="AE607" s="54"/>
      <c r="AF607" s="54"/>
      <c r="AG607" s="54"/>
      <c r="AH607" s="54"/>
      <c r="AI607" s="54"/>
      <c r="AJ607" s="54"/>
      <c r="AK607" s="54"/>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row>
    <row r="608">
      <c r="A608" s="54"/>
      <c r="B608" s="57"/>
      <c r="C608" s="57"/>
      <c r="D608" s="54"/>
      <c r="E608" s="54"/>
      <c r="F608" s="54"/>
      <c r="G608" s="54"/>
      <c r="H608" s="54"/>
      <c r="I608" s="57"/>
      <c r="J608" s="57"/>
      <c r="K608" s="57"/>
      <c r="L608" s="73"/>
      <c r="M608" s="73"/>
      <c r="N608" s="73"/>
      <c r="O608" s="73"/>
      <c r="P608" s="73"/>
      <c r="Q608" s="73"/>
      <c r="R608" s="54"/>
      <c r="S608" s="54"/>
      <c r="T608" s="54"/>
      <c r="U608" s="54"/>
      <c r="V608" s="54"/>
      <c r="W608" s="54"/>
      <c r="X608" s="54"/>
      <c r="Y608" s="54"/>
      <c r="Z608" s="54"/>
      <c r="AA608" s="54"/>
      <c r="AB608" s="54"/>
      <c r="AC608" s="54"/>
      <c r="AD608" s="54"/>
      <c r="AE608" s="54"/>
      <c r="AF608" s="54"/>
      <c r="AG608" s="54"/>
      <c r="AH608" s="54"/>
      <c r="AI608" s="54"/>
      <c r="AJ608" s="54"/>
      <c r="AK608" s="54"/>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row>
    <row r="609">
      <c r="A609" s="54"/>
      <c r="B609" s="57"/>
      <c r="C609" s="57"/>
      <c r="D609" s="54"/>
      <c r="E609" s="54"/>
      <c r="F609" s="54"/>
      <c r="G609" s="54"/>
      <c r="H609" s="54"/>
      <c r="I609" s="57"/>
      <c r="J609" s="57"/>
      <c r="K609" s="57"/>
      <c r="L609" s="73"/>
      <c r="M609" s="73"/>
      <c r="N609" s="73"/>
      <c r="O609" s="73"/>
      <c r="P609" s="73"/>
      <c r="Q609" s="73"/>
      <c r="R609" s="54"/>
      <c r="S609" s="54"/>
      <c r="T609" s="54"/>
      <c r="U609" s="54"/>
      <c r="V609" s="54"/>
      <c r="W609" s="54"/>
      <c r="X609" s="54"/>
      <c r="Y609" s="54"/>
      <c r="Z609" s="54"/>
      <c r="AA609" s="54"/>
      <c r="AB609" s="54"/>
      <c r="AC609" s="54"/>
      <c r="AD609" s="54"/>
      <c r="AE609" s="54"/>
      <c r="AF609" s="54"/>
      <c r="AG609" s="54"/>
      <c r="AH609" s="54"/>
      <c r="AI609" s="54"/>
      <c r="AJ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row>
    <row r="610">
      <c r="A610" s="54"/>
      <c r="B610" s="57"/>
      <c r="C610" s="57"/>
      <c r="D610" s="54"/>
      <c r="E610" s="54"/>
      <c r="F610" s="54"/>
      <c r="G610" s="54"/>
      <c r="H610" s="54"/>
      <c r="I610" s="57"/>
      <c r="J610" s="57"/>
      <c r="K610" s="57"/>
      <c r="L610" s="73"/>
      <c r="M610" s="73"/>
      <c r="N610" s="73"/>
      <c r="O610" s="73"/>
      <c r="P610" s="73"/>
      <c r="Q610" s="73"/>
      <c r="R610" s="54"/>
      <c r="S610" s="54"/>
      <c r="T610" s="54"/>
      <c r="U610" s="54"/>
      <c r="V610" s="54"/>
      <c r="W610" s="54"/>
      <c r="X610" s="54"/>
      <c r="Y610" s="54"/>
      <c r="Z610" s="54"/>
      <c r="AA610" s="54"/>
      <c r="AB610" s="54"/>
      <c r="AC610" s="54"/>
      <c r="AD610" s="54"/>
      <c r="AE610" s="54"/>
      <c r="AF610" s="54"/>
      <c r="AG610" s="54"/>
      <c r="AH610" s="54"/>
      <c r="AI610" s="54"/>
      <c r="AJ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row>
    <row r="611">
      <c r="A611" s="54"/>
      <c r="B611" s="57"/>
      <c r="C611" s="57"/>
      <c r="D611" s="54"/>
      <c r="E611" s="54"/>
      <c r="F611" s="54"/>
      <c r="G611" s="54"/>
      <c r="H611" s="54"/>
      <c r="I611" s="57"/>
      <c r="J611" s="57"/>
      <c r="K611" s="57"/>
      <c r="L611" s="73"/>
      <c r="M611" s="73"/>
      <c r="N611" s="73"/>
      <c r="O611" s="73"/>
      <c r="P611" s="73"/>
      <c r="Q611" s="73"/>
      <c r="R611" s="54"/>
      <c r="S611" s="54"/>
      <c r="T611" s="54"/>
      <c r="U611" s="54"/>
      <c r="V611" s="54"/>
      <c r="W611" s="54"/>
      <c r="X611" s="54"/>
      <c r="Y611" s="54"/>
      <c r="Z611" s="54"/>
      <c r="AA611" s="54"/>
      <c r="AB611" s="54"/>
      <c r="AC611" s="54"/>
      <c r="AD611" s="54"/>
      <c r="AE611" s="54"/>
      <c r="AF611" s="54"/>
      <c r="AG611" s="54"/>
      <c r="AH611" s="54"/>
      <c r="AI611" s="54"/>
      <c r="AJ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row>
    <row r="612">
      <c r="A612" s="54"/>
      <c r="B612" s="57"/>
      <c r="C612" s="57"/>
      <c r="D612" s="54"/>
      <c r="E612" s="54"/>
      <c r="F612" s="54"/>
      <c r="G612" s="54"/>
      <c r="H612" s="54"/>
      <c r="I612" s="57"/>
      <c r="J612" s="57"/>
      <c r="K612" s="57"/>
      <c r="L612" s="73"/>
      <c r="M612" s="73"/>
      <c r="N612" s="73"/>
      <c r="O612" s="73"/>
      <c r="P612" s="73"/>
      <c r="Q612" s="73"/>
      <c r="R612" s="54"/>
      <c r="S612" s="54"/>
      <c r="T612" s="54"/>
      <c r="U612" s="54"/>
      <c r="V612" s="54"/>
      <c r="W612" s="54"/>
      <c r="X612" s="54"/>
      <c r="Y612" s="54"/>
      <c r="Z612" s="54"/>
      <c r="AA612" s="54"/>
      <c r="AB612" s="54"/>
      <c r="AC612" s="54"/>
      <c r="AD612" s="54"/>
      <c r="AE612" s="54"/>
      <c r="AF612" s="54"/>
      <c r="AG612" s="54"/>
      <c r="AH612" s="54"/>
      <c r="AI612" s="54"/>
      <c r="AJ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row>
    <row r="613">
      <c r="A613" s="54"/>
      <c r="B613" s="57"/>
      <c r="C613" s="57"/>
      <c r="D613" s="54"/>
      <c r="E613" s="54"/>
      <c r="F613" s="54"/>
      <c r="G613" s="54"/>
      <c r="H613" s="54"/>
      <c r="I613" s="57"/>
      <c r="J613" s="57"/>
      <c r="K613" s="57"/>
      <c r="L613" s="73"/>
      <c r="M613" s="73"/>
      <c r="N613" s="73"/>
      <c r="O613" s="73"/>
      <c r="P613" s="73"/>
      <c r="Q613" s="73"/>
      <c r="R613" s="54"/>
      <c r="S613" s="54"/>
      <c r="T613" s="54"/>
      <c r="U613" s="54"/>
      <c r="V613" s="54"/>
      <c r="W613" s="54"/>
      <c r="X613" s="54"/>
      <c r="Y613" s="54"/>
      <c r="Z613" s="54"/>
      <c r="AA613" s="54"/>
      <c r="AB613" s="54"/>
      <c r="AC613" s="54"/>
      <c r="AD613" s="54"/>
      <c r="AE613" s="54"/>
      <c r="AF613" s="54"/>
      <c r="AG613" s="54"/>
      <c r="AH613" s="54"/>
      <c r="AI613" s="54"/>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row>
    <row r="614">
      <c r="A614" s="54"/>
      <c r="B614" s="57"/>
      <c r="C614" s="57"/>
      <c r="D614" s="54"/>
      <c r="E614" s="54"/>
      <c r="F614" s="54"/>
      <c r="G614" s="54"/>
      <c r="H614" s="54"/>
      <c r="I614" s="57"/>
      <c r="J614" s="57"/>
      <c r="K614" s="57"/>
      <c r="L614" s="73"/>
      <c r="M614" s="73"/>
      <c r="N614" s="73"/>
      <c r="O614" s="73"/>
      <c r="P614" s="73"/>
      <c r="Q614" s="73"/>
      <c r="R614" s="54"/>
      <c r="S614" s="54"/>
      <c r="T614" s="54"/>
      <c r="U614" s="54"/>
      <c r="V614" s="54"/>
      <c r="W614" s="54"/>
      <c r="X614" s="54"/>
      <c r="Y614" s="54"/>
      <c r="Z614" s="54"/>
      <c r="AA614" s="54"/>
      <c r="AB614" s="54"/>
      <c r="AC614" s="54"/>
      <c r="AD614" s="54"/>
      <c r="AE614" s="54"/>
      <c r="AF614" s="54"/>
      <c r="AG614" s="54"/>
      <c r="AH614" s="54"/>
      <c r="AI614" s="54"/>
      <c r="AJ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row>
    <row r="615">
      <c r="A615" s="54"/>
      <c r="B615" s="57"/>
      <c r="C615" s="57"/>
      <c r="D615" s="54"/>
      <c r="E615" s="54"/>
      <c r="F615" s="54"/>
      <c r="G615" s="54"/>
      <c r="H615" s="54"/>
      <c r="I615" s="57"/>
      <c r="J615" s="57"/>
      <c r="K615" s="57"/>
      <c r="L615" s="73"/>
      <c r="M615" s="73"/>
      <c r="N615" s="73"/>
      <c r="O615" s="73"/>
      <c r="P615" s="73"/>
      <c r="Q615" s="73"/>
      <c r="R615" s="54"/>
      <c r="S615" s="54"/>
      <c r="T615" s="54"/>
      <c r="U615" s="54"/>
      <c r="V615" s="54"/>
      <c r="W615" s="54"/>
      <c r="X615" s="54"/>
      <c r="Y615" s="54"/>
      <c r="Z615" s="54"/>
      <c r="AA615" s="54"/>
      <c r="AB615" s="54"/>
      <c r="AC615" s="54"/>
      <c r="AD615" s="54"/>
      <c r="AE615" s="54"/>
      <c r="AF615" s="54"/>
      <c r="AG615" s="54"/>
      <c r="AH615" s="54"/>
      <c r="AI615" s="54"/>
      <c r="AJ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row>
    <row r="616">
      <c r="A616" s="54"/>
      <c r="B616" s="57"/>
      <c r="C616" s="57"/>
      <c r="D616" s="54"/>
      <c r="E616" s="54"/>
      <c r="F616" s="54"/>
      <c r="G616" s="54"/>
      <c r="H616" s="54"/>
      <c r="I616" s="57"/>
      <c r="J616" s="57"/>
      <c r="K616" s="57"/>
      <c r="L616" s="73"/>
      <c r="M616" s="73"/>
      <c r="N616" s="73"/>
      <c r="O616" s="73"/>
      <c r="P616" s="73"/>
      <c r="Q616" s="73"/>
      <c r="R616" s="54"/>
      <c r="S616" s="54"/>
      <c r="T616" s="54"/>
      <c r="U616" s="54"/>
      <c r="V616" s="54"/>
      <c r="W616" s="54"/>
      <c r="X616" s="54"/>
      <c r="Y616" s="54"/>
      <c r="Z616" s="54"/>
      <c r="AA616" s="54"/>
      <c r="AB616" s="54"/>
      <c r="AC616" s="54"/>
      <c r="AD616" s="54"/>
      <c r="AE616" s="54"/>
      <c r="AF616" s="54"/>
      <c r="AG616" s="54"/>
      <c r="AH616" s="54"/>
      <c r="AI616" s="54"/>
      <c r="AJ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row>
    <row r="617">
      <c r="A617" s="54"/>
      <c r="B617" s="57"/>
      <c r="C617" s="57"/>
      <c r="D617" s="54"/>
      <c r="E617" s="54"/>
      <c r="F617" s="54"/>
      <c r="G617" s="54"/>
      <c r="H617" s="54"/>
      <c r="I617" s="57"/>
      <c r="J617" s="57"/>
      <c r="K617" s="57"/>
      <c r="L617" s="73"/>
      <c r="M617" s="73"/>
      <c r="N617" s="73"/>
      <c r="O617" s="73"/>
      <c r="P617" s="73"/>
      <c r="Q617" s="73"/>
      <c r="R617" s="54"/>
      <c r="S617" s="54"/>
      <c r="T617" s="54"/>
      <c r="U617" s="54"/>
      <c r="V617" s="54"/>
      <c r="W617" s="54"/>
      <c r="X617" s="54"/>
      <c r="Y617" s="54"/>
      <c r="Z617" s="54"/>
      <c r="AA617" s="54"/>
      <c r="AB617" s="54"/>
      <c r="AC617" s="54"/>
      <c r="AD617" s="54"/>
      <c r="AE617" s="54"/>
      <c r="AF617" s="54"/>
      <c r="AG617" s="54"/>
      <c r="AH617" s="54"/>
      <c r="AI617" s="54"/>
      <c r="AJ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row>
    <row r="618">
      <c r="A618" s="54"/>
      <c r="B618" s="57"/>
      <c r="C618" s="57"/>
      <c r="D618" s="54"/>
      <c r="E618" s="54"/>
      <c r="F618" s="54"/>
      <c r="G618" s="54"/>
      <c r="H618" s="54"/>
      <c r="I618" s="57"/>
      <c r="J618" s="57"/>
      <c r="K618" s="57"/>
      <c r="L618" s="73"/>
      <c r="M618" s="73"/>
      <c r="N618" s="73"/>
      <c r="O618" s="73"/>
      <c r="P618" s="73"/>
      <c r="Q618" s="73"/>
      <c r="R618" s="54"/>
      <c r="S618" s="54"/>
      <c r="T618" s="54"/>
      <c r="U618" s="54"/>
      <c r="V618" s="54"/>
      <c r="W618" s="54"/>
      <c r="X618" s="54"/>
      <c r="Y618" s="54"/>
      <c r="Z618" s="54"/>
      <c r="AA618" s="54"/>
      <c r="AB618" s="54"/>
      <c r="AC618" s="54"/>
      <c r="AD618" s="54"/>
      <c r="AE618" s="54"/>
      <c r="AF618" s="54"/>
      <c r="AG618" s="54"/>
      <c r="AH618" s="54"/>
      <c r="AI618" s="54"/>
      <c r="AJ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row>
    <row r="619">
      <c r="A619" s="54"/>
      <c r="B619" s="57"/>
      <c r="C619" s="57"/>
      <c r="D619" s="54"/>
      <c r="E619" s="54"/>
      <c r="F619" s="54"/>
      <c r="G619" s="54"/>
      <c r="H619" s="54"/>
      <c r="I619" s="57"/>
      <c r="J619" s="57"/>
      <c r="K619" s="57"/>
      <c r="L619" s="73"/>
      <c r="M619" s="73"/>
      <c r="N619" s="73"/>
      <c r="O619" s="73"/>
      <c r="P619" s="73"/>
      <c r="Q619" s="73"/>
      <c r="R619" s="54"/>
      <c r="S619" s="54"/>
      <c r="T619" s="54"/>
      <c r="U619" s="54"/>
      <c r="V619" s="54"/>
      <c r="W619" s="54"/>
      <c r="X619" s="54"/>
      <c r="Y619" s="54"/>
      <c r="Z619" s="54"/>
      <c r="AA619" s="54"/>
      <c r="AB619" s="54"/>
      <c r="AC619" s="54"/>
      <c r="AD619" s="54"/>
      <c r="AE619" s="54"/>
      <c r="AF619" s="54"/>
      <c r="AG619" s="54"/>
      <c r="AH619" s="54"/>
      <c r="AI619" s="54"/>
      <c r="AJ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row>
    <row r="620">
      <c r="A620" s="54"/>
      <c r="B620" s="57"/>
      <c r="C620" s="57"/>
      <c r="D620" s="54"/>
      <c r="E620" s="54"/>
      <c r="F620" s="54"/>
      <c r="G620" s="54"/>
      <c r="H620" s="54"/>
      <c r="I620" s="57"/>
      <c r="J620" s="57"/>
      <c r="K620" s="57"/>
      <c r="L620" s="73"/>
      <c r="M620" s="73"/>
      <c r="N620" s="73"/>
      <c r="O620" s="73"/>
      <c r="P620" s="73"/>
      <c r="Q620" s="73"/>
      <c r="R620" s="54"/>
      <c r="S620" s="54"/>
      <c r="T620" s="54"/>
      <c r="U620" s="54"/>
      <c r="V620" s="54"/>
      <c r="W620" s="54"/>
      <c r="X620" s="54"/>
      <c r="Y620" s="54"/>
      <c r="Z620" s="54"/>
      <c r="AA620" s="54"/>
      <c r="AB620" s="54"/>
      <c r="AC620" s="54"/>
      <c r="AD620" s="54"/>
      <c r="AE620" s="54"/>
      <c r="AF620" s="54"/>
      <c r="AG620" s="54"/>
      <c r="AH620" s="54"/>
      <c r="AI620" s="54"/>
      <c r="AJ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row>
    <row r="621">
      <c r="A621" s="54"/>
      <c r="B621" s="57"/>
      <c r="C621" s="57"/>
      <c r="D621" s="54"/>
      <c r="E621" s="54"/>
      <c r="F621" s="54"/>
      <c r="G621" s="54"/>
      <c r="H621" s="54"/>
      <c r="I621" s="57"/>
      <c r="J621" s="57"/>
      <c r="K621" s="57"/>
      <c r="L621" s="73"/>
      <c r="M621" s="73"/>
      <c r="N621" s="73"/>
      <c r="O621" s="73"/>
      <c r="P621" s="73"/>
      <c r="Q621" s="73"/>
      <c r="R621" s="54"/>
      <c r="S621" s="54"/>
      <c r="T621" s="54"/>
      <c r="U621" s="54"/>
      <c r="V621" s="54"/>
      <c r="W621" s="54"/>
      <c r="X621" s="54"/>
      <c r="Y621" s="54"/>
      <c r="Z621" s="54"/>
      <c r="AA621" s="54"/>
      <c r="AB621" s="54"/>
      <c r="AC621" s="54"/>
      <c r="AD621" s="54"/>
      <c r="AE621" s="54"/>
      <c r="AF621" s="54"/>
      <c r="AG621" s="54"/>
      <c r="AH621" s="54"/>
      <c r="AI621" s="54"/>
      <c r="AJ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row>
    <row r="622">
      <c r="A622" s="54"/>
      <c r="B622" s="57"/>
      <c r="C622" s="57"/>
      <c r="D622" s="54"/>
      <c r="E622" s="54"/>
      <c r="F622" s="54"/>
      <c r="G622" s="54"/>
      <c r="H622" s="54"/>
      <c r="I622" s="57"/>
      <c r="J622" s="57"/>
      <c r="K622" s="57"/>
      <c r="L622" s="73"/>
      <c r="M622" s="73"/>
      <c r="N622" s="73"/>
      <c r="O622" s="73"/>
      <c r="P622" s="73"/>
      <c r="Q622" s="73"/>
      <c r="R622" s="54"/>
      <c r="S622" s="54"/>
      <c r="T622" s="54"/>
      <c r="U622" s="54"/>
      <c r="V622" s="54"/>
      <c r="W622" s="54"/>
      <c r="X622" s="54"/>
      <c r="Y622" s="54"/>
      <c r="Z622" s="54"/>
      <c r="AA622" s="54"/>
      <c r="AB622" s="54"/>
      <c r="AC622" s="54"/>
      <c r="AD622" s="54"/>
      <c r="AE622" s="54"/>
      <c r="AF622" s="54"/>
      <c r="AG622" s="54"/>
      <c r="AH622" s="54"/>
      <c r="AI622" s="54"/>
      <c r="AJ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row>
    <row r="623">
      <c r="A623" s="54"/>
      <c r="B623" s="57"/>
      <c r="C623" s="57"/>
      <c r="D623" s="54"/>
      <c r="E623" s="54"/>
      <c r="F623" s="54"/>
      <c r="G623" s="54"/>
      <c r="H623" s="54"/>
      <c r="I623" s="57"/>
      <c r="J623" s="57"/>
      <c r="K623" s="57"/>
      <c r="L623" s="73"/>
      <c r="M623" s="73"/>
      <c r="N623" s="73"/>
      <c r="O623" s="73"/>
      <c r="P623" s="73"/>
      <c r="Q623" s="73"/>
      <c r="R623" s="54"/>
      <c r="S623" s="54"/>
      <c r="T623" s="54"/>
      <c r="U623" s="54"/>
      <c r="V623" s="54"/>
      <c r="W623" s="54"/>
      <c r="X623" s="54"/>
      <c r="Y623" s="54"/>
      <c r="Z623" s="54"/>
      <c r="AA623" s="54"/>
      <c r="AB623" s="54"/>
      <c r="AC623" s="54"/>
      <c r="AD623" s="54"/>
      <c r="AE623" s="54"/>
      <c r="AF623" s="54"/>
      <c r="AG623" s="54"/>
      <c r="AH623" s="54"/>
      <c r="AI623" s="54"/>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row>
    <row r="624">
      <c r="A624" s="54"/>
      <c r="B624" s="57"/>
      <c r="C624" s="57"/>
      <c r="D624" s="54"/>
      <c r="E624" s="54"/>
      <c r="F624" s="54"/>
      <c r="G624" s="54"/>
      <c r="H624" s="54"/>
      <c r="I624" s="57"/>
      <c r="J624" s="57"/>
      <c r="K624" s="57"/>
      <c r="L624" s="73"/>
      <c r="M624" s="73"/>
      <c r="N624" s="73"/>
      <c r="O624" s="73"/>
      <c r="P624" s="73"/>
      <c r="Q624" s="73"/>
      <c r="R624" s="54"/>
      <c r="S624" s="54"/>
      <c r="T624" s="54"/>
      <c r="U624" s="54"/>
      <c r="V624" s="54"/>
      <c r="W624" s="54"/>
      <c r="X624" s="54"/>
      <c r="Y624" s="54"/>
      <c r="Z624" s="54"/>
      <c r="AA624" s="54"/>
      <c r="AB624" s="54"/>
      <c r="AC624" s="54"/>
      <c r="AD624" s="54"/>
      <c r="AE624" s="54"/>
      <c r="AF624" s="54"/>
      <c r="AG624" s="54"/>
      <c r="AH624" s="54"/>
      <c r="AI624" s="54"/>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row>
    <row r="625">
      <c r="A625" s="54"/>
      <c r="B625" s="57"/>
      <c r="C625" s="57"/>
      <c r="D625" s="54"/>
      <c r="E625" s="54"/>
      <c r="F625" s="54"/>
      <c r="G625" s="54"/>
      <c r="H625" s="54"/>
      <c r="I625" s="57"/>
      <c r="J625" s="57"/>
      <c r="K625" s="57"/>
      <c r="L625" s="73"/>
      <c r="M625" s="73"/>
      <c r="N625" s="73"/>
      <c r="O625" s="73"/>
      <c r="P625" s="73"/>
      <c r="Q625" s="73"/>
      <c r="R625" s="54"/>
      <c r="S625" s="54"/>
      <c r="T625" s="54"/>
      <c r="U625" s="54"/>
      <c r="V625" s="54"/>
      <c r="W625" s="54"/>
      <c r="X625" s="54"/>
      <c r="Y625" s="54"/>
      <c r="Z625" s="54"/>
      <c r="AA625" s="54"/>
      <c r="AB625" s="54"/>
      <c r="AC625" s="54"/>
      <c r="AD625" s="54"/>
      <c r="AE625" s="54"/>
      <c r="AF625" s="54"/>
      <c r="AG625" s="54"/>
      <c r="AH625" s="54"/>
      <c r="AI625" s="54"/>
      <c r="AJ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row>
    <row r="626">
      <c r="A626" s="54"/>
      <c r="B626" s="57"/>
      <c r="C626" s="57"/>
      <c r="D626" s="54"/>
      <c r="E626" s="54"/>
      <c r="F626" s="54"/>
      <c r="G626" s="54"/>
      <c r="H626" s="54"/>
      <c r="I626" s="57"/>
      <c r="J626" s="57"/>
      <c r="K626" s="57"/>
      <c r="L626" s="73"/>
      <c r="M626" s="73"/>
      <c r="N626" s="73"/>
      <c r="O626" s="73"/>
      <c r="P626" s="73"/>
      <c r="Q626" s="73"/>
      <c r="R626" s="54"/>
      <c r="S626" s="54"/>
      <c r="T626" s="54"/>
      <c r="U626" s="54"/>
      <c r="V626" s="54"/>
      <c r="W626" s="54"/>
      <c r="X626" s="54"/>
      <c r="Y626" s="54"/>
      <c r="Z626" s="54"/>
      <c r="AA626" s="54"/>
      <c r="AB626" s="54"/>
      <c r="AC626" s="54"/>
      <c r="AD626" s="54"/>
      <c r="AE626" s="54"/>
      <c r="AF626" s="54"/>
      <c r="AG626" s="54"/>
      <c r="AH626" s="54"/>
      <c r="AI626" s="54"/>
      <c r="AJ626" s="54"/>
      <c r="AK626" s="54"/>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row>
    <row r="627">
      <c r="A627" s="54"/>
      <c r="B627" s="57"/>
      <c r="C627" s="57"/>
      <c r="D627" s="54"/>
      <c r="E627" s="54"/>
      <c r="F627" s="54"/>
      <c r="G627" s="54"/>
      <c r="H627" s="54"/>
      <c r="I627" s="57"/>
      <c r="J627" s="57"/>
      <c r="K627" s="57"/>
      <c r="L627" s="73"/>
      <c r="M627" s="73"/>
      <c r="N627" s="73"/>
      <c r="O627" s="73"/>
      <c r="P627" s="73"/>
      <c r="Q627" s="73"/>
      <c r="R627" s="54"/>
      <c r="S627" s="54"/>
      <c r="T627" s="54"/>
      <c r="U627" s="54"/>
      <c r="V627" s="54"/>
      <c r="W627" s="54"/>
      <c r="X627" s="54"/>
      <c r="Y627" s="54"/>
      <c r="Z627" s="54"/>
      <c r="AA627" s="54"/>
      <c r="AB627" s="54"/>
      <c r="AC627" s="54"/>
      <c r="AD627" s="54"/>
      <c r="AE627" s="54"/>
      <c r="AF627" s="54"/>
      <c r="AG627" s="54"/>
      <c r="AH627" s="54"/>
      <c r="AI627" s="54"/>
      <c r="AJ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row>
    <row r="628">
      <c r="A628" s="54"/>
      <c r="B628" s="57"/>
      <c r="C628" s="57"/>
      <c r="D628" s="54"/>
      <c r="E628" s="54"/>
      <c r="F628" s="54"/>
      <c r="G628" s="54"/>
      <c r="H628" s="54"/>
      <c r="I628" s="57"/>
      <c r="J628" s="57"/>
      <c r="K628" s="57"/>
      <c r="L628" s="73"/>
      <c r="M628" s="73"/>
      <c r="N628" s="73"/>
      <c r="O628" s="73"/>
      <c r="P628" s="73"/>
      <c r="Q628" s="73"/>
      <c r="R628" s="54"/>
      <c r="S628" s="54"/>
      <c r="T628" s="54"/>
      <c r="U628" s="54"/>
      <c r="V628" s="54"/>
      <c r="W628" s="54"/>
      <c r="X628" s="54"/>
      <c r="Y628" s="54"/>
      <c r="Z628" s="54"/>
      <c r="AA628" s="54"/>
      <c r="AB628" s="54"/>
      <c r="AC628" s="54"/>
      <c r="AD628" s="54"/>
      <c r="AE628" s="54"/>
      <c r="AF628" s="54"/>
      <c r="AG628" s="54"/>
      <c r="AH628" s="54"/>
      <c r="AI628" s="54"/>
      <c r="AJ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row>
    <row r="629">
      <c r="A629" s="54"/>
      <c r="B629" s="57"/>
      <c r="C629" s="57"/>
      <c r="D629" s="54"/>
      <c r="E629" s="54"/>
      <c r="F629" s="54"/>
      <c r="G629" s="54"/>
      <c r="H629" s="54"/>
      <c r="I629" s="57"/>
      <c r="J629" s="57"/>
      <c r="K629" s="57"/>
      <c r="L629" s="73"/>
      <c r="M629" s="73"/>
      <c r="N629" s="73"/>
      <c r="O629" s="73"/>
      <c r="P629" s="73"/>
      <c r="Q629" s="73"/>
      <c r="R629" s="54"/>
      <c r="S629" s="54"/>
      <c r="T629" s="54"/>
      <c r="U629" s="54"/>
      <c r="V629" s="54"/>
      <c r="W629" s="54"/>
      <c r="X629" s="54"/>
      <c r="Y629" s="54"/>
      <c r="Z629" s="54"/>
      <c r="AA629" s="54"/>
      <c r="AB629" s="54"/>
      <c r="AC629" s="54"/>
      <c r="AD629" s="54"/>
      <c r="AE629" s="54"/>
      <c r="AF629" s="54"/>
      <c r="AG629" s="54"/>
      <c r="AH629" s="54"/>
      <c r="AI629" s="54"/>
      <c r="AJ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row>
    <row r="630">
      <c r="A630" s="54"/>
      <c r="B630" s="57"/>
      <c r="C630" s="57"/>
      <c r="D630" s="54"/>
      <c r="E630" s="54"/>
      <c r="F630" s="54"/>
      <c r="G630" s="54"/>
      <c r="H630" s="54"/>
      <c r="I630" s="57"/>
      <c r="J630" s="57"/>
      <c r="K630" s="57"/>
      <c r="L630" s="73"/>
      <c r="M630" s="73"/>
      <c r="N630" s="73"/>
      <c r="O630" s="73"/>
      <c r="P630" s="73"/>
      <c r="Q630" s="73"/>
      <c r="R630" s="54"/>
      <c r="S630" s="54"/>
      <c r="T630" s="54"/>
      <c r="U630" s="54"/>
      <c r="V630" s="54"/>
      <c r="W630" s="54"/>
      <c r="X630" s="54"/>
      <c r="Y630" s="54"/>
      <c r="Z630" s="54"/>
      <c r="AA630" s="54"/>
      <c r="AB630" s="54"/>
      <c r="AC630" s="54"/>
      <c r="AD630" s="54"/>
      <c r="AE630" s="54"/>
      <c r="AF630" s="54"/>
      <c r="AG630" s="54"/>
      <c r="AH630" s="54"/>
      <c r="AI630" s="54"/>
      <c r="AJ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row>
    <row r="631">
      <c r="A631" s="54"/>
      <c r="B631" s="57"/>
      <c r="C631" s="57"/>
      <c r="D631" s="54"/>
      <c r="E631" s="54"/>
      <c r="F631" s="54"/>
      <c r="G631" s="54"/>
      <c r="H631" s="54"/>
      <c r="I631" s="57"/>
      <c r="J631" s="57"/>
      <c r="K631" s="57"/>
      <c r="L631" s="73"/>
      <c r="M631" s="73"/>
      <c r="N631" s="73"/>
      <c r="O631" s="73"/>
      <c r="P631" s="73"/>
      <c r="Q631" s="73"/>
      <c r="R631" s="54"/>
      <c r="S631" s="54"/>
      <c r="T631" s="54"/>
      <c r="U631" s="54"/>
      <c r="V631" s="54"/>
      <c r="W631" s="54"/>
      <c r="X631" s="54"/>
      <c r="Y631" s="54"/>
      <c r="Z631" s="54"/>
      <c r="AA631" s="54"/>
      <c r="AB631" s="54"/>
      <c r="AC631" s="54"/>
      <c r="AD631" s="54"/>
      <c r="AE631" s="54"/>
      <c r="AF631" s="54"/>
      <c r="AG631" s="54"/>
      <c r="AH631" s="54"/>
      <c r="AI631" s="54"/>
      <c r="AJ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row>
    <row r="632">
      <c r="A632" s="54"/>
      <c r="B632" s="57"/>
      <c r="C632" s="57"/>
      <c r="D632" s="54"/>
      <c r="E632" s="54"/>
      <c r="F632" s="54"/>
      <c r="G632" s="54"/>
      <c r="H632" s="54"/>
      <c r="I632" s="57"/>
      <c r="J632" s="57"/>
      <c r="K632" s="57"/>
      <c r="L632" s="73"/>
      <c r="M632" s="73"/>
      <c r="N632" s="73"/>
      <c r="O632" s="73"/>
      <c r="P632" s="73"/>
      <c r="Q632" s="73"/>
      <c r="R632" s="54"/>
      <c r="S632" s="54"/>
      <c r="T632" s="54"/>
      <c r="U632" s="54"/>
      <c r="V632" s="54"/>
      <c r="W632" s="54"/>
      <c r="X632" s="54"/>
      <c r="Y632" s="54"/>
      <c r="Z632" s="54"/>
      <c r="AA632" s="54"/>
      <c r="AB632" s="54"/>
      <c r="AC632" s="54"/>
      <c r="AD632" s="54"/>
      <c r="AE632" s="54"/>
      <c r="AF632" s="54"/>
      <c r="AG632" s="54"/>
      <c r="AH632" s="54"/>
      <c r="AI632" s="54"/>
      <c r="AJ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row>
    <row r="633">
      <c r="A633" s="54"/>
      <c r="B633" s="57"/>
      <c r="C633" s="57"/>
      <c r="D633" s="54"/>
      <c r="E633" s="54"/>
      <c r="F633" s="54"/>
      <c r="G633" s="54"/>
      <c r="H633" s="54"/>
      <c r="I633" s="57"/>
      <c r="J633" s="57"/>
      <c r="K633" s="57"/>
      <c r="L633" s="73"/>
      <c r="M633" s="73"/>
      <c r="N633" s="73"/>
      <c r="O633" s="73"/>
      <c r="P633" s="73"/>
      <c r="Q633" s="73"/>
      <c r="R633" s="54"/>
      <c r="S633" s="54"/>
      <c r="T633" s="54"/>
      <c r="U633" s="54"/>
      <c r="V633" s="54"/>
      <c r="W633" s="54"/>
      <c r="X633" s="54"/>
      <c r="Y633" s="54"/>
      <c r="Z633" s="54"/>
      <c r="AA633" s="54"/>
      <c r="AB633" s="54"/>
      <c r="AC633" s="54"/>
      <c r="AD633" s="54"/>
      <c r="AE633" s="54"/>
      <c r="AF633" s="54"/>
      <c r="AG633" s="54"/>
      <c r="AH633" s="54"/>
      <c r="AI633" s="54"/>
      <c r="AJ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row>
    <row r="634">
      <c r="A634" s="54"/>
      <c r="B634" s="57"/>
      <c r="C634" s="57"/>
      <c r="D634" s="54"/>
      <c r="E634" s="54"/>
      <c r="F634" s="54"/>
      <c r="G634" s="54"/>
      <c r="H634" s="54"/>
      <c r="I634" s="57"/>
      <c r="J634" s="57"/>
      <c r="K634" s="57"/>
      <c r="L634" s="73"/>
      <c r="M634" s="73"/>
      <c r="N634" s="73"/>
      <c r="O634" s="73"/>
      <c r="P634" s="73"/>
      <c r="Q634" s="73"/>
      <c r="R634" s="54"/>
      <c r="S634" s="54"/>
      <c r="T634" s="54"/>
      <c r="U634" s="54"/>
      <c r="V634" s="54"/>
      <c r="W634" s="54"/>
      <c r="X634" s="54"/>
      <c r="Y634" s="54"/>
      <c r="Z634" s="54"/>
      <c r="AA634" s="54"/>
      <c r="AB634" s="54"/>
      <c r="AC634" s="54"/>
      <c r="AD634" s="54"/>
      <c r="AE634" s="54"/>
      <c r="AF634" s="54"/>
      <c r="AG634" s="54"/>
      <c r="AH634" s="54"/>
      <c r="AI634" s="54"/>
      <c r="AJ634" s="54"/>
      <c r="AK634" s="54"/>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row>
    <row r="635">
      <c r="A635" s="54"/>
      <c r="B635" s="57"/>
      <c r="C635" s="57"/>
      <c r="D635" s="54"/>
      <c r="E635" s="54"/>
      <c r="F635" s="54"/>
      <c r="G635" s="54"/>
      <c r="H635" s="54"/>
      <c r="I635" s="57"/>
      <c r="J635" s="57"/>
      <c r="K635" s="57"/>
      <c r="L635" s="73"/>
      <c r="M635" s="73"/>
      <c r="N635" s="73"/>
      <c r="O635" s="73"/>
      <c r="P635" s="73"/>
      <c r="Q635" s="73"/>
      <c r="R635" s="54"/>
      <c r="S635" s="54"/>
      <c r="T635" s="54"/>
      <c r="U635" s="54"/>
      <c r="V635" s="54"/>
      <c r="W635" s="54"/>
      <c r="X635" s="54"/>
      <c r="Y635" s="54"/>
      <c r="Z635" s="54"/>
      <c r="AA635" s="54"/>
      <c r="AB635" s="54"/>
      <c r="AC635" s="54"/>
      <c r="AD635" s="54"/>
      <c r="AE635" s="54"/>
      <c r="AF635" s="54"/>
      <c r="AG635" s="54"/>
      <c r="AH635" s="54"/>
      <c r="AI635" s="54"/>
      <c r="AJ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row>
    <row r="636">
      <c r="A636" s="54"/>
      <c r="B636" s="57"/>
      <c r="C636" s="57"/>
      <c r="D636" s="54"/>
      <c r="E636" s="54"/>
      <c r="F636" s="54"/>
      <c r="G636" s="54"/>
      <c r="H636" s="54"/>
      <c r="I636" s="57"/>
      <c r="J636" s="57"/>
      <c r="K636" s="57"/>
      <c r="L636" s="73"/>
      <c r="M636" s="73"/>
      <c r="N636" s="73"/>
      <c r="O636" s="73"/>
      <c r="P636" s="73"/>
      <c r="Q636" s="73"/>
      <c r="R636" s="54"/>
      <c r="S636" s="54"/>
      <c r="T636" s="54"/>
      <c r="U636" s="54"/>
      <c r="V636" s="54"/>
      <c r="W636" s="54"/>
      <c r="X636" s="54"/>
      <c r="Y636" s="54"/>
      <c r="Z636" s="54"/>
      <c r="AA636" s="54"/>
      <c r="AB636" s="54"/>
      <c r="AC636" s="54"/>
      <c r="AD636" s="54"/>
      <c r="AE636" s="54"/>
      <c r="AF636" s="54"/>
      <c r="AG636" s="54"/>
      <c r="AH636" s="54"/>
      <c r="AI636" s="54"/>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row>
    <row r="637">
      <c r="A637" s="54"/>
      <c r="B637" s="57"/>
      <c r="C637" s="57"/>
      <c r="D637" s="54"/>
      <c r="E637" s="54"/>
      <c r="F637" s="54"/>
      <c r="G637" s="54"/>
      <c r="H637" s="54"/>
      <c r="I637" s="57"/>
      <c r="J637" s="57"/>
      <c r="K637" s="57"/>
      <c r="L637" s="73"/>
      <c r="M637" s="73"/>
      <c r="N637" s="73"/>
      <c r="O637" s="73"/>
      <c r="P637" s="73"/>
      <c r="Q637" s="73"/>
      <c r="R637" s="54"/>
      <c r="S637" s="54"/>
      <c r="T637" s="54"/>
      <c r="U637" s="54"/>
      <c r="V637" s="54"/>
      <c r="W637" s="54"/>
      <c r="X637" s="54"/>
      <c r="Y637" s="54"/>
      <c r="Z637" s="54"/>
      <c r="AA637" s="54"/>
      <c r="AB637" s="54"/>
      <c r="AC637" s="54"/>
      <c r="AD637" s="54"/>
      <c r="AE637" s="54"/>
      <c r="AF637" s="54"/>
      <c r="AG637" s="54"/>
      <c r="AH637" s="54"/>
      <c r="AI637" s="54"/>
      <c r="AJ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row>
    <row r="638">
      <c r="A638" s="54"/>
      <c r="B638" s="57"/>
      <c r="C638" s="57"/>
      <c r="D638" s="54"/>
      <c r="E638" s="54"/>
      <c r="F638" s="54"/>
      <c r="G638" s="54"/>
      <c r="H638" s="54"/>
      <c r="I638" s="57"/>
      <c r="J638" s="57"/>
      <c r="K638" s="57"/>
      <c r="L638" s="73"/>
      <c r="M638" s="73"/>
      <c r="N638" s="73"/>
      <c r="O638" s="73"/>
      <c r="P638" s="73"/>
      <c r="Q638" s="73"/>
      <c r="R638" s="54"/>
      <c r="S638" s="54"/>
      <c r="T638" s="54"/>
      <c r="U638" s="54"/>
      <c r="V638" s="54"/>
      <c r="W638" s="54"/>
      <c r="X638" s="54"/>
      <c r="Y638" s="54"/>
      <c r="Z638" s="54"/>
      <c r="AA638" s="54"/>
      <c r="AB638" s="54"/>
      <c r="AC638" s="54"/>
      <c r="AD638" s="54"/>
      <c r="AE638" s="54"/>
      <c r="AF638" s="54"/>
      <c r="AG638" s="54"/>
      <c r="AH638" s="54"/>
      <c r="AI638" s="54"/>
      <c r="AJ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row>
    <row r="639">
      <c r="A639" s="54"/>
      <c r="B639" s="57"/>
      <c r="C639" s="57"/>
      <c r="D639" s="54"/>
      <c r="E639" s="54"/>
      <c r="F639" s="54"/>
      <c r="G639" s="54"/>
      <c r="H639" s="54"/>
      <c r="I639" s="57"/>
      <c r="J639" s="57"/>
      <c r="K639" s="57"/>
      <c r="L639" s="73"/>
      <c r="M639" s="73"/>
      <c r="N639" s="73"/>
      <c r="O639" s="73"/>
      <c r="P639" s="73"/>
      <c r="Q639" s="73"/>
      <c r="R639" s="54"/>
      <c r="S639" s="54"/>
      <c r="T639" s="54"/>
      <c r="U639" s="54"/>
      <c r="V639" s="54"/>
      <c r="W639" s="54"/>
      <c r="X639" s="54"/>
      <c r="Y639" s="54"/>
      <c r="Z639" s="54"/>
      <c r="AA639" s="54"/>
      <c r="AB639" s="54"/>
      <c r="AC639" s="54"/>
      <c r="AD639" s="54"/>
      <c r="AE639" s="54"/>
      <c r="AF639" s="54"/>
      <c r="AG639" s="54"/>
      <c r="AH639" s="54"/>
      <c r="AI639" s="54"/>
      <c r="AJ639" s="54"/>
      <c r="AK639" s="54"/>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row>
    <row r="640">
      <c r="A640" s="54"/>
      <c r="B640" s="57"/>
      <c r="C640" s="57"/>
      <c r="D640" s="54"/>
      <c r="E640" s="54"/>
      <c r="F640" s="54"/>
      <c r="G640" s="54"/>
      <c r="H640" s="54"/>
      <c r="I640" s="57"/>
      <c r="J640" s="57"/>
      <c r="K640" s="57"/>
      <c r="L640" s="73"/>
      <c r="M640" s="73"/>
      <c r="N640" s="73"/>
      <c r="O640" s="73"/>
      <c r="P640" s="73"/>
      <c r="Q640" s="73"/>
      <c r="R640" s="54"/>
      <c r="S640" s="54"/>
      <c r="T640" s="54"/>
      <c r="U640" s="54"/>
      <c r="V640" s="54"/>
      <c r="W640" s="54"/>
      <c r="X640" s="54"/>
      <c r="Y640" s="54"/>
      <c r="Z640" s="54"/>
      <c r="AA640" s="54"/>
      <c r="AB640" s="54"/>
      <c r="AC640" s="54"/>
      <c r="AD640" s="54"/>
      <c r="AE640" s="54"/>
      <c r="AF640" s="54"/>
      <c r="AG640" s="54"/>
      <c r="AH640" s="54"/>
      <c r="AI640" s="54"/>
      <c r="AJ640" s="54"/>
      <c r="AK640" s="54"/>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row>
    <row r="641">
      <c r="A641" s="54"/>
      <c r="B641" s="57"/>
      <c r="C641" s="57"/>
      <c r="D641" s="54"/>
      <c r="E641" s="54"/>
      <c r="F641" s="54"/>
      <c r="G641" s="54"/>
      <c r="H641" s="54"/>
      <c r="I641" s="57"/>
      <c r="J641" s="57"/>
      <c r="K641" s="57"/>
      <c r="L641" s="73"/>
      <c r="M641" s="73"/>
      <c r="N641" s="73"/>
      <c r="O641" s="73"/>
      <c r="P641" s="73"/>
      <c r="Q641" s="73"/>
      <c r="R641" s="54"/>
      <c r="S641" s="54"/>
      <c r="T641" s="54"/>
      <c r="U641" s="54"/>
      <c r="V641" s="54"/>
      <c r="W641" s="54"/>
      <c r="X641" s="54"/>
      <c r="Y641" s="54"/>
      <c r="Z641" s="54"/>
      <c r="AA641" s="54"/>
      <c r="AB641" s="54"/>
      <c r="AC641" s="54"/>
      <c r="AD641" s="54"/>
      <c r="AE641" s="54"/>
      <c r="AF641" s="54"/>
      <c r="AG641" s="54"/>
      <c r="AH641" s="54"/>
      <c r="AI641" s="54"/>
      <c r="AJ641" s="54"/>
      <c r="AK641" s="54"/>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row>
    <row r="642">
      <c r="A642" s="54"/>
      <c r="B642" s="57"/>
      <c r="C642" s="57"/>
      <c r="D642" s="54"/>
      <c r="E642" s="54"/>
      <c r="F642" s="54"/>
      <c r="G642" s="54"/>
      <c r="H642" s="54"/>
      <c r="I642" s="57"/>
      <c r="J642" s="57"/>
      <c r="K642" s="57"/>
      <c r="L642" s="73"/>
      <c r="M642" s="73"/>
      <c r="N642" s="73"/>
      <c r="O642" s="73"/>
      <c r="P642" s="73"/>
      <c r="Q642" s="73"/>
      <c r="R642" s="54"/>
      <c r="S642" s="54"/>
      <c r="T642" s="54"/>
      <c r="U642" s="54"/>
      <c r="V642" s="54"/>
      <c r="W642" s="54"/>
      <c r="X642" s="54"/>
      <c r="Y642" s="54"/>
      <c r="Z642" s="54"/>
      <c r="AA642" s="54"/>
      <c r="AB642" s="54"/>
      <c r="AC642" s="54"/>
      <c r="AD642" s="54"/>
      <c r="AE642" s="54"/>
      <c r="AF642" s="54"/>
      <c r="AG642" s="54"/>
      <c r="AH642" s="54"/>
      <c r="AI642" s="54"/>
      <c r="AJ642" s="54"/>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row>
    <row r="643">
      <c r="A643" s="54"/>
      <c r="B643" s="57"/>
      <c r="C643" s="57"/>
      <c r="D643" s="54"/>
      <c r="E643" s="54"/>
      <c r="F643" s="54"/>
      <c r="G643" s="54"/>
      <c r="H643" s="54"/>
      <c r="I643" s="57"/>
      <c r="J643" s="57"/>
      <c r="K643" s="57"/>
      <c r="L643" s="73"/>
      <c r="M643" s="73"/>
      <c r="N643" s="73"/>
      <c r="O643" s="73"/>
      <c r="P643" s="73"/>
      <c r="Q643" s="73"/>
      <c r="R643" s="54"/>
      <c r="S643" s="54"/>
      <c r="T643" s="54"/>
      <c r="U643" s="54"/>
      <c r="V643" s="54"/>
      <c r="W643" s="54"/>
      <c r="X643" s="54"/>
      <c r="Y643" s="54"/>
      <c r="Z643" s="54"/>
      <c r="AA643" s="54"/>
      <c r="AB643" s="54"/>
      <c r="AC643" s="54"/>
      <c r="AD643" s="54"/>
      <c r="AE643" s="54"/>
      <c r="AF643" s="54"/>
      <c r="AG643" s="54"/>
      <c r="AH643" s="54"/>
      <c r="AI643" s="54"/>
      <c r="AJ643" s="54"/>
      <c r="AK643" s="54"/>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row>
    <row r="644">
      <c r="A644" s="54"/>
      <c r="B644" s="57"/>
      <c r="C644" s="57"/>
      <c r="D644" s="54"/>
      <c r="E644" s="54"/>
      <c r="F644" s="54"/>
      <c r="G644" s="54"/>
      <c r="H644" s="54"/>
      <c r="I644" s="57"/>
      <c r="J644" s="57"/>
      <c r="K644" s="57"/>
      <c r="L644" s="73"/>
      <c r="M644" s="73"/>
      <c r="N644" s="73"/>
      <c r="O644" s="73"/>
      <c r="P644" s="73"/>
      <c r="Q644" s="73"/>
      <c r="R644" s="54"/>
      <c r="S644" s="54"/>
      <c r="T644" s="54"/>
      <c r="U644" s="54"/>
      <c r="V644" s="54"/>
      <c r="W644" s="54"/>
      <c r="X644" s="54"/>
      <c r="Y644" s="54"/>
      <c r="Z644" s="54"/>
      <c r="AA644" s="54"/>
      <c r="AB644" s="54"/>
      <c r="AC644" s="54"/>
      <c r="AD644" s="54"/>
      <c r="AE644" s="54"/>
      <c r="AF644" s="54"/>
      <c r="AG644" s="54"/>
      <c r="AH644" s="54"/>
      <c r="AI644" s="54"/>
      <c r="AJ644" s="54"/>
      <c r="AK644" s="54"/>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row>
    <row r="645">
      <c r="A645" s="54"/>
      <c r="B645" s="57"/>
      <c r="C645" s="57"/>
      <c r="D645" s="54"/>
      <c r="E645" s="54"/>
      <c r="F645" s="54"/>
      <c r="G645" s="54"/>
      <c r="H645" s="54"/>
      <c r="I645" s="57"/>
      <c r="J645" s="57"/>
      <c r="K645" s="57"/>
      <c r="L645" s="73"/>
      <c r="M645" s="73"/>
      <c r="N645" s="73"/>
      <c r="O645" s="73"/>
      <c r="P645" s="73"/>
      <c r="Q645" s="73"/>
      <c r="R645" s="54"/>
      <c r="S645" s="54"/>
      <c r="T645" s="54"/>
      <c r="U645" s="54"/>
      <c r="V645" s="54"/>
      <c r="W645" s="54"/>
      <c r="X645" s="54"/>
      <c r="Y645" s="54"/>
      <c r="Z645" s="54"/>
      <c r="AA645" s="54"/>
      <c r="AB645" s="54"/>
      <c r="AC645" s="54"/>
      <c r="AD645" s="54"/>
      <c r="AE645" s="54"/>
      <c r="AF645" s="54"/>
      <c r="AG645" s="54"/>
      <c r="AH645" s="54"/>
      <c r="AI645" s="54"/>
      <c r="AJ645" s="54"/>
      <c r="AK645" s="54"/>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row>
    <row r="646">
      <c r="A646" s="54"/>
      <c r="B646" s="57"/>
      <c r="C646" s="57"/>
      <c r="D646" s="54"/>
      <c r="E646" s="54"/>
      <c r="F646" s="54"/>
      <c r="G646" s="54"/>
      <c r="H646" s="54"/>
      <c r="I646" s="57"/>
      <c r="J646" s="57"/>
      <c r="K646" s="57"/>
      <c r="L646" s="73"/>
      <c r="M646" s="73"/>
      <c r="N646" s="73"/>
      <c r="O646" s="73"/>
      <c r="P646" s="73"/>
      <c r="Q646" s="73"/>
      <c r="R646" s="54"/>
      <c r="S646" s="54"/>
      <c r="T646" s="54"/>
      <c r="U646" s="54"/>
      <c r="V646" s="54"/>
      <c r="W646" s="54"/>
      <c r="X646" s="54"/>
      <c r="Y646" s="54"/>
      <c r="Z646" s="54"/>
      <c r="AA646" s="54"/>
      <c r="AB646" s="54"/>
      <c r="AC646" s="54"/>
      <c r="AD646" s="54"/>
      <c r="AE646" s="54"/>
      <c r="AF646" s="54"/>
      <c r="AG646" s="54"/>
      <c r="AH646" s="54"/>
      <c r="AI646" s="54"/>
      <c r="AJ646" s="54"/>
      <c r="AK646" s="54"/>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row>
    <row r="647">
      <c r="A647" s="54"/>
      <c r="B647" s="57"/>
      <c r="C647" s="57"/>
      <c r="D647" s="54"/>
      <c r="E647" s="54"/>
      <c r="F647" s="54"/>
      <c r="G647" s="54"/>
      <c r="H647" s="54"/>
      <c r="I647" s="57"/>
      <c r="J647" s="57"/>
      <c r="K647" s="57"/>
      <c r="L647" s="73"/>
      <c r="M647" s="73"/>
      <c r="N647" s="73"/>
      <c r="O647" s="73"/>
      <c r="P647" s="73"/>
      <c r="Q647" s="73"/>
      <c r="R647" s="54"/>
      <c r="S647" s="54"/>
      <c r="T647" s="54"/>
      <c r="U647" s="54"/>
      <c r="V647" s="54"/>
      <c r="W647" s="54"/>
      <c r="X647" s="54"/>
      <c r="Y647" s="54"/>
      <c r="Z647" s="54"/>
      <c r="AA647" s="54"/>
      <c r="AB647" s="54"/>
      <c r="AC647" s="54"/>
      <c r="AD647" s="54"/>
      <c r="AE647" s="54"/>
      <c r="AF647" s="54"/>
      <c r="AG647" s="54"/>
      <c r="AH647" s="54"/>
      <c r="AI647" s="54"/>
      <c r="AJ647" s="54"/>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row>
    <row r="648">
      <c r="A648" s="54"/>
      <c r="B648" s="57"/>
      <c r="C648" s="57"/>
      <c r="D648" s="54"/>
      <c r="E648" s="54"/>
      <c r="F648" s="54"/>
      <c r="G648" s="54"/>
      <c r="H648" s="54"/>
      <c r="I648" s="57"/>
      <c r="J648" s="57"/>
      <c r="K648" s="57"/>
      <c r="L648" s="73"/>
      <c r="M648" s="73"/>
      <c r="N648" s="73"/>
      <c r="O648" s="73"/>
      <c r="P648" s="73"/>
      <c r="Q648" s="73"/>
      <c r="R648" s="54"/>
      <c r="S648" s="54"/>
      <c r="T648" s="54"/>
      <c r="U648" s="54"/>
      <c r="V648" s="54"/>
      <c r="W648" s="54"/>
      <c r="X648" s="54"/>
      <c r="Y648" s="54"/>
      <c r="Z648" s="54"/>
      <c r="AA648" s="54"/>
      <c r="AB648" s="54"/>
      <c r="AC648" s="54"/>
      <c r="AD648" s="54"/>
      <c r="AE648" s="54"/>
      <c r="AF648" s="54"/>
      <c r="AG648" s="54"/>
      <c r="AH648" s="54"/>
      <c r="AI648" s="54"/>
      <c r="AJ648" s="54"/>
      <c r="AK648" s="54"/>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row>
    <row r="649">
      <c r="A649" s="54"/>
      <c r="B649" s="57"/>
      <c r="C649" s="57"/>
      <c r="D649" s="54"/>
      <c r="E649" s="54"/>
      <c r="F649" s="54"/>
      <c r="G649" s="54"/>
      <c r="H649" s="54"/>
      <c r="I649" s="57"/>
      <c r="J649" s="57"/>
      <c r="K649" s="57"/>
      <c r="L649" s="73"/>
      <c r="M649" s="73"/>
      <c r="N649" s="73"/>
      <c r="O649" s="73"/>
      <c r="P649" s="73"/>
      <c r="Q649" s="73"/>
      <c r="R649" s="54"/>
      <c r="S649" s="54"/>
      <c r="T649" s="54"/>
      <c r="U649" s="54"/>
      <c r="V649" s="54"/>
      <c r="W649" s="54"/>
      <c r="X649" s="54"/>
      <c r="Y649" s="54"/>
      <c r="Z649" s="54"/>
      <c r="AA649" s="54"/>
      <c r="AB649" s="54"/>
      <c r="AC649" s="54"/>
      <c r="AD649" s="54"/>
      <c r="AE649" s="54"/>
      <c r="AF649" s="54"/>
      <c r="AG649" s="54"/>
      <c r="AH649" s="54"/>
      <c r="AI649" s="54"/>
      <c r="AJ649" s="54"/>
      <c r="AK649" s="54"/>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row>
    <row r="650">
      <c r="A650" s="54"/>
      <c r="B650" s="57"/>
      <c r="C650" s="57"/>
      <c r="D650" s="54"/>
      <c r="E650" s="54"/>
      <c r="F650" s="54"/>
      <c r="G650" s="54"/>
      <c r="H650" s="54"/>
      <c r="I650" s="57"/>
      <c r="J650" s="57"/>
      <c r="K650" s="57"/>
      <c r="L650" s="73"/>
      <c r="M650" s="73"/>
      <c r="N650" s="73"/>
      <c r="O650" s="73"/>
      <c r="P650" s="73"/>
      <c r="Q650" s="73"/>
      <c r="R650" s="54"/>
      <c r="S650" s="54"/>
      <c r="T650" s="54"/>
      <c r="U650" s="54"/>
      <c r="V650" s="54"/>
      <c r="W650" s="54"/>
      <c r="X650" s="54"/>
      <c r="Y650" s="54"/>
      <c r="Z650" s="54"/>
      <c r="AA650" s="54"/>
      <c r="AB650" s="54"/>
      <c r="AC650" s="54"/>
      <c r="AD650" s="54"/>
      <c r="AE650" s="54"/>
      <c r="AF650" s="54"/>
      <c r="AG650" s="54"/>
      <c r="AH650" s="54"/>
      <c r="AI650" s="54"/>
      <c r="AJ650" s="54"/>
      <c r="AK650" s="54"/>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row>
    <row r="651">
      <c r="A651" s="54"/>
      <c r="B651" s="57"/>
      <c r="C651" s="57"/>
      <c r="D651" s="54"/>
      <c r="E651" s="54"/>
      <c r="F651" s="54"/>
      <c r="G651" s="54"/>
      <c r="H651" s="54"/>
      <c r="I651" s="57"/>
      <c r="J651" s="57"/>
      <c r="K651" s="57"/>
      <c r="L651" s="73"/>
      <c r="M651" s="73"/>
      <c r="N651" s="73"/>
      <c r="O651" s="73"/>
      <c r="P651" s="73"/>
      <c r="Q651" s="73"/>
      <c r="R651" s="54"/>
      <c r="S651" s="54"/>
      <c r="T651" s="54"/>
      <c r="U651" s="54"/>
      <c r="V651" s="54"/>
      <c r="W651" s="54"/>
      <c r="X651" s="54"/>
      <c r="Y651" s="54"/>
      <c r="Z651" s="54"/>
      <c r="AA651" s="54"/>
      <c r="AB651" s="54"/>
      <c r="AC651" s="54"/>
      <c r="AD651" s="54"/>
      <c r="AE651" s="54"/>
      <c r="AF651" s="54"/>
      <c r="AG651" s="54"/>
      <c r="AH651" s="54"/>
      <c r="AI651" s="54"/>
      <c r="AJ651" s="54"/>
      <c r="AK651" s="54"/>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row>
    <row r="652">
      <c r="A652" s="54"/>
      <c r="B652" s="57"/>
      <c r="C652" s="57"/>
      <c r="D652" s="54"/>
      <c r="E652" s="54"/>
      <c r="F652" s="54"/>
      <c r="G652" s="54"/>
      <c r="H652" s="54"/>
      <c r="I652" s="57"/>
      <c r="J652" s="57"/>
      <c r="K652" s="57"/>
      <c r="L652" s="73"/>
      <c r="M652" s="73"/>
      <c r="N652" s="73"/>
      <c r="O652" s="73"/>
      <c r="P652" s="73"/>
      <c r="Q652" s="73"/>
      <c r="R652" s="54"/>
      <c r="S652" s="54"/>
      <c r="T652" s="54"/>
      <c r="U652" s="54"/>
      <c r="V652" s="54"/>
      <c r="W652" s="54"/>
      <c r="X652" s="54"/>
      <c r="Y652" s="54"/>
      <c r="Z652" s="54"/>
      <c r="AA652" s="54"/>
      <c r="AB652" s="54"/>
      <c r="AC652" s="54"/>
      <c r="AD652" s="54"/>
      <c r="AE652" s="54"/>
      <c r="AF652" s="54"/>
      <c r="AG652" s="54"/>
      <c r="AH652" s="54"/>
      <c r="AI652" s="54"/>
      <c r="AJ652" s="54"/>
      <c r="AK652" s="54"/>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row>
    <row r="653">
      <c r="A653" s="54"/>
      <c r="B653" s="57"/>
      <c r="C653" s="57"/>
      <c r="D653" s="54"/>
      <c r="E653" s="54"/>
      <c r="F653" s="54"/>
      <c r="G653" s="54"/>
      <c r="H653" s="54"/>
      <c r="I653" s="57"/>
      <c r="J653" s="57"/>
      <c r="K653" s="57"/>
      <c r="L653" s="73"/>
      <c r="M653" s="73"/>
      <c r="N653" s="73"/>
      <c r="O653" s="73"/>
      <c r="P653" s="73"/>
      <c r="Q653" s="73"/>
      <c r="R653" s="54"/>
      <c r="S653" s="54"/>
      <c r="T653" s="54"/>
      <c r="U653" s="54"/>
      <c r="V653" s="54"/>
      <c r="W653" s="54"/>
      <c r="X653" s="54"/>
      <c r="Y653" s="54"/>
      <c r="Z653" s="54"/>
      <c r="AA653" s="54"/>
      <c r="AB653" s="54"/>
      <c r="AC653" s="54"/>
      <c r="AD653" s="54"/>
      <c r="AE653" s="54"/>
      <c r="AF653" s="54"/>
      <c r="AG653" s="54"/>
      <c r="AH653" s="54"/>
      <c r="AI653" s="54"/>
      <c r="AJ653" s="54"/>
      <c r="AK653" s="54"/>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row>
    <row r="654">
      <c r="A654" s="54"/>
      <c r="B654" s="57"/>
      <c r="C654" s="57"/>
      <c r="D654" s="54"/>
      <c r="E654" s="54"/>
      <c r="F654" s="54"/>
      <c r="G654" s="54"/>
      <c r="H654" s="54"/>
      <c r="I654" s="57"/>
      <c r="J654" s="57"/>
      <c r="K654" s="57"/>
      <c r="L654" s="73"/>
      <c r="M654" s="73"/>
      <c r="N654" s="73"/>
      <c r="O654" s="73"/>
      <c r="P654" s="73"/>
      <c r="Q654" s="73"/>
      <c r="R654" s="54"/>
      <c r="S654" s="54"/>
      <c r="T654" s="54"/>
      <c r="U654" s="54"/>
      <c r="V654" s="54"/>
      <c r="W654" s="54"/>
      <c r="X654" s="54"/>
      <c r="Y654" s="54"/>
      <c r="Z654" s="54"/>
      <c r="AA654" s="54"/>
      <c r="AB654" s="54"/>
      <c r="AC654" s="54"/>
      <c r="AD654" s="54"/>
      <c r="AE654" s="54"/>
      <c r="AF654" s="54"/>
      <c r="AG654" s="54"/>
      <c r="AH654" s="54"/>
      <c r="AI654" s="54"/>
      <c r="AJ654" s="54"/>
      <c r="AK654" s="54"/>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row>
    <row r="655">
      <c r="A655" s="54"/>
      <c r="B655" s="57"/>
      <c r="C655" s="57"/>
      <c r="D655" s="54"/>
      <c r="E655" s="54"/>
      <c r="F655" s="54"/>
      <c r="G655" s="54"/>
      <c r="H655" s="54"/>
      <c r="I655" s="57"/>
      <c r="J655" s="57"/>
      <c r="K655" s="57"/>
      <c r="L655" s="73"/>
      <c r="M655" s="73"/>
      <c r="N655" s="73"/>
      <c r="O655" s="73"/>
      <c r="P655" s="73"/>
      <c r="Q655" s="73"/>
      <c r="R655" s="54"/>
      <c r="S655" s="54"/>
      <c r="T655" s="54"/>
      <c r="U655" s="54"/>
      <c r="V655" s="54"/>
      <c r="W655" s="54"/>
      <c r="X655" s="54"/>
      <c r="Y655" s="54"/>
      <c r="Z655" s="54"/>
      <c r="AA655" s="54"/>
      <c r="AB655" s="54"/>
      <c r="AC655" s="54"/>
      <c r="AD655" s="54"/>
      <c r="AE655" s="54"/>
      <c r="AF655" s="54"/>
      <c r="AG655" s="54"/>
      <c r="AH655" s="54"/>
      <c r="AI655" s="54"/>
      <c r="AJ655" s="54"/>
      <c r="AK655" s="54"/>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row>
    <row r="656">
      <c r="A656" s="54"/>
      <c r="B656" s="57"/>
      <c r="C656" s="57"/>
      <c r="D656" s="54"/>
      <c r="E656" s="54"/>
      <c r="F656" s="54"/>
      <c r="G656" s="54"/>
      <c r="H656" s="54"/>
      <c r="I656" s="57"/>
      <c r="J656" s="57"/>
      <c r="K656" s="57"/>
      <c r="L656" s="73"/>
      <c r="M656" s="73"/>
      <c r="N656" s="73"/>
      <c r="O656" s="73"/>
      <c r="P656" s="73"/>
      <c r="Q656" s="73"/>
      <c r="R656" s="54"/>
      <c r="S656" s="54"/>
      <c r="T656" s="54"/>
      <c r="U656" s="54"/>
      <c r="V656" s="54"/>
      <c r="W656" s="54"/>
      <c r="X656" s="54"/>
      <c r="Y656" s="54"/>
      <c r="Z656" s="54"/>
      <c r="AA656" s="54"/>
      <c r="AB656" s="54"/>
      <c r="AC656" s="54"/>
      <c r="AD656" s="54"/>
      <c r="AE656" s="54"/>
      <c r="AF656" s="54"/>
      <c r="AG656" s="54"/>
      <c r="AH656" s="54"/>
      <c r="AI656" s="54"/>
      <c r="AJ656" s="54"/>
      <c r="AK656" s="54"/>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row>
    <row r="657">
      <c r="A657" s="54"/>
      <c r="B657" s="57"/>
      <c r="C657" s="57"/>
      <c r="D657" s="54"/>
      <c r="E657" s="54"/>
      <c r="F657" s="54"/>
      <c r="G657" s="54"/>
      <c r="H657" s="54"/>
      <c r="I657" s="57"/>
      <c r="J657" s="57"/>
      <c r="K657" s="57"/>
      <c r="L657" s="73"/>
      <c r="M657" s="73"/>
      <c r="N657" s="73"/>
      <c r="O657" s="73"/>
      <c r="P657" s="73"/>
      <c r="Q657" s="73"/>
      <c r="R657" s="54"/>
      <c r="S657" s="54"/>
      <c r="T657" s="54"/>
      <c r="U657" s="54"/>
      <c r="V657" s="54"/>
      <c r="W657" s="54"/>
      <c r="X657" s="54"/>
      <c r="Y657" s="54"/>
      <c r="Z657" s="54"/>
      <c r="AA657" s="54"/>
      <c r="AB657" s="54"/>
      <c r="AC657" s="54"/>
      <c r="AD657" s="54"/>
      <c r="AE657" s="54"/>
      <c r="AF657" s="54"/>
      <c r="AG657" s="54"/>
      <c r="AH657" s="54"/>
      <c r="AI657" s="54"/>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row>
    <row r="658">
      <c r="A658" s="54"/>
      <c r="B658" s="57"/>
      <c r="C658" s="57"/>
      <c r="D658" s="54"/>
      <c r="E658" s="54"/>
      <c r="F658" s="54"/>
      <c r="G658" s="54"/>
      <c r="H658" s="54"/>
      <c r="I658" s="57"/>
      <c r="J658" s="57"/>
      <c r="K658" s="57"/>
      <c r="L658" s="73"/>
      <c r="M658" s="73"/>
      <c r="N658" s="73"/>
      <c r="O658" s="73"/>
      <c r="P658" s="73"/>
      <c r="Q658" s="73"/>
      <c r="R658" s="54"/>
      <c r="S658" s="54"/>
      <c r="T658" s="54"/>
      <c r="U658" s="54"/>
      <c r="V658" s="54"/>
      <c r="W658" s="54"/>
      <c r="X658" s="54"/>
      <c r="Y658" s="54"/>
      <c r="Z658" s="54"/>
      <c r="AA658" s="54"/>
      <c r="AB658" s="54"/>
      <c r="AC658" s="54"/>
      <c r="AD658" s="54"/>
      <c r="AE658" s="54"/>
      <c r="AF658" s="54"/>
      <c r="AG658" s="54"/>
      <c r="AH658" s="54"/>
      <c r="AI658" s="54"/>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row>
    <row r="659">
      <c r="A659" s="54"/>
      <c r="B659" s="57"/>
      <c r="C659" s="57"/>
      <c r="D659" s="54"/>
      <c r="E659" s="54"/>
      <c r="F659" s="54"/>
      <c r="G659" s="54"/>
      <c r="H659" s="54"/>
      <c r="I659" s="57"/>
      <c r="J659" s="57"/>
      <c r="K659" s="57"/>
      <c r="L659" s="73"/>
      <c r="M659" s="73"/>
      <c r="N659" s="73"/>
      <c r="O659" s="73"/>
      <c r="P659" s="73"/>
      <c r="Q659" s="73"/>
      <c r="R659" s="54"/>
      <c r="S659" s="54"/>
      <c r="T659" s="54"/>
      <c r="U659" s="54"/>
      <c r="V659" s="54"/>
      <c r="W659" s="54"/>
      <c r="X659" s="54"/>
      <c r="Y659" s="54"/>
      <c r="Z659" s="54"/>
      <c r="AA659" s="54"/>
      <c r="AB659" s="54"/>
      <c r="AC659" s="54"/>
      <c r="AD659" s="54"/>
      <c r="AE659" s="54"/>
      <c r="AF659" s="54"/>
      <c r="AG659" s="54"/>
      <c r="AH659" s="54"/>
      <c r="AI659" s="54"/>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row>
    <row r="660">
      <c r="A660" s="54"/>
      <c r="B660" s="57"/>
      <c r="C660" s="57"/>
      <c r="D660" s="54"/>
      <c r="E660" s="54"/>
      <c r="F660" s="54"/>
      <c r="G660" s="54"/>
      <c r="H660" s="54"/>
      <c r="I660" s="57"/>
      <c r="J660" s="57"/>
      <c r="K660" s="57"/>
      <c r="L660" s="73"/>
      <c r="M660" s="73"/>
      <c r="N660" s="73"/>
      <c r="O660" s="73"/>
      <c r="P660" s="73"/>
      <c r="Q660" s="73"/>
      <c r="R660" s="54"/>
      <c r="S660" s="54"/>
      <c r="T660" s="54"/>
      <c r="U660" s="54"/>
      <c r="V660" s="54"/>
      <c r="W660" s="54"/>
      <c r="X660" s="54"/>
      <c r="Y660" s="54"/>
      <c r="Z660" s="54"/>
      <c r="AA660" s="54"/>
      <c r="AB660" s="54"/>
      <c r="AC660" s="54"/>
      <c r="AD660" s="54"/>
      <c r="AE660" s="54"/>
      <c r="AF660" s="54"/>
      <c r="AG660" s="54"/>
      <c r="AH660" s="54"/>
      <c r="AI660" s="54"/>
      <c r="AJ660" s="54"/>
      <c r="AK660" s="54"/>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row>
    <row r="661">
      <c r="A661" s="54"/>
      <c r="B661" s="57"/>
      <c r="C661" s="57"/>
      <c r="D661" s="54"/>
      <c r="E661" s="54"/>
      <c r="F661" s="54"/>
      <c r="G661" s="54"/>
      <c r="H661" s="54"/>
      <c r="I661" s="57"/>
      <c r="J661" s="57"/>
      <c r="K661" s="57"/>
      <c r="L661" s="73"/>
      <c r="M661" s="73"/>
      <c r="N661" s="73"/>
      <c r="O661" s="73"/>
      <c r="P661" s="73"/>
      <c r="Q661" s="73"/>
      <c r="R661" s="54"/>
      <c r="S661" s="54"/>
      <c r="T661" s="54"/>
      <c r="U661" s="54"/>
      <c r="V661" s="54"/>
      <c r="W661" s="54"/>
      <c r="X661" s="54"/>
      <c r="Y661" s="54"/>
      <c r="Z661" s="54"/>
      <c r="AA661" s="54"/>
      <c r="AB661" s="54"/>
      <c r="AC661" s="54"/>
      <c r="AD661" s="54"/>
      <c r="AE661" s="54"/>
      <c r="AF661" s="54"/>
      <c r="AG661" s="54"/>
      <c r="AH661" s="54"/>
      <c r="AI661" s="54"/>
      <c r="AJ661" s="54"/>
      <c r="AK661" s="54"/>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row>
    <row r="662">
      <c r="A662" s="54"/>
      <c r="B662" s="57"/>
      <c r="C662" s="57"/>
      <c r="D662" s="54"/>
      <c r="E662" s="54"/>
      <c r="F662" s="54"/>
      <c r="G662" s="54"/>
      <c r="H662" s="54"/>
      <c r="I662" s="57"/>
      <c r="J662" s="57"/>
      <c r="K662" s="57"/>
      <c r="L662" s="73"/>
      <c r="M662" s="73"/>
      <c r="N662" s="73"/>
      <c r="O662" s="73"/>
      <c r="P662" s="73"/>
      <c r="Q662" s="73"/>
      <c r="R662" s="54"/>
      <c r="S662" s="54"/>
      <c r="T662" s="54"/>
      <c r="U662" s="54"/>
      <c r="V662" s="54"/>
      <c r="W662" s="54"/>
      <c r="X662" s="54"/>
      <c r="Y662" s="54"/>
      <c r="Z662" s="54"/>
      <c r="AA662" s="54"/>
      <c r="AB662" s="54"/>
      <c r="AC662" s="54"/>
      <c r="AD662" s="54"/>
      <c r="AE662" s="54"/>
      <c r="AF662" s="54"/>
      <c r="AG662" s="54"/>
      <c r="AH662" s="54"/>
      <c r="AI662" s="54"/>
      <c r="AJ662" s="54"/>
      <c r="AK662" s="54"/>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row>
    <row r="663">
      <c r="A663" s="54"/>
      <c r="B663" s="57"/>
      <c r="C663" s="57"/>
      <c r="D663" s="54"/>
      <c r="E663" s="54"/>
      <c r="F663" s="54"/>
      <c r="G663" s="54"/>
      <c r="H663" s="54"/>
      <c r="I663" s="57"/>
      <c r="J663" s="57"/>
      <c r="K663" s="57"/>
      <c r="L663" s="73"/>
      <c r="M663" s="73"/>
      <c r="N663" s="73"/>
      <c r="O663" s="73"/>
      <c r="P663" s="73"/>
      <c r="Q663" s="73"/>
      <c r="R663" s="54"/>
      <c r="S663" s="54"/>
      <c r="T663" s="54"/>
      <c r="U663" s="54"/>
      <c r="V663" s="54"/>
      <c r="W663" s="54"/>
      <c r="X663" s="54"/>
      <c r="Y663" s="54"/>
      <c r="Z663" s="54"/>
      <c r="AA663" s="54"/>
      <c r="AB663" s="54"/>
      <c r="AC663" s="54"/>
      <c r="AD663" s="54"/>
      <c r="AE663" s="54"/>
      <c r="AF663" s="54"/>
      <c r="AG663" s="54"/>
      <c r="AH663" s="54"/>
      <c r="AI663" s="54"/>
      <c r="AJ663" s="54"/>
      <c r="AK663" s="54"/>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row>
    <row r="664">
      <c r="A664" s="54"/>
      <c r="B664" s="57"/>
      <c r="C664" s="57"/>
      <c r="D664" s="54"/>
      <c r="E664" s="54"/>
      <c r="F664" s="54"/>
      <c r="G664" s="54"/>
      <c r="H664" s="54"/>
      <c r="I664" s="57"/>
      <c r="J664" s="57"/>
      <c r="K664" s="57"/>
      <c r="L664" s="73"/>
      <c r="M664" s="73"/>
      <c r="N664" s="73"/>
      <c r="O664" s="73"/>
      <c r="P664" s="73"/>
      <c r="Q664" s="73"/>
      <c r="R664" s="54"/>
      <c r="S664" s="54"/>
      <c r="T664" s="54"/>
      <c r="U664" s="54"/>
      <c r="V664" s="54"/>
      <c r="W664" s="54"/>
      <c r="X664" s="54"/>
      <c r="Y664" s="54"/>
      <c r="Z664" s="54"/>
      <c r="AA664" s="54"/>
      <c r="AB664" s="54"/>
      <c r="AC664" s="54"/>
      <c r="AD664" s="54"/>
      <c r="AE664" s="54"/>
      <c r="AF664" s="54"/>
      <c r="AG664" s="54"/>
      <c r="AH664" s="54"/>
      <c r="AI664" s="54"/>
      <c r="AJ664" s="54"/>
      <c r="AK664" s="54"/>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row>
    <row r="665">
      <c r="A665" s="54"/>
      <c r="B665" s="57"/>
      <c r="C665" s="57"/>
      <c r="D665" s="54"/>
      <c r="E665" s="54"/>
      <c r="F665" s="54"/>
      <c r="G665" s="54"/>
      <c r="H665" s="54"/>
      <c r="I665" s="57"/>
      <c r="J665" s="57"/>
      <c r="K665" s="57"/>
      <c r="L665" s="73"/>
      <c r="M665" s="73"/>
      <c r="N665" s="73"/>
      <c r="O665" s="73"/>
      <c r="P665" s="73"/>
      <c r="Q665" s="73"/>
      <c r="R665" s="54"/>
      <c r="S665" s="54"/>
      <c r="T665" s="54"/>
      <c r="U665" s="54"/>
      <c r="V665" s="54"/>
      <c r="W665" s="54"/>
      <c r="X665" s="54"/>
      <c r="Y665" s="54"/>
      <c r="Z665" s="54"/>
      <c r="AA665" s="54"/>
      <c r="AB665" s="54"/>
      <c r="AC665" s="54"/>
      <c r="AD665" s="54"/>
      <c r="AE665" s="54"/>
      <c r="AF665" s="54"/>
      <c r="AG665" s="54"/>
      <c r="AH665" s="54"/>
      <c r="AI665" s="54"/>
      <c r="AJ665" s="54"/>
      <c r="AK665" s="54"/>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row>
    <row r="666">
      <c r="A666" s="54"/>
      <c r="B666" s="57"/>
      <c r="C666" s="57"/>
      <c r="D666" s="54"/>
      <c r="E666" s="54"/>
      <c r="F666" s="54"/>
      <c r="G666" s="54"/>
      <c r="H666" s="54"/>
      <c r="I666" s="57"/>
      <c r="J666" s="57"/>
      <c r="K666" s="57"/>
      <c r="L666" s="73"/>
      <c r="M666" s="73"/>
      <c r="N666" s="73"/>
      <c r="O666" s="73"/>
      <c r="P666" s="73"/>
      <c r="Q666" s="73"/>
      <c r="R666" s="54"/>
      <c r="S666" s="54"/>
      <c r="T666" s="54"/>
      <c r="U666" s="54"/>
      <c r="V666" s="54"/>
      <c r="W666" s="54"/>
      <c r="X666" s="54"/>
      <c r="Y666" s="54"/>
      <c r="Z666" s="54"/>
      <c r="AA666" s="54"/>
      <c r="AB666" s="54"/>
      <c r="AC666" s="54"/>
      <c r="AD666" s="54"/>
      <c r="AE666" s="54"/>
      <c r="AF666" s="54"/>
      <c r="AG666" s="54"/>
      <c r="AH666" s="54"/>
      <c r="AI666" s="54"/>
      <c r="AJ666" s="54"/>
      <c r="AK666" s="54"/>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row>
    <row r="667">
      <c r="A667" s="54"/>
      <c r="B667" s="57"/>
      <c r="C667" s="57"/>
      <c r="D667" s="54"/>
      <c r="E667" s="54"/>
      <c r="F667" s="54"/>
      <c r="G667" s="54"/>
      <c r="H667" s="54"/>
      <c r="I667" s="57"/>
      <c r="J667" s="57"/>
      <c r="K667" s="57"/>
      <c r="L667" s="73"/>
      <c r="M667" s="73"/>
      <c r="N667" s="73"/>
      <c r="O667" s="73"/>
      <c r="P667" s="73"/>
      <c r="Q667" s="73"/>
      <c r="R667" s="54"/>
      <c r="S667" s="54"/>
      <c r="T667" s="54"/>
      <c r="U667" s="54"/>
      <c r="V667" s="54"/>
      <c r="W667" s="54"/>
      <c r="X667" s="54"/>
      <c r="Y667" s="54"/>
      <c r="Z667" s="54"/>
      <c r="AA667" s="54"/>
      <c r="AB667" s="54"/>
      <c r="AC667" s="54"/>
      <c r="AD667" s="54"/>
      <c r="AE667" s="54"/>
      <c r="AF667" s="54"/>
      <c r="AG667" s="54"/>
      <c r="AH667" s="54"/>
      <c r="AI667" s="54"/>
      <c r="AJ667" s="54"/>
      <c r="AK667" s="54"/>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row>
    <row r="668">
      <c r="A668" s="54"/>
      <c r="B668" s="57"/>
      <c r="C668" s="57"/>
      <c r="D668" s="54"/>
      <c r="E668" s="54"/>
      <c r="F668" s="54"/>
      <c r="G668" s="54"/>
      <c r="H668" s="54"/>
      <c r="I668" s="57"/>
      <c r="J668" s="57"/>
      <c r="K668" s="57"/>
      <c r="L668" s="73"/>
      <c r="M668" s="73"/>
      <c r="N668" s="73"/>
      <c r="O668" s="73"/>
      <c r="P668" s="73"/>
      <c r="Q668" s="73"/>
      <c r="R668" s="54"/>
      <c r="S668" s="54"/>
      <c r="T668" s="54"/>
      <c r="U668" s="54"/>
      <c r="V668" s="54"/>
      <c r="W668" s="54"/>
      <c r="X668" s="54"/>
      <c r="Y668" s="54"/>
      <c r="Z668" s="54"/>
      <c r="AA668" s="54"/>
      <c r="AB668" s="54"/>
      <c r="AC668" s="54"/>
      <c r="AD668" s="54"/>
      <c r="AE668" s="54"/>
      <c r="AF668" s="54"/>
      <c r="AG668" s="54"/>
      <c r="AH668" s="54"/>
      <c r="AI668" s="54"/>
      <c r="AJ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row>
    <row r="669">
      <c r="A669" s="54"/>
      <c r="B669" s="57"/>
      <c r="C669" s="57"/>
      <c r="D669" s="54"/>
      <c r="E669" s="54"/>
      <c r="F669" s="54"/>
      <c r="G669" s="54"/>
      <c r="H669" s="54"/>
      <c r="I669" s="57"/>
      <c r="J669" s="57"/>
      <c r="K669" s="57"/>
      <c r="L669" s="73"/>
      <c r="M669" s="73"/>
      <c r="N669" s="73"/>
      <c r="O669" s="73"/>
      <c r="P669" s="73"/>
      <c r="Q669" s="73"/>
      <c r="R669" s="54"/>
      <c r="S669" s="54"/>
      <c r="T669" s="54"/>
      <c r="U669" s="54"/>
      <c r="V669" s="54"/>
      <c r="W669" s="54"/>
      <c r="X669" s="54"/>
      <c r="Y669" s="54"/>
      <c r="Z669" s="54"/>
      <c r="AA669" s="54"/>
      <c r="AB669" s="54"/>
      <c r="AC669" s="54"/>
      <c r="AD669" s="54"/>
      <c r="AE669" s="54"/>
      <c r="AF669" s="54"/>
      <c r="AG669" s="54"/>
      <c r="AH669" s="54"/>
      <c r="AI669" s="54"/>
      <c r="AJ669" s="54"/>
      <c r="AK669" s="54"/>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row>
    <row r="670">
      <c r="A670" s="54"/>
      <c r="B670" s="57"/>
      <c r="C670" s="57"/>
      <c r="D670" s="54"/>
      <c r="E670" s="54"/>
      <c r="F670" s="54"/>
      <c r="G670" s="54"/>
      <c r="H670" s="54"/>
      <c r="I670" s="57"/>
      <c r="J670" s="57"/>
      <c r="K670" s="57"/>
      <c r="L670" s="73"/>
      <c r="M670" s="73"/>
      <c r="N670" s="73"/>
      <c r="O670" s="73"/>
      <c r="P670" s="73"/>
      <c r="Q670" s="73"/>
      <c r="R670" s="54"/>
      <c r="S670" s="54"/>
      <c r="T670" s="54"/>
      <c r="U670" s="54"/>
      <c r="V670" s="54"/>
      <c r="W670" s="54"/>
      <c r="X670" s="54"/>
      <c r="Y670" s="54"/>
      <c r="Z670" s="54"/>
      <c r="AA670" s="54"/>
      <c r="AB670" s="54"/>
      <c r="AC670" s="54"/>
      <c r="AD670" s="54"/>
      <c r="AE670" s="54"/>
      <c r="AF670" s="54"/>
      <c r="AG670" s="54"/>
      <c r="AH670" s="54"/>
      <c r="AI670" s="54"/>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row>
    <row r="671">
      <c r="A671" s="54"/>
      <c r="B671" s="57"/>
      <c r="C671" s="57"/>
      <c r="D671" s="54"/>
      <c r="E671" s="54"/>
      <c r="F671" s="54"/>
      <c r="G671" s="54"/>
      <c r="H671" s="54"/>
      <c r="I671" s="57"/>
      <c r="J671" s="57"/>
      <c r="K671" s="57"/>
      <c r="L671" s="73"/>
      <c r="M671" s="73"/>
      <c r="N671" s="73"/>
      <c r="O671" s="73"/>
      <c r="P671" s="73"/>
      <c r="Q671" s="73"/>
      <c r="R671" s="54"/>
      <c r="S671" s="54"/>
      <c r="T671" s="54"/>
      <c r="U671" s="54"/>
      <c r="V671" s="54"/>
      <c r="W671" s="54"/>
      <c r="X671" s="54"/>
      <c r="Y671" s="54"/>
      <c r="Z671" s="54"/>
      <c r="AA671" s="54"/>
      <c r="AB671" s="54"/>
      <c r="AC671" s="54"/>
      <c r="AD671" s="54"/>
      <c r="AE671" s="54"/>
      <c r="AF671" s="54"/>
      <c r="AG671" s="54"/>
      <c r="AH671" s="54"/>
      <c r="AI671" s="54"/>
      <c r="AJ671" s="54"/>
      <c r="AK671" s="54"/>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row>
    <row r="672">
      <c r="A672" s="54"/>
      <c r="B672" s="57"/>
      <c r="C672" s="57"/>
      <c r="D672" s="54"/>
      <c r="E672" s="54"/>
      <c r="F672" s="54"/>
      <c r="G672" s="54"/>
      <c r="H672" s="54"/>
      <c r="I672" s="57"/>
      <c r="J672" s="57"/>
      <c r="K672" s="57"/>
      <c r="L672" s="73"/>
      <c r="M672" s="73"/>
      <c r="N672" s="73"/>
      <c r="O672" s="73"/>
      <c r="P672" s="73"/>
      <c r="Q672" s="73"/>
      <c r="R672" s="54"/>
      <c r="S672" s="54"/>
      <c r="T672" s="54"/>
      <c r="U672" s="54"/>
      <c r="V672" s="54"/>
      <c r="W672" s="54"/>
      <c r="X672" s="54"/>
      <c r="Y672" s="54"/>
      <c r="Z672" s="54"/>
      <c r="AA672" s="54"/>
      <c r="AB672" s="54"/>
      <c r="AC672" s="54"/>
      <c r="AD672" s="54"/>
      <c r="AE672" s="54"/>
      <c r="AF672" s="54"/>
      <c r="AG672" s="54"/>
      <c r="AH672" s="54"/>
      <c r="AI672" s="54"/>
      <c r="AJ672" s="54"/>
      <c r="AK672" s="54"/>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row>
    <row r="673">
      <c r="A673" s="54"/>
      <c r="B673" s="57"/>
      <c r="C673" s="57"/>
      <c r="D673" s="54"/>
      <c r="E673" s="54"/>
      <c r="F673" s="54"/>
      <c r="G673" s="54"/>
      <c r="H673" s="54"/>
      <c r="I673" s="57"/>
      <c r="J673" s="57"/>
      <c r="K673" s="57"/>
      <c r="L673" s="73"/>
      <c r="M673" s="73"/>
      <c r="N673" s="73"/>
      <c r="O673" s="73"/>
      <c r="P673" s="73"/>
      <c r="Q673" s="73"/>
      <c r="R673" s="54"/>
      <c r="S673" s="54"/>
      <c r="T673" s="54"/>
      <c r="U673" s="54"/>
      <c r="V673" s="54"/>
      <c r="W673" s="54"/>
      <c r="X673" s="54"/>
      <c r="Y673" s="54"/>
      <c r="Z673" s="54"/>
      <c r="AA673" s="54"/>
      <c r="AB673" s="54"/>
      <c r="AC673" s="54"/>
      <c r="AD673" s="54"/>
      <c r="AE673" s="54"/>
      <c r="AF673" s="54"/>
      <c r="AG673" s="54"/>
      <c r="AH673" s="54"/>
      <c r="AI673" s="54"/>
      <c r="AJ673" s="54"/>
      <c r="AK673" s="54"/>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row>
    <row r="674">
      <c r="A674" s="54"/>
      <c r="B674" s="57"/>
      <c r="C674" s="57"/>
      <c r="D674" s="54"/>
      <c r="E674" s="54"/>
      <c r="F674" s="54"/>
      <c r="G674" s="54"/>
      <c r="H674" s="54"/>
      <c r="I674" s="57"/>
      <c r="J674" s="57"/>
      <c r="K674" s="57"/>
      <c r="L674" s="73"/>
      <c r="M674" s="73"/>
      <c r="N674" s="73"/>
      <c r="O674" s="73"/>
      <c r="P674" s="73"/>
      <c r="Q674" s="73"/>
      <c r="R674" s="54"/>
      <c r="S674" s="54"/>
      <c r="T674" s="54"/>
      <c r="U674" s="54"/>
      <c r="V674" s="54"/>
      <c r="W674" s="54"/>
      <c r="X674" s="54"/>
      <c r="Y674" s="54"/>
      <c r="Z674" s="54"/>
      <c r="AA674" s="54"/>
      <c r="AB674" s="54"/>
      <c r="AC674" s="54"/>
      <c r="AD674" s="54"/>
      <c r="AE674" s="54"/>
      <c r="AF674" s="54"/>
      <c r="AG674" s="54"/>
      <c r="AH674" s="54"/>
      <c r="AI674" s="54"/>
      <c r="AJ674" s="54"/>
      <c r="AK674" s="54"/>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row>
    <row r="675">
      <c r="A675" s="54"/>
      <c r="B675" s="57"/>
      <c r="C675" s="57"/>
      <c r="D675" s="54"/>
      <c r="E675" s="54"/>
      <c r="F675" s="54"/>
      <c r="G675" s="54"/>
      <c r="H675" s="54"/>
      <c r="I675" s="57"/>
      <c r="J675" s="57"/>
      <c r="K675" s="57"/>
      <c r="L675" s="73"/>
      <c r="M675" s="73"/>
      <c r="N675" s="73"/>
      <c r="O675" s="73"/>
      <c r="P675" s="73"/>
      <c r="Q675" s="73"/>
      <c r="R675" s="54"/>
      <c r="S675" s="54"/>
      <c r="T675" s="54"/>
      <c r="U675" s="54"/>
      <c r="V675" s="54"/>
      <c r="W675" s="54"/>
      <c r="X675" s="54"/>
      <c r="Y675" s="54"/>
      <c r="Z675" s="54"/>
      <c r="AA675" s="54"/>
      <c r="AB675" s="54"/>
      <c r="AC675" s="54"/>
      <c r="AD675" s="54"/>
      <c r="AE675" s="54"/>
      <c r="AF675" s="54"/>
      <c r="AG675" s="54"/>
      <c r="AH675" s="54"/>
      <c r="AI675" s="54"/>
      <c r="AJ675" s="54"/>
      <c r="AK675" s="54"/>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row>
    <row r="676">
      <c r="A676" s="54"/>
      <c r="B676" s="57"/>
      <c r="C676" s="57"/>
      <c r="D676" s="54"/>
      <c r="E676" s="54"/>
      <c r="F676" s="54"/>
      <c r="G676" s="54"/>
      <c r="H676" s="54"/>
      <c r="I676" s="57"/>
      <c r="J676" s="57"/>
      <c r="K676" s="57"/>
      <c r="L676" s="73"/>
      <c r="M676" s="73"/>
      <c r="N676" s="73"/>
      <c r="O676" s="73"/>
      <c r="P676" s="73"/>
      <c r="Q676" s="73"/>
      <c r="R676" s="54"/>
      <c r="S676" s="54"/>
      <c r="T676" s="54"/>
      <c r="U676" s="54"/>
      <c r="V676" s="54"/>
      <c r="W676" s="54"/>
      <c r="X676" s="54"/>
      <c r="Y676" s="54"/>
      <c r="Z676" s="54"/>
      <c r="AA676" s="54"/>
      <c r="AB676" s="54"/>
      <c r="AC676" s="54"/>
      <c r="AD676" s="54"/>
      <c r="AE676" s="54"/>
      <c r="AF676" s="54"/>
      <c r="AG676" s="54"/>
      <c r="AH676" s="54"/>
      <c r="AI676" s="54"/>
      <c r="AJ676" s="54"/>
      <c r="AK676" s="54"/>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row>
    <row r="677">
      <c r="A677" s="54"/>
      <c r="B677" s="57"/>
      <c r="C677" s="57"/>
      <c r="D677" s="54"/>
      <c r="E677" s="54"/>
      <c r="F677" s="54"/>
      <c r="G677" s="54"/>
      <c r="H677" s="54"/>
      <c r="I677" s="57"/>
      <c r="J677" s="57"/>
      <c r="K677" s="57"/>
      <c r="L677" s="73"/>
      <c r="M677" s="73"/>
      <c r="N677" s="73"/>
      <c r="O677" s="73"/>
      <c r="P677" s="73"/>
      <c r="Q677" s="73"/>
      <c r="R677" s="54"/>
      <c r="S677" s="54"/>
      <c r="T677" s="54"/>
      <c r="U677" s="54"/>
      <c r="V677" s="54"/>
      <c r="W677" s="54"/>
      <c r="X677" s="54"/>
      <c r="Y677" s="54"/>
      <c r="Z677" s="54"/>
      <c r="AA677" s="54"/>
      <c r="AB677" s="54"/>
      <c r="AC677" s="54"/>
      <c r="AD677" s="54"/>
      <c r="AE677" s="54"/>
      <c r="AF677" s="54"/>
      <c r="AG677" s="54"/>
      <c r="AH677" s="54"/>
      <c r="AI677" s="54"/>
      <c r="AJ677" s="54"/>
      <c r="AK677" s="54"/>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row>
    <row r="678">
      <c r="A678" s="54"/>
      <c r="B678" s="57"/>
      <c r="C678" s="57"/>
      <c r="D678" s="54"/>
      <c r="E678" s="54"/>
      <c r="F678" s="54"/>
      <c r="G678" s="54"/>
      <c r="H678" s="54"/>
      <c r="I678" s="57"/>
      <c r="J678" s="57"/>
      <c r="K678" s="57"/>
      <c r="L678" s="73"/>
      <c r="M678" s="73"/>
      <c r="N678" s="73"/>
      <c r="O678" s="73"/>
      <c r="P678" s="73"/>
      <c r="Q678" s="73"/>
      <c r="R678" s="54"/>
      <c r="S678" s="54"/>
      <c r="T678" s="54"/>
      <c r="U678" s="54"/>
      <c r="V678" s="54"/>
      <c r="W678" s="54"/>
      <c r="X678" s="54"/>
      <c r="Y678" s="54"/>
      <c r="Z678" s="54"/>
      <c r="AA678" s="54"/>
      <c r="AB678" s="54"/>
      <c r="AC678" s="54"/>
      <c r="AD678" s="54"/>
      <c r="AE678" s="54"/>
      <c r="AF678" s="54"/>
      <c r="AG678" s="54"/>
      <c r="AH678" s="54"/>
      <c r="AI678" s="54"/>
      <c r="AJ678" s="54"/>
      <c r="AK678" s="54"/>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row>
    <row r="679">
      <c r="A679" s="54"/>
      <c r="B679" s="57"/>
      <c r="C679" s="57"/>
      <c r="D679" s="54"/>
      <c r="E679" s="54"/>
      <c r="F679" s="54"/>
      <c r="G679" s="54"/>
      <c r="H679" s="54"/>
      <c r="I679" s="57"/>
      <c r="J679" s="57"/>
      <c r="K679" s="57"/>
      <c r="L679" s="73"/>
      <c r="M679" s="73"/>
      <c r="N679" s="73"/>
      <c r="O679" s="73"/>
      <c r="P679" s="73"/>
      <c r="Q679" s="73"/>
      <c r="R679" s="54"/>
      <c r="S679" s="54"/>
      <c r="T679" s="54"/>
      <c r="U679" s="54"/>
      <c r="V679" s="54"/>
      <c r="W679" s="54"/>
      <c r="X679" s="54"/>
      <c r="Y679" s="54"/>
      <c r="Z679" s="54"/>
      <c r="AA679" s="54"/>
      <c r="AB679" s="54"/>
      <c r="AC679" s="54"/>
      <c r="AD679" s="54"/>
      <c r="AE679" s="54"/>
      <c r="AF679" s="54"/>
      <c r="AG679" s="54"/>
      <c r="AH679" s="54"/>
      <c r="AI679" s="54"/>
      <c r="AJ679" s="54"/>
      <c r="AK679" s="54"/>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row>
    <row r="680">
      <c r="A680" s="54"/>
      <c r="B680" s="57"/>
      <c r="C680" s="57"/>
      <c r="D680" s="54"/>
      <c r="E680" s="54"/>
      <c r="F680" s="54"/>
      <c r="G680" s="54"/>
      <c r="H680" s="54"/>
      <c r="I680" s="57"/>
      <c r="J680" s="57"/>
      <c r="K680" s="57"/>
      <c r="L680" s="73"/>
      <c r="M680" s="73"/>
      <c r="N680" s="73"/>
      <c r="O680" s="73"/>
      <c r="P680" s="73"/>
      <c r="Q680" s="73"/>
      <c r="R680" s="54"/>
      <c r="S680" s="54"/>
      <c r="T680" s="54"/>
      <c r="U680" s="54"/>
      <c r="V680" s="54"/>
      <c r="W680" s="54"/>
      <c r="X680" s="54"/>
      <c r="Y680" s="54"/>
      <c r="Z680" s="54"/>
      <c r="AA680" s="54"/>
      <c r="AB680" s="54"/>
      <c r="AC680" s="54"/>
      <c r="AD680" s="54"/>
      <c r="AE680" s="54"/>
      <c r="AF680" s="54"/>
      <c r="AG680" s="54"/>
      <c r="AH680" s="54"/>
      <c r="AI680" s="54"/>
      <c r="AJ680" s="54"/>
      <c r="AK680" s="54"/>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row>
    <row r="681">
      <c r="A681" s="54"/>
      <c r="B681" s="57"/>
      <c r="C681" s="57"/>
      <c r="D681" s="54"/>
      <c r="E681" s="54"/>
      <c r="F681" s="54"/>
      <c r="G681" s="54"/>
      <c r="H681" s="54"/>
      <c r="I681" s="57"/>
      <c r="J681" s="57"/>
      <c r="K681" s="57"/>
      <c r="L681" s="73"/>
      <c r="M681" s="73"/>
      <c r="N681" s="73"/>
      <c r="O681" s="73"/>
      <c r="P681" s="73"/>
      <c r="Q681" s="73"/>
      <c r="R681" s="54"/>
      <c r="S681" s="54"/>
      <c r="T681" s="54"/>
      <c r="U681" s="54"/>
      <c r="V681" s="54"/>
      <c r="W681" s="54"/>
      <c r="X681" s="54"/>
      <c r="Y681" s="54"/>
      <c r="Z681" s="54"/>
      <c r="AA681" s="54"/>
      <c r="AB681" s="54"/>
      <c r="AC681" s="54"/>
      <c r="AD681" s="54"/>
      <c r="AE681" s="54"/>
      <c r="AF681" s="54"/>
      <c r="AG681" s="54"/>
      <c r="AH681" s="54"/>
      <c r="AI681" s="54"/>
      <c r="AJ681" s="54"/>
      <c r="AK681" s="54"/>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row>
    <row r="682">
      <c r="A682" s="54"/>
      <c r="B682" s="57"/>
      <c r="C682" s="57"/>
      <c r="D682" s="54"/>
      <c r="E682" s="54"/>
      <c r="F682" s="54"/>
      <c r="G682" s="54"/>
      <c r="H682" s="54"/>
      <c r="I682" s="57"/>
      <c r="J682" s="57"/>
      <c r="K682" s="57"/>
      <c r="L682" s="73"/>
      <c r="M682" s="73"/>
      <c r="N682" s="73"/>
      <c r="O682" s="73"/>
      <c r="P682" s="73"/>
      <c r="Q682" s="73"/>
      <c r="R682" s="54"/>
      <c r="S682" s="54"/>
      <c r="T682" s="54"/>
      <c r="U682" s="54"/>
      <c r="V682" s="54"/>
      <c r="W682" s="54"/>
      <c r="X682" s="54"/>
      <c r="Y682" s="54"/>
      <c r="Z682" s="54"/>
      <c r="AA682" s="54"/>
      <c r="AB682" s="54"/>
      <c r="AC682" s="54"/>
      <c r="AD682" s="54"/>
      <c r="AE682" s="54"/>
      <c r="AF682" s="54"/>
      <c r="AG682" s="54"/>
      <c r="AH682" s="54"/>
      <c r="AI682" s="54"/>
      <c r="AJ682" s="54"/>
      <c r="AK682" s="54"/>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row>
    <row r="683">
      <c r="A683" s="54"/>
      <c r="B683" s="57"/>
      <c r="C683" s="57"/>
      <c r="D683" s="54"/>
      <c r="E683" s="54"/>
      <c r="F683" s="54"/>
      <c r="G683" s="54"/>
      <c r="H683" s="54"/>
      <c r="I683" s="57"/>
      <c r="J683" s="57"/>
      <c r="K683" s="57"/>
      <c r="L683" s="73"/>
      <c r="M683" s="73"/>
      <c r="N683" s="73"/>
      <c r="O683" s="73"/>
      <c r="P683" s="73"/>
      <c r="Q683" s="73"/>
      <c r="R683" s="54"/>
      <c r="S683" s="54"/>
      <c r="T683" s="54"/>
      <c r="U683" s="54"/>
      <c r="V683" s="54"/>
      <c r="W683" s="54"/>
      <c r="X683" s="54"/>
      <c r="Y683" s="54"/>
      <c r="Z683" s="54"/>
      <c r="AA683" s="54"/>
      <c r="AB683" s="54"/>
      <c r="AC683" s="54"/>
      <c r="AD683" s="54"/>
      <c r="AE683" s="54"/>
      <c r="AF683" s="54"/>
      <c r="AG683" s="54"/>
      <c r="AH683" s="54"/>
      <c r="AI683" s="54"/>
      <c r="AJ683" s="54"/>
      <c r="AK683" s="54"/>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row>
    <row r="684">
      <c r="A684" s="54"/>
      <c r="B684" s="57"/>
      <c r="C684" s="57"/>
      <c r="D684" s="54"/>
      <c r="E684" s="54"/>
      <c r="F684" s="54"/>
      <c r="G684" s="54"/>
      <c r="H684" s="54"/>
      <c r="I684" s="57"/>
      <c r="J684" s="57"/>
      <c r="K684" s="57"/>
      <c r="L684" s="73"/>
      <c r="M684" s="73"/>
      <c r="N684" s="73"/>
      <c r="O684" s="73"/>
      <c r="P684" s="73"/>
      <c r="Q684" s="73"/>
      <c r="R684" s="54"/>
      <c r="S684" s="54"/>
      <c r="T684" s="54"/>
      <c r="U684" s="54"/>
      <c r="V684" s="54"/>
      <c r="W684" s="54"/>
      <c r="X684" s="54"/>
      <c r="Y684" s="54"/>
      <c r="Z684" s="54"/>
      <c r="AA684" s="54"/>
      <c r="AB684" s="54"/>
      <c r="AC684" s="54"/>
      <c r="AD684" s="54"/>
      <c r="AE684" s="54"/>
      <c r="AF684" s="54"/>
      <c r="AG684" s="54"/>
      <c r="AH684" s="54"/>
      <c r="AI684" s="54"/>
      <c r="AJ684" s="54"/>
      <c r="AK684" s="54"/>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row>
    <row r="685">
      <c r="A685" s="54"/>
      <c r="B685" s="57"/>
      <c r="C685" s="57"/>
      <c r="D685" s="54"/>
      <c r="E685" s="54"/>
      <c r="F685" s="54"/>
      <c r="G685" s="54"/>
      <c r="H685" s="54"/>
      <c r="I685" s="57"/>
      <c r="J685" s="57"/>
      <c r="K685" s="57"/>
      <c r="L685" s="73"/>
      <c r="M685" s="73"/>
      <c r="N685" s="73"/>
      <c r="O685" s="73"/>
      <c r="P685" s="73"/>
      <c r="Q685" s="73"/>
      <c r="R685" s="54"/>
      <c r="S685" s="54"/>
      <c r="T685" s="54"/>
      <c r="U685" s="54"/>
      <c r="V685" s="54"/>
      <c r="W685" s="54"/>
      <c r="X685" s="54"/>
      <c r="Y685" s="54"/>
      <c r="Z685" s="54"/>
      <c r="AA685" s="54"/>
      <c r="AB685" s="54"/>
      <c r="AC685" s="54"/>
      <c r="AD685" s="54"/>
      <c r="AE685" s="54"/>
      <c r="AF685" s="54"/>
      <c r="AG685" s="54"/>
      <c r="AH685" s="54"/>
      <c r="AI685" s="54"/>
      <c r="AJ685" s="54"/>
      <c r="AK685" s="54"/>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row>
    <row r="686">
      <c r="A686" s="54"/>
      <c r="B686" s="57"/>
      <c r="C686" s="57"/>
      <c r="D686" s="54"/>
      <c r="E686" s="54"/>
      <c r="F686" s="54"/>
      <c r="G686" s="54"/>
      <c r="H686" s="54"/>
      <c r="I686" s="57"/>
      <c r="J686" s="57"/>
      <c r="K686" s="57"/>
      <c r="L686" s="73"/>
      <c r="M686" s="73"/>
      <c r="N686" s="73"/>
      <c r="O686" s="73"/>
      <c r="P686" s="73"/>
      <c r="Q686" s="73"/>
      <c r="R686" s="54"/>
      <c r="S686" s="54"/>
      <c r="T686" s="54"/>
      <c r="U686" s="54"/>
      <c r="V686" s="54"/>
      <c r="W686" s="54"/>
      <c r="X686" s="54"/>
      <c r="Y686" s="54"/>
      <c r="Z686" s="54"/>
      <c r="AA686" s="54"/>
      <c r="AB686" s="54"/>
      <c r="AC686" s="54"/>
      <c r="AD686" s="54"/>
      <c r="AE686" s="54"/>
      <c r="AF686" s="54"/>
      <c r="AG686" s="54"/>
      <c r="AH686" s="54"/>
      <c r="AI686" s="54"/>
      <c r="AJ686" s="54"/>
      <c r="AK686" s="54"/>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row>
    <row r="687">
      <c r="A687" s="54"/>
      <c r="B687" s="57"/>
      <c r="C687" s="57"/>
      <c r="D687" s="54"/>
      <c r="E687" s="54"/>
      <c r="F687" s="54"/>
      <c r="G687" s="54"/>
      <c r="H687" s="54"/>
      <c r="I687" s="57"/>
      <c r="J687" s="57"/>
      <c r="K687" s="57"/>
      <c r="L687" s="73"/>
      <c r="M687" s="73"/>
      <c r="N687" s="73"/>
      <c r="O687" s="73"/>
      <c r="P687" s="73"/>
      <c r="Q687" s="73"/>
      <c r="R687" s="54"/>
      <c r="S687" s="54"/>
      <c r="T687" s="54"/>
      <c r="U687" s="54"/>
      <c r="V687" s="54"/>
      <c r="W687" s="54"/>
      <c r="X687" s="54"/>
      <c r="Y687" s="54"/>
      <c r="Z687" s="54"/>
      <c r="AA687" s="54"/>
      <c r="AB687" s="54"/>
      <c r="AC687" s="54"/>
      <c r="AD687" s="54"/>
      <c r="AE687" s="54"/>
      <c r="AF687" s="54"/>
      <c r="AG687" s="54"/>
      <c r="AH687" s="54"/>
      <c r="AI687" s="54"/>
      <c r="AJ687" s="54"/>
      <c r="AK687" s="54"/>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row>
    <row r="688">
      <c r="A688" s="54"/>
      <c r="B688" s="57"/>
      <c r="C688" s="57"/>
      <c r="D688" s="54"/>
      <c r="E688" s="54"/>
      <c r="F688" s="54"/>
      <c r="G688" s="54"/>
      <c r="H688" s="54"/>
      <c r="I688" s="57"/>
      <c r="J688" s="57"/>
      <c r="K688" s="57"/>
      <c r="L688" s="73"/>
      <c r="M688" s="73"/>
      <c r="N688" s="73"/>
      <c r="O688" s="73"/>
      <c r="P688" s="73"/>
      <c r="Q688" s="73"/>
      <c r="R688" s="54"/>
      <c r="S688" s="54"/>
      <c r="T688" s="54"/>
      <c r="U688" s="54"/>
      <c r="V688" s="54"/>
      <c r="W688" s="54"/>
      <c r="X688" s="54"/>
      <c r="Y688" s="54"/>
      <c r="Z688" s="54"/>
      <c r="AA688" s="54"/>
      <c r="AB688" s="54"/>
      <c r="AC688" s="54"/>
      <c r="AD688" s="54"/>
      <c r="AE688" s="54"/>
      <c r="AF688" s="54"/>
      <c r="AG688" s="54"/>
      <c r="AH688" s="54"/>
      <c r="AI688" s="54"/>
      <c r="AJ688" s="54"/>
      <c r="AK688" s="54"/>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row>
    <row r="689">
      <c r="A689" s="54"/>
      <c r="B689" s="57"/>
      <c r="C689" s="57"/>
      <c r="D689" s="54"/>
      <c r="E689" s="54"/>
      <c r="F689" s="54"/>
      <c r="G689" s="54"/>
      <c r="H689" s="54"/>
      <c r="I689" s="57"/>
      <c r="J689" s="57"/>
      <c r="K689" s="57"/>
      <c r="L689" s="73"/>
      <c r="M689" s="73"/>
      <c r="N689" s="73"/>
      <c r="O689" s="73"/>
      <c r="P689" s="73"/>
      <c r="Q689" s="73"/>
      <c r="R689" s="54"/>
      <c r="S689" s="54"/>
      <c r="T689" s="54"/>
      <c r="U689" s="54"/>
      <c r="V689" s="54"/>
      <c r="W689" s="54"/>
      <c r="X689" s="54"/>
      <c r="Y689" s="54"/>
      <c r="Z689" s="54"/>
      <c r="AA689" s="54"/>
      <c r="AB689" s="54"/>
      <c r="AC689" s="54"/>
      <c r="AD689" s="54"/>
      <c r="AE689" s="54"/>
      <c r="AF689" s="54"/>
      <c r="AG689" s="54"/>
      <c r="AH689" s="54"/>
      <c r="AI689" s="54"/>
      <c r="AJ689" s="54"/>
      <c r="AK689" s="54"/>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row>
    <row r="690">
      <c r="A690" s="54"/>
      <c r="B690" s="57"/>
      <c r="C690" s="57"/>
      <c r="D690" s="54"/>
      <c r="E690" s="54"/>
      <c r="F690" s="54"/>
      <c r="G690" s="54"/>
      <c r="H690" s="54"/>
      <c r="I690" s="57"/>
      <c r="J690" s="57"/>
      <c r="K690" s="57"/>
      <c r="L690" s="73"/>
      <c r="M690" s="73"/>
      <c r="N690" s="73"/>
      <c r="O690" s="73"/>
      <c r="P690" s="73"/>
      <c r="Q690" s="73"/>
      <c r="R690" s="54"/>
      <c r="S690" s="54"/>
      <c r="T690" s="54"/>
      <c r="U690" s="54"/>
      <c r="V690" s="54"/>
      <c r="W690" s="54"/>
      <c r="X690" s="54"/>
      <c r="Y690" s="54"/>
      <c r="Z690" s="54"/>
      <c r="AA690" s="54"/>
      <c r="AB690" s="54"/>
      <c r="AC690" s="54"/>
      <c r="AD690" s="54"/>
      <c r="AE690" s="54"/>
      <c r="AF690" s="54"/>
      <c r="AG690" s="54"/>
      <c r="AH690" s="54"/>
      <c r="AI690" s="54"/>
      <c r="AJ690" s="54"/>
      <c r="AK690" s="54"/>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row>
    <row r="691">
      <c r="A691" s="54"/>
      <c r="B691" s="57"/>
      <c r="C691" s="57"/>
      <c r="D691" s="54"/>
      <c r="E691" s="54"/>
      <c r="F691" s="54"/>
      <c r="G691" s="54"/>
      <c r="H691" s="54"/>
      <c r="I691" s="57"/>
      <c r="J691" s="57"/>
      <c r="K691" s="57"/>
      <c r="L691" s="73"/>
      <c r="M691" s="73"/>
      <c r="N691" s="73"/>
      <c r="O691" s="73"/>
      <c r="P691" s="73"/>
      <c r="Q691" s="73"/>
      <c r="R691" s="54"/>
      <c r="S691" s="54"/>
      <c r="T691" s="54"/>
      <c r="U691" s="54"/>
      <c r="V691" s="54"/>
      <c r="W691" s="54"/>
      <c r="X691" s="54"/>
      <c r="Y691" s="54"/>
      <c r="Z691" s="54"/>
      <c r="AA691" s="54"/>
      <c r="AB691" s="54"/>
      <c r="AC691" s="54"/>
      <c r="AD691" s="54"/>
      <c r="AE691" s="54"/>
      <c r="AF691" s="54"/>
      <c r="AG691" s="54"/>
      <c r="AH691" s="54"/>
      <c r="AI691" s="54"/>
      <c r="AJ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row>
    <row r="692">
      <c r="A692" s="54"/>
      <c r="B692" s="57"/>
      <c r="C692" s="57"/>
      <c r="D692" s="54"/>
      <c r="E692" s="54"/>
      <c r="F692" s="54"/>
      <c r="G692" s="54"/>
      <c r="H692" s="54"/>
      <c r="I692" s="57"/>
      <c r="J692" s="57"/>
      <c r="K692" s="57"/>
      <c r="L692" s="73"/>
      <c r="M692" s="73"/>
      <c r="N692" s="73"/>
      <c r="O692" s="73"/>
      <c r="P692" s="73"/>
      <c r="Q692" s="73"/>
      <c r="R692" s="54"/>
      <c r="S692" s="54"/>
      <c r="T692" s="54"/>
      <c r="U692" s="54"/>
      <c r="V692" s="54"/>
      <c r="W692" s="54"/>
      <c r="X692" s="54"/>
      <c r="Y692" s="54"/>
      <c r="Z692" s="54"/>
      <c r="AA692" s="54"/>
      <c r="AB692" s="54"/>
      <c r="AC692" s="54"/>
      <c r="AD692" s="54"/>
      <c r="AE692" s="54"/>
      <c r="AF692" s="54"/>
      <c r="AG692" s="54"/>
      <c r="AH692" s="54"/>
      <c r="AI692" s="54"/>
      <c r="AJ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row>
    <row r="693">
      <c r="A693" s="54"/>
      <c r="B693" s="57"/>
      <c r="C693" s="57"/>
      <c r="D693" s="54"/>
      <c r="E693" s="54"/>
      <c r="F693" s="54"/>
      <c r="G693" s="54"/>
      <c r="H693" s="54"/>
      <c r="I693" s="57"/>
      <c r="J693" s="57"/>
      <c r="K693" s="57"/>
      <c r="L693" s="73"/>
      <c r="M693" s="73"/>
      <c r="N693" s="73"/>
      <c r="O693" s="73"/>
      <c r="P693" s="73"/>
      <c r="Q693" s="73"/>
      <c r="R693" s="54"/>
      <c r="S693" s="54"/>
      <c r="T693" s="54"/>
      <c r="U693" s="54"/>
      <c r="V693" s="54"/>
      <c r="W693" s="54"/>
      <c r="X693" s="54"/>
      <c r="Y693" s="54"/>
      <c r="Z693" s="54"/>
      <c r="AA693" s="54"/>
      <c r="AB693" s="54"/>
      <c r="AC693" s="54"/>
      <c r="AD693" s="54"/>
      <c r="AE693" s="54"/>
      <c r="AF693" s="54"/>
      <c r="AG693" s="54"/>
      <c r="AH693" s="54"/>
      <c r="AI693" s="54"/>
      <c r="AJ693" s="54"/>
      <c r="AK693" s="54"/>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row>
    <row r="694">
      <c r="A694" s="54"/>
      <c r="B694" s="57"/>
      <c r="C694" s="57"/>
      <c r="D694" s="54"/>
      <c r="E694" s="54"/>
      <c r="F694" s="54"/>
      <c r="G694" s="54"/>
      <c r="H694" s="54"/>
      <c r="I694" s="57"/>
      <c r="J694" s="57"/>
      <c r="K694" s="57"/>
      <c r="L694" s="73"/>
      <c r="M694" s="73"/>
      <c r="N694" s="73"/>
      <c r="O694" s="73"/>
      <c r="P694" s="73"/>
      <c r="Q694" s="73"/>
      <c r="R694" s="54"/>
      <c r="S694" s="54"/>
      <c r="T694" s="54"/>
      <c r="U694" s="54"/>
      <c r="V694" s="54"/>
      <c r="W694" s="54"/>
      <c r="X694" s="54"/>
      <c r="Y694" s="54"/>
      <c r="Z694" s="54"/>
      <c r="AA694" s="54"/>
      <c r="AB694" s="54"/>
      <c r="AC694" s="54"/>
      <c r="AD694" s="54"/>
      <c r="AE694" s="54"/>
      <c r="AF694" s="54"/>
      <c r="AG694" s="54"/>
      <c r="AH694" s="54"/>
      <c r="AI694" s="54"/>
      <c r="AJ694" s="54"/>
      <c r="AK694" s="54"/>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row>
    <row r="695">
      <c r="A695" s="54"/>
      <c r="B695" s="57"/>
      <c r="C695" s="57"/>
      <c r="D695" s="54"/>
      <c r="E695" s="54"/>
      <c r="F695" s="54"/>
      <c r="G695" s="54"/>
      <c r="H695" s="54"/>
      <c r="I695" s="57"/>
      <c r="J695" s="57"/>
      <c r="K695" s="57"/>
      <c r="L695" s="73"/>
      <c r="M695" s="73"/>
      <c r="N695" s="73"/>
      <c r="O695" s="73"/>
      <c r="P695" s="73"/>
      <c r="Q695" s="73"/>
      <c r="R695" s="54"/>
      <c r="S695" s="54"/>
      <c r="T695" s="54"/>
      <c r="U695" s="54"/>
      <c r="V695" s="54"/>
      <c r="W695" s="54"/>
      <c r="X695" s="54"/>
      <c r="Y695" s="54"/>
      <c r="Z695" s="54"/>
      <c r="AA695" s="54"/>
      <c r="AB695" s="54"/>
      <c r="AC695" s="54"/>
      <c r="AD695" s="54"/>
      <c r="AE695" s="54"/>
      <c r="AF695" s="54"/>
      <c r="AG695" s="54"/>
      <c r="AH695" s="54"/>
      <c r="AI695" s="54"/>
      <c r="AJ695" s="54"/>
      <c r="AK695" s="54"/>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row>
    <row r="696">
      <c r="A696" s="54"/>
      <c r="B696" s="57"/>
      <c r="C696" s="57"/>
      <c r="D696" s="54"/>
      <c r="E696" s="54"/>
      <c r="F696" s="54"/>
      <c r="G696" s="54"/>
      <c r="H696" s="54"/>
      <c r="I696" s="57"/>
      <c r="J696" s="57"/>
      <c r="K696" s="57"/>
      <c r="L696" s="73"/>
      <c r="M696" s="73"/>
      <c r="N696" s="73"/>
      <c r="O696" s="73"/>
      <c r="P696" s="73"/>
      <c r="Q696" s="73"/>
      <c r="R696" s="54"/>
      <c r="S696" s="54"/>
      <c r="T696" s="54"/>
      <c r="U696" s="54"/>
      <c r="V696" s="54"/>
      <c r="W696" s="54"/>
      <c r="X696" s="54"/>
      <c r="Y696" s="54"/>
      <c r="Z696" s="54"/>
      <c r="AA696" s="54"/>
      <c r="AB696" s="54"/>
      <c r="AC696" s="54"/>
      <c r="AD696" s="54"/>
      <c r="AE696" s="54"/>
      <c r="AF696" s="54"/>
      <c r="AG696" s="54"/>
      <c r="AH696" s="54"/>
      <c r="AI696" s="54"/>
      <c r="AJ696" s="54"/>
      <c r="AK696" s="54"/>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row>
    <row r="697">
      <c r="A697" s="54"/>
      <c r="B697" s="57"/>
      <c r="C697" s="57"/>
      <c r="D697" s="54"/>
      <c r="E697" s="54"/>
      <c r="F697" s="54"/>
      <c r="G697" s="54"/>
      <c r="H697" s="54"/>
      <c r="I697" s="57"/>
      <c r="J697" s="57"/>
      <c r="K697" s="57"/>
      <c r="L697" s="73"/>
      <c r="M697" s="73"/>
      <c r="N697" s="73"/>
      <c r="O697" s="73"/>
      <c r="P697" s="73"/>
      <c r="Q697" s="73"/>
      <c r="R697" s="54"/>
      <c r="S697" s="54"/>
      <c r="T697" s="54"/>
      <c r="U697" s="54"/>
      <c r="V697" s="54"/>
      <c r="W697" s="54"/>
      <c r="X697" s="54"/>
      <c r="Y697" s="54"/>
      <c r="Z697" s="54"/>
      <c r="AA697" s="54"/>
      <c r="AB697" s="54"/>
      <c r="AC697" s="54"/>
      <c r="AD697" s="54"/>
      <c r="AE697" s="54"/>
      <c r="AF697" s="54"/>
      <c r="AG697" s="54"/>
      <c r="AH697" s="54"/>
      <c r="AI697" s="54"/>
      <c r="AJ697" s="54"/>
      <c r="AK697" s="54"/>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row>
    <row r="698">
      <c r="A698" s="54"/>
      <c r="B698" s="57"/>
      <c r="C698" s="57"/>
      <c r="D698" s="54"/>
      <c r="E698" s="54"/>
      <c r="F698" s="54"/>
      <c r="G698" s="54"/>
      <c r="H698" s="54"/>
      <c r="I698" s="57"/>
      <c r="J698" s="57"/>
      <c r="K698" s="57"/>
      <c r="L698" s="73"/>
      <c r="M698" s="73"/>
      <c r="N698" s="73"/>
      <c r="O698" s="73"/>
      <c r="P698" s="73"/>
      <c r="Q698" s="73"/>
      <c r="R698" s="54"/>
      <c r="S698" s="54"/>
      <c r="T698" s="54"/>
      <c r="U698" s="54"/>
      <c r="V698" s="54"/>
      <c r="W698" s="54"/>
      <c r="X698" s="54"/>
      <c r="Y698" s="54"/>
      <c r="Z698" s="54"/>
      <c r="AA698" s="54"/>
      <c r="AB698" s="54"/>
      <c r="AC698" s="54"/>
      <c r="AD698" s="54"/>
      <c r="AE698" s="54"/>
      <c r="AF698" s="54"/>
      <c r="AG698" s="54"/>
      <c r="AH698" s="54"/>
      <c r="AI698" s="54"/>
      <c r="AJ698" s="54"/>
      <c r="AK698" s="54"/>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row>
    <row r="699">
      <c r="A699" s="54"/>
      <c r="B699" s="57"/>
      <c r="C699" s="57"/>
      <c r="D699" s="54"/>
      <c r="E699" s="54"/>
      <c r="F699" s="54"/>
      <c r="G699" s="54"/>
      <c r="H699" s="54"/>
      <c r="I699" s="57"/>
      <c r="J699" s="57"/>
      <c r="K699" s="57"/>
      <c r="L699" s="73"/>
      <c r="M699" s="73"/>
      <c r="N699" s="73"/>
      <c r="O699" s="73"/>
      <c r="P699" s="73"/>
      <c r="Q699" s="73"/>
      <c r="R699" s="54"/>
      <c r="S699" s="54"/>
      <c r="T699" s="54"/>
      <c r="U699" s="54"/>
      <c r="V699" s="54"/>
      <c r="W699" s="54"/>
      <c r="X699" s="54"/>
      <c r="Y699" s="54"/>
      <c r="Z699" s="54"/>
      <c r="AA699" s="54"/>
      <c r="AB699" s="54"/>
      <c r="AC699" s="54"/>
      <c r="AD699" s="54"/>
      <c r="AE699" s="54"/>
      <c r="AF699" s="54"/>
      <c r="AG699" s="54"/>
      <c r="AH699" s="54"/>
      <c r="AI699" s="54"/>
      <c r="AJ699" s="54"/>
      <c r="AK699" s="54"/>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row>
    <row r="700">
      <c r="A700" s="54"/>
      <c r="B700" s="57"/>
      <c r="C700" s="57"/>
      <c r="D700" s="54"/>
      <c r="E700" s="54"/>
      <c r="F700" s="54"/>
      <c r="G700" s="54"/>
      <c r="H700" s="54"/>
      <c r="I700" s="57"/>
      <c r="J700" s="57"/>
      <c r="K700" s="57"/>
      <c r="L700" s="73"/>
      <c r="M700" s="73"/>
      <c r="N700" s="73"/>
      <c r="O700" s="73"/>
      <c r="P700" s="73"/>
      <c r="Q700" s="73"/>
      <c r="R700" s="54"/>
      <c r="S700" s="54"/>
      <c r="T700" s="54"/>
      <c r="U700" s="54"/>
      <c r="V700" s="54"/>
      <c r="W700" s="54"/>
      <c r="X700" s="54"/>
      <c r="Y700" s="54"/>
      <c r="Z700" s="54"/>
      <c r="AA700" s="54"/>
      <c r="AB700" s="54"/>
      <c r="AC700" s="54"/>
      <c r="AD700" s="54"/>
      <c r="AE700" s="54"/>
      <c r="AF700" s="54"/>
      <c r="AG700" s="54"/>
      <c r="AH700" s="54"/>
      <c r="AI700" s="54"/>
      <c r="AJ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row>
    <row r="701">
      <c r="A701" s="54"/>
      <c r="B701" s="57"/>
      <c r="C701" s="57"/>
      <c r="D701" s="54"/>
      <c r="E701" s="54"/>
      <c r="F701" s="54"/>
      <c r="G701" s="54"/>
      <c r="H701" s="54"/>
      <c r="I701" s="57"/>
      <c r="J701" s="57"/>
      <c r="K701" s="57"/>
      <c r="L701" s="73"/>
      <c r="M701" s="73"/>
      <c r="N701" s="73"/>
      <c r="O701" s="73"/>
      <c r="P701" s="73"/>
      <c r="Q701" s="73"/>
      <c r="R701" s="54"/>
      <c r="S701" s="54"/>
      <c r="T701" s="54"/>
      <c r="U701" s="54"/>
      <c r="V701" s="54"/>
      <c r="W701" s="54"/>
      <c r="X701" s="54"/>
      <c r="Y701" s="54"/>
      <c r="Z701" s="54"/>
      <c r="AA701" s="54"/>
      <c r="AB701" s="54"/>
      <c r="AC701" s="54"/>
      <c r="AD701" s="54"/>
      <c r="AE701" s="54"/>
      <c r="AF701" s="54"/>
      <c r="AG701" s="54"/>
      <c r="AH701" s="54"/>
      <c r="AI701" s="54"/>
      <c r="AJ701" s="54"/>
      <c r="AK701" s="54"/>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row>
    <row r="702">
      <c r="A702" s="54"/>
      <c r="B702" s="57"/>
      <c r="C702" s="57"/>
      <c r="D702" s="54"/>
      <c r="E702" s="54"/>
      <c r="F702" s="54"/>
      <c r="G702" s="54"/>
      <c r="H702" s="54"/>
      <c r="I702" s="57"/>
      <c r="J702" s="57"/>
      <c r="K702" s="57"/>
      <c r="L702" s="73"/>
      <c r="M702" s="73"/>
      <c r="N702" s="73"/>
      <c r="O702" s="73"/>
      <c r="P702" s="73"/>
      <c r="Q702" s="73"/>
      <c r="R702" s="54"/>
      <c r="S702" s="54"/>
      <c r="T702" s="54"/>
      <c r="U702" s="54"/>
      <c r="V702" s="54"/>
      <c r="W702" s="54"/>
      <c r="X702" s="54"/>
      <c r="Y702" s="54"/>
      <c r="Z702" s="54"/>
      <c r="AA702" s="54"/>
      <c r="AB702" s="54"/>
      <c r="AC702" s="54"/>
      <c r="AD702" s="54"/>
      <c r="AE702" s="54"/>
      <c r="AF702" s="54"/>
      <c r="AG702" s="54"/>
      <c r="AH702" s="54"/>
      <c r="AI702" s="54"/>
      <c r="AJ702" s="54"/>
      <c r="AK702" s="54"/>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row>
    <row r="703">
      <c r="A703" s="54"/>
      <c r="B703" s="57"/>
      <c r="C703" s="57"/>
      <c r="D703" s="54"/>
      <c r="E703" s="54"/>
      <c r="F703" s="54"/>
      <c r="G703" s="54"/>
      <c r="H703" s="54"/>
      <c r="I703" s="57"/>
      <c r="J703" s="57"/>
      <c r="K703" s="57"/>
      <c r="L703" s="73"/>
      <c r="M703" s="73"/>
      <c r="N703" s="73"/>
      <c r="O703" s="73"/>
      <c r="P703" s="73"/>
      <c r="Q703" s="73"/>
      <c r="R703" s="54"/>
      <c r="S703" s="54"/>
      <c r="T703" s="54"/>
      <c r="U703" s="54"/>
      <c r="V703" s="54"/>
      <c r="W703" s="54"/>
      <c r="X703" s="54"/>
      <c r="Y703" s="54"/>
      <c r="Z703" s="54"/>
      <c r="AA703" s="54"/>
      <c r="AB703" s="54"/>
      <c r="AC703" s="54"/>
      <c r="AD703" s="54"/>
      <c r="AE703" s="54"/>
      <c r="AF703" s="54"/>
      <c r="AG703" s="54"/>
      <c r="AH703" s="54"/>
      <c r="AI703" s="54"/>
      <c r="AJ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row>
    <row r="704">
      <c r="A704" s="54"/>
      <c r="B704" s="57"/>
      <c r="C704" s="57"/>
      <c r="D704" s="54"/>
      <c r="E704" s="54"/>
      <c r="F704" s="54"/>
      <c r="G704" s="54"/>
      <c r="H704" s="54"/>
      <c r="I704" s="57"/>
      <c r="J704" s="57"/>
      <c r="K704" s="57"/>
      <c r="L704" s="73"/>
      <c r="M704" s="73"/>
      <c r="N704" s="73"/>
      <c r="O704" s="73"/>
      <c r="P704" s="73"/>
      <c r="Q704" s="73"/>
      <c r="R704" s="54"/>
      <c r="S704" s="54"/>
      <c r="T704" s="54"/>
      <c r="U704" s="54"/>
      <c r="V704" s="54"/>
      <c r="W704" s="54"/>
      <c r="X704" s="54"/>
      <c r="Y704" s="54"/>
      <c r="Z704" s="54"/>
      <c r="AA704" s="54"/>
      <c r="AB704" s="54"/>
      <c r="AC704" s="54"/>
      <c r="AD704" s="54"/>
      <c r="AE704" s="54"/>
      <c r="AF704" s="54"/>
      <c r="AG704" s="54"/>
      <c r="AH704" s="54"/>
      <c r="AI704" s="54"/>
      <c r="AJ704" s="54"/>
      <c r="AK704" s="54"/>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row>
    <row r="705">
      <c r="A705" s="54"/>
      <c r="B705" s="57"/>
      <c r="C705" s="57"/>
      <c r="D705" s="54"/>
      <c r="E705" s="54"/>
      <c r="F705" s="54"/>
      <c r="G705" s="54"/>
      <c r="H705" s="54"/>
      <c r="I705" s="57"/>
      <c r="J705" s="57"/>
      <c r="K705" s="57"/>
      <c r="L705" s="73"/>
      <c r="M705" s="73"/>
      <c r="N705" s="73"/>
      <c r="O705" s="73"/>
      <c r="P705" s="73"/>
      <c r="Q705" s="73"/>
      <c r="R705" s="54"/>
      <c r="S705" s="54"/>
      <c r="T705" s="54"/>
      <c r="U705" s="54"/>
      <c r="V705" s="54"/>
      <c r="W705" s="54"/>
      <c r="X705" s="54"/>
      <c r="Y705" s="54"/>
      <c r="Z705" s="54"/>
      <c r="AA705" s="54"/>
      <c r="AB705" s="54"/>
      <c r="AC705" s="54"/>
      <c r="AD705" s="54"/>
      <c r="AE705" s="54"/>
      <c r="AF705" s="54"/>
      <c r="AG705" s="54"/>
      <c r="AH705" s="54"/>
      <c r="AI705" s="54"/>
      <c r="AJ705" s="54"/>
      <c r="AK705" s="54"/>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row>
    <row r="706">
      <c r="A706" s="54"/>
      <c r="B706" s="57"/>
      <c r="C706" s="57"/>
      <c r="D706" s="54"/>
      <c r="E706" s="54"/>
      <c r="F706" s="54"/>
      <c r="G706" s="54"/>
      <c r="H706" s="54"/>
      <c r="I706" s="57"/>
      <c r="J706" s="57"/>
      <c r="K706" s="57"/>
      <c r="L706" s="73"/>
      <c r="M706" s="73"/>
      <c r="N706" s="73"/>
      <c r="O706" s="73"/>
      <c r="P706" s="73"/>
      <c r="Q706" s="73"/>
      <c r="R706" s="54"/>
      <c r="S706" s="54"/>
      <c r="T706" s="54"/>
      <c r="U706" s="54"/>
      <c r="V706" s="54"/>
      <c r="W706" s="54"/>
      <c r="X706" s="54"/>
      <c r="Y706" s="54"/>
      <c r="Z706" s="54"/>
      <c r="AA706" s="54"/>
      <c r="AB706" s="54"/>
      <c r="AC706" s="54"/>
      <c r="AD706" s="54"/>
      <c r="AE706" s="54"/>
      <c r="AF706" s="54"/>
      <c r="AG706" s="54"/>
      <c r="AH706" s="54"/>
      <c r="AI706" s="54"/>
      <c r="AJ706" s="54"/>
      <c r="AK706" s="54"/>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row>
    <row r="707">
      <c r="A707" s="54"/>
      <c r="B707" s="57"/>
      <c r="C707" s="57"/>
      <c r="D707" s="54"/>
      <c r="E707" s="54"/>
      <c r="F707" s="54"/>
      <c r="G707" s="54"/>
      <c r="H707" s="54"/>
      <c r="I707" s="57"/>
      <c r="J707" s="57"/>
      <c r="K707" s="57"/>
      <c r="L707" s="73"/>
      <c r="M707" s="73"/>
      <c r="N707" s="73"/>
      <c r="O707" s="73"/>
      <c r="P707" s="73"/>
      <c r="Q707" s="73"/>
      <c r="R707" s="54"/>
      <c r="S707" s="54"/>
      <c r="T707" s="54"/>
      <c r="U707" s="54"/>
      <c r="V707" s="54"/>
      <c r="W707" s="54"/>
      <c r="X707" s="54"/>
      <c r="Y707" s="54"/>
      <c r="Z707" s="54"/>
      <c r="AA707" s="54"/>
      <c r="AB707" s="54"/>
      <c r="AC707" s="54"/>
      <c r="AD707" s="54"/>
      <c r="AE707" s="54"/>
      <c r="AF707" s="54"/>
      <c r="AG707" s="54"/>
      <c r="AH707" s="54"/>
      <c r="AI707" s="54"/>
      <c r="AJ707" s="54"/>
      <c r="AK707" s="54"/>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row>
    <row r="708">
      <c r="A708" s="54"/>
      <c r="B708" s="57"/>
      <c r="C708" s="57"/>
      <c r="D708" s="54"/>
      <c r="E708" s="54"/>
      <c r="F708" s="54"/>
      <c r="G708" s="54"/>
      <c r="H708" s="54"/>
      <c r="I708" s="57"/>
      <c r="J708" s="57"/>
      <c r="K708" s="57"/>
      <c r="L708" s="73"/>
      <c r="M708" s="73"/>
      <c r="N708" s="73"/>
      <c r="O708" s="73"/>
      <c r="P708" s="73"/>
      <c r="Q708" s="73"/>
      <c r="R708" s="54"/>
      <c r="S708" s="54"/>
      <c r="T708" s="54"/>
      <c r="U708" s="54"/>
      <c r="V708" s="54"/>
      <c r="W708" s="54"/>
      <c r="X708" s="54"/>
      <c r="Y708" s="54"/>
      <c r="Z708" s="54"/>
      <c r="AA708" s="54"/>
      <c r="AB708" s="54"/>
      <c r="AC708" s="54"/>
      <c r="AD708" s="54"/>
      <c r="AE708" s="54"/>
      <c r="AF708" s="54"/>
      <c r="AG708" s="54"/>
      <c r="AH708" s="54"/>
      <c r="AI708" s="54"/>
      <c r="AJ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row>
    <row r="709">
      <c r="A709" s="54"/>
      <c r="B709" s="57"/>
      <c r="C709" s="57"/>
      <c r="D709" s="54"/>
      <c r="E709" s="54"/>
      <c r="F709" s="54"/>
      <c r="G709" s="54"/>
      <c r="H709" s="54"/>
      <c r="I709" s="57"/>
      <c r="J709" s="57"/>
      <c r="K709" s="57"/>
      <c r="L709" s="73"/>
      <c r="M709" s="73"/>
      <c r="N709" s="73"/>
      <c r="O709" s="73"/>
      <c r="P709" s="73"/>
      <c r="Q709" s="73"/>
      <c r="R709" s="54"/>
      <c r="S709" s="54"/>
      <c r="T709" s="54"/>
      <c r="U709" s="54"/>
      <c r="V709" s="54"/>
      <c r="W709" s="54"/>
      <c r="X709" s="54"/>
      <c r="Y709" s="54"/>
      <c r="Z709" s="54"/>
      <c r="AA709" s="54"/>
      <c r="AB709" s="54"/>
      <c r="AC709" s="54"/>
      <c r="AD709" s="54"/>
      <c r="AE709" s="54"/>
      <c r="AF709" s="54"/>
      <c r="AG709" s="54"/>
      <c r="AH709" s="54"/>
      <c r="AI709" s="54"/>
      <c r="AJ709" s="54"/>
      <c r="AK709" s="54"/>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row>
    <row r="710">
      <c r="A710" s="54"/>
      <c r="B710" s="57"/>
      <c r="C710" s="57"/>
      <c r="D710" s="54"/>
      <c r="E710" s="54"/>
      <c r="F710" s="54"/>
      <c r="G710" s="54"/>
      <c r="H710" s="54"/>
      <c r="I710" s="57"/>
      <c r="J710" s="57"/>
      <c r="K710" s="57"/>
      <c r="L710" s="73"/>
      <c r="M710" s="73"/>
      <c r="N710" s="73"/>
      <c r="O710" s="73"/>
      <c r="P710" s="73"/>
      <c r="Q710" s="73"/>
      <c r="R710" s="54"/>
      <c r="S710" s="54"/>
      <c r="T710" s="54"/>
      <c r="U710" s="54"/>
      <c r="V710" s="54"/>
      <c r="W710" s="54"/>
      <c r="X710" s="54"/>
      <c r="Y710" s="54"/>
      <c r="Z710" s="54"/>
      <c r="AA710" s="54"/>
      <c r="AB710" s="54"/>
      <c r="AC710" s="54"/>
      <c r="AD710" s="54"/>
      <c r="AE710" s="54"/>
      <c r="AF710" s="54"/>
      <c r="AG710" s="54"/>
      <c r="AH710" s="54"/>
      <c r="AI710" s="54"/>
      <c r="AJ710" s="54"/>
      <c r="AK710" s="54"/>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row>
    <row r="711">
      <c r="A711" s="54"/>
      <c r="B711" s="57"/>
      <c r="C711" s="57"/>
      <c r="D711" s="54"/>
      <c r="E711" s="54"/>
      <c r="F711" s="54"/>
      <c r="G711" s="54"/>
      <c r="H711" s="54"/>
      <c r="I711" s="57"/>
      <c r="J711" s="57"/>
      <c r="K711" s="57"/>
      <c r="L711" s="73"/>
      <c r="M711" s="73"/>
      <c r="N711" s="73"/>
      <c r="O711" s="73"/>
      <c r="P711" s="73"/>
      <c r="Q711" s="73"/>
      <c r="R711" s="54"/>
      <c r="S711" s="54"/>
      <c r="T711" s="54"/>
      <c r="U711" s="54"/>
      <c r="V711" s="54"/>
      <c r="W711" s="54"/>
      <c r="X711" s="54"/>
      <c r="Y711" s="54"/>
      <c r="Z711" s="54"/>
      <c r="AA711" s="54"/>
      <c r="AB711" s="54"/>
      <c r="AC711" s="54"/>
      <c r="AD711" s="54"/>
      <c r="AE711" s="54"/>
      <c r="AF711" s="54"/>
      <c r="AG711" s="54"/>
      <c r="AH711" s="54"/>
      <c r="AI711" s="54"/>
      <c r="AJ711" s="54"/>
      <c r="AK711" s="54"/>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row>
    <row r="712">
      <c r="A712" s="54"/>
      <c r="B712" s="57"/>
      <c r="C712" s="57"/>
      <c r="D712" s="54"/>
      <c r="E712" s="54"/>
      <c r="F712" s="54"/>
      <c r="G712" s="54"/>
      <c r="H712" s="54"/>
      <c r="I712" s="57"/>
      <c r="J712" s="57"/>
      <c r="K712" s="57"/>
      <c r="L712" s="73"/>
      <c r="M712" s="73"/>
      <c r="N712" s="73"/>
      <c r="O712" s="73"/>
      <c r="P712" s="73"/>
      <c r="Q712" s="73"/>
      <c r="R712" s="54"/>
      <c r="S712" s="54"/>
      <c r="T712" s="54"/>
      <c r="U712" s="54"/>
      <c r="V712" s="54"/>
      <c r="W712" s="54"/>
      <c r="X712" s="54"/>
      <c r="Y712" s="54"/>
      <c r="Z712" s="54"/>
      <c r="AA712" s="54"/>
      <c r="AB712" s="54"/>
      <c r="AC712" s="54"/>
      <c r="AD712" s="54"/>
      <c r="AE712" s="54"/>
      <c r="AF712" s="54"/>
      <c r="AG712" s="54"/>
      <c r="AH712" s="54"/>
      <c r="AI712" s="54"/>
      <c r="AJ712" s="54"/>
      <c r="AK712" s="54"/>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row>
    <row r="713">
      <c r="A713" s="54"/>
      <c r="B713" s="57"/>
      <c r="C713" s="57"/>
      <c r="D713" s="54"/>
      <c r="E713" s="54"/>
      <c r="F713" s="54"/>
      <c r="G713" s="54"/>
      <c r="H713" s="54"/>
      <c r="I713" s="57"/>
      <c r="J713" s="57"/>
      <c r="K713" s="57"/>
      <c r="L713" s="73"/>
      <c r="M713" s="73"/>
      <c r="N713" s="73"/>
      <c r="O713" s="73"/>
      <c r="P713" s="73"/>
      <c r="Q713" s="73"/>
      <c r="R713" s="54"/>
      <c r="S713" s="54"/>
      <c r="T713" s="54"/>
      <c r="U713" s="54"/>
      <c r="V713" s="54"/>
      <c r="W713" s="54"/>
      <c r="X713" s="54"/>
      <c r="Y713" s="54"/>
      <c r="Z713" s="54"/>
      <c r="AA713" s="54"/>
      <c r="AB713" s="54"/>
      <c r="AC713" s="54"/>
      <c r="AD713" s="54"/>
      <c r="AE713" s="54"/>
      <c r="AF713" s="54"/>
      <c r="AG713" s="54"/>
      <c r="AH713" s="54"/>
      <c r="AI713" s="54"/>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row>
    <row r="714">
      <c r="A714" s="54"/>
      <c r="B714" s="57"/>
      <c r="C714" s="57"/>
      <c r="D714" s="54"/>
      <c r="E714" s="54"/>
      <c r="F714" s="54"/>
      <c r="G714" s="54"/>
      <c r="H714" s="54"/>
      <c r="I714" s="57"/>
      <c r="J714" s="57"/>
      <c r="K714" s="57"/>
      <c r="L714" s="73"/>
      <c r="M714" s="73"/>
      <c r="N714" s="73"/>
      <c r="O714" s="73"/>
      <c r="P714" s="73"/>
      <c r="Q714" s="73"/>
      <c r="R714" s="54"/>
      <c r="S714" s="54"/>
      <c r="T714" s="54"/>
      <c r="U714" s="54"/>
      <c r="V714" s="54"/>
      <c r="W714" s="54"/>
      <c r="X714" s="54"/>
      <c r="Y714" s="54"/>
      <c r="Z714" s="54"/>
      <c r="AA714" s="54"/>
      <c r="AB714" s="54"/>
      <c r="AC714" s="54"/>
      <c r="AD714" s="54"/>
      <c r="AE714" s="54"/>
      <c r="AF714" s="54"/>
      <c r="AG714" s="54"/>
      <c r="AH714" s="54"/>
      <c r="AI714" s="54"/>
      <c r="AJ714" s="54"/>
      <c r="AK714" s="54"/>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row>
    <row r="715">
      <c r="A715" s="54"/>
      <c r="B715" s="57"/>
      <c r="C715" s="57"/>
      <c r="D715" s="54"/>
      <c r="E715" s="54"/>
      <c r="F715" s="54"/>
      <c r="G715" s="54"/>
      <c r="H715" s="54"/>
      <c r="I715" s="57"/>
      <c r="J715" s="57"/>
      <c r="K715" s="57"/>
      <c r="L715" s="73"/>
      <c r="M715" s="73"/>
      <c r="N715" s="73"/>
      <c r="O715" s="73"/>
      <c r="P715" s="73"/>
      <c r="Q715" s="73"/>
      <c r="R715" s="54"/>
      <c r="S715" s="54"/>
      <c r="T715" s="54"/>
      <c r="U715" s="54"/>
      <c r="V715" s="54"/>
      <c r="W715" s="54"/>
      <c r="X715" s="54"/>
      <c r="Y715" s="54"/>
      <c r="Z715" s="54"/>
      <c r="AA715" s="54"/>
      <c r="AB715" s="54"/>
      <c r="AC715" s="54"/>
      <c r="AD715" s="54"/>
      <c r="AE715" s="54"/>
      <c r="AF715" s="54"/>
      <c r="AG715" s="54"/>
      <c r="AH715" s="54"/>
      <c r="AI715" s="54"/>
      <c r="AJ715" s="54"/>
      <c r="AK715" s="54"/>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row>
    <row r="716">
      <c r="A716" s="54"/>
      <c r="B716" s="57"/>
      <c r="C716" s="57"/>
      <c r="D716" s="54"/>
      <c r="E716" s="54"/>
      <c r="F716" s="54"/>
      <c r="G716" s="54"/>
      <c r="H716" s="54"/>
      <c r="I716" s="57"/>
      <c r="J716" s="57"/>
      <c r="K716" s="57"/>
      <c r="L716" s="73"/>
      <c r="M716" s="73"/>
      <c r="N716" s="73"/>
      <c r="O716" s="73"/>
      <c r="P716" s="73"/>
      <c r="Q716" s="73"/>
      <c r="R716" s="54"/>
      <c r="S716" s="54"/>
      <c r="T716" s="54"/>
      <c r="U716" s="54"/>
      <c r="V716" s="54"/>
      <c r="W716" s="54"/>
      <c r="X716" s="54"/>
      <c r="Y716" s="54"/>
      <c r="Z716" s="54"/>
      <c r="AA716" s="54"/>
      <c r="AB716" s="54"/>
      <c r="AC716" s="54"/>
      <c r="AD716" s="54"/>
      <c r="AE716" s="54"/>
      <c r="AF716" s="54"/>
      <c r="AG716" s="54"/>
      <c r="AH716" s="54"/>
      <c r="AI716" s="54"/>
      <c r="AJ716" s="54"/>
      <c r="AK716" s="54"/>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row>
    <row r="717">
      <c r="A717" s="54"/>
      <c r="B717" s="57"/>
      <c r="C717" s="57"/>
      <c r="D717" s="54"/>
      <c r="E717" s="54"/>
      <c r="F717" s="54"/>
      <c r="G717" s="54"/>
      <c r="H717" s="54"/>
      <c r="I717" s="57"/>
      <c r="J717" s="57"/>
      <c r="K717" s="57"/>
      <c r="L717" s="73"/>
      <c r="M717" s="73"/>
      <c r="N717" s="73"/>
      <c r="O717" s="73"/>
      <c r="P717" s="73"/>
      <c r="Q717" s="73"/>
      <c r="R717" s="54"/>
      <c r="S717" s="54"/>
      <c r="T717" s="54"/>
      <c r="U717" s="54"/>
      <c r="V717" s="54"/>
      <c r="W717" s="54"/>
      <c r="X717" s="54"/>
      <c r="Y717" s="54"/>
      <c r="Z717" s="54"/>
      <c r="AA717" s="54"/>
      <c r="AB717" s="54"/>
      <c r="AC717" s="54"/>
      <c r="AD717" s="54"/>
      <c r="AE717" s="54"/>
      <c r="AF717" s="54"/>
      <c r="AG717" s="54"/>
      <c r="AH717" s="54"/>
      <c r="AI717" s="54"/>
      <c r="AJ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row>
    <row r="718">
      <c r="A718" s="54"/>
      <c r="B718" s="57"/>
      <c r="C718" s="57"/>
      <c r="D718" s="54"/>
      <c r="E718" s="54"/>
      <c r="F718" s="54"/>
      <c r="G718" s="54"/>
      <c r="H718" s="54"/>
      <c r="I718" s="57"/>
      <c r="J718" s="57"/>
      <c r="K718" s="57"/>
      <c r="L718" s="73"/>
      <c r="M718" s="73"/>
      <c r="N718" s="73"/>
      <c r="O718" s="73"/>
      <c r="P718" s="73"/>
      <c r="Q718" s="73"/>
      <c r="R718" s="54"/>
      <c r="S718" s="54"/>
      <c r="T718" s="54"/>
      <c r="U718" s="54"/>
      <c r="V718" s="54"/>
      <c r="W718" s="54"/>
      <c r="X718" s="54"/>
      <c r="Y718" s="54"/>
      <c r="Z718" s="54"/>
      <c r="AA718" s="54"/>
      <c r="AB718" s="54"/>
      <c r="AC718" s="54"/>
      <c r="AD718" s="54"/>
      <c r="AE718" s="54"/>
      <c r="AF718" s="54"/>
      <c r="AG718" s="54"/>
      <c r="AH718" s="54"/>
      <c r="AI718" s="54"/>
      <c r="AJ718" s="54"/>
      <c r="AK718" s="54"/>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row>
    <row r="719">
      <c r="A719" s="54"/>
      <c r="B719" s="57"/>
      <c r="C719" s="57"/>
      <c r="D719" s="54"/>
      <c r="E719" s="54"/>
      <c r="F719" s="54"/>
      <c r="G719" s="54"/>
      <c r="H719" s="54"/>
      <c r="I719" s="57"/>
      <c r="J719" s="57"/>
      <c r="K719" s="57"/>
      <c r="L719" s="73"/>
      <c r="M719" s="73"/>
      <c r="N719" s="73"/>
      <c r="O719" s="73"/>
      <c r="P719" s="73"/>
      <c r="Q719" s="73"/>
      <c r="R719" s="54"/>
      <c r="S719" s="54"/>
      <c r="T719" s="54"/>
      <c r="U719" s="54"/>
      <c r="V719" s="54"/>
      <c r="W719" s="54"/>
      <c r="X719" s="54"/>
      <c r="Y719" s="54"/>
      <c r="Z719" s="54"/>
      <c r="AA719" s="54"/>
      <c r="AB719" s="54"/>
      <c r="AC719" s="54"/>
      <c r="AD719" s="54"/>
      <c r="AE719" s="54"/>
      <c r="AF719" s="54"/>
      <c r="AG719" s="54"/>
      <c r="AH719" s="54"/>
      <c r="AI719" s="54"/>
      <c r="AJ719" s="54"/>
      <c r="AK719" s="54"/>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row>
    <row r="720">
      <c r="A720" s="54"/>
      <c r="B720" s="57"/>
      <c r="C720" s="57"/>
      <c r="D720" s="54"/>
      <c r="E720" s="54"/>
      <c r="F720" s="54"/>
      <c r="G720" s="54"/>
      <c r="H720" s="54"/>
      <c r="I720" s="57"/>
      <c r="J720" s="57"/>
      <c r="K720" s="57"/>
      <c r="L720" s="73"/>
      <c r="M720" s="73"/>
      <c r="N720" s="73"/>
      <c r="O720" s="73"/>
      <c r="P720" s="73"/>
      <c r="Q720" s="73"/>
      <c r="R720" s="54"/>
      <c r="S720" s="54"/>
      <c r="T720" s="54"/>
      <c r="U720" s="54"/>
      <c r="V720" s="54"/>
      <c r="W720" s="54"/>
      <c r="X720" s="54"/>
      <c r="Y720" s="54"/>
      <c r="Z720" s="54"/>
      <c r="AA720" s="54"/>
      <c r="AB720" s="54"/>
      <c r="AC720" s="54"/>
      <c r="AD720" s="54"/>
      <c r="AE720" s="54"/>
      <c r="AF720" s="54"/>
      <c r="AG720" s="54"/>
      <c r="AH720" s="54"/>
      <c r="AI720" s="54"/>
      <c r="AJ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row>
    <row r="721">
      <c r="A721" s="54"/>
      <c r="B721" s="57"/>
      <c r="C721" s="57"/>
      <c r="D721" s="54"/>
      <c r="E721" s="54"/>
      <c r="F721" s="54"/>
      <c r="G721" s="54"/>
      <c r="H721" s="54"/>
      <c r="I721" s="57"/>
      <c r="J721" s="57"/>
      <c r="K721" s="57"/>
      <c r="L721" s="73"/>
      <c r="M721" s="73"/>
      <c r="N721" s="73"/>
      <c r="O721" s="73"/>
      <c r="P721" s="73"/>
      <c r="Q721" s="73"/>
      <c r="R721" s="54"/>
      <c r="S721" s="54"/>
      <c r="T721" s="54"/>
      <c r="U721" s="54"/>
      <c r="V721" s="54"/>
      <c r="W721" s="54"/>
      <c r="X721" s="54"/>
      <c r="Y721" s="54"/>
      <c r="Z721" s="54"/>
      <c r="AA721" s="54"/>
      <c r="AB721" s="54"/>
      <c r="AC721" s="54"/>
      <c r="AD721" s="54"/>
      <c r="AE721" s="54"/>
      <c r="AF721" s="54"/>
      <c r="AG721" s="54"/>
      <c r="AH721" s="54"/>
      <c r="AI721" s="54"/>
      <c r="AJ721" s="54"/>
      <c r="AK721" s="54"/>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row>
    <row r="722">
      <c r="A722" s="54"/>
      <c r="B722" s="57"/>
      <c r="C722" s="57"/>
      <c r="D722" s="54"/>
      <c r="E722" s="54"/>
      <c r="F722" s="54"/>
      <c r="G722" s="54"/>
      <c r="H722" s="54"/>
      <c r="I722" s="57"/>
      <c r="J722" s="57"/>
      <c r="K722" s="57"/>
      <c r="L722" s="73"/>
      <c r="M722" s="73"/>
      <c r="N722" s="73"/>
      <c r="O722" s="73"/>
      <c r="P722" s="73"/>
      <c r="Q722" s="73"/>
      <c r="R722" s="54"/>
      <c r="S722" s="54"/>
      <c r="T722" s="54"/>
      <c r="U722" s="54"/>
      <c r="V722" s="54"/>
      <c r="W722" s="54"/>
      <c r="X722" s="54"/>
      <c r="Y722" s="54"/>
      <c r="Z722" s="54"/>
      <c r="AA722" s="54"/>
      <c r="AB722" s="54"/>
      <c r="AC722" s="54"/>
      <c r="AD722" s="54"/>
      <c r="AE722" s="54"/>
      <c r="AF722" s="54"/>
      <c r="AG722" s="54"/>
      <c r="AH722" s="54"/>
      <c r="AI722" s="54"/>
      <c r="AJ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row>
    <row r="723">
      <c r="A723" s="54"/>
      <c r="B723" s="57"/>
      <c r="C723" s="57"/>
      <c r="D723" s="54"/>
      <c r="E723" s="54"/>
      <c r="F723" s="54"/>
      <c r="G723" s="54"/>
      <c r="H723" s="54"/>
      <c r="I723" s="57"/>
      <c r="J723" s="57"/>
      <c r="K723" s="57"/>
      <c r="L723" s="73"/>
      <c r="M723" s="73"/>
      <c r="N723" s="73"/>
      <c r="O723" s="73"/>
      <c r="P723" s="73"/>
      <c r="Q723" s="73"/>
      <c r="R723" s="54"/>
      <c r="S723" s="54"/>
      <c r="T723" s="54"/>
      <c r="U723" s="54"/>
      <c r="V723" s="54"/>
      <c r="W723" s="54"/>
      <c r="X723" s="54"/>
      <c r="Y723" s="54"/>
      <c r="Z723" s="54"/>
      <c r="AA723" s="54"/>
      <c r="AB723" s="54"/>
      <c r="AC723" s="54"/>
      <c r="AD723" s="54"/>
      <c r="AE723" s="54"/>
      <c r="AF723" s="54"/>
      <c r="AG723" s="54"/>
      <c r="AH723" s="54"/>
      <c r="AI723" s="54"/>
      <c r="AJ723" s="54"/>
      <c r="AK723" s="54"/>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row>
    <row r="724">
      <c r="A724" s="54"/>
      <c r="B724" s="57"/>
      <c r="C724" s="57"/>
      <c r="D724" s="54"/>
      <c r="E724" s="54"/>
      <c r="F724" s="54"/>
      <c r="G724" s="54"/>
      <c r="H724" s="54"/>
      <c r="I724" s="57"/>
      <c r="J724" s="57"/>
      <c r="K724" s="57"/>
      <c r="L724" s="73"/>
      <c r="M724" s="73"/>
      <c r="N724" s="73"/>
      <c r="O724" s="73"/>
      <c r="P724" s="73"/>
      <c r="Q724" s="73"/>
      <c r="R724" s="54"/>
      <c r="S724" s="54"/>
      <c r="T724" s="54"/>
      <c r="U724" s="54"/>
      <c r="V724" s="54"/>
      <c r="W724" s="54"/>
      <c r="X724" s="54"/>
      <c r="Y724" s="54"/>
      <c r="Z724" s="54"/>
      <c r="AA724" s="54"/>
      <c r="AB724" s="54"/>
      <c r="AC724" s="54"/>
      <c r="AD724" s="54"/>
      <c r="AE724" s="54"/>
      <c r="AF724" s="54"/>
      <c r="AG724" s="54"/>
      <c r="AH724" s="54"/>
      <c r="AI724" s="54"/>
      <c r="AJ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row>
    <row r="725">
      <c r="A725" s="54"/>
      <c r="B725" s="57"/>
      <c r="C725" s="57"/>
      <c r="D725" s="54"/>
      <c r="E725" s="54"/>
      <c r="F725" s="54"/>
      <c r="G725" s="54"/>
      <c r="H725" s="54"/>
      <c r="I725" s="57"/>
      <c r="J725" s="57"/>
      <c r="K725" s="57"/>
      <c r="L725" s="73"/>
      <c r="M725" s="73"/>
      <c r="N725" s="73"/>
      <c r="O725" s="73"/>
      <c r="P725" s="73"/>
      <c r="Q725" s="73"/>
      <c r="R725" s="54"/>
      <c r="S725" s="54"/>
      <c r="T725" s="54"/>
      <c r="U725" s="54"/>
      <c r="V725" s="54"/>
      <c r="W725" s="54"/>
      <c r="X725" s="54"/>
      <c r="Y725" s="54"/>
      <c r="Z725" s="54"/>
      <c r="AA725" s="54"/>
      <c r="AB725" s="54"/>
      <c r="AC725" s="54"/>
      <c r="AD725" s="54"/>
      <c r="AE725" s="54"/>
      <c r="AF725" s="54"/>
      <c r="AG725" s="54"/>
      <c r="AH725" s="54"/>
      <c r="AI725" s="54"/>
      <c r="AJ725" s="54"/>
      <c r="AK725" s="54"/>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row>
    <row r="726">
      <c r="A726" s="54"/>
      <c r="B726" s="57"/>
      <c r="C726" s="57"/>
      <c r="D726" s="54"/>
      <c r="E726" s="54"/>
      <c r="F726" s="54"/>
      <c r="G726" s="54"/>
      <c r="H726" s="54"/>
      <c r="I726" s="57"/>
      <c r="J726" s="57"/>
      <c r="K726" s="57"/>
      <c r="L726" s="73"/>
      <c r="M726" s="73"/>
      <c r="N726" s="73"/>
      <c r="O726" s="73"/>
      <c r="P726" s="73"/>
      <c r="Q726" s="73"/>
      <c r="R726" s="54"/>
      <c r="S726" s="54"/>
      <c r="T726" s="54"/>
      <c r="U726" s="54"/>
      <c r="V726" s="54"/>
      <c r="W726" s="54"/>
      <c r="X726" s="54"/>
      <c r="Y726" s="54"/>
      <c r="Z726" s="54"/>
      <c r="AA726" s="54"/>
      <c r="AB726" s="54"/>
      <c r="AC726" s="54"/>
      <c r="AD726" s="54"/>
      <c r="AE726" s="54"/>
      <c r="AF726" s="54"/>
      <c r="AG726" s="54"/>
      <c r="AH726" s="54"/>
      <c r="AI726" s="54"/>
      <c r="AJ726" s="54"/>
      <c r="AK726" s="54"/>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row>
    <row r="727">
      <c r="A727" s="54"/>
      <c r="B727" s="57"/>
      <c r="C727" s="57"/>
      <c r="D727" s="54"/>
      <c r="E727" s="54"/>
      <c r="F727" s="54"/>
      <c r="G727" s="54"/>
      <c r="H727" s="54"/>
      <c r="I727" s="57"/>
      <c r="J727" s="57"/>
      <c r="K727" s="57"/>
      <c r="L727" s="73"/>
      <c r="M727" s="73"/>
      <c r="N727" s="73"/>
      <c r="O727" s="73"/>
      <c r="P727" s="73"/>
      <c r="Q727" s="73"/>
      <c r="R727" s="54"/>
      <c r="S727" s="54"/>
      <c r="T727" s="54"/>
      <c r="U727" s="54"/>
      <c r="V727" s="54"/>
      <c r="W727" s="54"/>
      <c r="X727" s="54"/>
      <c r="Y727" s="54"/>
      <c r="Z727" s="54"/>
      <c r="AA727" s="54"/>
      <c r="AB727" s="54"/>
      <c r="AC727" s="54"/>
      <c r="AD727" s="54"/>
      <c r="AE727" s="54"/>
      <c r="AF727" s="54"/>
      <c r="AG727" s="54"/>
      <c r="AH727" s="54"/>
      <c r="AI727" s="54"/>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row>
    <row r="728">
      <c r="A728" s="54"/>
      <c r="B728" s="57"/>
      <c r="C728" s="57"/>
      <c r="D728" s="54"/>
      <c r="E728" s="54"/>
      <c r="F728" s="54"/>
      <c r="G728" s="54"/>
      <c r="H728" s="54"/>
      <c r="I728" s="57"/>
      <c r="J728" s="57"/>
      <c r="K728" s="57"/>
      <c r="L728" s="73"/>
      <c r="M728" s="73"/>
      <c r="N728" s="73"/>
      <c r="O728" s="73"/>
      <c r="P728" s="73"/>
      <c r="Q728" s="73"/>
      <c r="R728" s="54"/>
      <c r="S728" s="54"/>
      <c r="T728" s="54"/>
      <c r="U728" s="54"/>
      <c r="V728" s="54"/>
      <c r="W728" s="54"/>
      <c r="X728" s="54"/>
      <c r="Y728" s="54"/>
      <c r="Z728" s="54"/>
      <c r="AA728" s="54"/>
      <c r="AB728" s="54"/>
      <c r="AC728" s="54"/>
      <c r="AD728" s="54"/>
      <c r="AE728" s="54"/>
      <c r="AF728" s="54"/>
      <c r="AG728" s="54"/>
      <c r="AH728" s="54"/>
      <c r="AI728" s="54"/>
      <c r="AJ728" s="54"/>
      <c r="AK728" s="54"/>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row>
    <row r="729">
      <c r="A729" s="54"/>
      <c r="B729" s="57"/>
      <c r="C729" s="57"/>
      <c r="D729" s="54"/>
      <c r="E729" s="54"/>
      <c r="F729" s="54"/>
      <c r="G729" s="54"/>
      <c r="H729" s="54"/>
      <c r="I729" s="57"/>
      <c r="J729" s="57"/>
      <c r="K729" s="57"/>
      <c r="L729" s="73"/>
      <c r="M729" s="73"/>
      <c r="N729" s="73"/>
      <c r="O729" s="73"/>
      <c r="P729" s="73"/>
      <c r="Q729" s="73"/>
      <c r="R729" s="54"/>
      <c r="S729" s="54"/>
      <c r="T729" s="54"/>
      <c r="U729" s="54"/>
      <c r="V729" s="54"/>
      <c r="W729" s="54"/>
      <c r="X729" s="54"/>
      <c r="Y729" s="54"/>
      <c r="Z729" s="54"/>
      <c r="AA729" s="54"/>
      <c r="AB729" s="54"/>
      <c r="AC729" s="54"/>
      <c r="AD729" s="54"/>
      <c r="AE729" s="54"/>
      <c r="AF729" s="54"/>
      <c r="AG729" s="54"/>
      <c r="AH729" s="54"/>
      <c r="AI729" s="54"/>
      <c r="AJ729" s="54"/>
      <c r="AK729" s="54"/>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row>
    <row r="730">
      <c r="A730" s="54"/>
      <c r="B730" s="57"/>
      <c r="C730" s="57"/>
      <c r="D730" s="54"/>
      <c r="E730" s="54"/>
      <c r="F730" s="54"/>
      <c r="G730" s="54"/>
      <c r="H730" s="54"/>
      <c r="I730" s="57"/>
      <c r="J730" s="57"/>
      <c r="K730" s="57"/>
      <c r="L730" s="73"/>
      <c r="M730" s="73"/>
      <c r="N730" s="73"/>
      <c r="O730" s="73"/>
      <c r="P730" s="73"/>
      <c r="Q730" s="73"/>
      <c r="R730" s="54"/>
      <c r="S730" s="54"/>
      <c r="T730" s="54"/>
      <c r="U730" s="54"/>
      <c r="V730" s="54"/>
      <c r="W730" s="54"/>
      <c r="X730" s="54"/>
      <c r="Y730" s="54"/>
      <c r="Z730" s="54"/>
      <c r="AA730" s="54"/>
      <c r="AB730" s="54"/>
      <c r="AC730" s="54"/>
      <c r="AD730" s="54"/>
      <c r="AE730" s="54"/>
      <c r="AF730" s="54"/>
      <c r="AG730" s="54"/>
      <c r="AH730" s="54"/>
      <c r="AI730" s="54"/>
      <c r="AJ730" s="54"/>
      <c r="AK730" s="54"/>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row>
    <row r="731">
      <c r="A731" s="54"/>
      <c r="B731" s="57"/>
      <c r="C731" s="57"/>
      <c r="D731" s="54"/>
      <c r="E731" s="54"/>
      <c r="F731" s="54"/>
      <c r="G731" s="54"/>
      <c r="H731" s="54"/>
      <c r="I731" s="57"/>
      <c r="J731" s="57"/>
      <c r="K731" s="57"/>
      <c r="L731" s="73"/>
      <c r="M731" s="73"/>
      <c r="N731" s="73"/>
      <c r="O731" s="73"/>
      <c r="P731" s="73"/>
      <c r="Q731" s="73"/>
      <c r="R731" s="54"/>
      <c r="S731" s="54"/>
      <c r="T731" s="54"/>
      <c r="U731" s="54"/>
      <c r="V731" s="54"/>
      <c r="W731" s="54"/>
      <c r="X731" s="54"/>
      <c r="Y731" s="54"/>
      <c r="Z731" s="54"/>
      <c r="AA731" s="54"/>
      <c r="AB731" s="54"/>
      <c r="AC731" s="54"/>
      <c r="AD731" s="54"/>
      <c r="AE731" s="54"/>
      <c r="AF731" s="54"/>
      <c r="AG731" s="54"/>
      <c r="AH731" s="54"/>
      <c r="AI731" s="54"/>
      <c r="AJ731" s="54"/>
      <c r="AK731" s="54"/>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row>
    <row r="732">
      <c r="A732" s="54"/>
      <c r="B732" s="57"/>
      <c r="C732" s="57"/>
      <c r="D732" s="54"/>
      <c r="E732" s="54"/>
      <c r="F732" s="54"/>
      <c r="G732" s="54"/>
      <c r="H732" s="54"/>
      <c r="I732" s="57"/>
      <c r="J732" s="57"/>
      <c r="K732" s="57"/>
      <c r="L732" s="73"/>
      <c r="M732" s="73"/>
      <c r="N732" s="73"/>
      <c r="O732" s="73"/>
      <c r="P732" s="73"/>
      <c r="Q732" s="73"/>
      <c r="R732" s="54"/>
      <c r="S732" s="54"/>
      <c r="T732" s="54"/>
      <c r="U732" s="54"/>
      <c r="V732" s="54"/>
      <c r="W732" s="54"/>
      <c r="X732" s="54"/>
      <c r="Y732" s="54"/>
      <c r="Z732" s="54"/>
      <c r="AA732" s="54"/>
      <c r="AB732" s="54"/>
      <c r="AC732" s="54"/>
      <c r="AD732" s="54"/>
      <c r="AE732" s="54"/>
      <c r="AF732" s="54"/>
      <c r="AG732" s="54"/>
      <c r="AH732" s="54"/>
      <c r="AI732" s="54"/>
      <c r="AJ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row>
    <row r="733">
      <c r="A733" s="54"/>
      <c r="B733" s="57"/>
      <c r="C733" s="57"/>
      <c r="D733" s="54"/>
      <c r="E733" s="54"/>
      <c r="F733" s="54"/>
      <c r="G733" s="54"/>
      <c r="H733" s="54"/>
      <c r="I733" s="57"/>
      <c r="J733" s="57"/>
      <c r="K733" s="57"/>
      <c r="L733" s="73"/>
      <c r="M733" s="73"/>
      <c r="N733" s="73"/>
      <c r="O733" s="73"/>
      <c r="P733" s="73"/>
      <c r="Q733" s="73"/>
      <c r="R733" s="54"/>
      <c r="S733" s="54"/>
      <c r="T733" s="54"/>
      <c r="U733" s="54"/>
      <c r="V733" s="54"/>
      <c r="W733" s="54"/>
      <c r="X733" s="54"/>
      <c r="Y733" s="54"/>
      <c r="Z733" s="54"/>
      <c r="AA733" s="54"/>
      <c r="AB733" s="54"/>
      <c r="AC733" s="54"/>
      <c r="AD733" s="54"/>
      <c r="AE733" s="54"/>
      <c r="AF733" s="54"/>
      <c r="AG733" s="54"/>
      <c r="AH733" s="54"/>
      <c r="AI733" s="54"/>
      <c r="AJ733" s="54"/>
      <c r="AK733" s="54"/>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row>
    <row r="734">
      <c r="A734" s="54"/>
      <c r="B734" s="57"/>
      <c r="C734" s="57"/>
      <c r="D734" s="54"/>
      <c r="E734" s="54"/>
      <c r="F734" s="54"/>
      <c r="G734" s="54"/>
      <c r="H734" s="54"/>
      <c r="I734" s="57"/>
      <c r="J734" s="57"/>
      <c r="K734" s="57"/>
      <c r="L734" s="73"/>
      <c r="M734" s="73"/>
      <c r="N734" s="73"/>
      <c r="O734" s="73"/>
      <c r="P734" s="73"/>
      <c r="Q734" s="73"/>
      <c r="R734" s="54"/>
      <c r="S734" s="54"/>
      <c r="T734" s="54"/>
      <c r="U734" s="54"/>
      <c r="V734" s="54"/>
      <c r="W734" s="54"/>
      <c r="X734" s="54"/>
      <c r="Y734" s="54"/>
      <c r="Z734" s="54"/>
      <c r="AA734" s="54"/>
      <c r="AB734" s="54"/>
      <c r="AC734" s="54"/>
      <c r="AD734" s="54"/>
      <c r="AE734" s="54"/>
      <c r="AF734" s="54"/>
      <c r="AG734" s="54"/>
      <c r="AH734" s="54"/>
      <c r="AI734" s="54"/>
      <c r="AJ734" s="54"/>
      <c r="AK734" s="54"/>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row>
    <row r="735">
      <c r="A735" s="54"/>
      <c r="B735" s="57"/>
      <c r="C735" s="57"/>
      <c r="D735" s="54"/>
      <c r="E735" s="54"/>
      <c r="F735" s="54"/>
      <c r="G735" s="54"/>
      <c r="H735" s="54"/>
      <c r="I735" s="57"/>
      <c r="J735" s="57"/>
      <c r="K735" s="57"/>
      <c r="L735" s="73"/>
      <c r="M735" s="73"/>
      <c r="N735" s="73"/>
      <c r="O735" s="73"/>
      <c r="P735" s="73"/>
      <c r="Q735" s="73"/>
      <c r="R735" s="54"/>
      <c r="S735" s="54"/>
      <c r="T735" s="54"/>
      <c r="U735" s="54"/>
      <c r="V735" s="54"/>
      <c r="W735" s="54"/>
      <c r="X735" s="54"/>
      <c r="Y735" s="54"/>
      <c r="Z735" s="54"/>
      <c r="AA735" s="54"/>
      <c r="AB735" s="54"/>
      <c r="AC735" s="54"/>
      <c r="AD735" s="54"/>
      <c r="AE735" s="54"/>
      <c r="AF735" s="54"/>
      <c r="AG735" s="54"/>
      <c r="AH735" s="54"/>
      <c r="AI735" s="54"/>
      <c r="AJ735" s="54"/>
      <c r="AK735" s="54"/>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row>
    <row r="736">
      <c r="A736" s="54"/>
      <c r="B736" s="57"/>
      <c r="C736" s="57"/>
      <c r="D736" s="54"/>
      <c r="E736" s="54"/>
      <c r="F736" s="54"/>
      <c r="G736" s="54"/>
      <c r="H736" s="54"/>
      <c r="I736" s="57"/>
      <c r="J736" s="57"/>
      <c r="K736" s="57"/>
      <c r="L736" s="73"/>
      <c r="M736" s="73"/>
      <c r="N736" s="73"/>
      <c r="O736" s="73"/>
      <c r="P736" s="73"/>
      <c r="Q736" s="73"/>
      <c r="R736" s="54"/>
      <c r="S736" s="54"/>
      <c r="T736" s="54"/>
      <c r="U736" s="54"/>
      <c r="V736" s="54"/>
      <c r="W736" s="54"/>
      <c r="X736" s="54"/>
      <c r="Y736" s="54"/>
      <c r="Z736" s="54"/>
      <c r="AA736" s="54"/>
      <c r="AB736" s="54"/>
      <c r="AC736" s="54"/>
      <c r="AD736" s="54"/>
      <c r="AE736" s="54"/>
      <c r="AF736" s="54"/>
      <c r="AG736" s="54"/>
      <c r="AH736" s="54"/>
      <c r="AI736" s="54"/>
      <c r="AJ736" s="54"/>
      <c r="AK736" s="54"/>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row>
    <row r="737">
      <c r="A737" s="54"/>
      <c r="B737" s="57"/>
      <c r="C737" s="57"/>
      <c r="D737" s="54"/>
      <c r="E737" s="54"/>
      <c r="F737" s="54"/>
      <c r="G737" s="54"/>
      <c r="H737" s="54"/>
      <c r="I737" s="57"/>
      <c r="J737" s="57"/>
      <c r="K737" s="57"/>
      <c r="L737" s="73"/>
      <c r="M737" s="73"/>
      <c r="N737" s="73"/>
      <c r="O737" s="73"/>
      <c r="P737" s="73"/>
      <c r="Q737" s="73"/>
      <c r="R737" s="54"/>
      <c r="S737" s="54"/>
      <c r="T737" s="54"/>
      <c r="U737" s="54"/>
      <c r="V737" s="54"/>
      <c r="W737" s="54"/>
      <c r="X737" s="54"/>
      <c r="Y737" s="54"/>
      <c r="Z737" s="54"/>
      <c r="AA737" s="54"/>
      <c r="AB737" s="54"/>
      <c r="AC737" s="54"/>
      <c r="AD737" s="54"/>
      <c r="AE737" s="54"/>
      <c r="AF737" s="54"/>
      <c r="AG737" s="54"/>
      <c r="AH737" s="54"/>
      <c r="AI737" s="54"/>
      <c r="AJ737" s="54"/>
      <c r="AK737" s="54"/>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row>
    <row r="738">
      <c r="A738" s="54"/>
      <c r="B738" s="57"/>
      <c r="C738" s="57"/>
      <c r="D738" s="54"/>
      <c r="E738" s="54"/>
      <c r="F738" s="54"/>
      <c r="G738" s="54"/>
      <c r="H738" s="54"/>
      <c r="I738" s="57"/>
      <c r="J738" s="57"/>
      <c r="K738" s="57"/>
      <c r="L738" s="73"/>
      <c r="M738" s="73"/>
      <c r="N738" s="73"/>
      <c r="O738" s="73"/>
      <c r="P738" s="73"/>
      <c r="Q738" s="73"/>
      <c r="R738" s="54"/>
      <c r="S738" s="54"/>
      <c r="T738" s="54"/>
      <c r="U738" s="54"/>
      <c r="V738" s="54"/>
      <c r="W738" s="54"/>
      <c r="X738" s="54"/>
      <c r="Y738" s="54"/>
      <c r="Z738" s="54"/>
      <c r="AA738" s="54"/>
      <c r="AB738" s="54"/>
      <c r="AC738" s="54"/>
      <c r="AD738" s="54"/>
      <c r="AE738" s="54"/>
      <c r="AF738" s="54"/>
      <c r="AG738" s="54"/>
      <c r="AH738" s="54"/>
      <c r="AI738" s="54"/>
      <c r="AJ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row>
    <row r="739">
      <c r="A739" s="54"/>
      <c r="B739" s="57"/>
      <c r="C739" s="57"/>
      <c r="D739" s="54"/>
      <c r="E739" s="54"/>
      <c r="F739" s="54"/>
      <c r="G739" s="54"/>
      <c r="H739" s="54"/>
      <c r="I739" s="57"/>
      <c r="J739" s="57"/>
      <c r="K739" s="57"/>
      <c r="L739" s="73"/>
      <c r="M739" s="73"/>
      <c r="N739" s="73"/>
      <c r="O739" s="73"/>
      <c r="P739" s="73"/>
      <c r="Q739" s="73"/>
      <c r="R739" s="54"/>
      <c r="S739" s="54"/>
      <c r="T739" s="54"/>
      <c r="U739" s="54"/>
      <c r="V739" s="54"/>
      <c r="W739" s="54"/>
      <c r="X739" s="54"/>
      <c r="Y739" s="54"/>
      <c r="Z739" s="54"/>
      <c r="AA739" s="54"/>
      <c r="AB739" s="54"/>
      <c r="AC739" s="54"/>
      <c r="AD739" s="54"/>
      <c r="AE739" s="54"/>
      <c r="AF739" s="54"/>
      <c r="AG739" s="54"/>
      <c r="AH739" s="54"/>
      <c r="AI739" s="54"/>
      <c r="AJ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row>
    <row r="740">
      <c r="A740" s="54"/>
      <c r="B740" s="57"/>
      <c r="C740" s="57"/>
      <c r="D740" s="54"/>
      <c r="E740" s="54"/>
      <c r="F740" s="54"/>
      <c r="G740" s="54"/>
      <c r="H740" s="54"/>
      <c r="I740" s="57"/>
      <c r="J740" s="57"/>
      <c r="K740" s="57"/>
      <c r="L740" s="73"/>
      <c r="M740" s="73"/>
      <c r="N740" s="73"/>
      <c r="O740" s="73"/>
      <c r="P740" s="73"/>
      <c r="Q740" s="73"/>
      <c r="R740" s="54"/>
      <c r="S740" s="54"/>
      <c r="T740" s="54"/>
      <c r="U740" s="54"/>
      <c r="V740" s="54"/>
      <c r="W740" s="54"/>
      <c r="X740" s="54"/>
      <c r="Y740" s="54"/>
      <c r="Z740" s="54"/>
      <c r="AA740" s="54"/>
      <c r="AB740" s="54"/>
      <c r="AC740" s="54"/>
      <c r="AD740" s="54"/>
      <c r="AE740" s="54"/>
      <c r="AF740" s="54"/>
      <c r="AG740" s="54"/>
      <c r="AH740" s="54"/>
      <c r="AI740" s="54"/>
      <c r="AJ740" s="54"/>
      <c r="AK740" s="54"/>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row>
    <row r="741">
      <c r="A741" s="54"/>
      <c r="B741" s="57"/>
      <c r="C741" s="57"/>
      <c r="D741" s="54"/>
      <c r="E741" s="54"/>
      <c r="F741" s="54"/>
      <c r="G741" s="54"/>
      <c r="H741" s="54"/>
      <c r="I741" s="57"/>
      <c r="J741" s="57"/>
      <c r="K741" s="57"/>
      <c r="L741" s="73"/>
      <c r="M741" s="73"/>
      <c r="N741" s="73"/>
      <c r="O741" s="73"/>
      <c r="P741" s="73"/>
      <c r="Q741" s="73"/>
      <c r="R741" s="54"/>
      <c r="S741" s="54"/>
      <c r="T741" s="54"/>
      <c r="U741" s="54"/>
      <c r="V741" s="54"/>
      <c r="W741" s="54"/>
      <c r="X741" s="54"/>
      <c r="Y741" s="54"/>
      <c r="Z741" s="54"/>
      <c r="AA741" s="54"/>
      <c r="AB741" s="54"/>
      <c r="AC741" s="54"/>
      <c r="AD741" s="54"/>
      <c r="AE741" s="54"/>
      <c r="AF741" s="54"/>
      <c r="AG741" s="54"/>
      <c r="AH741" s="54"/>
      <c r="AI741" s="54"/>
      <c r="AJ741" s="54"/>
      <c r="AK741" s="54"/>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row>
    <row r="742">
      <c r="A742" s="54"/>
      <c r="B742" s="57"/>
      <c r="C742" s="57"/>
      <c r="D742" s="54"/>
      <c r="E742" s="54"/>
      <c r="F742" s="54"/>
      <c r="G742" s="54"/>
      <c r="H742" s="54"/>
      <c r="I742" s="57"/>
      <c r="J742" s="57"/>
      <c r="K742" s="57"/>
      <c r="L742" s="73"/>
      <c r="M742" s="73"/>
      <c r="N742" s="73"/>
      <c r="O742" s="73"/>
      <c r="P742" s="73"/>
      <c r="Q742" s="73"/>
      <c r="R742" s="54"/>
      <c r="S742" s="54"/>
      <c r="T742" s="54"/>
      <c r="U742" s="54"/>
      <c r="V742" s="54"/>
      <c r="W742" s="54"/>
      <c r="X742" s="54"/>
      <c r="Y742" s="54"/>
      <c r="Z742" s="54"/>
      <c r="AA742" s="54"/>
      <c r="AB742" s="54"/>
      <c r="AC742" s="54"/>
      <c r="AD742" s="54"/>
      <c r="AE742" s="54"/>
      <c r="AF742" s="54"/>
      <c r="AG742" s="54"/>
      <c r="AH742" s="54"/>
      <c r="AI742" s="54"/>
      <c r="AJ742" s="54"/>
      <c r="AK742" s="54"/>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row>
    <row r="743">
      <c r="A743" s="54"/>
      <c r="B743" s="57"/>
      <c r="C743" s="57"/>
      <c r="D743" s="54"/>
      <c r="E743" s="54"/>
      <c r="F743" s="54"/>
      <c r="G743" s="54"/>
      <c r="H743" s="54"/>
      <c r="I743" s="57"/>
      <c r="J743" s="57"/>
      <c r="K743" s="57"/>
      <c r="L743" s="73"/>
      <c r="M743" s="73"/>
      <c r="N743" s="73"/>
      <c r="O743" s="73"/>
      <c r="P743" s="73"/>
      <c r="Q743" s="73"/>
      <c r="R743" s="54"/>
      <c r="S743" s="54"/>
      <c r="T743" s="54"/>
      <c r="U743" s="54"/>
      <c r="V743" s="54"/>
      <c r="W743" s="54"/>
      <c r="X743" s="54"/>
      <c r="Y743" s="54"/>
      <c r="Z743" s="54"/>
      <c r="AA743" s="54"/>
      <c r="AB743" s="54"/>
      <c r="AC743" s="54"/>
      <c r="AD743" s="54"/>
      <c r="AE743" s="54"/>
      <c r="AF743" s="54"/>
      <c r="AG743" s="54"/>
      <c r="AH743" s="54"/>
      <c r="AI743" s="54"/>
      <c r="AJ743" s="54"/>
      <c r="AK743" s="54"/>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row>
    <row r="744">
      <c r="A744" s="54"/>
      <c r="B744" s="57"/>
      <c r="C744" s="57"/>
      <c r="D744" s="54"/>
      <c r="E744" s="54"/>
      <c r="F744" s="54"/>
      <c r="G744" s="54"/>
      <c r="H744" s="54"/>
      <c r="I744" s="57"/>
      <c r="J744" s="57"/>
      <c r="K744" s="57"/>
      <c r="L744" s="73"/>
      <c r="M744" s="73"/>
      <c r="N744" s="73"/>
      <c r="O744" s="73"/>
      <c r="P744" s="73"/>
      <c r="Q744" s="73"/>
      <c r="R744" s="54"/>
      <c r="S744" s="54"/>
      <c r="T744" s="54"/>
      <c r="U744" s="54"/>
      <c r="V744" s="54"/>
      <c r="W744" s="54"/>
      <c r="X744" s="54"/>
      <c r="Y744" s="54"/>
      <c r="Z744" s="54"/>
      <c r="AA744" s="54"/>
      <c r="AB744" s="54"/>
      <c r="AC744" s="54"/>
      <c r="AD744" s="54"/>
      <c r="AE744" s="54"/>
      <c r="AF744" s="54"/>
      <c r="AG744" s="54"/>
      <c r="AH744" s="54"/>
      <c r="AI744" s="54"/>
      <c r="AJ744" s="54"/>
      <c r="AK744" s="54"/>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row>
    <row r="745">
      <c r="A745" s="54"/>
      <c r="B745" s="57"/>
      <c r="C745" s="57"/>
      <c r="D745" s="54"/>
      <c r="E745" s="54"/>
      <c r="F745" s="54"/>
      <c r="G745" s="54"/>
      <c r="H745" s="54"/>
      <c r="I745" s="57"/>
      <c r="J745" s="57"/>
      <c r="K745" s="57"/>
      <c r="L745" s="73"/>
      <c r="M745" s="73"/>
      <c r="N745" s="73"/>
      <c r="O745" s="73"/>
      <c r="P745" s="73"/>
      <c r="Q745" s="73"/>
      <c r="R745" s="54"/>
      <c r="S745" s="54"/>
      <c r="T745" s="54"/>
      <c r="U745" s="54"/>
      <c r="V745" s="54"/>
      <c r="W745" s="54"/>
      <c r="X745" s="54"/>
      <c r="Y745" s="54"/>
      <c r="Z745" s="54"/>
      <c r="AA745" s="54"/>
      <c r="AB745" s="54"/>
      <c r="AC745" s="54"/>
      <c r="AD745" s="54"/>
      <c r="AE745" s="54"/>
      <c r="AF745" s="54"/>
      <c r="AG745" s="54"/>
      <c r="AH745" s="54"/>
      <c r="AI745" s="54"/>
      <c r="AJ745" s="54"/>
      <c r="AK745" s="54"/>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row>
    <row r="746">
      <c r="A746" s="54"/>
      <c r="B746" s="57"/>
      <c r="C746" s="57"/>
      <c r="D746" s="54"/>
      <c r="E746" s="54"/>
      <c r="F746" s="54"/>
      <c r="G746" s="54"/>
      <c r="H746" s="54"/>
      <c r="I746" s="57"/>
      <c r="J746" s="57"/>
      <c r="K746" s="57"/>
      <c r="L746" s="73"/>
      <c r="M746" s="73"/>
      <c r="N746" s="73"/>
      <c r="O746" s="73"/>
      <c r="P746" s="73"/>
      <c r="Q746" s="73"/>
      <c r="R746" s="54"/>
      <c r="S746" s="54"/>
      <c r="T746" s="54"/>
      <c r="U746" s="54"/>
      <c r="V746" s="54"/>
      <c r="W746" s="54"/>
      <c r="X746" s="54"/>
      <c r="Y746" s="54"/>
      <c r="Z746" s="54"/>
      <c r="AA746" s="54"/>
      <c r="AB746" s="54"/>
      <c r="AC746" s="54"/>
      <c r="AD746" s="54"/>
      <c r="AE746" s="54"/>
      <c r="AF746" s="54"/>
      <c r="AG746" s="54"/>
      <c r="AH746" s="54"/>
      <c r="AI746" s="54"/>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row>
    <row r="747">
      <c r="A747" s="54"/>
      <c r="B747" s="57"/>
      <c r="C747" s="57"/>
      <c r="D747" s="54"/>
      <c r="E747" s="54"/>
      <c r="F747" s="54"/>
      <c r="G747" s="54"/>
      <c r="H747" s="54"/>
      <c r="I747" s="57"/>
      <c r="J747" s="57"/>
      <c r="K747" s="57"/>
      <c r="L747" s="73"/>
      <c r="M747" s="73"/>
      <c r="N747" s="73"/>
      <c r="O747" s="73"/>
      <c r="P747" s="73"/>
      <c r="Q747" s="73"/>
      <c r="R747" s="54"/>
      <c r="S747" s="54"/>
      <c r="T747" s="54"/>
      <c r="U747" s="54"/>
      <c r="V747" s="54"/>
      <c r="W747" s="54"/>
      <c r="X747" s="54"/>
      <c r="Y747" s="54"/>
      <c r="Z747" s="54"/>
      <c r="AA747" s="54"/>
      <c r="AB747" s="54"/>
      <c r="AC747" s="54"/>
      <c r="AD747" s="54"/>
      <c r="AE747" s="54"/>
      <c r="AF747" s="54"/>
      <c r="AG747" s="54"/>
      <c r="AH747" s="54"/>
      <c r="AI747" s="54"/>
      <c r="AJ747" s="54"/>
      <c r="AK747" s="54"/>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row>
    <row r="748">
      <c r="A748" s="54"/>
      <c r="B748" s="57"/>
      <c r="C748" s="57"/>
      <c r="D748" s="54"/>
      <c r="E748" s="54"/>
      <c r="F748" s="54"/>
      <c r="G748" s="54"/>
      <c r="H748" s="54"/>
      <c r="I748" s="57"/>
      <c r="J748" s="57"/>
      <c r="K748" s="57"/>
      <c r="L748" s="73"/>
      <c r="M748" s="73"/>
      <c r="N748" s="73"/>
      <c r="O748" s="73"/>
      <c r="P748" s="73"/>
      <c r="Q748" s="73"/>
      <c r="R748" s="54"/>
      <c r="S748" s="54"/>
      <c r="T748" s="54"/>
      <c r="U748" s="54"/>
      <c r="V748" s="54"/>
      <c r="W748" s="54"/>
      <c r="X748" s="54"/>
      <c r="Y748" s="54"/>
      <c r="Z748" s="54"/>
      <c r="AA748" s="54"/>
      <c r="AB748" s="54"/>
      <c r="AC748" s="54"/>
      <c r="AD748" s="54"/>
      <c r="AE748" s="54"/>
      <c r="AF748" s="54"/>
      <c r="AG748" s="54"/>
      <c r="AH748" s="54"/>
      <c r="AI748" s="54"/>
      <c r="AJ748" s="54"/>
      <c r="AK748" s="54"/>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row>
    <row r="749">
      <c r="A749" s="54"/>
      <c r="B749" s="57"/>
      <c r="C749" s="57"/>
      <c r="D749" s="54"/>
      <c r="E749" s="54"/>
      <c r="F749" s="54"/>
      <c r="G749" s="54"/>
      <c r="H749" s="54"/>
      <c r="I749" s="57"/>
      <c r="J749" s="57"/>
      <c r="K749" s="57"/>
      <c r="L749" s="73"/>
      <c r="M749" s="73"/>
      <c r="N749" s="73"/>
      <c r="O749" s="73"/>
      <c r="P749" s="73"/>
      <c r="Q749" s="73"/>
      <c r="R749" s="54"/>
      <c r="S749" s="54"/>
      <c r="T749" s="54"/>
      <c r="U749" s="54"/>
      <c r="V749" s="54"/>
      <c r="W749" s="54"/>
      <c r="X749" s="54"/>
      <c r="Y749" s="54"/>
      <c r="Z749" s="54"/>
      <c r="AA749" s="54"/>
      <c r="AB749" s="54"/>
      <c r="AC749" s="54"/>
      <c r="AD749" s="54"/>
      <c r="AE749" s="54"/>
      <c r="AF749" s="54"/>
      <c r="AG749" s="54"/>
      <c r="AH749" s="54"/>
      <c r="AI749" s="54"/>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row>
    <row r="750">
      <c r="A750" s="54"/>
      <c r="B750" s="57"/>
      <c r="C750" s="57"/>
      <c r="D750" s="54"/>
      <c r="E750" s="54"/>
      <c r="F750" s="54"/>
      <c r="G750" s="54"/>
      <c r="H750" s="54"/>
      <c r="I750" s="57"/>
      <c r="J750" s="57"/>
      <c r="K750" s="57"/>
      <c r="L750" s="73"/>
      <c r="M750" s="73"/>
      <c r="N750" s="73"/>
      <c r="O750" s="73"/>
      <c r="P750" s="73"/>
      <c r="Q750" s="73"/>
      <c r="R750" s="54"/>
      <c r="S750" s="54"/>
      <c r="T750" s="54"/>
      <c r="U750" s="54"/>
      <c r="V750" s="54"/>
      <c r="W750" s="54"/>
      <c r="X750" s="54"/>
      <c r="Y750" s="54"/>
      <c r="Z750" s="54"/>
      <c r="AA750" s="54"/>
      <c r="AB750" s="54"/>
      <c r="AC750" s="54"/>
      <c r="AD750" s="54"/>
      <c r="AE750" s="54"/>
      <c r="AF750" s="54"/>
      <c r="AG750" s="54"/>
      <c r="AH750" s="54"/>
      <c r="AI750" s="54"/>
      <c r="AJ750" s="54"/>
      <c r="AK750" s="54"/>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row>
    <row r="751">
      <c r="A751" s="54"/>
      <c r="B751" s="57"/>
      <c r="C751" s="57"/>
      <c r="D751" s="54"/>
      <c r="E751" s="54"/>
      <c r="F751" s="54"/>
      <c r="G751" s="54"/>
      <c r="H751" s="54"/>
      <c r="I751" s="57"/>
      <c r="J751" s="57"/>
      <c r="K751" s="57"/>
      <c r="L751" s="73"/>
      <c r="M751" s="73"/>
      <c r="N751" s="73"/>
      <c r="O751" s="73"/>
      <c r="P751" s="73"/>
      <c r="Q751" s="73"/>
      <c r="R751" s="54"/>
      <c r="S751" s="54"/>
      <c r="T751" s="54"/>
      <c r="U751" s="54"/>
      <c r="V751" s="54"/>
      <c r="W751" s="54"/>
      <c r="X751" s="54"/>
      <c r="Y751" s="54"/>
      <c r="Z751" s="54"/>
      <c r="AA751" s="54"/>
      <c r="AB751" s="54"/>
      <c r="AC751" s="54"/>
      <c r="AD751" s="54"/>
      <c r="AE751" s="54"/>
      <c r="AF751" s="54"/>
      <c r="AG751" s="54"/>
      <c r="AH751" s="54"/>
      <c r="AI751" s="54"/>
      <c r="AJ751" s="54"/>
      <c r="AK751" s="54"/>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row>
    <row r="752">
      <c r="A752" s="54"/>
      <c r="B752" s="57"/>
      <c r="C752" s="57"/>
      <c r="D752" s="54"/>
      <c r="E752" s="54"/>
      <c r="F752" s="54"/>
      <c r="G752" s="54"/>
      <c r="H752" s="54"/>
      <c r="I752" s="57"/>
      <c r="J752" s="57"/>
      <c r="K752" s="57"/>
      <c r="L752" s="73"/>
      <c r="M752" s="73"/>
      <c r="N752" s="73"/>
      <c r="O752" s="73"/>
      <c r="P752" s="73"/>
      <c r="Q752" s="73"/>
      <c r="R752" s="54"/>
      <c r="S752" s="54"/>
      <c r="T752" s="54"/>
      <c r="U752" s="54"/>
      <c r="V752" s="54"/>
      <c r="W752" s="54"/>
      <c r="X752" s="54"/>
      <c r="Y752" s="54"/>
      <c r="Z752" s="54"/>
      <c r="AA752" s="54"/>
      <c r="AB752" s="54"/>
      <c r="AC752" s="54"/>
      <c r="AD752" s="54"/>
      <c r="AE752" s="54"/>
      <c r="AF752" s="54"/>
      <c r="AG752" s="54"/>
      <c r="AH752" s="54"/>
      <c r="AI752" s="54"/>
      <c r="AJ752" s="54"/>
      <c r="AK752" s="54"/>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row>
    <row r="753">
      <c r="A753" s="54"/>
      <c r="B753" s="57"/>
      <c r="C753" s="57"/>
      <c r="D753" s="54"/>
      <c r="E753" s="54"/>
      <c r="F753" s="54"/>
      <c r="G753" s="54"/>
      <c r="H753" s="54"/>
      <c r="I753" s="57"/>
      <c r="J753" s="57"/>
      <c r="K753" s="57"/>
      <c r="L753" s="73"/>
      <c r="M753" s="73"/>
      <c r="N753" s="73"/>
      <c r="O753" s="73"/>
      <c r="P753" s="73"/>
      <c r="Q753" s="73"/>
      <c r="R753" s="54"/>
      <c r="S753" s="54"/>
      <c r="T753" s="54"/>
      <c r="U753" s="54"/>
      <c r="V753" s="54"/>
      <c r="W753" s="54"/>
      <c r="X753" s="54"/>
      <c r="Y753" s="54"/>
      <c r="Z753" s="54"/>
      <c r="AA753" s="54"/>
      <c r="AB753" s="54"/>
      <c r="AC753" s="54"/>
      <c r="AD753" s="54"/>
      <c r="AE753" s="54"/>
      <c r="AF753" s="54"/>
      <c r="AG753" s="54"/>
      <c r="AH753" s="54"/>
      <c r="AI753" s="54"/>
      <c r="AJ753" s="54"/>
      <c r="AK753" s="54"/>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row>
    <row r="754">
      <c r="A754" s="54"/>
      <c r="B754" s="57"/>
      <c r="C754" s="57"/>
      <c r="D754" s="54"/>
      <c r="E754" s="54"/>
      <c r="F754" s="54"/>
      <c r="G754" s="54"/>
      <c r="H754" s="54"/>
      <c r="I754" s="57"/>
      <c r="J754" s="57"/>
      <c r="K754" s="57"/>
      <c r="L754" s="73"/>
      <c r="M754" s="73"/>
      <c r="N754" s="73"/>
      <c r="O754" s="73"/>
      <c r="P754" s="73"/>
      <c r="Q754" s="73"/>
      <c r="R754" s="54"/>
      <c r="S754" s="54"/>
      <c r="T754" s="54"/>
      <c r="U754" s="54"/>
      <c r="V754" s="54"/>
      <c r="W754" s="54"/>
      <c r="X754" s="54"/>
      <c r="Y754" s="54"/>
      <c r="Z754" s="54"/>
      <c r="AA754" s="54"/>
      <c r="AB754" s="54"/>
      <c r="AC754" s="54"/>
      <c r="AD754" s="54"/>
      <c r="AE754" s="54"/>
      <c r="AF754" s="54"/>
      <c r="AG754" s="54"/>
      <c r="AH754" s="54"/>
      <c r="AI754" s="54"/>
      <c r="AJ754" s="54"/>
      <c r="AK754" s="54"/>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row>
    <row r="755">
      <c r="A755" s="54"/>
      <c r="B755" s="57"/>
      <c r="C755" s="57"/>
      <c r="D755" s="54"/>
      <c r="E755" s="54"/>
      <c r="F755" s="54"/>
      <c r="G755" s="54"/>
      <c r="H755" s="54"/>
      <c r="I755" s="57"/>
      <c r="J755" s="57"/>
      <c r="K755" s="57"/>
      <c r="L755" s="73"/>
      <c r="M755" s="73"/>
      <c r="N755" s="73"/>
      <c r="O755" s="73"/>
      <c r="P755" s="73"/>
      <c r="Q755" s="73"/>
      <c r="R755" s="54"/>
      <c r="S755" s="54"/>
      <c r="T755" s="54"/>
      <c r="U755" s="54"/>
      <c r="V755" s="54"/>
      <c r="W755" s="54"/>
      <c r="X755" s="54"/>
      <c r="Y755" s="54"/>
      <c r="Z755" s="54"/>
      <c r="AA755" s="54"/>
      <c r="AB755" s="54"/>
      <c r="AC755" s="54"/>
      <c r="AD755" s="54"/>
      <c r="AE755" s="54"/>
      <c r="AF755" s="54"/>
      <c r="AG755" s="54"/>
      <c r="AH755" s="54"/>
      <c r="AI755" s="54"/>
      <c r="AJ755" s="54"/>
      <c r="AK755" s="54"/>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row>
    <row r="756">
      <c r="A756" s="54"/>
      <c r="B756" s="57"/>
      <c r="C756" s="57"/>
      <c r="D756" s="54"/>
      <c r="E756" s="54"/>
      <c r="F756" s="54"/>
      <c r="G756" s="54"/>
      <c r="H756" s="54"/>
      <c r="I756" s="57"/>
      <c r="J756" s="57"/>
      <c r="K756" s="57"/>
      <c r="L756" s="73"/>
      <c r="M756" s="73"/>
      <c r="N756" s="73"/>
      <c r="O756" s="73"/>
      <c r="P756" s="73"/>
      <c r="Q756" s="73"/>
      <c r="R756" s="54"/>
      <c r="S756" s="54"/>
      <c r="T756" s="54"/>
      <c r="U756" s="54"/>
      <c r="V756" s="54"/>
      <c r="W756" s="54"/>
      <c r="X756" s="54"/>
      <c r="Y756" s="54"/>
      <c r="Z756" s="54"/>
      <c r="AA756" s="54"/>
      <c r="AB756" s="54"/>
      <c r="AC756" s="54"/>
      <c r="AD756" s="54"/>
      <c r="AE756" s="54"/>
      <c r="AF756" s="54"/>
      <c r="AG756" s="54"/>
      <c r="AH756" s="54"/>
      <c r="AI756" s="54"/>
      <c r="AJ756" s="54"/>
      <c r="AK756" s="54"/>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row>
    <row r="757">
      <c r="A757" s="54"/>
      <c r="B757" s="57"/>
      <c r="C757" s="57"/>
      <c r="D757" s="54"/>
      <c r="E757" s="54"/>
      <c r="F757" s="54"/>
      <c r="G757" s="54"/>
      <c r="H757" s="54"/>
      <c r="I757" s="57"/>
      <c r="J757" s="57"/>
      <c r="K757" s="57"/>
      <c r="L757" s="73"/>
      <c r="M757" s="73"/>
      <c r="N757" s="73"/>
      <c r="O757" s="73"/>
      <c r="P757" s="73"/>
      <c r="Q757" s="73"/>
      <c r="R757" s="54"/>
      <c r="S757" s="54"/>
      <c r="T757" s="54"/>
      <c r="U757" s="54"/>
      <c r="V757" s="54"/>
      <c r="W757" s="54"/>
      <c r="X757" s="54"/>
      <c r="Y757" s="54"/>
      <c r="Z757" s="54"/>
      <c r="AA757" s="54"/>
      <c r="AB757" s="54"/>
      <c r="AC757" s="54"/>
      <c r="AD757" s="54"/>
      <c r="AE757" s="54"/>
      <c r="AF757" s="54"/>
      <c r="AG757" s="54"/>
      <c r="AH757" s="54"/>
      <c r="AI757" s="54"/>
      <c r="AJ757" s="54"/>
      <c r="AK757" s="54"/>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row>
    <row r="758">
      <c r="A758" s="54"/>
      <c r="B758" s="57"/>
      <c r="C758" s="57"/>
      <c r="D758" s="54"/>
      <c r="E758" s="54"/>
      <c r="F758" s="54"/>
      <c r="G758" s="54"/>
      <c r="H758" s="54"/>
      <c r="I758" s="57"/>
      <c r="J758" s="57"/>
      <c r="K758" s="57"/>
      <c r="L758" s="73"/>
      <c r="M758" s="73"/>
      <c r="N758" s="73"/>
      <c r="O758" s="73"/>
      <c r="P758" s="73"/>
      <c r="Q758" s="73"/>
      <c r="R758" s="54"/>
      <c r="S758" s="54"/>
      <c r="T758" s="54"/>
      <c r="U758" s="54"/>
      <c r="V758" s="54"/>
      <c r="W758" s="54"/>
      <c r="X758" s="54"/>
      <c r="Y758" s="54"/>
      <c r="Z758" s="54"/>
      <c r="AA758" s="54"/>
      <c r="AB758" s="54"/>
      <c r="AC758" s="54"/>
      <c r="AD758" s="54"/>
      <c r="AE758" s="54"/>
      <c r="AF758" s="54"/>
      <c r="AG758" s="54"/>
      <c r="AH758" s="54"/>
      <c r="AI758" s="54"/>
      <c r="AJ758" s="54"/>
      <c r="AK758" s="54"/>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row>
    <row r="759">
      <c r="A759" s="54"/>
      <c r="B759" s="57"/>
      <c r="C759" s="57"/>
      <c r="D759" s="54"/>
      <c r="E759" s="54"/>
      <c r="F759" s="54"/>
      <c r="G759" s="54"/>
      <c r="H759" s="54"/>
      <c r="I759" s="57"/>
      <c r="J759" s="57"/>
      <c r="K759" s="57"/>
      <c r="L759" s="73"/>
      <c r="M759" s="73"/>
      <c r="N759" s="73"/>
      <c r="O759" s="73"/>
      <c r="P759" s="73"/>
      <c r="Q759" s="73"/>
      <c r="R759" s="54"/>
      <c r="S759" s="54"/>
      <c r="T759" s="54"/>
      <c r="U759" s="54"/>
      <c r="V759" s="54"/>
      <c r="W759" s="54"/>
      <c r="X759" s="54"/>
      <c r="Y759" s="54"/>
      <c r="Z759" s="54"/>
      <c r="AA759" s="54"/>
      <c r="AB759" s="54"/>
      <c r="AC759" s="54"/>
      <c r="AD759" s="54"/>
      <c r="AE759" s="54"/>
      <c r="AF759" s="54"/>
      <c r="AG759" s="54"/>
      <c r="AH759" s="54"/>
      <c r="AI759" s="54"/>
      <c r="AJ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row>
    <row r="760">
      <c r="A760" s="54"/>
      <c r="B760" s="57"/>
      <c r="C760" s="57"/>
      <c r="D760" s="54"/>
      <c r="E760" s="54"/>
      <c r="F760" s="54"/>
      <c r="G760" s="54"/>
      <c r="H760" s="54"/>
      <c r="I760" s="57"/>
      <c r="J760" s="57"/>
      <c r="K760" s="57"/>
      <c r="L760" s="73"/>
      <c r="M760" s="73"/>
      <c r="N760" s="73"/>
      <c r="O760" s="73"/>
      <c r="P760" s="73"/>
      <c r="Q760" s="73"/>
      <c r="R760" s="54"/>
      <c r="S760" s="54"/>
      <c r="T760" s="54"/>
      <c r="U760" s="54"/>
      <c r="V760" s="54"/>
      <c r="W760" s="54"/>
      <c r="X760" s="54"/>
      <c r="Y760" s="54"/>
      <c r="Z760" s="54"/>
      <c r="AA760" s="54"/>
      <c r="AB760" s="54"/>
      <c r="AC760" s="54"/>
      <c r="AD760" s="54"/>
      <c r="AE760" s="54"/>
      <c r="AF760" s="54"/>
      <c r="AG760" s="54"/>
      <c r="AH760" s="54"/>
      <c r="AI760" s="54"/>
      <c r="AJ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row>
    <row r="761">
      <c r="A761" s="54"/>
      <c r="B761" s="57"/>
      <c r="C761" s="57"/>
      <c r="D761" s="54"/>
      <c r="E761" s="54"/>
      <c r="F761" s="54"/>
      <c r="G761" s="54"/>
      <c r="H761" s="54"/>
      <c r="I761" s="57"/>
      <c r="J761" s="57"/>
      <c r="K761" s="57"/>
      <c r="L761" s="73"/>
      <c r="M761" s="73"/>
      <c r="N761" s="73"/>
      <c r="O761" s="73"/>
      <c r="P761" s="73"/>
      <c r="Q761" s="73"/>
      <c r="R761" s="54"/>
      <c r="S761" s="54"/>
      <c r="T761" s="54"/>
      <c r="U761" s="54"/>
      <c r="V761" s="54"/>
      <c r="W761" s="54"/>
      <c r="X761" s="54"/>
      <c r="Y761" s="54"/>
      <c r="Z761" s="54"/>
      <c r="AA761" s="54"/>
      <c r="AB761" s="54"/>
      <c r="AC761" s="54"/>
      <c r="AD761" s="54"/>
      <c r="AE761" s="54"/>
      <c r="AF761" s="54"/>
      <c r="AG761" s="54"/>
      <c r="AH761" s="54"/>
      <c r="AI761" s="54"/>
      <c r="AJ761" s="54"/>
      <c r="AK761" s="54"/>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row>
    <row r="762">
      <c r="A762" s="54"/>
      <c r="B762" s="57"/>
      <c r="C762" s="57"/>
      <c r="D762" s="54"/>
      <c r="E762" s="54"/>
      <c r="F762" s="54"/>
      <c r="G762" s="54"/>
      <c r="H762" s="54"/>
      <c r="I762" s="57"/>
      <c r="J762" s="57"/>
      <c r="K762" s="57"/>
      <c r="L762" s="73"/>
      <c r="M762" s="73"/>
      <c r="N762" s="73"/>
      <c r="O762" s="73"/>
      <c r="P762" s="73"/>
      <c r="Q762" s="73"/>
      <c r="R762" s="54"/>
      <c r="S762" s="54"/>
      <c r="T762" s="54"/>
      <c r="U762" s="54"/>
      <c r="V762" s="54"/>
      <c r="W762" s="54"/>
      <c r="X762" s="54"/>
      <c r="Y762" s="54"/>
      <c r="Z762" s="54"/>
      <c r="AA762" s="54"/>
      <c r="AB762" s="54"/>
      <c r="AC762" s="54"/>
      <c r="AD762" s="54"/>
      <c r="AE762" s="54"/>
      <c r="AF762" s="54"/>
      <c r="AG762" s="54"/>
      <c r="AH762" s="54"/>
      <c r="AI762" s="54"/>
      <c r="AJ762" s="54"/>
      <c r="AK762" s="54"/>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row>
    <row r="763">
      <c r="A763" s="54"/>
      <c r="B763" s="57"/>
      <c r="C763" s="57"/>
      <c r="D763" s="54"/>
      <c r="E763" s="54"/>
      <c r="F763" s="54"/>
      <c r="G763" s="54"/>
      <c r="H763" s="54"/>
      <c r="I763" s="57"/>
      <c r="J763" s="57"/>
      <c r="K763" s="57"/>
      <c r="L763" s="73"/>
      <c r="M763" s="73"/>
      <c r="N763" s="73"/>
      <c r="O763" s="73"/>
      <c r="P763" s="73"/>
      <c r="Q763" s="73"/>
      <c r="R763" s="54"/>
      <c r="S763" s="54"/>
      <c r="T763" s="54"/>
      <c r="U763" s="54"/>
      <c r="V763" s="54"/>
      <c r="W763" s="54"/>
      <c r="X763" s="54"/>
      <c r="Y763" s="54"/>
      <c r="Z763" s="54"/>
      <c r="AA763" s="54"/>
      <c r="AB763" s="54"/>
      <c r="AC763" s="54"/>
      <c r="AD763" s="54"/>
      <c r="AE763" s="54"/>
      <c r="AF763" s="54"/>
      <c r="AG763" s="54"/>
      <c r="AH763" s="54"/>
      <c r="AI763" s="54"/>
      <c r="AJ763" s="54"/>
      <c r="AK763" s="54"/>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row>
    <row r="764">
      <c r="A764" s="54"/>
      <c r="B764" s="57"/>
      <c r="C764" s="57"/>
      <c r="D764" s="54"/>
      <c r="E764" s="54"/>
      <c r="F764" s="54"/>
      <c r="G764" s="54"/>
      <c r="H764" s="54"/>
      <c r="I764" s="57"/>
      <c r="J764" s="57"/>
      <c r="K764" s="57"/>
      <c r="L764" s="73"/>
      <c r="M764" s="73"/>
      <c r="N764" s="73"/>
      <c r="O764" s="73"/>
      <c r="P764" s="73"/>
      <c r="Q764" s="73"/>
      <c r="R764" s="54"/>
      <c r="S764" s="54"/>
      <c r="T764" s="54"/>
      <c r="U764" s="54"/>
      <c r="V764" s="54"/>
      <c r="W764" s="54"/>
      <c r="X764" s="54"/>
      <c r="Y764" s="54"/>
      <c r="Z764" s="54"/>
      <c r="AA764" s="54"/>
      <c r="AB764" s="54"/>
      <c r="AC764" s="54"/>
      <c r="AD764" s="54"/>
      <c r="AE764" s="54"/>
      <c r="AF764" s="54"/>
      <c r="AG764" s="54"/>
      <c r="AH764" s="54"/>
      <c r="AI764" s="54"/>
      <c r="AJ764" s="54"/>
      <c r="AK764" s="54"/>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row>
    <row r="765">
      <c r="A765" s="54"/>
      <c r="B765" s="57"/>
      <c r="C765" s="57"/>
      <c r="D765" s="54"/>
      <c r="E765" s="54"/>
      <c r="F765" s="54"/>
      <c r="G765" s="54"/>
      <c r="H765" s="54"/>
      <c r="I765" s="57"/>
      <c r="J765" s="57"/>
      <c r="K765" s="57"/>
      <c r="L765" s="73"/>
      <c r="M765" s="73"/>
      <c r="N765" s="73"/>
      <c r="O765" s="73"/>
      <c r="P765" s="73"/>
      <c r="Q765" s="73"/>
      <c r="R765" s="54"/>
      <c r="S765" s="54"/>
      <c r="T765" s="54"/>
      <c r="U765" s="54"/>
      <c r="V765" s="54"/>
      <c r="W765" s="54"/>
      <c r="X765" s="54"/>
      <c r="Y765" s="54"/>
      <c r="Z765" s="54"/>
      <c r="AA765" s="54"/>
      <c r="AB765" s="54"/>
      <c r="AC765" s="54"/>
      <c r="AD765" s="54"/>
      <c r="AE765" s="54"/>
      <c r="AF765" s="54"/>
      <c r="AG765" s="54"/>
      <c r="AH765" s="54"/>
      <c r="AI765" s="54"/>
      <c r="AJ765" s="54"/>
      <c r="AK765" s="54"/>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row>
    <row r="766">
      <c r="A766" s="54"/>
      <c r="B766" s="57"/>
      <c r="C766" s="57"/>
      <c r="D766" s="54"/>
      <c r="E766" s="54"/>
      <c r="F766" s="54"/>
      <c r="G766" s="54"/>
      <c r="H766" s="54"/>
      <c r="I766" s="57"/>
      <c r="J766" s="57"/>
      <c r="K766" s="57"/>
      <c r="L766" s="73"/>
      <c r="M766" s="73"/>
      <c r="N766" s="73"/>
      <c r="O766" s="73"/>
      <c r="P766" s="73"/>
      <c r="Q766" s="73"/>
      <c r="R766" s="54"/>
      <c r="S766" s="54"/>
      <c r="T766" s="54"/>
      <c r="U766" s="54"/>
      <c r="V766" s="54"/>
      <c r="W766" s="54"/>
      <c r="X766" s="54"/>
      <c r="Y766" s="54"/>
      <c r="Z766" s="54"/>
      <c r="AA766" s="54"/>
      <c r="AB766" s="54"/>
      <c r="AC766" s="54"/>
      <c r="AD766" s="54"/>
      <c r="AE766" s="54"/>
      <c r="AF766" s="54"/>
      <c r="AG766" s="54"/>
      <c r="AH766" s="54"/>
      <c r="AI766" s="54"/>
      <c r="AJ766" s="54"/>
      <c r="AK766" s="54"/>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row>
    <row r="767">
      <c r="A767" s="54"/>
      <c r="B767" s="57"/>
      <c r="C767" s="57"/>
      <c r="D767" s="54"/>
      <c r="E767" s="54"/>
      <c r="F767" s="54"/>
      <c r="G767" s="54"/>
      <c r="H767" s="54"/>
      <c r="I767" s="57"/>
      <c r="J767" s="57"/>
      <c r="K767" s="57"/>
      <c r="L767" s="73"/>
      <c r="M767" s="73"/>
      <c r="N767" s="73"/>
      <c r="O767" s="73"/>
      <c r="P767" s="73"/>
      <c r="Q767" s="73"/>
      <c r="R767" s="54"/>
      <c r="S767" s="54"/>
      <c r="T767" s="54"/>
      <c r="U767" s="54"/>
      <c r="V767" s="54"/>
      <c r="W767" s="54"/>
      <c r="X767" s="54"/>
      <c r="Y767" s="54"/>
      <c r="Z767" s="54"/>
      <c r="AA767" s="54"/>
      <c r="AB767" s="54"/>
      <c r="AC767" s="54"/>
      <c r="AD767" s="54"/>
      <c r="AE767" s="54"/>
      <c r="AF767" s="54"/>
      <c r="AG767" s="54"/>
      <c r="AH767" s="54"/>
      <c r="AI767" s="54"/>
      <c r="AJ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row>
    <row r="768">
      <c r="A768" s="54"/>
      <c r="B768" s="57"/>
      <c r="C768" s="57"/>
      <c r="D768" s="54"/>
      <c r="E768" s="54"/>
      <c r="F768" s="54"/>
      <c r="G768" s="54"/>
      <c r="H768" s="54"/>
      <c r="I768" s="57"/>
      <c r="J768" s="57"/>
      <c r="K768" s="57"/>
      <c r="L768" s="73"/>
      <c r="M768" s="73"/>
      <c r="N768" s="73"/>
      <c r="O768" s="73"/>
      <c r="P768" s="73"/>
      <c r="Q768" s="73"/>
      <c r="R768" s="54"/>
      <c r="S768" s="54"/>
      <c r="T768" s="54"/>
      <c r="U768" s="54"/>
      <c r="V768" s="54"/>
      <c r="W768" s="54"/>
      <c r="X768" s="54"/>
      <c r="Y768" s="54"/>
      <c r="Z768" s="54"/>
      <c r="AA768" s="54"/>
      <c r="AB768" s="54"/>
      <c r="AC768" s="54"/>
      <c r="AD768" s="54"/>
      <c r="AE768" s="54"/>
      <c r="AF768" s="54"/>
      <c r="AG768" s="54"/>
      <c r="AH768" s="54"/>
      <c r="AI768" s="54"/>
      <c r="AJ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row>
    <row r="769">
      <c r="A769" s="54"/>
      <c r="B769" s="57"/>
      <c r="C769" s="57"/>
      <c r="D769" s="54"/>
      <c r="E769" s="54"/>
      <c r="F769" s="54"/>
      <c r="G769" s="54"/>
      <c r="H769" s="54"/>
      <c r="I769" s="57"/>
      <c r="J769" s="57"/>
      <c r="K769" s="57"/>
      <c r="L769" s="73"/>
      <c r="M769" s="73"/>
      <c r="N769" s="73"/>
      <c r="O769" s="73"/>
      <c r="P769" s="73"/>
      <c r="Q769" s="73"/>
      <c r="R769" s="54"/>
      <c r="S769" s="54"/>
      <c r="T769" s="54"/>
      <c r="U769" s="54"/>
      <c r="V769" s="54"/>
      <c r="W769" s="54"/>
      <c r="X769" s="54"/>
      <c r="Y769" s="54"/>
      <c r="Z769" s="54"/>
      <c r="AA769" s="54"/>
      <c r="AB769" s="54"/>
      <c r="AC769" s="54"/>
      <c r="AD769" s="54"/>
      <c r="AE769" s="54"/>
      <c r="AF769" s="54"/>
      <c r="AG769" s="54"/>
      <c r="AH769" s="54"/>
      <c r="AI769" s="54"/>
      <c r="AJ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row>
    <row r="770">
      <c r="A770" s="54"/>
      <c r="B770" s="57"/>
      <c r="C770" s="57"/>
      <c r="D770" s="54"/>
      <c r="E770" s="54"/>
      <c r="F770" s="54"/>
      <c r="G770" s="54"/>
      <c r="H770" s="54"/>
      <c r="I770" s="57"/>
      <c r="J770" s="57"/>
      <c r="K770" s="57"/>
      <c r="L770" s="73"/>
      <c r="M770" s="73"/>
      <c r="N770" s="73"/>
      <c r="O770" s="73"/>
      <c r="P770" s="73"/>
      <c r="Q770" s="73"/>
      <c r="R770" s="54"/>
      <c r="S770" s="54"/>
      <c r="T770" s="54"/>
      <c r="U770" s="54"/>
      <c r="V770" s="54"/>
      <c r="W770" s="54"/>
      <c r="X770" s="54"/>
      <c r="Y770" s="54"/>
      <c r="Z770" s="54"/>
      <c r="AA770" s="54"/>
      <c r="AB770" s="54"/>
      <c r="AC770" s="54"/>
      <c r="AD770" s="54"/>
      <c r="AE770" s="54"/>
      <c r="AF770" s="54"/>
      <c r="AG770" s="54"/>
      <c r="AH770" s="54"/>
      <c r="AI770" s="54"/>
      <c r="AJ770" s="54"/>
      <c r="AK770" s="54"/>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row>
    <row r="771">
      <c r="A771" s="54"/>
      <c r="B771" s="57"/>
      <c r="C771" s="57"/>
      <c r="D771" s="54"/>
      <c r="E771" s="54"/>
      <c r="F771" s="54"/>
      <c r="G771" s="54"/>
      <c r="H771" s="54"/>
      <c r="I771" s="57"/>
      <c r="J771" s="57"/>
      <c r="K771" s="57"/>
      <c r="L771" s="73"/>
      <c r="M771" s="73"/>
      <c r="N771" s="73"/>
      <c r="O771" s="73"/>
      <c r="P771" s="73"/>
      <c r="Q771" s="73"/>
      <c r="R771" s="54"/>
      <c r="S771" s="54"/>
      <c r="T771" s="54"/>
      <c r="U771" s="54"/>
      <c r="V771" s="54"/>
      <c r="W771" s="54"/>
      <c r="X771" s="54"/>
      <c r="Y771" s="54"/>
      <c r="Z771" s="54"/>
      <c r="AA771" s="54"/>
      <c r="AB771" s="54"/>
      <c r="AC771" s="54"/>
      <c r="AD771" s="54"/>
      <c r="AE771" s="54"/>
      <c r="AF771" s="54"/>
      <c r="AG771" s="54"/>
      <c r="AH771" s="54"/>
      <c r="AI771" s="54"/>
      <c r="AJ771" s="54"/>
      <c r="AK771" s="54"/>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row>
    <row r="772">
      <c r="A772" s="54"/>
      <c r="B772" s="57"/>
      <c r="C772" s="57"/>
      <c r="D772" s="54"/>
      <c r="E772" s="54"/>
      <c r="F772" s="54"/>
      <c r="G772" s="54"/>
      <c r="H772" s="54"/>
      <c r="I772" s="57"/>
      <c r="J772" s="57"/>
      <c r="K772" s="57"/>
      <c r="L772" s="73"/>
      <c r="M772" s="73"/>
      <c r="N772" s="73"/>
      <c r="O772" s="73"/>
      <c r="P772" s="73"/>
      <c r="Q772" s="73"/>
      <c r="R772" s="54"/>
      <c r="S772" s="54"/>
      <c r="T772" s="54"/>
      <c r="U772" s="54"/>
      <c r="V772" s="54"/>
      <c r="W772" s="54"/>
      <c r="X772" s="54"/>
      <c r="Y772" s="54"/>
      <c r="Z772" s="54"/>
      <c r="AA772" s="54"/>
      <c r="AB772" s="54"/>
      <c r="AC772" s="54"/>
      <c r="AD772" s="54"/>
      <c r="AE772" s="54"/>
      <c r="AF772" s="54"/>
      <c r="AG772" s="54"/>
      <c r="AH772" s="54"/>
      <c r="AI772" s="54"/>
      <c r="AJ772" s="54"/>
      <c r="AK772" s="54"/>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row>
    <row r="773">
      <c r="A773" s="54"/>
      <c r="B773" s="57"/>
      <c r="C773" s="57"/>
      <c r="D773" s="54"/>
      <c r="E773" s="54"/>
      <c r="F773" s="54"/>
      <c r="G773" s="54"/>
      <c r="H773" s="54"/>
      <c r="I773" s="57"/>
      <c r="J773" s="57"/>
      <c r="K773" s="57"/>
      <c r="L773" s="73"/>
      <c r="M773" s="73"/>
      <c r="N773" s="73"/>
      <c r="O773" s="73"/>
      <c r="P773" s="73"/>
      <c r="Q773" s="73"/>
      <c r="R773" s="54"/>
      <c r="S773" s="54"/>
      <c r="T773" s="54"/>
      <c r="U773" s="54"/>
      <c r="V773" s="54"/>
      <c r="W773" s="54"/>
      <c r="X773" s="54"/>
      <c r="Y773" s="54"/>
      <c r="Z773" s="54"/>
      <c r="AA773" s="54"/>
      <c r="AB773" s="54"/>
      <c r="AC773" s="54"/>
      <c r="AD773" s="54"/>
      <c r="AE773" s="54"/>
      <c r="AF773" s="54"/>
      <c r="AG773" s="54"/>
      <c r="AH773" s="54"/>
      <c r="AI773" s="54"/>
      <c r="AJ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row>
    <row r="774">
      <c r="A774" s="54"/>
      <c r="B774" s="57"/>
      <c r="C774" s="57"/>
      <c r="D774" s="54"/>
      <c r="E774" s="54"/>
      <c r="F774" s="54"/>
      <c r="G774" s="54"/>
      <c r="H774" s="54"/>
      <c r="I774" s="57"/>
      <c r="J774" s="57"/>
      <c r="K774" s="57"/>
      <c r="L774" s="73"/>
      <c r="M774" s="73"/>
      <c r="N774" s="73"/>
      <c r="O774" s="73"/>
      <c r="P774" s="73"/>
      <c r="Q774" s="73"/>
      <c r="R774" s="54"/>
      <c r="S774" s="54"/>
      <c r="T774" s="54"/>
      <c r="U774" s="54"/>
      <c r="V774" s="54"/>
      <c r="W774" s="54"/>
      <c r="X774" s="54"/>
      <c r="Y774" s="54"/>
      <c r="Z774" s="54"/>
      <c r="AA774" s="54"/>
      <c r="AB774" s="54"/>
      <c r="AC774" s="54"/>
      <c r="AD774" s="54"/>
      <c r="AE774" s="54"/>
      <c r="AF774" s="54"/>
      <c r="AG774" s="54"/>
      <c r="AH774" s="54"/>
      <c r="AI774" s="54"/>
      <c r="AJ774" s="54"/>
      <c r="AK774" s="54"/>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row>
    <row r="775">
      <c r="A775" s="54"/>
      <c r="B775" s="57"/>
      <c r="C775" s="57"/>
      <c r="D775" s="54"/>
      <c r="E775" s="54"/>
      <c r="F775" s="54"/>
      <c r="G775" s="54"/>
      <c r="H775" s="54"/>
      <c r="I775" s="57"/>
      <c r="J775" s="57"/>
      <c r="K775" s="57"/>
      <c r="L775" s="73"/>
      <c r="M775" s="73"/>
      <c r="N775" s="73"/>
      <c r="O775" s="73"/>
      <c r="P775" s="73"/>
      <c r="Q775" s="73"/>
      <c r="R775" s="54"/>
      <c r="S775" s="54"/>
      <c r="T775" s="54"/>
      <c r="U775" s="54"/>
      <c r="V775" s="54"/>
      <c r="W775" s="54"/>
      <c r="X775" s="54"/>
      <c r="Y775" s="54"/>
      <c r="Z775" s="54"/>
      <c r="AA775" s="54"/>
      <c r="AB775" s="54"/>
      <c r="AC775" s="54"/>
      <c r="AD775" s="54"/>
      <c r="AE775" s="54"/>
      <c r="AF775" s="54"/>
      <c r="AG775" s="54"/>
      <c r="AH775" s="54"/>
      <c r="AI775" s="54"/>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row>
    <row r="776">
      <c r="A776" s="54"/>
      <c r="B776" s="57"/>
      <c r="C776" s="57"/>
      <c r="D776" s="54"/>
      <c r="E776" s="54"/>
      <c r="F776" s="54"/>
      <c r="G776" s="54"/>
      <c r="H776" s="54"/>
      <c r="I776" s="57"/>
      <c r="J776" s="57"/>
      <c r="K776" s="57"/>
      <c r="L776" s="73"/>
      <c r="M776" s="73"/>
      <c r="N776" s="73"/>
      <c r="O776" s="73"/>
      <c r="P776" s="73"/>
      <c r="Q776" s="73"/>
      <c r="R776" s="54"/>
      <c r="S776" s="54"/>
      <c r="T776" s="54"/>
      <c r="U776" s="54"/>
      <c r="V776" s="54"/>
      <c r="W776" s="54"/>
      <c r="X776" s="54"/>
      <c r="Y776" s="54"/>
      <c r="Z776" s="54"/>
      <c r="AA776" s="54"/>
      <c r="AB776" s="54"/>
      <c r="AC776" s="54"/>
      <c r="AD776" s="54"/>
      <c r="AE776" s="54"/>
      <c r="AF776" s="54"/>
      <c r="AG776" s="54"/>
      <c r="AH776" s="54"/>
      <c r="AI776" s="54"/>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row>
    <row r="777">
      <c r="A777" s="54"/>
      <c r="B777" s="57"/>
      <c r="C777" s="57"/>
      <c r="D777" s="54"/>
      <c r="E777" s="54"/>
      <c r="F777" s="54"/>
      <c r="G777" s="54"/>
      <c r="H777" s="54"/>
      <c r="I777" s="57"/>
      <c r="J777" s="57"/>
      <c r="K777" s="57"/>
      <c r="L777" s="73"/>
      <c r="M777" s="73"/>
      <c r="N777" s="73"/>
      <c r="O777" s="73"/>
      <c r="P777" s="73"/>
      <c r="Q777" s="73"/>
      <c r="R777" s="54"/>
      <c r="S777" s="54"/>
      <c r="T777" s="54"/>
      <c r="U777" s="54"/>
      <c r="V777" s="54"/>
      <c r="W777" s="54"/>
      <c r="X777" s="54"/>
      <c r="Y777" s="54"/>
      <c r="Z777" s="54"/>
      <c r="AA777" s="54"/>
      <c r="AB777" s="54"/>
      <c r="AC777" s="54"/>
      <c r="AD777" s="54"/>
      <c r="AE777" s="54"/>
      <c r="AF777" s="54"/>
      <c r="AG777" s="54"/>
      <c r="AH777" s="54"/>
      <c r="AI777" s="54"/>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row>
    <row r="778">
      <c r="A778" s="54"/>
      <c r="B778" s="57"/>
      <c r="C778" s="57"/>
      <c r="D778" s="54"/>
      <c r="E778" s="54"/>
      <c r="F778" s="54"/>
      <c r="G778" s="54"/>
      <c r="H778" s="54"/>
      <c r="I778" s="57"/>
      <c r="J778" s="57"/>
      <c r="K778" s="57"/>
      <c r="L778" s="73"/>
      <c r="M778" s="73"/>
      <c r="N778" s="73"/>
      <c r="O778" s="73"/>
      <c r="P778" s="73"/>
      <c r="Q778" s="73"/>
      <c r="R778" s="54"/>
      <c r="S778" s="54"/>
      <c r="T778" s="54"/>
      <c r="U778" s="54"/>
      <c r="V778" s="54"/>
      <c r="W778" s="54"/>
      <c r="X778" s="54"/>
      <c r="Y778" s="54"/>
      <c r="Z778" s="54"/>
      <c r="AA778" s="54"/>
      <c r="AB778" s="54"/>
      <c r="AC778" s="54"/>
      <c r="AD778" s="54"/>
      <c r="AE778" s="54"/>
      <c r="AF778" s="54"/>
      <c r="AG778" s="54"/>
      <c r="AH778" s="54"/>
      <c r="AI778" s="54"/>
      <c r="AJ778" s="54"/>
      <c r="AK778" s="54"/>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row>
    <row r="779">
      <c r="A779" s="54"/>
      <c r="B779" s="57"/>
      <c r="C779" s="57"/>
      <c r="D779" s="54"/>
      <c r="E779" s="54"/>
      <c r="F779" s="54"/>
      <c r="G779" s="54"/>
      <c r="H779" s="54"/>
      <c r="I779" s="57"/>
      <c r="J779" s="57"/>
      <c r="K779" s="57"/>
      <c r="L779" s="73"/>
      <c r="M779" s="73"/>
      <c r="N779" s="73"/>
      <c r="O779" s="73"/>
      <c r="P779" s="73"/>
      <c r="Q779" s="73"/>
      <c r="R779" s="54"/>
      <c r="S779" s="54"/>
      <c r="T779" s="54"/>
      <c r="U779" s="54"/>
      <c r="V779" s="54"/>
      <c r="W779" s="54"/>
      <c r="X779" s="54"/>
      <c r="Y779" s="54"/>
      <c r="Z779" s="54"/>
      <c r="AA779" s="54"/>
      <c r="AB779" s="54"/>
      <c r="AC779" s="54"/>
      <c r="AD779" s="54"/>
      <c r="AE779" s="54"/>
      <c r="AF779" s="54"/>
      <c r="AG779" s="54"/>
      <c r="AH779" s="54"/>
      <c r="AI779" s="54"/>
      <c r="AJ779" s="54"/>
      <c r="AK779" s="54"/>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row>
    <row r="780">
      <c r="A780" s="54"/>
      <c r="B780" s="57"/>
      <c r="C780" s="57"/>
      <c r="D780" s="54"/>
      <c r="E780" s="54"/>
      <c r="F780" s="54"/>
      <c r="G780" s="54"/>
      <c r="H780" s="54"/>
      <c r="I780" s="57"/>
      <c r="J780" s="57"/>
      <c r="K780" s="57"/>
      <c r="L780" s="73"/>
      <c r="M780" s="73"/>
      <c r="N780" s="73"/>
      <c r="O780" s="73"/>
      <c r="P780" s="73"/>
      <c r="Q780" s="73"/>
      <c r="R780" s="54"/>
      <c r="S780" s="54"/>
      <c r="T780" s="54"/>
      <c r="U780" s="54"/>
      <c r="V780" s="54"/>
      <c r="W780" s="54"/>
      <c r="X780" s="54"/>
      <c r="Y780" s="54"/>
      <c r="Z780" s="54"/>
      <c r="AA780" s="54"/>
      <c r="AB780" s="54"/>
      <c r="AC780" s="54"/>
      <c r="AD780" s="54"/>
      <c r="AE780" s="54"/>
      <c r="AF780" s="54"/>
      <c r="AG780" s="54"/>
      <c r="AH780" s="54"/>
      <c r="AI780" s="54"/>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row>
    <row r="781">
      <c r="A781" s="54"/>
      <c r="B781" s="57"/>
      <c r="C781" s="57"/>
      <c r="D781" s="54"/>
      <c r="E781" s="54"/>
      <c r="F781" s="54"/>
      <c r="G781" s="54"/>
      <c r="H781" s="54"/>
      <c r="I781" s="57"/>
      <c r="J781" s="57"/>
      <c r="K781" s="57"/>
      <c r="L781" s="73"/>
      <c r="M781" s="73"/>
      <c r="N781" s="73"/>
      <c r="O781" s="73"/>
      <c r="P781" s="73"/>
      <c r="Q781" s="73"/>
      <c r="R781" s="54"/>
      <c r="S781" s="54"/>
      <c r="T781" s="54"/>
      <c r="U781" s="54"/>
      <c r="V781" s="54"/>
      <c r="W781" s="54"/>
      <c r="X781" s="54"/>
      <c r="Y781" s="54"/>
      <c r="Z781" s="54"/>
      <c r="AA781" s="54"/>
      <c r="AB781" s="54"/>
      <c r="AC781" s="54"/>
      <c r="AD781" s="54"/>
      <c r="AE781" s="54"/>
      <c r="AF781" s="54"/>
      <c r="AG781" s="54"/>
      <c r="AH781" s="54"/>
      <c r="AI781" s="54"/>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row>
    <row r="782">
      <c r="A782" s="54"/>
      <c r="B782" s="57"/>
      <c r="C782" s="57"/>
      <c r="D782" s="54"/>
      <c r="E782" s="54"/>
      <c r="F782" s="54"/>
      <c r="G782" s="54"/>
      <c r="H782" s="54"/>
      <c r="I782" s="57"/>
      <c r="J782" s="57"/>
      <c r="K782" s="57"/>
      <c r="L782" s="73"/>
      <c r="M782" s="73"/>
      <c r="N782" s="73"/>
      <c r="O782" s="73"/>
      <c r="P782" s="73"/>
      <c r="Q782" s="73"/>
      <c r="R782" s="54"/>
      <c r="S782" s="54"/>
      <c r="T782" s="54"/>
      <c r="U782" s="54"/>
      <c r="V782" s="54"/>
      <c r="W782" s="54"/>
      <c r="X782" s="54"/>
      <c r="Y782" s="54"/>
      <c r="Z782" s="54"/>
      <c r="AA782" s="54"/>
      <c r="AB782" s="54"/>
      <c r="AC782" s="54"/>
      <c r="AD782" s="54"/>
      <c r="AE782" s="54"/>
      <c r="AF782" s="54"/>
      <c r="AG782" s="54"/>
      <c r="AH782" s="54"/>
      <c r="AI782" s="54"/>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row>
    <row r="783">
      <c r="A783" s="54"/>
      <c r="B783" s="57"/>
      <c r="C783" s="57"/>
      <c r="D783" s="54"/>
      <c r="E783" s="54"/>
      <c r="F783" s="54"/>
      <c r="G783" s="54"/>
      <c r="H783" s="54"/>
      <c r="I783" s="57"/>
      <c r="J783" s="57"/>
      <c r="K783" s="57"/>
      <c r="L783" s="73"/>
      <c r="M783" s="73"/>
      <c r="N783" s="73"/>
      <c r="O783" s="73"/>
      <c r="P783" s="73"/>
      <c r="Q783" s="73"/>
      <c r="R783" s="54"/>
      <c r="S783" s="54"/>
      <c r="T783" s="54"/>
      <c r="U783" s="54"/>
      <c r="V783" s="54"/>
      <c r="W783" s="54"/>
      <c r="X783" s="54"/>
      <c r="Y783" s="54"/>
      <c r="Z783" s="54"/>
      <c r="AA783" s="54"/>
      <c r="AB783" s="54"/>
      <c r="AC783" s="54"/>
      <c r="AD783" s="54"/>
      <c r="AE783" s="54"/>
      <c r="AF783" s="54"/>
      <c r="AG783" s="54"/>
      <c r="AH783" s="54"/>
      <c r="AI783" s="54"/>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row>
    <row r="784">
      <c r="A784" s="54"/>
      <c r="B784" s="57"/>
      <c r="C784" s="57"/>
      <c r="D784" s="54"/>
      <c r="E784" s="54"/>
      <c r="F784" s="54"/>
      <c r="G784" s="54"/>
      <c r="H784" s="54"/>
      <c r="I784" s="57"/>
      <c r="J784" s="57"/>
      <c r="K784" s="57"/>
      <c r="L784" s="73"/>
      <c r="M784" s="73"/>
      <c r="N784" s="73"/>
      <c r="O784" s="73"/>
      <c r="P784" s="73"/>
      <c r="Q784" s="73"/>
      <c r="R784" s="54"/>
      <c r="S784" s="54"/>
      <c r="T784" s="54"/>
      <c r="U784" s="54"/>
      <c r="V784" s="54"/>
      <c r="W784" s="54"/>
      <c r="X784" s="54"/>
      <c r="Y784" s="54"/>
      <c r="Z784" s="54"/>
      <c r="AA784" s="54"/>
      <c r="AB784" s="54"/>
      <c r="AC784" s="54"/>
      <c r="AD784" s="54"/>
      <c r="AE784" s="54"/>
      <c r="AF784" s="54"/>
      <c r="AG784" s="54"/>
      <c r="AH784" s="54"/>
      <c r="AI784" s="54"/>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row>
    <row r="785">
      <c r="A785" s="54"/>
      <c r="B785" s="57"/>
      <c r="C785" s="57"/>
      <c r="D785" s="54"/>
      <c r="E785" s="54"/>
      <c r="F785" s="54"/>
      <c r="G785" s="54"/>
      <c r="H785" s="54"/>
      <c r="I785" s="57"/>
      <c r="J785" s="57"/>
      <c r="K785" s="57"/>
      <c r="L785" s="73"/>
      <c r="M785" s="73"/>
      <c r="N785" s="73"/>
      <c r="O785" s="73"/>
      <c r="P785" s="73"/>
      <c r="Q785" s="73"/>
      <c r="R785" s="54"/>
      <c r="S785" s="54"/>
      <c r="T785" s="54"/>
      <c r="U785" s="54"/>
      <c r="V785" s="54"/>
      <c r="W785" s="54"/>
      <c r="X785" s="54"/>
      <c r="Y785" s="54"/>
      <c r="Z785" s="54"/>
      <c r="AA785" s="54"/>
      <c r="AB785" s="54"/>
      <c r="AC785" s="54"/>
      <c r="AD785" s="54"/>
      <c r="AE785" s="54"/>
      <c r="AF785" s="54"/>
      <c r="AG785" s="54"/>
      <c r="AH785" s="54"/>
      <c r="AI785" s="54"/>
      <c r="AJ785" s="54"/>
      <c r="AK785" s="54"/>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row>
    <row r="786">
      <c r="A786" s="54"/>
      <c r="B786" s="57"/>
      <c r="C786" s="57"/>
      <c r="D786" s="54"/>
      <c r="E786" s="54"/>
      <c r="F786" s="54"/>
      <c r="G786" s="54"/>
      <c r="H786" s="54"/>
      <c r="I786" s="57"/>
      <c r="J786" s="57"/>
      <c r="K786" s="57"/>
      <c r="L786" s="73"/>
      <c r="M786" s="73"/>
      <c r="N786" s="73"/>
      <c r="O786" s="73"/>
      <c r="P786" s="73"/>
      <c r="Q786" s="73"/>
      <c r="R786" s="54"/>
      <c r="S786" s="54"/>
      <c r="T786" s="54"/>
      <c r="U786" s="54"/>
      <c r="V786" s="54"/>
      <c r="W786" s="54"/>
      <c r="X786" s="54"/>
      <c r="Y786" s="54"/>
      <c r="Z786" s="54"/>
      <c r="AA786" s="54"/>
      <c r="AB786" s="54"/>
      <c r="AC786" s="54"/>
      <c r="AD786" s="54"/>
      <c r="AE786" s="54"/>
      <c r="AF786" s="54"/>
      <c r="AG786" s="54"/>
      <c r="AH786" s="54"/>
      <c r="AI786" s="54"/>
      <c r="AJ786" s="54"/>
      <c r="AK786" s="54"/>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row>
    <row r="787">
      <c r="A787" s="54"/>
      <c r="B787" s="57"/>
      <c r="C787" s="57"/>
      <c r="D787" s="54"/>
      <c r="E787" s="54"/>
      <c r="F787" s="54"/>
      <c r="G787" s="54"/>
      <c r="H787" s="54"/>
      <c r="I787" s="57"/>
      <c r="J787" s="57"/>
      <c r="K787" s="57"/>
      <c r="L787" s="73"/>
      <c r="M787" s="73"/>
      <c r="N787" s="73"/>
      <c r="O787" s="73"/>
      <c r="P787" s="73"/>
      <c r="Q787" s="73"/>
      <c r="R787" s="54"/>
      <c r="S787" s="54"/>
      <c r="T787" s="54"/>
      <c r="U787" s="54"/>
      <c r="V787" s="54"/>
      <c r="W787" s="54"/>
      <c r="X787" s="54"/>
      <c r="Y787" s="54"/>
      <c r="Z787" s="54"/>
      <c r="AA787" s="54"/>
      <c r="AB787" s="54"/>
      <c r="AC787" s="54"/>
      <c r="AD787" s="54"/>
      <c r="AE787" s="54"/>
      <c r="AF787" s="54"/>
      <c r="AG787" s="54"/>
      <c r="AH787" s="54"/>
      <c r="AI787" s="54"/>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row>
    <row r="788">
      <c r="A788" s="54"/>
      <c r="B788" s="57"/>
      <c r="C788" s="57"/>
      <c r="D788" s="54"/>
      <c r="E788" s="54"/>
      <c r="F788" s="54"/>
      <c r="G788" s="54"/>
      <c r="H788" s="54"/>
      <c r="I788" s="57"/>
      <c r="J788" s="57"/>
      <c r="K788" s="57"/>
      <c r="L788" s="73"/>
      <c r="M788" s="73"/>
      <c r="N788" s="73"/>
      <c r="O788" s="73"/>
      <c r="P788" s="73"/>
      <c r="Q788" s="73"/>
      <c r="R788" s="54"/>
      <c r="S788" s="54"/>
      <c r="T788" s="54"/>
      <c r="U788" s="54"/>
      <c r="V788" s="54"/>
      <c r="W788" s="54"/>
      <c r="X788" s="54"/>
      <c r="Y788" s="54"/>
      <c r="Z788" s="54"/>
      <c r="AA788" s="54"/>
      <c r="AB788" s="54"/>
      <c r="AC788" s="54"/>
      <c r="AD788" s="54"/>
      <c r="AE788" s="54"/>
      <c r="AF788" s="54"/>
      <c r="AG788" s="54"/>
      <c r="AH788" s="54"/>
      <c r="AI788" s="54"/>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row>
    <row r="789">
      <c r="A789" s="54"/>
      <c r="B789" s="57"/>
      <c r="C789" s="57"/>
      <c r="D789" s="54"/>
      <c r="E789" s="54"/>
      <c r="F789" s="54"/>
      <c r="G789" s="54"/>
      <c r="H789" s="54"/>
      <c r="I789" s="57"/>
      <c r="J789" s="57"/>
      <c r="K789" s="57"/>
      <c r="L789" s="73"/>
      <c r="M789" s="73"/>
      <c r="N789" s="73"/>
      <c r="O789" s="73"/>
      <c r="P789" s="73"/>
      <c r="Q789" s="73"/>
      <c r="R789" s="54"/>
      <c r="S789" s="54"/>
      <c r="T789" s="54"/>
      <c r="U789" s="54"/>
      <c r="V789" s="54"/>
      <c r="W789" s="54"/>
      <c r="X789" s="54"/>
      <c r="Y789" s="54"/>
      <c r="Z789" s="54"/>
      <c r="AA789" s="54"/>
      <c r="AB789" s="54"/>
      <c r="AC789" s="54"/>
      <c r="AD789" s="54"/>
      <c r="AE789" s="54"/>
      <c r="AF789" s="54"/>
      <c r="AG789" s="54"/>
      <c r="AH789" s="54"/>
      <c r="AI789" s="54"/>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row>
    <row r="790">
      <c r="A790" s="54"/>
      <c r="B790" s="57"/>
      <c r="C790" s="57"/>
      <c r="D790" s="54"/>
      <c r="E790" s="54"/>
      <c r="F790" s="54"/>
      <c r="G790" s="54"/>
      <c r="H790" s="54"/>
      <c r="I790" s="57"/>
      <c r="J790" s="57"/>
      <c r="K790" s="57"/>
      <c r="L790" s="73"/>
      <c r="M790" s="73"/>
      <c r="N790" s="73"/>
      <c r="O790" s="73"/>
      <c r="P790" s="73"/>
      <c r="Q790" s="73"/>
      <c r="R790" s="54"/>
      <c r="S790" s="54"/>
      <c r="T790" s="54"/>
      <c r="U790" s="54"/>
      <c r="V790" s="54"/>
      <c r="W790" s="54"/>
      <c r="X790" s="54"/>
      <c r="Y790" s="54"/>
      <c r="Z790" s="54"/>
      <c r="AA790" s="54"/>
      <c r="AB790" s="54"/>
      <c r="AC790" s="54"/>
      <c r="AD790" s="54"/>
      <c r="AE790" s="54"/>
      <c r="AF790" s="54"/>
      <c r="AG790" s="54"/>
      <c r="AH790" s="54"/>
      <c r="AI790" s="54"/>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row>
    <row r="791">
      <c r="A791" s="54"/>
      <c r="B791" s="57"/>
      <c r="C791" s="57"/>
      <c r="D791" s="54"/>
      <c r="E791" s="54"/>
      <c r="F791" s="54"/>
      <c r="G791" s="54"/>
      <c r="H791" s="54"/>
      <c r="I791" s="57"/>
      <c r="J791" s="57"/>
      <c r="K791" s="57"/>
      <c r="L791" s="73"/>
      <c r="M791" s="73"/>
      <c r="N791" s="73"/>
      <c r="O791" s="73"/>
      <c r="P791" s="73"/>
      <c r="Q791" s="73"/>
      <c r="R791" s="54"/>
      <c r="S791" s="54"/>
      <c r="T791" s="54"/>
      <c r="U791" s="54"/>
      <c r="V791" s="54"/>
      <c r="W791" s="54"/>
      <c r="X791" s="54"/>
      <c r="Y791" s="54"/>
      <c r="Z791" s="54"/>
      <c r="AA791" s="54"/>
      <c r="AB791" s="54"/>
      <c r="AC791" s="54"/>
      <c r="AD791" s="54"/>
      <c r="AE791" s="54"/>
      <c r="AF791" s="54"/>
      <c r="AG791" s="54"/>
      <c r="AH791" s="54"/>
      <c r="AI791" s="54"/>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row>
    <row r="792">
      <c r="A792" s="54"/>
      <c r="B792" s="57"/>
      <c r="C792" s="57"/>
      <c r="D792" s="54"/>
      <c r="E792" s="54"/>
      <c r="F792" s="54"/>
      <c r="G792" s="54"/>
      <c r="H792" s="54"/>
      <c r="I792" s="57"/>
      <c r="J792" s="57"/>
      <c r="K792" s="57"/>
      <c r="L792" s="73"/>
      <c r="M792" s="73"/>
      <c r="N792" s="73"/>
      <c r="O792" s="73"/>
      <c r="P792" s="73"/>
      <c r="Q792" s="73"/>
      <c r="R792" s="54"/>
      <c r="S792" s="54"/>
      <c r="T792" s="54"/>
      <c r="U792" s="54"/>
      <c r="V792" s="54"/>
      <c r="W792" s="54"/>
      <c r="X792" s="54"/>
      <c r="Y792" s="54"/>
      <c r="Z792" s="54"/>
      <c r="AA792" s="54"/>
      <c r="AB792" s="54"/>
      <c r="AC792" s="54"/>
      <c r="AD792" s="54"/>
      <c r="AE792" s="54"/>
      <c r="AF792" s="54"/>
      <c r="AG792" s="54"/>
      <c r="AH792" s="54"/>
      <c r="AI792" s="54"/>
      <c r="AJ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row>
    <row r="793">
      <c r="A793" s="54"/>
      <c r="B793" s="57"/>
      <c r="C793" s="57"/>
      <c r="D793" s="54"/>
      <c r="E793" s="54"/>
      <c r="F793" s="54"/>
      <c r="G793" s="54"/>
      <c r="H793" s="54"/>
      <c r="I793" s="57"/>
      <c r="J793" s="57"/>
      <c r="K793" s="57"/>
      <c r="L793" s="73"/>
      <c r="M793" s="73"/>
      <c r="N793" s="73"/>
      <c r="O793" s="73"/>
      <c r="P793" s="73"/>
      <c r="Q793" s="73"/>
      <c r="R793" s="54"/>
      <c r="S793" s="54"/>
      <c r="T793" s="54"/>
      <c r="U793" s="54"/>
      <c r="V793" s="54"/>
      <c r="W793" s="54"/>
      <c r="X793" s="54"/>
      <c r="Y793" s="54"/>
      <c r="Z793" s="54"/>
      <c r="AA793" s="54"/>
      <c r="AB793" s="54"/>
      <c r="AC793" s="54"/>
      <c r="AD793" s="54"/>
      <c r="AE793" s="54"/>
      <c r="AF793" s="54"/>
      <c r="AG793" s="54"/>
      <c r="AH793" s="54"/>
      <c r="AI793" s="54"/>
      <c r="AJ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row>
    <row r="794">
      <c r="A794" s="54"/>
      <c r="B794" s="57"/>
      <c r="C794" s="57"/>
      <c r="D794" s="54"/>
      <c r="E794" s="54"/>
      <c r="F794" s="54"/>
      <c r="G794" s="54"/>
      <c r="H794" s="54"/>
      <c r="I794" s="57"/>
      <c r="J794" s="57"/>
      <c r="K794" s="57"/>
      <c r="L794" s="73"/>
      <c r="M794" s="73"/>
      <c r="N794" s="73"/>
      <c r="O794" s="73"/>
      <c r="P794" s="73"/>
      <c r="Q794" s="73"/>
      <c r="R794" s="54"/>
      <c r="S794" s="54"/>
      <c r="T794" s="54"/>
      <c r="U794" s="54"/>
      <c r="V794" s="54"/>
      <c r="W794" s="54"/>
      <c r="X794" s="54"/>
      <c r="Y794" s="54"/>
      <c r="Z794" s="54"/>
      <c r="AA794" s="54"/>
      <c r="AB794" s="54"/>
      <c r="AC794" s="54"/>
      <c r="AD794" s="54"/>
      <c r="AE794" s="54"/>
      <c r="AF794" s="54"/>
      <c r="AG794" s="54"/>
      <c r="AH794" s="54"/>
      <c r="AI794" s="54"/>
      <c r="AJ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row>
    <row r="795">
      <c r="A795" s="54"/>
      <c r="B795" s="57"/>
      <c r="C795" s="57"/>
      <c r="D795" s="54"/>
      <c r="E795" s="54"/>
      <c r="F795" s="54"/>
      <c r="G795" s="54"/>
      <c r="H795" s="54"/>
      <c r="I795" s="57"/>
      <c r="J795" s="57"/>
      <c r="K795" s="57"/>
      <c r="L795" s="73"/>
      <c r="M795" s="73"/>
      <c r="N795" s="73"/>
      <c r="O795" s="73"/>
      <c r="P795" s="73"/>
      <c r="Q795" s="73"/>
      <c r="R795" s="54"/>
      <c r="S795" s="54"/>
      <c r="T795" s="54"/>
      <c r="U795" s="54"/>
      <c r="V795" s="54"/>
      <c r="W795" s="54"/>
      <c r="X795" s="54"/>
      <c r="Y795" s="54"/>
      <c r="Z795" s="54"/>
      <c r="AA795" s="54"/>
      <c r="AB795" s="54"/>
      <c r="AC795" s="54"/>
      <c r="AD795" s="54"/>
      <c r="AE795" s="54"/>
      <c r="AF795" s="54"/>
      <c r="AG795" s="54"/>
      <c r="AH795" s="54"/>
      <c r="AI795" s="54"/>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row>
    <row r="796">
      <c r="A796" s="54"/>
      <c r="B796" s="57"/>
      <c r="C796" s="57"/>
      <c r="D796" s="54"/>
      <c r="E796" s="54"/>
      <c r="F796" s="54"/>
      <c r="G796" s="54"/>
      <c r="H796" s="54"/>
      <c r="I796" s="57"/>
      <c r="J796" s="57"/>
      <c r="K796" s="57"/>
      <c r="L796" s="73"/>
      <c r="M796" s="73"/>
      <c r="N796" s="73"/>
      <c r="O796" s="73"/>
      <c r="P796" s="73"/>
      <c r="Q796" s="73"/>
      <c r="R796" s="54"/>
      <c r="S796" s="54"/>
      <c r="T796" s="54"/>
      <c r="U796" s="54"/>
      <c r="V796" s="54"/>
      <c r="W796" s="54"/>
      <c r="X796" s="54"/>
      <c r="Y796" s="54"/>
      <c r="Z796" s="54"/>
      <c r="AA796" s="54"/>
      <c r="AB796" s="54"/>
      <c r="AC796" s="54"/>
      <c r="AD796" s="54"/>
      <c r="AE796" s="54"/>
      <c r="AF796" s="54"/>
      <c r="AG796" s="54"/>
      <c r="AH796" s="54"/>
      <c r="AI796" s="54"/>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row>
    <row r="797">
      <c r="A797" s="54"/>
      <c r="B797" s="57"/>
      <c r="C797" s="57"/>
      <c r="D797" s="54"/>
      <c r="E797" s="54"/>
      <c r="F797" s="54"/>
      <c r="G797" s="54"/>
      <c r="H797" s="54"/>
      <c r="I797" s="57"/>
      <c r="J797" s="57"/>
      <c r="K797" s="57"/>
      <c r="L797" s="73"/>
      <c r="M797" s="73"/>
      <c r="N797" s="73"/>
      <c r="O797" s="73"/>
      <c r="P797" s="73"/>
      <c r="Q797" s="73"/>
      <c r="R797" s="54"/>
      <c r="S797" s="54"/>
      <c r="T797" s="54"/>
      <c r="U797" s="54"/>
      <c r="V797" s="54"/>
      <c r="W797" s="54"/>
      <c r="X797" s="54"/>
      <c r="Y797" s="54"/>
      <c r="Z797" s="54"/>
      <c r="AA797" s="54"/>
      <c r="AB797" s="54"/>
      <c r="AC797" s="54"/>
      <c r="AD797" s="54"/>
      <c r="AE797" s="54"/>
      <c r="AF797" s="54"/>
      <c r="AG797" s="54"/>
      <c r="AH797" s="54"/>
      <c r="AI797" s="54"/>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row>
    <row r="798">
      <c r="A798" s="54"/>
      <c r="B798" s="57"/>
      <c r="C798" s="57"/>
      <c r="D798" s="54"/>
      <c r="E798" s="54"/>
      <c r="F798" s="54"/>
      <c r="G798" s="54"/>
      <c r="H798" s="54"/>
      <c r="I798" s="57"/>
      <c r="J798" s="57"/>
      <c r="K798" s="57"/>
      <c r="L798" s="73"/>
      <c r="M798" s="73"/>
      <c r="N798" s="73"/>
      <c r="O798" s="73"/>
      <c r="P798" s="73"/>
      <c r="Q798" s="73"/>
      <c r="R798" s="54"/>
      <c r="S798" s="54"/>
      <c r="T798" s="54"/>
      <c r="U798" s="54"/>
      <c r="V798" s="54"/>
      <c r="W798" s="54"/>
      <c r="X798" s="54"/>
      <c r="Y798" s="54"/>
      <c r="Z798" s="54"/>
      <c r="AA798" s="54"/>
      <c r="AB798" s="54"/>
      <c r="AC798" s="54"/>
      <c r="AD798" s="54"/>
      <c r="AE798" s="54"/>
      <c r="AF798" s="54"/>
      <c r="AG798" s="54"/>
      <c r="AH798" s="54"/>
      <c r="AI798" s="54"/>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row>
    <row r="799">
      <c r="A799" s="54"/>
      <c r="B799" s="57"/>
      <c r="C799" s="57"/>
      <c r="D799" s="54"/>
      <c r="E799" s="54"/>
      <c r="F799" s="54"/>
      <c r="G799" s="54"/>
      <c r="H799" s="54"/>
      <c r="I799" s="57"/>
      <c r="J799" s="57"/>
      <c r="K799" s="57"/>
      <c r="L799" s="73"/>
      <c r="M799" s="73"/>
      <c r="N799" s="73"/>
      <c r="O799" s="73"/>
      <c r="P799" s="73"/>
      <c r="Q799" s="73"/>
      <c r="R799" s="54"/>
      <c r="S799" s="54"/>
      <c r="T799" s="54"/>
      <c r="U799" s="54"/>
      <c r="V799" s="54"/>
      <c r="W799" s="54"/>
      <c r="X799" s="54"/>
      <c r="Y799" s="54"/>
      <c r="Z799" s="54"/>
      <c r="AA799" s="54"/>
      <c r="AB799" s="54"/>
      <c r="AC799" s="54"/>
      <c r="AD799" s="54"/>
      <c r="AE799" s="54"/>
      <c r="AF799" s="54"/>
      <c r="AG799" s="54"/>
      <c r="AH799" s="54"/>
      <c r="AI799" s="54"/>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row>
    <row r="800">
      <c r="A800" s="54"/>
      <c r="B800" s="57"/>
      <c r="C800" s="57"/>
      <c r="D800" s="54"/>
      <c r="E800" s="54"/>
      <c r="F800" s="54"/>
      <c r="G800" s="54"/>
      <c r="H800" s="54"/>
      <c r="I800" s="57"/>
      <c r="J800" s="57"/>
      <c r="K800" s="57"/>
      <c r="L800" s="73"/>
      <c r="M800" s="73"/>
      <c r="N800" s="73"/>
      <c r="O800" s="73"/>
      <c r="P800" s="73"/>
      <c r="Q800" s="73"/>
      <c r="R800" s="54"/>
      <c r="S800" s="54"/>
      <c r="T800" s="54"/>
      <c r="U800" s="54"/>
      <c r="V800" s="54"/>
      <c r="W800" s="54"/>
      <c r="X800" s="54"/>
      <c r="Y800" s="54"/>
      <c r="Z800" s="54"/>
      <c r="AA800" s="54"/>
      <c r="AB800" s="54"/>
      <c r="AC800" s="54"/>
      <c r="AD800" s="54"/>
      <c r="AE800" s="54"/>
      <c r="AF800" s="54"/>
      <c r="AG800" s="54"/>
      <c r="AH800" s="54"/>
      <c r="AI800" s="54"/>
      <c r="AJ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row>
    <row r="801">
      <c r="A801" s="54"/>
      <c r="B801" s="57"/>
      <c r="C801" s="57"/>
      <c r="D801" s="54"/>
      <c r="E801" s="54"/>
      <c r="F801" s="54"/>
      <c r="G801" s="54"/>
      <c r="H801" s="54"/>
      <c r="I801" s="57"/>
      <c r="J801" s="57"/>
      <c r="K801" s="57"/>
      <c r="L801" s="73"/>
      <c r="M801" s="73"/>
      <c r="N801" s="73"/>
      <c r="O801" s="73"/>
      <c r="P801" s="73"/>
      <c r="Q801" s="73"/>
      <c r="R801" s="54"/>
      <c r="S801" s="54"/>
      <c r="T801" s="54"/>
      <c r="U801" s="54"/>
      <c r="V801" s="54"/>
      <c r="W801" s="54"/>
      <c r="X801" s="54"/>
      <c r="Y801" s="54"/>
      <c r="Z801" s="54"/>
      <c r="AA801" s="54"/>
      <c r="AB801" s="54"/>
      <c r="AC801" s="54"/>
      <c r="AD801" s="54"/>
      <c r="AE801" s="54"/>
      <c r="AF801" s="54"/>
      <c r="AG801" s="54"/>
      <c r="AH801" s="54"/>
      <c r="AI801" s="54"/>
      <c r="AJ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row>
    <row r="802">
      <c r="A802" s="54"/>
      <c r="B802" s="57"/>
      <c r="C802" s="57"/>
      <c r="D802" s="54"/>
      <c r="E802" s="54"/>
      <c r="F802" s="54"/>
      <c r="G802" s="54"/>
      <c r="H802" s="54"/>
      <c r="I802" s="57"/>
      <c r="J802" s="57"/>
      <c r="K802" s="57"/>
      <c r="L802" s="73"/>
      <c r="M802" s="73"/>
      <c r="N802" s="73"/>
      <c r="O802" s="73"/>
      <c r="P802" s="73"/>
      <c r="Q802" s="73"/>
      <c r="R802" s="54"/>
      <c r="S802" s="54"/>
      <c r="T802" s="54"/>
      <c r="U802" s="54"/>
      <c r="V802" s="54"/>
      <c r="W802" s="54"/>
      <c r="X802" s="54"/>
      <c r="Y802" s="54"/>
      <c r="Z802" s="54"/>
      <c r="AA802" s="54"/>
      <c r="AB802" s="54"/>
      <c r="AC802" s="54"/>
      <c r="AD802" s="54"/>
      <c r="AE802" s="54"/>
      <c r="AF802" s="54"/>
      <c r="AG802" s="54"/>
      <c r="AH802" s="54"/>
      <c r="AI802" s="54"/>
      <c r="AJ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row>
    <row r="803">
      <c r="A803" s="54"/>
      <c r="B803" s="57"/>
      <c r="C803" s="57"/>
      <c r="D803" s="54"/>
      <c r="E803" s="54"/>
      <c r="F803" s="54"/>
      <c r="G803" s="54"/>
      <c r="H803" s="54"/>
      <c r="I803" s="57"/>
      <c r="J803" s="57"/>
      <c r="K803" s="57"/>
      <c r="L803" s="73"/>
      <c r="M803" s="73"/>
      <c r="N803" s="73"/>
      <c r="O803" s="73"/>
      <c r="P803" s="73"/>
      <c r="Q803" s="73"/>
      <c r="R803" s="54"/>
      <c r="S803" s="54"/>
      <c r="T803" s="54"/>
      <c r="U803" s="54"/>
      <c r="V803" s="54"/>
      <c r="W803" s="54"/>
      <c r="X803" s="54"/>
      <c r="Y803" s="54"/>
      <c r="Z803" s="54"/>
      <c r="AA803" s="54"/>
      <c r="AB803" s="54"/>
      <c r="AC803" s="54"/>
      <c r="AD803" s="54"/>
      <c r="AE803" s="54"/>
      <c r="AF803" s="54"/>
      <c r="AG803" s="54"/>
      <c r="AH803" s="54"/>
      <c r="AI803" s="54"/>
      <c r="AJ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row>
    <row r="804">
      <c r="A804" s="54"/>
      <c r="B804" s="57"/>
      <c r="C804" s="57"/>
      <c r="D804" s="54"/>
      <c r="E804" s="54"/>
      <c r="F804" s="54"/>
      <c r="G804" s="54"/>
      <c r="H804" s="54"/>
      <c r="I804" s="57"/>
      <c r="J804" s="57"/>
      <c r="K804" s="57"/>
      <c r="L804" s="73"/>
      <c r="M804" s="73"/>
      <c r="N804" s="73"/>
      <c r="O804" s="73"/>
      <c r="P804" s="73"/>
      <c r="Q804" s="73"/>
      <c r="R804" s="54"/>
      <c r="S804" s="54"/>
      <c r="T804" s="54"/>
      <c r="U804" s="54"/>
      <c r="V804" s="54"/>
      <c r="W804" s="54"/>
      <c r="X804" s="54"/>
      <c r="Y804" s="54"/>
      <c r="Z804" s="54"/>
      <c r="AA804" s="54"/>
      <c r="AB804" s="54"/>
      <c r="AC804" s="54"/>
      <c r="AD804" s="54"/>
      <c r="AE804" s="54"/>
      <c r="AF804" s="54"/>
      <c r="AG804" s="54"/>
      <c r="AH804" s="54"/>
      <c r="AI804" s="54"/>
      <c r="AJ804" s="54"/>
      <c r="AK804" s="54"/>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row>
    <row r="805">
      <c r="A805" s="54"/>
      <c r="B805" s="57"/>
      <c r="C805" s="57"/>
      <c r="D805" s="54"/>
      <c r="E805" s="54"/>
      <c r="F805" s="54"/>
      <c r="G805" s="54"/>
      <c r="H805" s="54"/>
      <c r="I805" s="57"/>
      <c r="J805" s="57"/>
      <c r="K805" s="57"/>
      <c r="L805" s="73"/>
      <c r="M805" s="73"/>
      <c r="N805" s="73"/>
      <c r="O805" s="73"/>
      <c r="P805" s="73"/>
      <c r="Q805" s="73"/>
      <c r="R805" s="54"/>
      <c r="S805" s="54"/>
      <c r="T805" s="54"/>
      <c r="U805" s="54"/>
      <c r="V805" s="54"/>
      <c r="W805" s="54"/>
      <c r="X805" s="54"/>
      <c r="Y805" s="54"/>
      <c r="Z805" s="54"/>
      <c r="AA805" s="54"/>
      <c r="AB805" s="54"/>
      <c r="AC805" s="54"/>
      <c r="AD805" s="54"/>
      <c r="AE805" s="54"/>
      <c r="AF805" s="54"/>
      <c r="AG805" s="54"/>
      <c r="AH805" s="54"/>
      <c r="AI805" s="54"/>
      <c r="AJ805" s="54"/>
      <c r="AK805" s="54"/>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row>
    <row r="806">
      <c r="A806" s="54"/>
      <c r="B806" s="57"/>
      <c r="C806" s="57"/>
      <c r="D806" s="54"/>
      <c r="E806" s="54"/>
      <c r="F806" s="54"/>
      <c r="G806" s="54"/>
      <c r="H806" s="54"/>
      <c r="I806" s="57"/>
      <c r="J806" s="57"/>
      <c r="K806" s="57"/>
      <c r="L806" s="73"/>
      <c r="M806" s="73"/>
      <c r="N806" s="73"/>
      <c r="O806" s="73"/>
      <c r="P806" s="73"/>
      <c r="Q806" s="73"/>
      <c r="R806" s="54"/>
      <c r="S806" s="54"/>
      <c r="T806" s="54"/>
      <c r="U806" s="54"/>
      <c r="V806" s="54"/>
      <c r="W806" s="54"/>
      <c r="X806" s="54"/>
      <c r="Y806" s="54"/>
      <c r="Z806" s="54"/>
      <c r="AA806" s="54"/>
      <c r="AB806" s="54"/>
      <c r="AC806" s="54"/>
      <c r="AD806" s="54"/>
      <c r="AE806" s="54"/>
      <c r="AF806" s="54"/>
      <c r="AG806" s="54"/>
      <c r="AH806" s="54"/>
      <c r="AI806" s="54"/>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row>
    <row r="807">
      <c r="A807" s="54"/>
      <c r="B807" s="57"/>
      <c r="C807" s="57"/>
      <c r="D807" s="54"/>
      <c r="E807" s="54"/>
      <c r="F807" s="54"/>
      <c r="G807" s="54"/>
      <c r="H807" s="54"/>
      <c r="I807" s="57"/>
      <c r="J807" s="57"/>
      <c r="K807" s="57"/>
      <c r="L807" s="73"/>
      <c r="M807" s="73"/>
      <c r="N807" s="73"/>
      <c r="O807" s="73"/>
      <c r="P807" s="73"/>
      <c r="Q807" s="73"/>
      <c r="R807" s="54"/>
      <c r="S807" s="54"/>
      <c r="T807" s="54"/>
      <c r="U807" s="54"/>
      <c r="V807" s="54"/>
      <c r="W807" s="54"/>
      <c r="X807" s="54"/>
      <c r="Y807" s="54"/>
      <c r="Z807" s="54"/>
      <c r="AA807" s="54"/>
      <c r="AB807" s="54"/>
      <c r="AC807" s="54"/>
      <c r="AD807" s="54"/>
      <c r="AE807" s="54"/>
      <c r="AF807" s="54"/>
      <c r="AG807" s="54"/>
      <c r="AH807" s="54"/>
      <c r="AI807" s="54"/>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row>
    <row r="808">
      <c r="A808" s="54"/>
      <c r="B808" s="57"/>
      <c r="C808" s="57"/>
      <c r="D808" s="54"/>
      <c r="E808" s="54"/>
      <c r="F808" s="54"/>
      <c r="G808" s="54"/>
      <c r="H808" s="54"/>
      <c r="I808" s="57"/>
      <c r="J808" s="57"/>
      <c r="K808" s="57"/>
      <c r="L808" s="73"/>
      <c r="M808" s="73"/>
      <c r="N808" s="73"/>
      <c r="O808" s="73"/>
      <c r="P808" s="73"/>
      <c r="Q808" s="73"/>
      <c r="R808" s="54"/>
      <c r="S808" s="54"/>
      <c r="T808" s="54"/>
      <c r="U808" s="54"/>
      <c r="V808" s="54"/>
      <c r="W808" s="54"/>
      <c r="X808" s="54"/>
      <c r="Y808" s="54"/>
      <c r="Z808" s="54"/>
      <c r="AA808" s="54"/>
      <c r="AB808" s="54"/>
      <c r="AC808" s="54"/>
      <c r="AD808" s="54"/>
      <c r="AE808" s="54"/>
      <c r="AF808" s="54"/>
      <c r="AG808" s="54"/>
      <c r="AH808" s="54"/>
      <c r="AI808" s="54"/>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row>
    <row r="809">
      <c r="A809" s="54"/>
      <c r="B809" s="57"/>
      <c r="C809" s="57"/>
      <c r="D809" s="54"/>
      <c r="E809" s="54"/>
      <c r="F809" s="54"/>
      <c r="G809" s="54"/>
      <c r="H809" s="54"/>
      <c r="I809" s="57"/>
      <c r="J809" s="57"/>
      <c r="K809" s="57"/>
      <c r="L809" s="73"/>
      <c r="M809" s="73"/>
      <c r="N809" s="73"/>
      <c r="O809" s="73"/>
      <c r="P809" s="73"/>
      <c r="Q809" s="73"/>
      <c r="R809" s="54"/>
      <c r="S809" s="54"/>
      <c r="T809" s="54"/>
      <c r="U809" s="54"/>
      <c r="V809" s="54"/>
      <c r="W809" s="54"/>
      <c r="X809" s="54"/>
      <c r="Y809" s="54"/>
      <c r="Z809" s="54"/>
      <c r="AA809" s="54"/>
      <c r="AB809" s="54"/>
      <c r="AC809" s="54"/>
      <c r="AD809" s="54"/>
      <c r="AE809" s="54"/>
      <c r="AF809" s="54"/>
      <c r="AG809" s="54"/>
      <c r="AH809" s="54"/>
      <c r="AI809" s="54"/>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row>
    <row r="810">
      <c r="A810" s="54"/>
      <c r="B810" s="57"/>
      <c r="C810" s="57"/>
      <c r="D810" s="54"/>
      <c r="E810" s="54"/>
      <c r="F810" s="54"/>
      <c r="G810" s="54"/>
      <c r="H810" s="54"/>
      <c r="I810" s="57"/>
      <c r="J810" s="57"/>
      <c r="K810" s="57"/>
      <c r="L810" s="73"/>
      <c r="M810" s="73"/>
      <c r="N810" s="73"/>
      <c r="O810" s="73"/>
      <c r="P810" s="73"/>
      <c r="Q810" s="73"/>
      <c r="R810" s="54"/>
      <c r="S810" s="54"/>
      <c r="T810" s="54"/>
      <c r="U810" s="54"/>
      <c r="V810" s="54"/>
      <c r="W810" s="54"/>
      <c r="X810" s="54"/>
      <c r="Y810" s="54"/>
      <c r="Z810" s="54"/>
      <c r="AA810" s="54"/>
      <c r="AB810" s="54"/>
      <c r="AC810" s="54"/>
      <c r="AD810" s="54"/>
      <c r="AE810" s="54"/>
      <c r="AF810" s="54"/>
      <c r="AG810" s="54"/>
      <c r="AH810" s="54"/>
      <c r="AI810" s="54"/>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row>
    <row r="811">
      <c r="A811" s="54"/>
      <c r="B811" s="57"/>
      <c r="C811" s="57"/>
      <c r="D811" s="54"/>
      <c r="E811" s="54"/>
      <c r="F811" s="54"/>
      <c r="G811" s="54"/>
      <c r="H811" s="54"/>
      <c r="I811" s="57"/>
      <c r="J811" s="57"/>
      <c r="K811" s="57"/>
      <c r="L811" s="73"/>
      <c r="M811" s="73"/>
      <c r="N811" s="73"/>
      <c r="O811" s="73"/>
      <c r="P811" s="73"/>
      <c r="Q811" s="73"/>
      <c r="R811" s="54"/>
      <c r="S811" s="54"/>
      <c r="T811" s="54"/>
      <c r="U811" s="54"/>
      <c r="V811" s="54"/>
      <c r="W811" s="54"/>
      <c r="X811" s="54"/>
      <c r="Y811" s="54"/>
      <c r="Z811" s="54"/>
      <c r="AA811" s="54"/>
      <c r="AB811" s="54"/>
      <c r="AC811" s="54"/>
      <c r="AD811" s="54"/>
      <c r="AE811" s="54"/>
      <c r="AF811" s="54"/>
      <c r="AG811" s="54"/>
      <c r="AH811" s="54"/>
      <c r="AI811" s="54"/>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row>
    <row r="812">
      <c r="A812" s="54"/>
      <c r="B812" s="57"/>
      <c r="C812" s="57"/>
      <c r="D812" s="54"/>
      <c r="E812" s="54"/>
      <c r="F812" s="54"/>
      <c r="G812" s="54"/>
      <c r="H812" s="54"/>
      <c r="I812" s="57"/>
      <c r="J812" s="57"/>
      <c r="K812" s="57"/>
      <c r="L812" s="73"/>
      <c r="M812" s="73"/>
      <c r="N812" s="73"/>
      <c r="O812" s="73"/>
      <c r="P812" s="73"/>
      <c r="Q812" s="73"/>
      <c r="R812" s="54"/>
      <c r="S812" s="54"/>
      <c r="T812" s="54"/>
      <c r="U812" s="54"/>
      <c r="V812" s="54"/>
      <c r="W812" s="54"/>
      <c r="X812" s="54"/>
      <c r="Y812" s="54"/>
      <c r="Z812" s="54"/>
      <c r="AA812" s="54"/>
      <c r="AB812" s="54"/>
      <c r="AC812" s="54"/>
      <c r="AD812" s="54"/>
      <c r="AE812" s="54"/>
      <c r="AF812" s="54"/>
      <c r="AG812" s="54"/>
      <c r="AH812" s="54"/>
      <c r="AI812" s="54"/>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row>
    <row r="813">
      <c r="A813" s="54"/>
      <c r="B813" s="57"/>
      <c r="C813" s="57"/>
      <c r="D813" s="54"/>
      <c r="E813" s="54"/>
      <c r="F813" s="54"/>
      <c r="G813" s="54"/>
      <c r="H813" s="54"/>
      <c r="I813" s="57"/>
      <c r="J813" s="57"/>
      <c r="K813" s="57"/>
      <c r="L813" s="73"/>
      <c r="M813" s="73"/>
      <c r="N813" s="73"/>
      <c r="O813" s="73"/>
      <c r="P813" s="73"/>
      <c r="Q813" s="73"/>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row>
    <row r="814">
      <c r="A814" s="54"/>
      <c r="B814" s="57"/>
      <c r="C814" s="57"/>
      <c r="D814" s="54"/>
      <c r="E814" s="54"/>
      <c r="F814" s="54"/>
      <c r="G814" s="54"/>
      <c r="H814" s="54"/>
      <c r="I814" s="57"/>
      <c r="J814" s="57"/>
      <c r="K814" s="57"/>
      <c r="L814" s="73"/>
      <c r="M814" s="73"/>
      <c r="N814" s="73"/>
      <c r="O814" s="73"/>
      <c r="P814" s="73"/>
      <c r="Q814" s="73"/>
      <c r="R814" s="54"/>
      <c r="S814" s="54"/>
      <c r="T814" s="54"/>
      <c r="U814" s="54"/>
      <c r="V814" s="54"/>
      <c r="W814" s="54"/>
      <c r="X814" s="54"/>
      <c r="Y814" s="54"/>
      <c r="Z814" s="54"/>
      <c r="AA814" s="54"/>
      <c r="AB814" s="54"/>
      <c r="AC814" s="54"/>
      <c r="AD814" s="54"/>
      <c r="AE814" s="54"/>
      <c r="AF814" s="54"/>
      <c r="AG814" s="54"/>
      <c r="AH814" s="54"/>
      <c r="AI814" s="54"/>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row>
    <row r="815">
      <c r="A815" s="54"/>
      <c r="B815" s="57"/>
      <c r="C815" s="57"/>
      <c r="D815" s="54"/>
      <c r="E815" s="54"/>
      <c r="F815" s="54"/>
      <c r="G815" s="54"/>
      <c r="H815" s="54"/>
      <c r="I815" s="57"/>
      <c r="J815" s="57"/>
      <c r="K815" s="57"/>
      <c r="L815" s="73"/>
      <c r="M815" s="73"/>
      <c r="N815" s="73"/>
      <c r="O815" s="73"/>
      <c r="P815" s="73"/>
      <c r="Q815" s="73"/>
      <c r="R815" s="54"/>
      <c r="S815" s="54"/>
      <c r="T815" s="54"/>
      <c r="U815" s="54"/>
      <c r="V815" s="54"/>
      <c r="W815" s="54"/>
      <c r="X815" s="54"/>
      <c r="Y815" s="54"/>
      <c r="Z815" s="54"/>
      <c r="AA815" s="54"/>
      <c r="AB815" s="54"/>
      <c r="AC815" s="54"/>
      <c r="AD815" s="54"/>
      <c r="AE815" s="54"/>
      <c r="AF815" s="54"/>
      <c r="AG815" s="54"/>
      <c r="AH815" s="54"/>
      <c r="AI815" s="54"/>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row>
    <row r="816">
      <c r="A816" s="54"/>
      <c r="B816" s="57"/>
      <c r="C816" s="57"/>
      <c r="D816" s="54"/>
      <c r="E816" s="54"/>
      <c r="F816" s="54"/>
      <c r="G816" s="54"/>
      <c r="H816" s="54"/>
      <c r="I816" s="57"/>
      <c r="J816" s="57"/>
      <c r="K816" s="57"/>
      <c r="L816" s="73"/>
      <c r="M816" s="73"/>
      <c r="N816" s="73"/>
      <c r="O816" s="73"/>
      <c r="P816" s="73"/>
      <c r="Q816" s="73"/>
      <c r="R816" s="54"/>
      <c r="S816" s="54"/>
      <c r="T816" s="54"/>
      <c r="U816" s="54"/>
      <c r="V816" s="54"/>
      <c r="W816" s="54"/>
      <c r="X816" s="54"/>
      <c r="Y816" s="54"/>
      <c r="Z816" s="54"/>
      <c r="AA816" s="54"/>
      <c r="AB816" s="54"/>
      <c r="AC816" s="54"/>
      <c r="AD816" s="54"/>
      <c r="AE816" s="54"/>
      <c r="AF816" s="54"/>
      <c r="AG816" s="54"/>
      <c r="AH816" s="54"/>
      <c r="AI816" s="54"/>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row>
    <row r="817">
      <c r="A817" s="54"/>
      <c r="B817" s="57"/>
      <c r="C817" s="57"/>
      <c r="D817" s="54"/>
      <c r="E817" s="54"/>
      <c r="F817" s="54"/>
      <c r="G817" s="54"/>
      <c r="H817" s="54"/>
      <c r="I817" s="57"/>
      <c r="J817" s="57"/>
      <c r="K817" s="57"/>
      <c r="L817" s="73"/>
      <c r="M817" s="73"/>
      <c r="N817" s="73"/>
      <c r="O817" s="73"/>
      <c r="P817" s="73"/>
      <c r="Q817" s="73"/>
      <c r="R817" s="54"/>
      <c r="S817" s="54"/>
      <c r="T817" s="54"/>
      <c r="U817" s="54"/>
      <c r="V817" s="54"/>
      <c r="W817" s="54"/>
      <c r="X817" s="54"/>
      <c r="Y817" s="54"/>
      <c r="Z817" s="54"/>
      <c r="AA817" s="54"/>
      <c r="AB817" s="54"/>
      <c r="AC817" s="54"/>
      <c r="AD817" s="54"/>
      <c r="AE817" s="54"/>
      <c r="AF817" s="54"/>
      <c r="AG817" s="54"/>
      <c r="AH817" s="54"/>
      <c r="AI817" s="54"/>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row>
    <row r="818">
      <c r="A818" s="54"/>
      <c r="B818" s="57"/>
      <c r="C818" s="57"/>
      <c r="D818" s="54"/>
      <c r="E818" s="54"/>
      <c r="F818" s="54"/>
      <c r="G818" s="54"/>
      <c r="H818" s="54"/>
      <c r="I818" s="57"/>
      <c r="J818" s="57"/>
      <c r="K818" s="57"/>
      <c r="L818" s="73"/>
      <c r="M818" s="73"/>
      <c r="N818" s="73"/>
      <c r="O818" s="73"/>
      <c r="P818" s="73"/>
      <c r="Q818" s="73"/>
      <c r="R818" s="54"/>
      <c r="S818" s="54"/>
      <c r="T818" s="54"/>
      <c r="U818" s="54"/>
      <c r="V818" s="54"/>
      <c r="W818" s="54"/>
      <c r="X818" s="54"/>
      <c r="Y818" s="54"/>
      <c r="Z818" s="54"/>
      <c r="AA818" s="54"/>
      <c r="AB818" s="54"/>
      <c r="AC818" s="54"/>
      <c r="AD818" s="54"/>
      <c r="AE818" s="54"/>
      <c r="AF818" s="54"/>
      <c r="AG818" s="54"/>
      <c r="AH818" s="54"/>
      <c r="AI818" s="54"/>
      <c r="AJ818" s="54"/>
      <c r="AK818" s="54"/>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row>
    <row r="819">
      <c r="A819" s="54"/>
      <c r="B819" s="57"/>
      <c r="C819" s="57"/>
      <c r="D819" s="54"/>
      <c r="E819" s="54"/>
      <c r="F819" s="54"/>
      <c r="G819" s="54"/>
      <c r="H819" s="54"/>
      <c r="I819" s="57"/>
      <c r="J819" s="57"/>
      <c r="K819" s="57"/>
      <c r="L819" s="73"/>
      <c r="M819" s="73"/>
      <c r="N819" s="73"/>
      <c r="O819" s="73"/>
      <c r="P819" s="73"/>
      <c r="Q819" s="73"/>
      <c r="R819" s="54"/>
      <c r="S819" s="54"/>
      <c r="T819" s="54"/>
      <c r="U819" s="54"/>
      <c r="V819" s="54"/>
      <c r="W819" s="54"/>
      <c r="X819" s="54"/>
      <c r="Y819" s="54"/>
      <c r="Z819" s="54"/>
      <c r="AA819" s="54"/>
      <c r="AB819" s="54"/>
      <c r="AC819" s="54"/>
      <c r="AD819" s="54"/>
      <c r="AE819" s="54"/>
      <c r="AF819" s="54"/>
      <c r="AG819" s="54"/>
      <c r="AH819" s="54"/>
      <c r="AI819" s="54"/>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row>
    <row r="820">
      <c r="A820" s="54"/>
      <c r="B820" s="57"/>
      <c r="C820" s="57"/>
      <c r="D820" s="54"/>
      <c r="E820" s="54"/>
      <c r="F820" s="54"/>
      <c r="G820" s="54"/>
      <c r="H820" s="54"/>
      <c r="I820" s="57"/>
      <c r="J820" s="57"/>
      <c r="K820" s="57"/>
      <c r="L820" s="73"/>
      <c r="M820" s="73"/>
      <c r="N820" s="73"/>
      <c r="O820" s="73"/>
      <c r="P820" s="73"/>
      <c r="Q820" s="73"/>
      <c r="R820" s="54"/>
      <c r="S820" s="54"/>
      <c r="T820" s="54"/>
      <c r="U820" s="54"/>
      <c r="V820" s="54"/>
      <c r="W820" s="54"/>
      <c r="X820" s="54"/>
      <c r="Y820" s="54"/>
      <c r="Z820" s="54"/>
      <c r="AA820" s="54"/>
      <c r="AB820" s="54"/>
      <c r="AC820" s="54"/>
      <c r="AD820" s="54"/>
      <c r="AE820" s="54"/>
      <c r="AF820" s="54"/>
      <c r="AG820" s="54"/>
      <c r="AH820" s="54"/>
      <c r="AI820" s="54"/>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row>
    <row r="821">
      <c r="A821" s="54"/>
      <c r="B821" s="57"/>
      <c r="C821" s="57"/>
      <c r="D821" s="54"/>
      <c r="E821" s="54"/>
      <c r="F821" s="54"/>
      <c r="G821" s="54"/>
      <c r="H821" s="54"/>
      <c r="I821" s="57"/>
      <c r="J821" s="57"/>
      <c r="K821" s="57"/>
      <c r="L821" s="73"/>
      <c r="M821" s="73"/>
      <c r="N821" s="73"/>
      <c r="O821" s="73"/>
      <c r="P821" s="73"/>
      <c r="Q821" s="73"/>
      <c r="R821" s="54"/>
      <c r="S821" s="54"/>
      <c r="T821" s="54"/>
      <c r="U821" s="54"/>
      <c r="V821" s="54"/>
      <c r="W821" s="54"/>
      <c r="X821" s="54"/>
      <c r="Y821" s="54"/>
      <c r="Z821" s="54"/>
      <c r="AA821" s="54"/>
      <c r="AB821" s="54"/>
      <c r="AC821" s="54"/>
      <c r="AD821" s="54"/>
      <c r="AE821" s="54"/>
      <c r="AF821" s="54"/>
      <c r="AG821" s="54"/>
      <c r="AH821" s="54"/>
      <c r="AI821" s="54"/>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row>
    <row r="822">
      <c r="A822" s="54"/>
      <c r="B822" s="57"/>
      <c r="C822" s="57"/>
      <c r="D822" s="54"/>
      <c r="E822" s="54"/>
      <c r="F822" s="54"/>
      <c r="G822" s="54"/>
      <c r="H822" s="54"/>
      <c r="I822" s="57"/>
      <c r="J822" s="57"/>
      <c r="K822" s="57"/>
      <c r="L822" s="73"/>
      <c r="M822" s="73"/>
      <c r="N822" s="73"/>
      <c r="O822" s="73"/>
      <c r="P822" s="73"/>
      <c r="Q822" s="73"/>
      <c r="R822" s="54"/>
      <c r="S822" s="54"/>
      <c r="T822" s="54"/>
      <c r="U822" s="54"/>
      <c r="V822" s="54"/>
      <c r="W822" s="54"/>
      <c r="X822" s="54"/>
      <c r="Y822" s="54"/>
      <c r="Z822" s="54"/>
      <c r="AA822" s="54"/>
      <c r="AB822" s="54"/>
      <c r="AC822" s="54"/>
      <c r="AD822" s="54"/>
      <c r="AE822" s="54"/>
      <c r="AF822" s="54"/>
      <c r="AG822" s="54"/>
      <c r="AH822" s="54"/>
      <c r="AI822" s="54"/>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row>
    <row r="823">
      <c r="A823" s="54"/>
      <c r="B823" s="57"/>
      <c r="C823" s="57"/>
      <c r="D823" s="54"/>
      <c r="E823" s="54"/>
      <c r="F823" s="54"/>
      <c r="G823" s="54"/>
      <c r="H823" s="54"/>
      <c r="I823" s="57"/>
      <c r="J823" s="57"/>
      <c r="K823" s="57"/>
      <c r="L823" s="73"/>
      <c r="M823" s="73"/>
      <c r="N823" s="73"/>
      <c r="O823" s="73"/>
      <c r="P823" s="73"/>
      <c r="Q823" s="73"/>
      <c r="R823" s="54"/>
      <c r="S823" s="54"/>
      <c r="T823" s="54"/>
      <c r="U823" s="54"/>
      <c r="V823" s="54"/>
      <c r="W823" s="54"/>
      <c r="X823" s="54"/>
      <c r="Y823" s="54"/>
      <c r="Z823" s="54"/>
      <c r="AA823" s="54"/>
      <c r="AB823" s="54"/>
      <c r="AC823" s="54"/>
      <c r="AD823" s="54"/>
      <c r="AE823" s="54"/>
      <c r="AF823" s="54"/>
      <c r="AG823" s="54"/>
      <c r="AH823" s="54"/>
      <c r="AI823" s="54"/>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row>
    <row r="824">
      <c r="A824" s="54"/>
      <c r="B824" s="57"/>
      <c r="C824" s="57"/>
      <c r="D824" s="54"/>
      <c r="E824" s="54"/>
      <c r="F824" s="54"/>
      <c r="G824" s="54"/>
      <c r="H824" s="54"/>
      <c r="I824" s="57"/>
      <c r="J824" s="57"/>
      <c r="K824" s="57"/>
      <c r="L824" s="73"/>
      <c r="M824" s="73"/>
      <c r="N824" s="73"/>
      <c r="O824" s="73"/>
      <c r="P824" s="73"/>
      <c r="Q824" s="73"/>
      <c r="R824" s="54"/>
      <c r="S824" s="54"/>
      <c r="T824" s="54"/>
      <c r="U824" s="54"/>
      <c r="V824" s="54"/>
      <c r="W824" s="54"/>
      <c r="X824" s="54"/>
      <c r="Y824" s="54"/>
      <c r="Z824" s="54"/>
      <c r="AA824" s="54"/>
      <c r="AB824" s="54"/>
      <c r="AC824" s="54"/>
      <c r="AD824" s="54"/>
      <c r="AE824" s="54"/>
      <c r="AF824" s="54"/>
      <c r="AG824" s="54"/>
      <c r="AH824" s="54"/>
      <c r="AI824" s="54"/>
      <c r="AJ824" s="54"/>
      <c r="AK824" s="54"/>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row>
    <row r="825">
      <c r="A825" s="54"/>
      <c r="B825" s="57"/>
      <c r="C825" s="57"/>
      <c r="D825" s="54"/>
      <c r="E825" s="54"/>
      <c r="F825" s="54"/>
      <c r="G825" s="54"/>
      <c r="H825" s="54"/>
      <c r="I825" s="57"/>
      <c r="J825" s="57"/>
      <c r="K825" s="57"/>
      <c r="L825" s="73"/>
      <c r="M825" s="73"/>
      <c r="N825" s="73"/>
      <c r="O825" s="73"/>
      <c r="P825" s="73"/>
      <c r="Q825" s="73"/>
      <c r="R825" s="54"/>
      <c r="S825" s="54"/>
      <c r="T825" s="54"/>
      <c r="U825" s="54"/>
      <c r="V825" s="54"/>
      <c r="W825" s="54"/>
      <c r="X825" s="54"/>
      <c r="Y825" s="54"/>
      <c r="Z825" s="54"/>
      <c r="AA825" s="54"/>
      <c r="AB825" s="54"/>
      <c r="AC825" s="54"/>
      <c r="AD825" s="54"/>
      <c r="AE825" s="54"/>
      <c r="AF825" s="54"/>
      <c r="AG825" s="54"/>
      <c r="AH825" s="54"/>
      <c r="AI825" s="54"/>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row>
    <row r="826">
      <c r="A826" s="54"/>
      <c r="B826" s="57"/>
      <c r="C826" s="57"/>
      <c r="D826" s="54"/>
      <c r="E826" s="54"/>
      <c r="F826" s="54"/>
      <c r="G826" s="54"/>
      <c r="H826" s="54"/>
      <c r="I826" s="57"/>
      <c r="J826" s="57"/>
      <c r="K826" s="57"/>
      <c r="L826" s="73"/>
      <c r="M826" s="73"/>
      <c r="N826" s="73"/>
      <c r="O826" s="73"/>
      <c r="P826" s="73"/>
      <c r="Q826" s="73"/>
      <c r="R826" s="54"/>
      <c r="S826" s="54"/>
      <c r="T826" s="54"/>
      <c r="U826" s="54"/>
      <c r="V826" s="54"/>
      <c r="W826" s="54"/>
      <c r="X826" s="54"/>
      <c r="Y826" s="54"/>
      <c r="Z826" s="54"/>
      <c r="AA826" s="54"/>
      <c r="AB826" s="54"/>
      <c r="AC826" s="54"/>
      <c r="AD826" s="54"/>
      <c r="AE826" s="54"/>
      <c r="AF826" s="54"/>
      <c r="AG826" s="54"/>
      <c r="AH826" s="54"/>
      <c r="AI826" s="54"/>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row>
    <row r="827">
      <c r="A827" s="54"/>
      <c r="B827" s="57"/>
      <c r="C827" s="57"/>
      <c r="D827" s="54"/>
      <c r="E827" s="54"/>
      <c r="F827" s="54"/>
      <c r="G827" s="54"/>
      <c r="H827" s="54"/>
      <c r="I827" s="57"/>
      <c r="J827" s="57"/>
      <c r="K827" s="57"/>
      <c r="L827" s="73"/>
      <c r="M827" s="73"/>
      <c r="N827" s="73"/>
      <c r="O827" s="73"/>
      <c r="P827" s="73"/>
      <c r="Q827" s="73"/>
      <c r="R827" s="54"/>
      <c r="S827" s="54"/>
      <c r="T827" s="54"/>
      <c r="U827" s="54"/>
      <c r="V827" s="54"/>
      <c r="W827" s="54"/>
      <c r="X827" s="54"/>
      <c r="Y827" s="54"/>
      <c r="Z827" s="54"/>
      <c r="AA827" s="54"/>
      <c r="AB827" s="54"/>
      <c r="AC827" s="54"/>
      <c r="AD827" s="54"/>
      <c r="AE827" s="54"/>
      <c r="AF827" s="54"/>
      <c r="AG827" s="54"/>
      <c r="AH827" s="54"/>
      <c r="AI827" s="54"/>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row>
    <row r="828">
      <c r="A828" s="54"/>
      <c r="B828" s="57"/>
      <c r="C828" s="57"/>
      <c r="D828" s="54"/>
      <c r="E828" s="54"/>
      <c r="F828" s="54"/>
      <c r="G828" s="54"/>
      <c r="H828" s="54"/>
      <c r="I828" s="57"/>
      <c r="J828" s="57"/>
      <c r="K828" s="57"/>
      <c r="L828" s="73"/>
      <c r="M828" s="73"/>
      <c r="N828" s="73"/>
      <c r="O828" s="73"/>
      <c r="P828" s="73"/>
      <c r="Q828" s="73"/>
      <c r="R828" s="54"/>
      <c r="S828" s="54"/>
      <c r="T828" s="54"/>
      <c r="U828" s="54"/>
      <c r="V828" s="54"/>
      <c r="W828" s="54"/>
      <c r="X828" s="54"/>
      <c r="Y828" s="54"/>
      <c r="Z828" s="54"/>
      <c r="AA828" s="54"/>
      <c r="AB828" s="54"/>
      <c r="AC828" s="54"/>
      <c r="AD828" s="54"/>
      <c r="AE828" s="54"/>
      <c r="AF828" s="54"/>
      <c r="AG828" s="54"/>
      <c r="AH828" s="54"/>
      <c r="AI828" s="54"/>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row>
    <row r="829">
      <c r="A829" s="54"/>
      <c r="B829" s="57"/>
      <c r="C829" s="57"/>
      <c r="D829" s="54"/>
      <c r="E829" s="54"/>
      <c r="F829" s="54"/>
      <c r="G829" s="54"/>
      <c r="H829" s="54"/>
      <c r="I829" s="57"/>
      <c r="J829" s="57"/>
      <c r="K829" s="57"/>
      <c r="L829" s="73"/>
      <c r="M829" s="73"/>
      <c r="N829" s="73"/>
      <c r="O829" s="73"/>
      <c r="P829" s="73"/>
      <c r="Q829" s="73"/>
      <c r="R829" s="54"/>
      <c r="S829" s="54"/>
      <c r="T829" s="54"/>
      <c r="U829" s="54"/>
      <c r="V829" s="54"/>
      <c r="W829" s="54"/>
      <c r="X829" s="54"/>
      <c r="Y829" s="54"/>
      <c r="Z829" s="54"/>
      <c r="AA829" s="54"/>
      <c r="AB829" s="54"/>
      <c r="AC829" s="54"/>
      <c r="AD829" s="54"/>
      <c r="AE829" s="54"/>
      <c r="AF829" s="54"/>
      <c r="AG829" s="54"/>
      <c r="AH829" s="54"/>
      <c r="AI829" s="54"/>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row>
    <row r="830">
      <c r="A830" s="54"/>
      <c r="B830" s="57"/>
      <c r="C830" s="57"/>
      <c r="D830" s="54"/>
      <c r="E830" s="54"/>
      <c r="F830" s="54"/>
      <c r="G830" s="54"/>
      <c r="H830" s="54"/>
      <c r="I830" s="57"/>
      <c r="J830" s="57"/>
      <c r="K830" s="57"/>
      <c r="L830" s="73"/>
      <c r="M830" s="73"/>
      <c r="N830" s="73"/>
      <c r="O830" s="73"/>
      <c r="P830" s="73"/>
      <c r="Q830" s="73"/>
      <c r="R830" s="54"/>
      <c r="S830" s="54"/>
      <c r="T830" s="54"/>
      <c r="U830" s="54"/>
      <c r="V830" s="54"/>
      <c r="W830" s="54"/>
      <c r="X830" s="54"/>
      <c r="Y830" s="54"/>
      <c r="Z830" s="54"/>
      <c r="AA830" s="54"/>
      <c r="AB830" s="54"/>
      <c r="AC830" s="54"/>
      <c r="AD830" s="54"/>
      <c r="AE830" s="54"/>
      <c r="AF830" s="54"/>
      <c r="AG830" s="54"/>
      <c r="AH830" s="54"/>
      <c r="AI830" s="54"/>
      <c r="AJ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row>
    <row r="831">
      <c r="A831" s="54"/>
      <c r="B831" s="57"/>
      <c r="C831" s="57"/>
      <c r="D831" s="54"/>
      <c r="E831" s="54"/>
      <c r="F831" s="54"/>
      <c r="G831" s="54"/>
      <c r="H831" s="54"/>
      <c r="I831" s="57"/>
      <c r="J831" s="57"/>
      <c r="K831" s="57"/>
      <c r="L831" s="73"/>
      <c r="M831" s="73"/>
      <c r="N831" s="73"/>
      <c r="O831" s="73"/>
      <c r="P831" s="73"/>
      <c r="Q831" s="73"/>
      <c r="R831" s="54"/>
      <c r="S831" s="54"/>
      <c r="T831" s="54"/>
      <c r="U831" s="54"/>
      <c r="V831" s="54"/>
      <c r="W831" s="54"/>
      <c r="X831" s="54"/>
      <c r="Y831" s="54"/>
      <c r="Z831" s="54"/>
      <c r="AA831" s="54"/>
      <c r="AB831" s="54"/>
      <c r="AC831" s="54"/>
      <c r="AD831" s="54"/>
      <c r="AE831" s="54"/>
      <c r="AF831" s="54"/>
      <c r="AG831" s="54"/>
      <c r="AH831" s="54"/>
      <c r="AI831" s="54"/>
      <c r="AJ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row>
    <row r="832">
      <c r="A832" s="54"/>
      <c r="B832" s="57"/>
      <c r="C832" s="57"/>
      <c r="D832" s="54"/>
      <c r="E832" s="54"/>
      <c r="F832" s="54"/>
      <c r="G832" s="54"/>
      <c r="H832" s="54"/>
      <c r="I832" s="57"/>
      <c r="J832" s="57"/>
      <c r="K832" s="57"/>
      <c r="L832" s="73"/>
      <c r="M832" s="73"/>
      <c r="N832" s="73"/>
      <c r="O832" s="73"/>
      <c r="P832" s="73"/>
      <c r="Q832" s="73"/>
      <c r="R832" s="54"/>
      <c r="S832" s="54"/>
      <c r="T832" s="54"/>
      <c r="U832" s="54"/>
      <c r="V832" s="54"/>
      <c r="W832" s="54"/>
      <c r="X832" s="54"/>
      <c r="Y832" s="54"/>
      <c r="Z832" s="54"/>
      <c r="AA832" s="54"/>
      <c r="AB832" s="54"/>
      <c r="AC832" s="54"/>
      <c r="AD832" s="54"/>
      <c r="AE832" s="54"/>
      <c r="AF832" s="54"/>
      <c r="AG832" s="54"/>
      <c r="AH832" s="54"/>
      <c r="AI832" s="54"/>
      <c r="AJ832" s="54"/>
      <c r="AK832" s="54"/>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row>
    <row r="833">
      <c r="A833" s="54"/>
      <c r="B833" s="57"/>
      <c r="C833" s="57"/>
      <c r="D833" s="54"/>
      <c r="E833" s="54"/>
      <c r="F833" s="54"/>
      <c r="G833" s="54"/>
      <c r="H833" s="54"/>
      <c r="I833" s="57"/>
      <c r="J833" s="57"/>
      <c r="K833" s="57"/>
      <c r="L833" s="73"/>
      <c r="M833" s="73"/>
      <c r="N833" s="73"/>
      <c r="O833" s="73"/>
      <c r="P833" s="73"/>
      <c r="Q833" s="73"/>
      <c r="R833" s="54"/>
      <c r="S833" s="54"/>
      <c r="T833" s="54"/>
      <c r="U833" s="54"/>
      <c r="V833" s="54"/>
      <c r="W833" s="54"/>
      <c r="X833" s="54"/>
      <c r="Y833" s="54"/>
      <c r="Z833" s="54"/>
      <c r="AA833" s="54"/>
      <c r="AB833" s="54"/>
      <c r="AC833" s="54"/>
      <c r="AD833" s="54"/>
      <c r="AE833" s="54"/>
      <c r="AF833" s="54"/>
      <c r="AG833" s="54"/>
      <c r="AH833" s="54"/>
      <c r="AI833" s="54"/>
      <c r="AJ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row>
    <row r="834">
      <c r="A834" s="54"/>
      <c r="B834" s="57"/>
      <c r="C834" s="57"/>
      <c r="D834" s="54"/>
      <c r="E834" s="54"/>
      <c r="F834" s="54"/>
      <c r="G834" s="54"/>
      <c r="H834" s="54"/>
      <c r="I834" s="57"/>
      <c r="J834" s="57"/>
      <c r="K834" s="57"/>
      <c r="L834" s="73"/>
      <c r="M834" s="73"/>
      <c r="N834" s="73"/>
      <c r="O834" s="73"/>
      <c r="P834" s="73"/>
      <c r="Q834" s="73"/>
      <c r="R834" s="54"/>
      <c r="S834" s="54"/>
      <c r="T834" s="54"/>
      <c r="U834" s="54"/>
      <c r="V834" s="54"/>
      <c r="W834" s="54"/>
      <c r="X834" s="54"/>
      <c r="Y834" s="54"/>
      <c r="Z834" s="54"/>
      <c r="AA834" s="54"/>
      <c r="AB834" s="54"/>
      <c r="AC834" s="54"/>
      <c r="AD834" s="54"/>
      <c r="AE834" s="54"/>
      <c r="AF834" s="54"/>
      <c r="AG834" s="54"/>
      <c r="AH834" s="54"/>
      <c r="AI834" s="54"/>
      <c r="AJ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row>
    <row r="835">
      <c r="A835" s="54"/>
      <c r="B835" s="57"/>
      <c r="C835" s="57"/>
      <c r="D835" s="54"/>
      <c r="E835" s="54"/>
      <c r="F835" s="54"/>
      <c r="G835" s="54"/>
      <c r="H835" s="54"/>
      <c r="I835" s="57"/>
      <c r="J835" s="57"/>
      <c r="K835" s="57"/>
      <c r="L835" s="73"/>
      <c r="M835" s="73"/>
      <c r="N835" s="73"/>
      <c r="O835" s="73"/>
      <c r="P835" s="73"/>
      <c r="Q835" s="73"/>
      <c r="R835" s="54"/>
      <c r="S835" s="54"/>
      <c r="T835" s="54"/>
      <c r="U835" s="54"/>
      <c r="V835" s="54"/>
      <c r="W835" s="54"/>
      <c r="X835" s="54"/>
      <c r="Y835" s="54"/>
      <c r="Z835" s="54"/>
      <c r="AA835" s="54"/>
      <c r="AB835" s="54"/>
      <c r="AC835" s="54"/>
      <c r="AD835" s="54"/>
      <c r="AE835" s="54"/>
      <c r="AF835" s="54"/>
      <c r="AG835" s="54"/>
      <c r="AH835" s="54"/>
      <c r="AI835" s="54"/>
      <c r="AJ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row>
    <row r="836">
      <c r="A836" s="54"/>
      <c r="B836" s="57"/>
      <c r="C836" s="57"/>
      <c r="D836" s="54"/>
      <c r="E836" s="54"/>
      <c r="F836" s="54"/>
      <c r="G836" s="54"/>
      <c r="H836" s="54"/>
      <c r="I836" s="57"/>
      <c r="J836" s="57"/>
      <c r="K836" s="57"/>
      <c r="L836" s="73"/>
      <c r="M836" s="73"/>
      <c r="N836" s="73"/>
      <c r="O836" s="73"/>
      <c r="P836" s="73"/>
      <c r="Q836" s="73"/>
      <c r="R836" s="54"/>
      <c r="S836" s="54"/>
      <c r="T836" s="54"/>
      <c r="U836" s="54"/>
      <c r="V836" s="54"/>
      <c r="W836" s="54"/>
      <c r="X836" s="54"/>
      <c r="Y836" s="54"/>
      <c r="Z836" s="54"/>
      <c r="AA836" s="54"/>
      <c r="AB836" s="54"/>
      <c r="AC836" s="54"/>
      <c r="AD836" s="54"/>
      <c r="AE836" s="54"/>
      <c r="AF836" s="54"/>
      <c r="AG836" s="54"/>
      <c r="AH836" s="54"/>
      <c r="AI836" s="54"/>
      <c r="AJ836" s="54"/>
      <c r="AK836" s="54"/>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row>
    <row r="837">
      <c r="A837" s="54"/>
      <c r="B837" s="57"/>
      <c r="C837" s="57"/>
      <c r="D837" s="54"/>
      <c r="E837" s="54"/>
      <c r="F837" s="54"/>
      <c r="G837" s="54"/>
      <c r="H837" s="54"/>
      <c r="I837" s="57"/>
      <c r="J837" s="57"/>
      <c r="K837" s="57"/>
      <c r="L837" s="73"/>
      <c r="M837" s="73"/>
      <c r="N837" s="73"/>
      <c r="O837" s="73"/>
      <c r="P837" s="73"/>
      <c r="Q837" s="73"/>
      <c r="R837" s="54"/>
      <c r="S837" s="54"/>
      <c r="T837" s="54"/>
      <c r="U837" s="54"/>
      <c r="V837" s="54"/>
      <c r="W837" s="54"/>
      <c r="X837" s="54"/>
      <c r="Y837" s="54"/>
      <c r="Z837" s="54"/>
      <c r="AA837" s="54"/>
      <c r="AB837" s="54"/>
      <c r="AC837" s="54"/>
      <c r="AD837" s="54"/>
      <c r="AE837" s="54"/>
      <c r="AF837" s="54"/>
      <c r="AG837" s="54"/>
      <c r="AH837" s="54"/>
      <c r="AI837" s="54"/>
      <c r="AJ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row>
    <row r="838">
      <c r="A838" s="54"/>
      <c r="B838" s="57"/>
      <c r="C838" s="57"/>
      <c r="D838" s="54"/>
      <c r="E838" s="54"/>
      <c r="F838" s="54"/>
      <c r="G838" s="54"/>
      <c r="H838" s="54"/>
      <c r="I838" s="57"/>
      <c r="J838" s="57"/>
      <c r="K838" s="57"/>
      <c r="L838" s="73"/>
      <c r="M838" s="73"/>
      <c r="N838" s="73"/>
      <c r="O838" s="73"/>
      <c r="P838" s="73"/>
      <c r="Q838" s="73"/>
      <c r="R838" s="54"/>
      <c r="S838" s="54"/>
      <c r="T838" s="54"/>
      <c r="U838" s="54"/>
      <c r="V838" s="54"/>
      <c r="W838" s="54"/>
      <c r="X838" s="54"/>
      <c r="Y838" s="54"/>
      <c r="Z838" s="54"/>
      <c r="AA838" s="54"/>
      <c r="AB838" s="54"/>
      <c r="AC838" s="54"/>
      <c r="AD838" s="54"/>
      <c r="AE838" s="54"/>
      <c r="AF838" s="54"/>
      <c r="AG838" s="54"/>
      <c r="AH838" s="54"/>
      <c r="AI838" s="54"/>
      <c r="AJ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row>
    <row r="839">
      <c r="A839" s="54"/>
      <c r="B839" s="57"/>
      <c r="C839" s="57"/>
      <c r="D839" s="54"/>
      <c r="E839" s="54"/>
      <c r="F839" s="54"/>
      <c r="G839" s="54"/>
      <c r="H839" s="54"/>
      <c r="I839" s="57"/>
      <c r="J839" s="57"/>
      <c r="K839" s="57"/>
      <c r="L839" s="73"/>
      <c r="M839" s="73"/>
      <c r="N839" s="73"/>
      <c r="O839" s="73"/>
      <c r="P839" s="73"/>
      <c r="Q839" s="73"/>
      <c r="R839" s="54"/>
      <c r="S839" s="54"/>
      <c r="T839" s="54"/>
      <c r="U839" s="54"/>
      <c r="V839" s="54"/>
      <c r="W839" s="54"/>
      <c r="X839" s="54"/>
      <c r="Y839" s="54"/>
      <c r="Z839" s="54"/>
      <c r="AA839" s="54"/>
      <c r="AB839" s="54"/>
      <c r="AC839" s="54"/>
      <c r="AD839" s="54"/>
      <c r="AE839" s="54"/>
      <c r="AF839" s="54"/>
      <c r="AG839" s="54"/>
      <c r="AH839" s="54"/>
      <c r="AI839" s="54"/>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row>
    <row r="840">
      <c r="A840" s="54"/>
      <c r="B840" s="57"/>
      <c r="C840" s="57"/>
      <c r="D840" s="54"/>
      <c r="E840" s="54"/>
      <c r="F840" s="54"/>
      <c r="G840" s="54"/>
      <c r="H840" s="54"/>
      <c r="I840" s="57"/>
      <c r="J840" s="57"/>
      <c r="K840" s="57"/>
      <c r="L840" s="73"/>
      <c r="M840" s="73"/>
      <c r="N840" s="73"/>
      <c r="O840" s="73"/>
      <c r="P840" s="73"/>
      <c r="Q840" s="73"/>
      <c r="R840" s="54"/>
      <c r="S840" s="54"/>
      <c r="T840" s="54"/>
      <c r="U840" s="54"/>
      <c r="V840" s="54"/>
      <c r="W840" s="54"/>
      <c r="X840" s="54"/>
      <c r="Y840" s="54"/>
      <c r="Z840" s="54"/>
      <c r="AA840" s="54"/>
      <c r="AB840" s="54"/>
      <c r="AC840" s="54"/>
      <c r="AD840" s="54"/>
      <c r="AE840" s="54"/>
      <c r="AF840" s="54"/>
      <c r="AG840" s="54"/>
      <c r="AH840" s="54"/>
      <c r="AI840" s="54"/>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row>
    <row r="841">
      <c r="A841" s="54"/>
      <c r="B841" s="57"/>
      <c r="C841" s="57"/>
      <c r="D841" s="54"/>
      <c r="E841" s="54"/>
      <c r="F841" s="54"/>
      <c r="G841" s="54"/>
      <c r="H841" s="54"/>
      <c r="I841" s="57"/>
      <c r="J841" s="57"/>
      <c r="K841" s="57"/>
      <c r="L841" s="73"/>
      <c r="M841" s="73"/>
      <c r="N841" s="73"/>
      <c r="O841" s="73"/>
      <c r="P841" s="73"/>
      <c r="Q841" s="73"/>
      <c r="R841" s="54"/>
      <c r="S841" s="54"/>
      <c r="T841" s="54"/>
      <c r="U841" s="54"/>
      <c r="V841" s="54"/>
      <c r="W841" s="54"/>
      <c r="X841" s="54"/>
      <c r="Y841" s="54"/>
      <c r="Z841" s="54"/>
      <c r="AA841" s="54"/>
      <c r="AB841" s="54"/>
      <c r="AC841" s="54"/>
      <c r="AD841" s="54"/>
      <c r="AE841" s="54"/>
      <c r="AF841" s="54"/>
      <c r="AG841" s="54"/>
      <c r="AH841" s="54"/>
      <c r="AI841" s="54"/>
      <c r="AJ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row>
    <row r="842">
      <c r="A842" s="54"/>
      <c r="B842" s="57"/>
      <c r="C842" s="57"/>
      <c r="D842" s="54"/>
      <c r="E842" s="54"/>
      <c r="F842" s="54"/>
      <c r="G842" s="54"/>
      <c r="H842" s="54"/>
      <c r="I842" s="57"/>
      <c r="J842" s="57"/>
      <c r="K842" s="57"/>
      <c r="L842" s="73"/>
      <c r="M842" s="73"/>
      <c r="N842" s="73"/>
      <c r="O842" s="73"/>
      <c r="P842" s="73"/>
      <c r="Q842" s="73"/>
      <c r="R842" s="54"/>
      <c r="S842" s="54"/>
      <c r="T842" s="54"/>
      <c r="U842" s="54"/>
      <c r="V842" s="54"/>
      <c r="W842" s="54"/>
      <c r="X842" s="54"/>
      <c r="Y842" s="54"/>
      <c r="Z842" s="54"/>
      <c r="AA842" s="54"/>
      <c r="AB842" s="54"/>
      <c r="AC842" s="54"/>
      <c r="AD842" s="54"/>
      <c r="AE842" s="54"/>
      <c r="AF842" s="54"/>
      <c r="AG842" s="54"/>
      <c r="AH842" s="54"/>
      <c r="AI842" s="54"/>
      <c r="AJ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row>
    <row r="843">
      <c r="A843" s="54"/>
      <c r="B843" s="57"/>
      <c r="C843" s="57"/>
      <c r="D843" s="54"/>
      <c r="E843" s="54"/>
      <c r="F843" s="54"/>
      <c r="G843" s="54"/>
      <c r="H843" s="54"/>
      <c r="I843" s="57"/>
      <c r="J843" s="57"/>
      <c r="K843" s="57"/>
      <c r="L843" s="73"/>
      <c r="M843" s="73"/>
      <c r="N843" s="73"/>
      <c r="O843" s="73"/>
      <c r="P843" s="73"/>
      <c r="Q843" s="73"/>
      <c r="R843" s="54"/>
      <c r="S843" s="54"/>
      <c r="T843" s="54"/>
      <c r="U843" s="54"/>
      <c r="V843" s="54"/>
      <c r="W843" s="54"/>
      <c r="X843" s="54"/>
      <c r="Y843" s="54"/>
      <c r="Z843" s="54"/>
      <c r="AA843" s="54"/>
      <c r="AB843" s="54"/>
      <c r="AC843" s="54"/>
      <c r="AD843" s="54"/>
      <c r="AE843" s="54"/>
      <c r="AF843" s="54"/>
      <c r="AG843" s="54"/>
      <c r="AH843" s="54"/>
      <c r="AI843" s="54"/>
      <c r="AJ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row>
    <row r="844">
      <c r="A844" s="54"/>
      <c r="B844" s="57"/>
      <c r="C844" s="57"/>
      <c r="D844" s="54"/>
      <c r="E844" s="54"/>
      <c r="F844" s="54"/>
      <c r="G844" s="54"/>
      <c r="H844" s="54"/>
      <c r="I844" s="57"/>
      <c r="J844" s="57"/>
      <c r="K844" s="57"/>
      <c r="L844" s="73"/>
      <c r="M844" s="73"/>
      <c r="N844" s="73"/>
      <c r="O844" s="73"/>
      <c r="P844" s="73"/>
      <c r="Q844" s="73"/>
      <c r="R844" s="54"/>
      <c r="S844" s="54"/>
      <c r="T844" s="54"/>
      <c r="U844" s="54"/>
      <c r="V844" s="54"/>
      <c r="W844" s="54"/>
      <c r="X844" s="54"/>
      <c r="Y844" s="54"/>
      <c r="Z844" s="54"/>
      <c r="AA844" s="54"/>
      <c r="AB844" s="54"/>
      <c r="AC844" s="54"/>
      <c r="AD844" s="54"/>
      <c r="AE844" s="54"/>
      <c r="AF844" s="54"/>
      <c r="AG844" s="54"/>
      <c r="AH844" s="54"/>
      <c r="AI844" s="54"/>
      <c r="AJ844" s="54"/>
      <c r="AK844" s="54"/>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row>
    <row r="845">
      <c r="A845" s="54"/>
      <c r="B845" s="57"/>
      <c r="C845" s="57"/>
      <c r="D845" s="54"/>
      <c r="E845" s="54"/>
      <c r="F845" s="54"/>
      <c r="G845" s="54"/>
      <c r="H845" s="54"/>
      <c r="I845" s="57"/>
      <c r="J845" s="57"/>
      <c r="K845" s="57"/>
      <c r="L845" s="73"/>
      <c r="M845" s="73"/>
      <c r="N845" s="73"/>
      <c r="O845" s="73"/>
      <c r="P845" s="73"/>
      <c r="Q845" s="73"/>
      <c r="R845" s="54"/>
      <c r="S845" s="54"/>
      <c r="T845" s="54"/>
      <c r="U845" s="54"/>
      <c r="V845" s="54"/>
      <c r="W845" s="54"/>
      <c r="X845" s="54"/>
      <c r="Y845" s="54"/>
      <c r="Z845" s="54"/>
      <c r="AA845" s="54"/>
      <c r="AB845" s="54"/>
      <c r="AC845" s="54"/>
      <c r="AD845" s="54"/>
      <c r="AE845" s="54"/>
      <c r="AF845" s="54"/>
      <c r="AG845" s="54"/>
      <c r="AH845" s="54"/>
      <c r="AI845" s="54"/>
      <c r="AJ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row>
    <row r="846">
      <c r="A846" s="54"/>
      <c r="B846" s="57"/>
      <c r="C846" s="57"/>
      <c r="D846" s="54"/>
      <c r="E846" s="54"/>
      <c r="F846" s="54"/>
      <c r="G846" s="54"/>
      <c r="H846" s="54"/>
      <c r="I846" s="57"/>
      <c r="J846" s="57"/>
      <c r="K846" s="57"/>
      <c r="L846" s="73"/>
      <c r="M846" s="73"/>
      <c r="N846" s="73"/>
      <c r="O846" s="73"/>
      <c r="P846" s="73"/>
      <c r="Q846" s="73"/>
      <c r="R846" s="54"/>
      <c r="S846" s="54"/>
      <c r="T846" s="54"/>
      <c r="U846" s="54"/>
      <c r="V846" s="54"/>
      <c r="W846" s="54"/>
      <c r="X846" s="54"/>
      <c r="Y846" s="54"/>
      <c r="Z846" s="54"/>
      <c r="AA846" s="54"/>
      <c r="AB846" s="54"/>
      <c r="AC846" s="54"/>
      <c r="AD846" s="54"/>
      <c r="AE846" s="54"/>
      <c r="AF846" s="54"/>
      <c r="AG846" s="54"/>
      <c r="AH846" s="54"/>
      <c r="AI846" s="54"/>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row>
    <row r="847">
      <c r="A847" s="54"/>
      <c r="B847" s="57"/>
      <c r="C847" s="57"/>
      <c r="D847" s="54"/>
      <c r="E847" s="54"/>
      <c r="F847" s="54"/>
      <c r="G847" s="54"/>
      <c r="H847" s="54"/>
      <c r="I847" s="57"/>
      <c r="J847" s="57"/>
      <c r="K847" s="57"/>
      <c r="L847" s="73"/>
      <c r="M847" s="73"/>
      <c r="N847" s="73"/>
      <c r="O847" s="73"/>
      <c r="P847" s="73"/>
      <c r="Q847" s="73"/>
      <c r="R847" s="54"/>
      <c r="S847" s="54"/>
      <c r="T847" s="54"/>
      <c r="U847" s="54"/>
      <c r="V847" s="54"/>
      <c r="W847" s="54"/>
      <c r="X847" s="54"/>
      <c r="Y847" s="54"/>
      <c r="Z847" s="54"/>
      <c r="AA847" s="54"/>
      <c r="AB847" s="54"/>
      <c r="AC847" s="54"/>
      <c r="AD847" s="54"/>
      <c r="AE847" s="54"/>
      <c r="AF847" s="54"/>
      <c r="AG847" s="54"/>
      <c r="AH847" s="54"/>
      <c r="AI847" s="54"/>
      <c r="AJ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row>
    <row r="848">
      <c r="A848" s="54"/>
      <c r="B848" s="57"/>
      <c r="C848" s="57"/>
      <c r="D848" s="54"/>
      <c r="E848" s="54"/>
      <c r="F848" s="54"/>
      <c r="G848" s="54"/>
      <c r="H848" s="54"/>
      <c r="I848" s="57"/>
      <c r="J848" s="57"/>
      <c r="K848" s="57"/>
      <c r="L848" s="73"/>
      <c r="M848" s="73"/>
      <c r="N848" s="73"/>
      <c r="O848" s="73"/>
      <c r="P848" s="73"/>
      <c r="Q848" s="73"/>
      <c r="R848" s="54"/>
      <c r="S848" s="54"/>
      <c r="T848" s="54"/>
      <c r="U848" s="54"/>
      <c r="V848" s="54"/>
      <c r="W848" s="54"/>
      <c r="X848" s="54"/>
      <c r="Y848" s="54"/>
      <c r="Z848" s="54"/>
      <c r="AA848" s="54"/>
      <c r="AB848" s="54"/>
      <c r="AC848" s="54"/>
      <c r="AD848" s="54"/>
      <c r="AE848" s="54"/>
      <c r="AF848" s="54"/>
      <c r="AG848" s="54"/>
      <c r="AH848" s="54"/>
      <c r="AI848" s="54"/>
      <c r="AJ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row>
    <row r="849">
      <c r="A849" s="54"/>
      <c r="B849" s="57"/>
      <c r="C849" s="57"/>
      <c r="D849" s="54"/>
      <c r="E849" s="54"/>
      <c r="F849" s="54"/>
      <c r="G849" s="54"/>
      <c r="H849" s="54"/>
      <c r="I849" s="57"/>
      <c r="J849" s="57"/>
      <c r="K849" s="57"/>
      <c r="L849" s="73"/>
      <c r="M849" s="73"/>
      <c r="N849" s="73"/>
      <c r="O849" s="73"/>
      <c r="P849" s="73"/>
      <c r="Q849" s="73"/>
      <c r="R849" s="54"/>
      <c r="S849" s="54"/>
      <c r="T849" s="54"/>
      <c r="U849" s="54"/>
      <c r="V849" s="54"/>
      <c r="W849" s="54"/>
      <c r="X849" s="54"/>
      <c r="Y849" s="54"/>
      <c r="Z849" s="54"/>
      <c r="AA849" s="54"/>
      <c r="AB849" s="54"/>
      <c r="AC849" s="54"/>
      <c r="AD849" s="54"/>
      <c r="AE849" s="54"/>
      <c r="AF849" s="54"/>
      <c r="AG849" s="54"/>
      <c r="AH849" s="54"/>
      <c r="AI849" s="54"/>
      <c r="AJ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row>
    <row r="850">
      <c r="A850" s="54"/>
      <c r="B850" s="57"/>
      <c r="C850" s="57"/>
      <c r="D850" s="54"/>
      <c r="E850" s="54"/>
      <c r="F850" s="54"/>
      <c r="G850" s="54"/>
      <c r="H850" s="54"/>
      <c r="I850" s="57"/>
      <c r="J850" s="57"/>
      <c r="K850" s="57"/>
      <c r="L850" s="73"/>
      <c r="M850" s="73"/>
      <c r="N850" s="73"/>
      <c r="O850" s="73"/>
      <c r="P850" s="73"/>
      <c r="Q850" s="73"/>
      <c r="R850" s="54"/>
      <c r="S850" s="54"/>
      <c r="T850" s="54"/>
      <c r="U850" s="54"/>
      <c r="V850" s="54"/>
      <c r="W850" s="54"/>
      <c r="X850" s="54"/>
      <c r="Y850" s="54"/>
      <c r="Z850" s="54"/>
      <c r="AA850" s="54"/>
      <c r="AB850" s="54"/>
      <c r="AC850" s="54"/>
      <c r="AD850" s="54"/>
      <c r="AE850" s="54"/>
      <c r="AF850" s="54"/>
      <c r="AG850" s="54"/>
      <c r="AH850" s="54"/>
      <c r="AI850" s="54"/>
      <c r="AJ850" s="54"/>
      <c r="AK850" s="54"/>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row>
    <row r="851">
      <c r="A851" s="54"/>
      <c r="B851" s="57"/>
      <c r="C851" s="57"/>
      <c r="D851" s="54"/>
      <c r="E851" s="54"/>
      <c r="F851" s="54"/>
      <c r="G851" s="54"/>
      <c r="H851" s="54"/>
      <c r="I851" s="57"/>
      <c r="J851" s="57"/>
      <c r="K851" s="57"/>
      <c r="L851" s="73"/>
      <c r="M851" s="73"/>
      <c r="N851" s="73"/>
      <c r="O851" s="73"/>
      <c r="P851" s="73"/>
      <c r="Q851" s="73"/>
      <c r="R851" s="54"/>
      <c r="S851" s="54"/>
      <c r="T851" s="54"/>
      <c r="U851" s="54"/>
      <c r="V851" s="54"/>
      <c r="W851" s="54"/>
      <c r="X851" s="54"/>
      <c r="Y851" s="54"/>
      <c r="Z851" s="54"/>
      <c r="AA851" s="54"/>
      <c r="AB851" s="54"/>
      <c r="AC851" s="54"/>
      <c r="AD851" s="54"/>
      <c r="AE851" s="54"/>
      <c r="AF851" s="54"/>
      <c r="AG851" s="54"/>
      <c r="AH851" s="54"/>
      <c r="AI851" s="54"/>
      <c r="AJ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row>
    <row r="852">
      <c r="A852" s="54"/>
      <c r="B852" s="57"/>
      <c r="C852" s="57"/>
      <c r="D852" s="54"/>
      <c r="E852" s="54"/>
      <c r="F852" s="54"/>
      <c r="G852" s="54"/>
      <c r="H852" s="54"/>
      <c r="I852" s="57"/>
      <c r="J852" s="57"/>
      <c r="K852" s="57"/>
      <c r="L852" s="73"/>
      <c r="M852" s="73"/>
      <c r="N852" s="73"/>
      <c r="O852" s="73"/>
      <c r="P852" s="73"/>
      <c r="Q852" s="73"/>
      <c r="R852" s="54"/>
      <c r="S852" s="54"/>
      <c r="T852" s="54"/>
      <c r="U852" s="54"/>
      <c r="V852" s="54"/>
      <c r="W852" s="54"/>
      <c r="X852" s="54"/>
      <c r="Y852" s="54"/>
      <c r="Z852" s="54"/>
      <c r="AA852" s="54"/>
      <c r="AB852" s="54"/>
      <c r="AC852" s="54"/>
      <c r="AD852" s="54"/>
      <c r="AE852" s="54"/>
      <c r="AF852" s="54"/>
      <c r="AG852" s="54"/>
      <c r="AH852" s="54"/>
      <c r="AI852" s="54"/>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row>
    <row r="853">
      <c r="A853" s="54"/>
      <c r="B853" s="57"/>
      <c r="C853" s="57"/>
      <c r="D853" s="54"/>
      <c r="E853" s="54"/>
      <c r="F853" s="54"/>
      <c r="G853" s="54"/>
      <c r="H853" s="54"/>
      <c r="I853" s="57"/>
      <c r="J853" s="57"/>
      <c r="K853" s="57"/>
      <c r="L853" s="73"/>
      <c r="M853" s="73"/>
      <c r="N853" s="73"/>
      <c r="O853" s="73"/>
      <c r="P853" s="73"/>
      <c r="Q853" s="73"/>
      <c r="R853" s="54"/>
      <c r="S853" s="54"/>
      <c r="T853" s="54"/>
      <c r="U853" s="54"/>
      <c r="V853" s="54"/>
      <c r="W853" s="54"/>
      <c r="X853" s="54"/>
      <c r="Y853" s="54"/>
      <c r="Z853" s="54"/>
      <c r="AA853" s="54"/>
      <c r="AB853" s="54"/>
      <c r="AC853" s="54"/>
      <c r="AD853" s="54"/>
      <c r="AE853" s="54"/>
      <c r="AF853" s="54"/>
      <c r="AG853" s="54"/>
      <c r="AH853" s="54"/>
      <c r="AI853" s="54"/>
      <c r="AJ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row>
    <row r="854">
      <c r="A854" s="54"/>
      <c r="B854" s="57"/>
      <c r="C854" s="57"/>
      <c r="D854" s="54"/>
      <c r="E854" s="54"/>
      <c r="F854" s="54"/>
      <c r="G854" s="54"/>
      <c r="H854" s="54"/>
      <c r="I854" s="57"/>
      <c r="J854" s="57"/>
      <c r="K854" s="57"/>
      <c r="L854" s="73"/>
      <c r="M854" s="73"/>
      <c r="N854" s="73"/>
      <c r="O854" s="73"/>
      <c r="P854" s="73"/>
      <c r="Q854" s="73"/>
      <c r="R854" s="54"/>
      <c r="S854" s="54"/>
      <c r="T854" s="54"/>
      <c r="U854" s="54"/>
      <c r="V854" s="54"/>
      <c r="W854" s="54"/>
      <c r="X854" s="54"/>
      <c r="Y854" s="54"/>
      <c r="Z854" s="54"/>
      <c r="AA854" s="54"/>
      <c r="AB854" s="54"/>
      <c r="AC854" s="54"/>
      <c r="AD854" s="54"/>
      <c r="AE854" s="54"/>
      <c r="AF854" s="54"/>
      <c r="AG854" s="54"/>
      <c r="AH854" s="54"/>
      <c r="AI854" s="54"/>
      <c r="AJ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row>
    <row r="855">
      <c r="A855" s="54"/>
      <c r="B855" s="57"/>
      <c r="C855" s="57"/>
      <c r="D855" s="54"/>
      <c r="E855" s="54"/>
      <c r="F855" s="54"/>
      <c r="G855" s="54"/>
      <c r="H855" s="54"/>
      <c r="I855" s="57"/>
      <c r="J855" s="57"/>
      <c r="K855" s="57"/>
      <c r="L855" s="73"/>
      <c r="M855" s="73"/>
      <c r="N855" s="73"/>
      <c r="O855" s="73"/>
      <c r="P855" s="73"/>
      <c r="Q855" s="73"/>
      <c r="R855" s="54"/>
      <c r="S855" s="54"/>
      <c r="T855" s="54"/>
      <c r="U855" s="54"/>
      <c r="V855" s="54"/>
      <c r="W855" s="54"/>
      <c r="X855" s="54"/>
      <c r="Y855" s="54"/>
      <c r="Z855" s="54"/>
      <c r="AA855" s="54"/>
      <c r="AB855" s="54"/>
      <c r="AC855" s="54"/>
      <c r="AD855" s="54"/>
      <c r="AE855" s="54"/>
      <c r="AF855" s="54"/>
      <c r="AG855" s="54"/>
      <c r="AH855" s="54"/>
      <c r="AI855" s="54"/>
      <c r="AJ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row>
    <row r="856">
      <c r="A856" s="54"/>
      <c r="B856" s="57"/>
      <c r="C856" s="57"/>
      <c r="D856" s="54"/>
      <c r="E856" s="54"/>
      <c r="F856" s="54"/>
      <c r="G856" s="54"/>
      <c r="H856" s="54"/>
      <c r="I856" s="57"/>
      <c r="J856" s="57"/>
      <c r="K856" s="57"/>
      <c r="L856" s="73"/>
      <c r="M856" s="73"/>
      <c r="N856" s="73"/>
      <c r="O856" s="73"/>
      <c r="P856" s="73"/>
      <c r="Q856" s="73"/>
      <c r="R856" s="54"/>
      <c r="S856" s="54"/>
      <c r="T856" s="54"/>
      <c r="U856" s="54"/>
      <c r="V856" s="54"/>
      <c r="W856" s="54"/>
      <c r="X856" s="54"/>
      <c r="Y856" s="54"/>
      <c r="Z856" s="54"/>
      <c r="AA856" s="54"/>
      <c r="AB856" s="54"/>
      <c r="AC856" s="54"/>
      <c r="AD856" s="54"/>
      <c r="AE856" s="54"/>
      <c r="AF856" s="54"/>
      <c r="AG856" s="54"/>
      <c r="AH856" s="54"/>
      <c r="AI856" s="54"/>
      <c r="AJ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row>
    <row r="857">
      <c r="A857" s="54"/>
      <c r="B857" s="57"/>
      <c r="C857" s="57"/>
      <c r="D857" s="54"/>
      <c r="E857" s="54"/>
      <c r="F857" s="54"/>
      <c r="G857" s="54"/>
      <c r="H857" s="54"/>
      <c r="I857" s="57"/>
      <c r="J857" s="57"/>
      <c r="K857" s="57"/>
      <c r="L857" s="73"/>
      <c r="M857" s="73"/>
      <c r="N857" s="73"/>
      <c r="O857" s="73"/>
      <c r="P857" s="73"/>
      <c r="Q857" s="73"/>
      <c r="R857" s="54"/>
      <c r="S857" s="54"/>
      <c r="T857" s="54"/>
      <c r="U857" s="54"/>
      <c r="V857" s="54"/>
      <c r="W857" s="54"/>
      <c r="X857" s="54"/>
      <c r="Y857" s="54"/>
      <c r="Z857" s="54"/>
      <c r="AA857" s="54"/>
      <c r="AB857" s="54"/>
      <c r="AC857" s="54"/>
      <c r="AD857" s="54"/>
      <c r="AE857" s="54"/>
      <c r="AF857" s="54"/>
      <c r="AG857" s="54"/>
      <c r="AH857" s="54"/>
      <c r="AI857" s="54"/>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row>
    <row r="858">
      <c r="A858" s="54"/>
      <c r="B858" s="57"/>
      <c r="C858" s="57"/>
      <c r="D858" s="54"/>
      <c r="E858" s="54"/>
      <c r="F858" s="54"/>
      <c r="G858" s="54"/>
      <c r="H858" s="54"/>
      <c r="I858" s="57"/>
      <c r="J858" s="57"/>
      <c r="K858" s="57"/>
      <c r="L858" s="73"/>
      <c r="M858" s="73"/>
      <c r="N858" s="73"/>
      <c r="O858" s="73"/>
      <c r="P858" s="73"/>
      <c r="Q858" s="73"/>
      <c r="R858" s="54"/>
      <c r="S858" s="54"/>
      <c r="T858" s="54"/>
      <c r="U858" s="54"/>
      <c r="V858" s="54"/>
      <c r="W858" s="54"/>
      <c r="X858" s="54"/>
      <c r="Y858" s="54"/>
      <c r="Z858" s="54"/>
      <c r="AA858" s="54"/>
      <c r="AB858" s="54"/>
      <c r="AC858" s="54"/>
      <c r="AD858" s="54"/>
      <c r="AE858" s="54"/>
      <c r="AF858" s="54"/>
      <c r="AG858" s="54"/>
      <c r="AH858" s="54"/>
      <c r="AI858" s="54"/>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row>
    <row r="859">
      <c r="A859" s="54"/>
      <c r="B859" s="57"/>
      <c r="C859" s="57"/>
      <c r="D859" s="54"/>
      <c r="E859" s="54"/>
      <c r="F859" s="54"/>
      <c r="G859" s="54"/>
      <c r="H859" s="54"/>
      <c r="I859" s="57"/>
      <c r="J859" s="57"/>
      <c r="K859" s="57"/>
      <c r="L859" s="73"/>
      <c r="M859" s="73"/>
      <c r="N859" s="73"/>
      <c r="O859" s="73"/>
      <c r="P859" s="73"/>
      <c r="Q859" s="73"/>
      <c r="R859" s="54"/>
      <c r="S859" s="54"/>
      <c r="T859" s="54"/>
      <c r="U859" s="54"/>
      <c r="V859" s="54"/>
      <c r="W859" s="54"/>
      <c r="X859" s="54"/>
      <c r="Y859" s="54"/>
      <c r="Z859" s="54"/>
      <c r="AA859" s="54"/>
      <c r="AB859" s="54"/>
      <c r="AC859" s="54"/>
      <c r="AD859" s="54"/>
      <c r="AE859" s="54"/>
      <c r="AF859" s="54"/>
      <c r="AG859" s="54"/>
      <c r="AH859" s="54"/>
      <c r="AI859" s="54"/>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row>
    <row r="860">
      <c r="A860" s="54"/>
      <c r="B860" s="57"/>
      <c r="C860" s="57"/>
      <c r="D860" s="54"/>
      <c r="E860" s="54"/>
      <c r="F860" s="54"/>
      <c r="G860" s="54"/>
      <c r="H860" s="54"/>
      <c r="I860" s="57"/>
      <c r="J860" s="57"/>
      <c r="K860" s="57"/>
      <c r="L860" s="73"/>
      <c r="M860" s="73"/>
      <c r="N860" s="73"/>
      <c r="O860" s="73"/>
      <c r="P860" s="73"/>
      <c r="Q860" s="73"/>
      <c r="R860" s="54"/>
      <c r="S860" s="54"/>
      <c r="T860" s="54"/>
      <c r="U860" s="54"/>
      <c r="V860" s="54"/>
      <c r="W860" s="54"/>
      <c r="X860" s="54"/>
      <c r="Y860" s="54"/>
      <c r="Z860" s="54"/>
      <c r="AA860" s="54"/>
      <c r="AB860" s="54"/>
      <c r="AC860" s="54"/>
      <c r="AD860" s="54"/>
      <c r="AE860" s="54"/>
      <c r="AF860" s="54"/>
      <c r="AG860" s="54"/>
      <c r="AH860" s="54"/>
      <c r="AI860" s="54"/>
      <c r="AJ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row>
    <row r="861">
      <c r="A861" s="54"/>
      <c r="B861" s="57"/>
      <c r="C861" s="57"/>
      <c r="D861" s="54"/>
      <c r="E861" s="54"/>
      <c r="F861" s="54"/>
      <c r="G861" s="54"/>
      <c r="H861" s="54"/>
      <c r="I861" s="57"/>
      <c r="J861" s="57"/>
      <c r="K861" s="57"/>
      <c r="L861" s="73"/>
      <c r="M861" s="73"/>
      <c r="N861" s="73"/>
      <c r="O861" s="73"/>
      <c r="P861" s="73"/>
      <c r="Q861" s="73"/>
      <c r="R861" s="54"/>
      <c r="S861" s="54"/>
      <c r="T861" s="54"/>
      <c r="U861" s="54"/>
      <c r="V861" s="54"/>
      <c r="W861" s="54"/>
      <c r="X861" s="54"/>
      <c r="Y861" s="54"/>
      <c r="Z861" s="54"/>
      <c r="AA861" s="54"/>
      <c r="AB861" s="54"/>
      <c r="AC861" s="54"/>
      <c r="AD861" s="54"/>
      <c r="AE861" s="54"/>
      <c r="AF861" s="54"/>
      <c r="AG861" s="54"/>
      <c r="AH861" s="54"/>
      <c r="AI861" s="54"/>
      <c r="AJ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row>
    <row r="862">
      <c r="A862" s="54"/>
      <c r="B862" s="57"/>
      <c r="C862" s="57"/>
      <c r="D862" s="54"/>
      <c r="E862" s="54"/>
      <c r="F862" s="54"/>
      <c r="G862" s="54"/>
      <c r="H862" s="54"/>
      <c r="I862" s="57"/>
      <c r="J862" s="57"/>
      <c r="K862" s="57"/>
      <c r="L862" s="73"/>
      <c r="M862" s="73"/>
      <c r="N862" s="73"/>
      <c r="O862" s="73"/>
      <c r="P862" s="73"/>
      <c r="Q862" s="73"/>
      <c r="R862" s="54"/>
      <c r="S862" s="54"/>
      <c r="T862" s="54"/>
      <c r="U862" s="54"/>
      <c r="V862" s="54"/>
      <c r="W862" s="54"/>
      <c r="X862" s="54"/>
      <c r="Y862" s="54"/>
      <c r="Z862" s="54"/>
      <c r="AA862" s="54"/>
      <c r="AB862" s="54"/>
      <c r="AC862" s="54"/>
      <c r="AD862" s="54"/>
      <c r="AE862" s="54"/>
      <c r="AF862" s="54"/>
      <c r="AG862" s="54"/>
      <c r="AH862" s="54"/>
      <c r="AI862" s="54"/>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row>
    <row r="863">
      <c r="A863" s="54"/>
      <c r="B863" s="57"/>
      <c r="C863" s="57"/>
      <c r="D863" s="54"/>
      <c r="E863" s="54"/>
      <c r="F863" s="54"/>
      <c r="G863" s="54"/>
      <c r="H863" s="54"/>
      <c r="I863" s="57"/>
      <c r="J863" s="57"/>
      <c r="K863" s="57"/>
      <c r="L863" s="73"/>
      <c r="M863" s="73"/>
      <c r="N863" s="73"/>
      <c r="O863" s="73"/>
      <c r="P863" s="73"/>
      <c r="Q863" s="73"/>
      <c r="R863" s="54"/>
      <c r="S863" s="54"/>
      <c r="T863" s="54"/>
      <c r="U863" s="54"/>
      <c r="V863" s="54"/>
      <c r="W863" s="54"/>
      <c r="X863" s="54"/>
      <c r="Y863" s="54"/>
      <c r="Z863" s="54"/>
      <c r="AA863" s="54"/>
      <c r="AB863" s="54"/>
      <c r="AC863" s="54"/>
      <c r="AD863" s="54"/>
      <c r="AE863" s="54"/>
      <c r="AF863" s="54"/>
      <c r="AG863" s="54"/>
      <c r="AH863" s="54"/>
      <c r="AI863" s="54"/>
      <c r="AJ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row>
    <row r="864">
      <c r="A864" s="54"/>
      <c r="B864" s="57"/>
      <c r="C864" s="57"/>
      <c r="D864" s="54"/>
      <c r="E864" s="54"/>
      <c r="F864" s="54"/>
      <c r="G864" s="54"/>
      <c r="H864" s="54"/>
      <c r="I864" s="57"/>
      <c r="J864" s="57"/>
      <c r="K864" s="57"/>
      <c r="L864" s="73"/>
      <c r="M864" s="73"/>
      <c r="N864" s="73"/>
      <c r="O864" s="73"/>
      <c r="P864" s="73"/>
      <c r="Q864" s="73"/>
      <c r="R864" s="54"/>
      <c r="S864" s="54"/>
      <c r="T864" s="54"/>
      <c r="U864" s="54"/>
      <c r="V864" s="54"/>
      <c r="W864" s="54"/>
      <c r="X864" s="54"/>
      <c r="Y864" s="54"/>
      <c r="Z864" s="54"/>
      <c r="AA864" s="54"/>
      <c r="AB864" s="54"/>
      <c r="AC864" s="54"/>
      <c r="AD864" s="54"/>
      <c r="AE864" s="54"/>
      <c r="AF864" s="54"/>
      <c r="AG864" s="54"/>
      <c r="AH864" s="54"/>
      <c r="AI864" s="54"/>
      <c r="AJ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row>
    <row r="865">
      <c r="A865" s="54"/>
      <c r="B865" s="57"/>
      <c r="C865" s="57"/>
      <c r="D865" s="54"/>
      <c r="E865" s="54"/>
      <c r="F865" s="54"/>
      <c r="G865" s="54"/>
      <c r="H865" s="54"/>
      <c r="I865" s="57"/>
      <c r="J865" s="57"/>
      <c r="K865" s="57"/>
      <c r="L865" s="73"/>
      <c r="M865" s="73"/>
      <c r="N865" s="73"/>
      <c r="O865" s="73"/>
      <c r="P865" s="73"/>
      <c r="Q865" s="73"/>
      <c r="R865" s="54"/>
      <c r="S865" s="54"/>
      <c r="T865" s="54"/>
      <c r="U865" s="54"/>
      <c r="V865" s="54"/>
      <c r="W865" s="54"/>
      <c r="X865" s="54"/>
      <c r="Y865" s="54"/>
      <c r="Z865" s="54"/>
      <c r="AA865" s="54"/>
      <c r="AB865" s="54"/>
      <c r="AC865" s="54"/>
      <c r="AD865" s="54"/>
      <c r="AE865" s="54"/>
      <c r="AF865" s="54"/>
      <c r="AG865" s="54"/>
      <c r="AH865" s="54"/>
      <c r="AI865" s="54"/>
      <c r="AJ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row>
    <row r="866">
      <c r="A866" s="54"/>
      <c r="B866" s="57"/>
      <c r="C866" s="57"/>
      <c r="D866" s="54"/>
      <c r="E866" s="54"/>
      <c r="F866" s="54"/>
      <c r="G866" s="54"/>
      <c r="H866" s="54"/>
      <c r="I866" s="57"/>
      <c r="J866" s="57"/>
      <c r="K866" s="57"/>
      <c r="L866" s="73"/>
      <c r="M866" s="73"/>
      <c r="N866" s="73"/>
      <c r="O866" s="73"/>
      <c r="P866" s="73"/>
      <c r="Q866" s="73"/>
      <c r="R866" s="54"/>
      <c r="S866" s="54"/>
      <c r="T866" s="54"/>
      <c r="U866" s="54"/>
      <c r="V866" s="54"/>
      <c r="W866" s="54"/>
      <c r="X866" s="54"/>
      <c r="Y866" s="54"/>
      <c r="Z866" s="54"/>
      <c r="AA866" s="54"/>
      <c r="AB866" s="54"/>
      <c r="AC866" s="54"/>
      <c r="AD866" s="54"/>
      <c r="AE866" s="54"/>
      <c r="AF866" s="54"/>
      <c r="AG866" s="54"/>
      <c r="AH866" s="54"/>
      <c r="AI866" s="54"/>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row>
    <row r="867">
      <c r="A867" s="54"/>
      <c r="B867" s="57"/>
      <c r="C867" s="57"/>
      <c r="D867" s="54"/>
      <c r="E867" s="54"/>
      <c r="F867" s="54"/>
      <c r="G867" s="54"/>
      <c r="H867" s="54"/>
      <c r="I867" s="57"/>
      <c r="J867" s="57"/>
      <c r="K867" s="57"/>
      <c r="L867" s="73"/>
      <c r="M867" s="73"/>
      <c r="N867" s="73"/>
      <c r="O867" s="73"/>
      <c r="P867" s="73"/>
      <c r="Q867" s="73"/>
      <c r="R867" s="54"/>
      <c r="S867" s="54"/>
      <c r="T867" s="54"/>
      <c r="U867" s="54"/>
      <c r="V867" s="54"/>
      <c r="W867" s="54"/>
      <c r="X867" s="54"/>
      <c r="Y867" s="54"/>
      <c r="Z867" s="54"/>
      <c r="AA867" s="54"/>
      <c r="AB867" s="54"/>
      <c r="AC867" s="54"/>
      <c r="AD867" s="54"/>
      <c r="AE867" s="54"/>
      <c r="AF867" s="54"/>
      <c r="AG867" s="54"/>
      <c r="AH867" s="54"/>
      <c r="AI867" s="54"/>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row>
    <row r="868">
      <c r="A868" s="54"/>
      <c r="B868" s="57"/>
      <c r="C868" s="57"/>
      <c r="D868" s="54"/>
      <c r="E868" s="54"/>
      <c r="F868" s="54"/>
      <c r="G868" s="54"/>
      <c r="H868" s="54"/>
      <c r="I868" s="57"/>
      <c r="J868" s="57"/>
      <c r="K868" s="57"/>
      <c r="L868" s="73"/>
      <c r="M868" s="73"/>
      <c r="N868" s="73"/>
      <c r="O868" s="73"/>
      <c r="P868" s="73"/>
      <c r="Q868" s="73"/>
      <c r="R868" s="54"/>
      <c r="S868" s="54"/>
      <c r="T868" s="54"/>
      <c r="U868" s="54"/>
      <c r="V868" s="54"/>
      <c r="W868" s="54"/>
      <c r="X868" s="54"/>
      <c r="Y868" s="54"/>
      <c r="Z868" s="54"/>
      <c r="AA868" s="54"/>
      <c r="AB868" s="54"/>
      <c r="AC868" s="54"/>
      <c r="AD868" s="54"/>
      <c r="AE868" s="54"/>
      <c r="AF868" s="54"/>
      <c r="AG868" s="54"/>
      <c r="AH868" s="54"/>
      <c r="AI868" s="54"/>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row>
    <row r="869">
      <c r="A869" s="54"/>
      <c r="B869" s="57"/>
      <c r="C869" s="57"/>
      <c r="D869" s="54"/>
      <c r="E869" s="54"/>
      <c r="F869" s="54"/>
      <c r="G869" s="54"/>
      <c r="H869" s="54"/>
      <c r="I869" s="57"/>
      <c r="J869" s="57"/>
      <c r="K869" s="57"/>
      <c r="L869" s="73"/>
      <c r="M869" s="73"/>
      <c r="N869" s="73"/>
      <c r="O869" s="73"/>
      <c r="P869" s="73"/>
      <c r="Q869" s="73"/>
      <c r="R869" s="54"/>
      <c r="S869" s="54"/>
      <c r="T869" s="54"/>
      <c r="U869" s="54"/>
      <c r="V869" s="54"/>
      <c r="W869" s="54"/>
      <c r="X869" s="54"/>
      <c r="Y869" s="54"/>
      <c r="Z869" s="54"/>
      <c r="AA869" s="54"/>
      <c r="AB869" s="54"/>
      <c r="AC869" s="54"/>
      <c r="AD869" s="54"/>
      <c r="AE869" s="54"/>
      <c r="AF869" s="54"/>
      <c r="AG869" s="54"/>
      <c r="AH869" s="54"/>
      <c r="AI869" s="54"/>
      <c r="AJ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row>
    <row r="870">
      <c r="A870" s="54"/>
      <c r="B870" s="57"/>
      <c r="C870" s="57"/>
      <c r="D870" s="54"/>
      <c r="E870" s="54"/>
      <c r="F870" s="54"/>
      <c r="G870" s="54"/>
      <c r="H870" s="54"/>
      <c r="I870" s="57"/>
      <c r="J870" s="57"/>
      <c r="K870" s="57"/>
      <c r="L870" s="73"/>
      <c r="M870" s="73"/>
      <c r="N870" s="73"/>
      <c r="O870" s="73"/>
      <c r="P870" s="73"/>
      <c r="Q870" s="73"/>
      <c r="R870" s="54"/>
      <c r="S870" s="54"/>
      <c r="T870" s="54"/>
      <c r="U870" s="54"/>
      <c r="V870" s="54"/>
      <c r="W870" s="54"/>
      <c r="X870" s="54"/>
      <c r="Y870" s="54"/>
      <c r="Z870" s="54"/>
      <c r="AA870" s="54"/>
      <c r="AB870" s="54"/>
      <c r="AC870" s="54"/>
      <c r="AD870" s="54"/>
      <c r="AE870" s="54"/>
      <c r="AF870" s="54"/>
      <c r="AG870" s="54"/>
      <c r="AH870" s="54"/>
      <c r="AI870" s="54"/>
      <c r="AJ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row>
    <row r="871">
      <c r="A871" s="54"/>
      <c r="B871" s="57"/>
      <c r="C871" s="57"/>
      <c r="D871" s="54"/>
      <c r="E871" s="54"/>
      <c r="F871" s="54"/>
      <c r="G871" s="54"/>
      <c r="H871" s="54"/>
      <c r="I871" s="57"/>
      <c r="J871" s="57"/>
      <c r="K871" s="57"/>
      <c r="L871" s="73"/>
      <c r="M871" s="73"/>
      <c r="N871" s="73"/>
      <c r="O871" s="73"/>
      <c r="P871" s="73"/>
      <c r="Q871" s="73"/>
      <c r="R871" s="54"/>
      <c r="S871" s="54"/>
      <c r="T871" s="54"/>
      <c r="U871" s="54"/>
      <c r="V871" s="54"/>
      <c r="W871" s="54"/>
      <c r="X871" s="54"/>
      <c r="Y871" s="54"/>
      <c r="Z871" s="54"/>
      <c r="AA871" s="54"/>
      <c r="AB871" s="54"/>
      <c r="AC871" s="54"/>
      <c r="AD871" s="54"/>
      <c r="AE871" s="54"/>
      <c r="AF871" s="54"/>
      <c r="AG871" s="54"/>
      <c r="AH871" s="54"/>
      <c r="AI871" s="54"/>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row>
    <row r="872">
      <c r="A872" s="54"/>
      <c r="B872" s="57"/>
      <c r="C872" s="57"/>
      <c r="D872" s="54"/>
      <c r="E872" s="54"/>
      <c r="F872" s="54"/>
      <c r="G872" s="54"/>
      <c r="H872" s="54"/>
      <c r="I872" s="57"/>
      <c r="J872" s="57"/>
      <c r="K872" s="57"/>
      <c r="L872" s="73"/>
      <c r="M872" s="73"/>
      <c r="N872" s="73"/>
      <c r="O872" s="73"/>
      <c r="P872" s="73"/>
      <c r="Q872" s="73"/>
      <c r="R872" s="54"/>
      <c r="S872" s="54"/>
      <c r="T872" s="54"/>
      <c r="U872" s="54"/>
      <c r="V872" s="54"/>
      <c r="W872" s="54"/>
      <c r="X872" s="54"/>
      <c r="Y872" s="54"/>
      <c r="Z872" s="54"/>
      <c r="AA872" s="54"/>
      <c r="AB872" s="54"/>
      <c r="AC872" s="54"/>
      <c r="AD872" s="54"/>
      <c r="AE872" s="54"/>
      <c r="AF872" s="54"/>
      <c r="AG872" s="54"/>
      <c r="AH872" s="54"/>
      <c r="AI872" s="54"/>
      <c r="AJ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row>
    <row r="873">
      <c r="A873" s="54"/>
      <c r="B873" s="57"/>
      <c r="C873" s="57"/>
      <c r="D873" s="54"/>
      <c r="E873" s="54"/>
      <c r="F873" s="54"/>
      <c r="G873" s="54"/>
      <c r="H873" s="54"/>
      <c r="I873" s="57"/>
      <c r="J873" s="57"/>
      <c r="K873" s="57"/>
      <c r="L873" s="73"/>
      <c r="M873" s="73"/>
      <c r="N873" s="73"/>
      <c r="O873" s="73"/>
      <c r="P873" s="73"/>
      <c r="Q873" s="73"/>
      <c r="R873" s="54"/>
      <c r="S873" s="54"/>
      <c r="T873" s="54"/>
      <c r="U873" s="54"/>
      <c r="V873" s="54"/>
      <c r="W873" s="54"/>
      <c r="X873" s="54"/>
      <c r="Y873" s="54"/>
      <c r="Z873" s="54"/>
      <c r="AA873" s="54"/>
      <c r="AB873" s="54"/>
      <c r="AC873" s="54"/>
      <c r="AD873" s="54"/>
      <c r="AE873" s="54"/>
      <c r="AF873" s="54"/>
      <c r="AG873" s="54"/>
      <c r="AH873" s="54"/>
      <c r="AI873" s="54"/>
      <c r="AJ873" s="54"/>
      <c r="AK873" s="54"/>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row>
    <row r="874">
      <c r="A874" s="54"/>
      <c r="B874" s="57"/>
      <c r="C874" s="57"/>
      <c r="D874" s="54"/>
      <c r="E874" s="54"/>
      <c r="F874" s="54"/>
      <c r="G874" s="54"/>
      <c r="H874" s="54"/>
      <c r="I874" s="57"/>
      <c r="J874" s="57"/>
      <c r="K874" s="57"/>
      <c r="L874" s="73"/>
      <c r="M874" s="73"/>
      <c r="N874" s="73"/>
      <c r="O874" s="73"/>
      <c r="P874" s="73"/>
      <c r="Q874" s="73"/>
      <c r="R874" s="54"/>
      <c r="S874" s="54"/>
      <c r="T874" s="54"/>
      <c r="U874" s="54"/>
      <c r="V874" s="54"/>
      <c r="W874" s="54"/>
      <c r="X874" s="54"/>
      <c r="Y874" s="54"/>
      <c r="Z874" s="54"/>
      <c r="AA874" s="54"/>
      <c r="AB874" s="54"/>
      <c r="AC874" s="54"/>
      <c r="AD874" s="54"/>
      <c r="AE874" s="54"/>
      <c r="AF874" s="54"/>
      <c r="AG874" s="54"/>
      <c r="AH874" s="54"/>
      <c r="AI874" s="54"/>
      <c r="AJ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row>
    <row r="875">
      <c r="A875" s="54"/>
      <c r="B875" s="57"/>
      <c r="C875" s="57"/>
      <c r="D875" s="54"/>
      <c r="E875" s="54"/>
      <c r="F875" s="54"/>
      <c r="G875" s="54"/>
      <c r="H875" s="54"/>
      <c r="I875" s="57"/>
      <c r="J875" s="57"/>
      <c r="K875" s="57"/>
      <c r="L875" s="73"/>
      <c r="M875" s="73"/>
      <c r="N875" s="73"/>
      <c r="O875" s="73"/>
      <c r="P875" s="73"/>
      <c r="Q875" s="73"/>
      <c r="R875" s="54"/>
      <c r="S875" s="54"/>
      <c r="T875" s="54"/>
      <c r="U875" s="54"/>
      <c r="V875" s="54"/>
      <c r="W875" s="54"/>
      <c r="X875" s="54"/>
      <c r="Y875" s="54"/>
      <c r="Z875" s="54"/>
      <c r="AA875" s="54"/>
      <c r="AB875" s="54"/>
      <c r="AC875" s="54"/>
      <c r="AD875" s="54"/>
      <c r="AE875" s="54"/>
      <c r="AF875" s="54"/>
      <c r="AG875" s="54"/>
      <c r="AH875" s="54"/>
      <c r="AI875" s="54"/>
      <c r="AJ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row>
    <row r="876">
      <c r="A876" s="54"/>
      <c r="B876" s="57"/>
      <c r="C876" s="57"/>
      <c r="D876" s="54"/>
      <c r="E876" s="54"/>
      <c r="F876" s="54"/>
      <c r="G876" s="54"/>
      <c r="H876" s="54"/>
      <c r="I876" s="57"/>
      <c r="J876" s="57"/>
      <c r="K876" s="57"/>
      <c r="L876" s="73"/>
      <c r="M876" s="73"/>
      <c r="N876" s="73"/>
      <c r="O876" s="73"/>
      <c r="P876" s="73"/>
      <c r="Q876" s="73"/>
      <c r="R876" s="54"/>
      <c r="S876" s="54"/>
      <c r="T876" s="54"/>
      <c r="U876" s="54"/>
      <c r="V876" s="54"/>
      <c r="W876" s="54"/>
      <c r="X876" s="54"/>
      <c r="Y876" s="54"/>
      <c r="Z876" s="54"/>
      <c r="AA876" s="54"/>
      <c r="AB876" s="54"/>
      <c r="AC876" s="54"/>
      <c r="AD876" s="54"/>
      <c r="AE876" s="54"/>
      <c r="AF876" s="54"/>
      <c r="AG876" s="54"/>
      <c r="AH876" s="54"/>
      <c r="AI876" s="54"/>
      <c r="AJ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row>
    <row r="877">
      <c r="A877" s="54"/>
      <c r="B877" s="57"/>
      <c r="C877" s="57"/>
      <c r="D877" s="54"/>
      <c r="E877" s="54"/>
      <c r="F877" s="54"/>
      <c r="G877" s="54"/>
      <c r="H877" s="54"/>
      <c r="I877" s="57"/>
      <c r="J877" s="57"/>
      <c r="K877" s="57"/>
      <c r="L877" s="73"/>
      <c r="M877" s="73"/>
      <c r="N877" s="73"/>
      <c r="O877" s="73"/>
      <c r="P877" s="73"/>
      <c r="Q877" s="73"/>
      <c r="R877" s="54"/>
      <c r="S877" s="54"/>
      <c r="T877" s="54"/>
      <c r="U877" s="54"/>
      <c r="V877" s="54"/>
      <c r="W877" s="54"/>
      <c r="X877" s="54"/>
      <c r="Y877" s="54"/>
      <c r="Z877" s="54"/>
      <c r="AA877" s="54"/>
      <c r="AB877" s="54"/>
      <c r="AC877" s="54"/>
      <c r="AD877" s="54"/>
      <c r="AE877" s="54"/>
      <c r="AF877" s="54"/>
      <c r="AG877" s="54"/>
      <c r="AH877" s="54"/>
      <c r="AI877" s="54"/>
      <c r="AJ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row>
    <row r="878">
      <c r="A878" s="54"/>
      <c r="B878" s="57"/>
      <c r="C878" s="57"/>
      <c r="D878" s="54"/>
      <c r="E878" s="54"/>
      <c r="F878" s="54"/>
      <c r="G878" s="54"/>
      <c r="H878" s="54"/>
      <c r="I878" s="57"/>
      <c r="J878" s="57"/>
      <c r="K878" s="57"/>
      <c r="L878" s="73"/>
      <c r="M878" s="73"/>
      <c r="N878" s="73"/>
      <c r="O878" s="73"/>
      <c r="P878" s="73"/>
      <c r="Q878" s="73"/>
      <c r="R878" s="54"/>
      <c r="S878" s="54"/>
      <c r="T878" s="54"/>
      <c r="U878" s="54"/>
      <c r="V878" s="54"/>
      <c r="W878" s="54"/>
      <c r="X878" s="54"/>
      <c r="Y878" s="54"/>
      <c r="Z878" s="54"/>
      <c r="AA878" s="54"/>
      <c r="AB878" s="54"/>
      <c r="AC878" s="54"/>
      <c r="AD878" s="54"/>
      <c r="AE878" s="54"/>
      <c r="AF878" s="54"/>
      <c r="AG878" s="54"/>
      <c r="AH878" s="54"/>
      <c r="AI878" s="54"/>
      <c r="AJ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row>
    <row r="879">
      <c r="A879" s="54"/>
      <c r="B879" s="57"/>
      <c r="C879" s="57"/>
      <c r="D879" s="54"/>
      <c r="E879" s="54"/>
      <c r="F879" s="54"/>
      <c r="G879" s="54"/>
      <c r="H879" s="54"/>
      <c r="I879" s="57"/>
      <c r="J879" s="57"/>
      <c r="K879" s="57"/>
      <c r="L879" s="73"/>
      <c r="M879" s="73"/>
      <c r="N879" s="73"/>
      <c r="O879" s="73"/>
      <c r="P879" s="73"/>
      <c r="Q879" s="73"/>
      <c r="R879" s="54"/>
      <c r="S879" s="54"/>
      <c r="T879" s="54"/>
      <c r="U879" s="54"/>
      <c r="V879" s="54"/>
      <c r="W879" s="54"/>
      <c r="X879" s="54"/>
      <c r="Y879" s="54"/>
      <c r="Z879" s="54"/>
      <c r="AA879" s="54"/>
      <c r="AB879" s="54"/>
      <c r="AC879" s="54"/>
      <c r="AD879" s="54"/>
      <c r="AE879" s="54"/>
      <c r="AF879" s="54"/>
      <c r="AG879" s="54"/>
      <c r="AH879" s="54"/>
      <c r="AI879" s="54"/>
      <c r="AJ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row>
    <row r="880">
      <c r="A880" s="54"/>
      <c r="B880" s="57"/>
      <c r="C880" s="57"/>
      <c r="D880" s="54"/>
      <c r="E880" s="54"/>
      <c r="F880" s="54"/>
      <c r="G880" s="54"/>
      <c r="H880" s="54"/>
      <c r="I880" s="57"/>
      <c r="J880" s="57"/>
      <c r="K880" s="57"/>
      <c r="L880" s="73"/>
      <c r="M880" s="73"/>
      <c r="N880" s="73"/>
      <c r="O880" s="73"/>
      <c r="P880" s="73"/>
      <c r="Q880" s="73"/>
      <c r="R880" s="54"/>
      <c r="S880" s="54"/>
      <c r="T880" s="54"/>
      <c r="U880" s="54"/>
      <c r="V880" s="54"/>
      <c r="W880" s="54"/>
      <c r="X880" s="54"/>
      <c r="Y880" s="54"/>
      <c r="Z880" s="54"/>
      <c r="AA880" s="54"/>
      <c r="AB880" s="54"/>
      <c r="AC880" s="54"/>
      <c r="AD880" s="54"/>
      <c r="AE880" s="54"/>
      <c r="AF880" s="54"/>
      <c r="AG880" s="54"/>
      <c r="AH880" s="54"/>
      <c r="AI880" s="54"/>
      <c r="AJ880" s="54"/>
      <c r="AK880" s="54"/>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row>
    <row r="881">
      <c r="A881" s="54"/>
      <c r="B881" s="57"/>
      <c r="C881" s="57"/>
      <c r="D881" s="54"/>
      <c r="E881" s="54"/>
      <c r="F881" s="54"/>
      <c r="G881" s="54"/>
      <c r="H881" s="54"/>
      <c r="I881" s="57"/>
      <c r="J881" s="57"/>
      <c r="K881" s="57"/>
      <c r="L881" s="73"/>
      <c r="M881" s="73"/>
      <c r="N881" s="73"/>
      <c r="O881" s="73"/>
      <c r="P881" s="73"/>
      <c r="Q881" s="73"/>
      <c r="R881" s="54"/>
      <c r="S881" s="54"/>
      <c r="T881" s="54"/>
      <c r="U881" s="54"/>
      <c r="V881" s="54"/>
      <c r="W881" s="54"/>
      <c r="X881" s="54"/>
      <c r="Y881" s="54"/>
      <c r="Z881" s="54"/>
      <c r="AA881" s="54"/>
      <c r="AB881" s="54"/>
      <c r="AC881" s="54"/>
      <c r="AD881" s="54"/>
      <c r="AE881" s="54"/>
      <c r="AF881" s="54"/>
      <c r="AG881" s="54"/>
      <c r="AH881" s="54"/>
      <c r="AI881" s="54"/>
      <c r="AJ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row>
    <row r="882">
      <c r="A882" s="54"/>
      <c r="B882" s="57"/>
      <c r="C882" s="57"/>
      <c r="D882" s="54"/>
      <c r="E882" s="54"/>
      <c r="F882" s="54"/>
      <c r="G882" s="54"/>
      <c r="H882" s="54"/>
      <c r="I882" s="57"/>
      <c r="J882" s="57"/>
      <c r="K882" s="57"/>
      <c r="L882" s="73"/>
      <c r="M882" s="73"/>
      <c r="N882" s="73"/>
      <c r="O882" s="73"/>
      <c r="P882" s="73"/>
      <c r="Q882" s="73"/>
      <c r="R882" s="54"/>
      <c r="S882" s="54"/>
      <c r="T882" s="54"/>
      <c r="U882" s="54"/>
      <c r="V882" s="54"/>
      <c r="W882" s="54"/>
      <c r="X882" s="54"/>
      <c r="Y882" s="54"/>
      <c r="Z882" s="54"/>
      <c r="AA882" s="54"/>
      <c r="AB882" s="54"/>
      <c r="AC882" s="54"/>
      <c r="AD882" s="54"/>
      <c r="AE882" s="54"/>
      <c r="AF882" s="54"/>
      <c r="AG882" s="54"/>
      <c r="AH882" s="54"/>
      <c r="AI882" s="54"/>
      <c r="AJ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row>
    <row r="883">
      <c r="A883" s="54"/>
      <c r="B883" s="57"/>
      <c r="C883" s="57"/>
      <c r="D883" s="54"/>
      <c r="E883" s="54"/>
      <c r="F883" s="54"/>
      <c r="G883" s="54"/>
      <c r="H883" s="54"/>
      <c r="I883" s="57"/>
      <c r="J883" s="57"/>
      <c r="K883" s="57"/>
      <c r="L883" s="73"/>
      <c r="M883" s="73"/>
      <c r="N883" s="73"/>
      <c r="O883" s="73"/>
      <c r="P883" s="73"/>
      <c r="Q883" s="73"/>
      <c r="R883" s="54"/>
      <c r="S883" s="54"/>
      <c r="T883" s="54"/>
      <c r="U883" s="54"/>
      <c r="V883" s="54"/>
      <c r="W883" s="54"/>
      <c r="X883" s="54"/>
      <c r="Y883" s="54"/>
      <c r="Z883" s="54"/>
      <c r="AA883" s="54"/>
      <c r="AB883" s="54"/>
      <c r="AC883" s="54"/>
      <c r="AD883" s="54"/>
      <c r="AE883" s="54"/>
      <c r="AF883" s="54"/>
      <c r="AG883" s="54"/>
      <c r="AH883" s="54"/>
      <c r="AI883" s="54"/>
      <c r="AJ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row>
    <row r="884">
      <c r="A884" s="54"/>
      <c r="B884" s="57"/>
      <c r="C884" s="57"/>
      <c r="D884" s="54"/>
      <c r="E884" s="54"/>
      <c r="F884" s="54"/>
      <c r="G884" s="54"/>
      <c r="H884" s="54"/>
      <c r="I884" s="57"/>
      <c r="J884" s="57"/>
      <c r="K884" s="57"/>
      <c r="L884" s="73"/>
      <c r="M884" s="73"/>
      <c r="N884" s="73"/>
      <c r="O884" s="73"/>
      <c r="P884" s="73"/>
      <c r="Q884" s="73"/>
      <c r="R884" s="54"/>
      <c r="S884" s="54"/>
      <c r="T884" s="54"/>
      <c r="U884" s="54"/>
      <c r="V884" s="54"/>
      <c r="W884" s="54"/>
      <c r="X884" s="54"/>
      <c r="Y884" s="54"/>
      <c r="Z884" s="54"/>
      <c r="AA884" s="54"/>
      <c r="AB884" s="54"/>
      <c r="AC884" s="54"/>
      <c r="AD884" s="54"/>
      <c r="AE884" s="54"/>
      <c r="AF884" s="54"/>
      <c r="AG884" s="54"/>
      <c r="AH884" s="54"/>
      <c r="AI884" s="54"/>
      <c r="AJ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row>
    <row r="885">
      <c r="A885" s="54"/>
      <c r="B885" s="57"/>
      <c r="C885" s="57"/>
      <c r="D885" s="54"/>
      <c r="E885" s="54"/>
      <c r="F885" s="54"/>
      <c r="G885" s="54"/>
      <c r="H885" s="54"/>
      <c r="I885" s="57"/>
      <c r="J885" s="57"/>
      <c r="K885" s="57"/>
      <c r="L885" s="73"/>
      <c r="M885" s="73"/>
      <c r="N885" s="73"/>
      <c r="O885" s="73"/>
      <c r="P885" s="73"/>
      <c r="Q885" s="73"/>
      <c r="R885" s="54"/>
      <c r="S885" s="54"/>
      <c r="T885" s="54"/>
      <c r="U885" s="54"/>
      <c r="V885" s="54"/>
      <c r="W885" s="54"/>
      <c r="X885" s="54"/>
      <c r="Y885" s="54"/>
      <c r="Z885" s="54"/>
      <c r="AA885" s="54"/>
      <c r="AB885" s="54"/>
      <c r="AC885" s="54"/>
      <c r="AD885" s="54"/>
      <c r="AE885" s="54"/>
      <c r="AF885" s="54"/>
      <c r="AG885" s="54"/>
      <c r="AH885" s="54"/>
      <c r="AI885" s="54"/>
      <c r="AJ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row>
    <row r="886">
      <c r="A886" s="54"/>
      <c r="B886" s="57"/>
      <c r="C886" s="57"/>
      <c r="D886" s="54"/>
      <c r="E886" s="54"/>
      <c r="F886" s="54"/>
      <c r="G886" s="54"/>
      <c r="H886" s="54"/>
      <c r="I886" s="57"/>
      <c r="J886" s="57"/>
      <c r="K886" s="57"/>
      <c r="L886" s="73"/>
      <c r="M886" s="73"/>
      <c r="N886" s="73"/>
      <c r="O886" s="73"/>
      <c r="P886" s="73"/>
      <c r="Q886" s="73"/>
      <c r="R886" s="54"/>
      <c r="S886" s="54"/>
      <c r="T886" s="54"/>
      <c r="U886" s="54"/>
      <c r="V886" s="54"/>
      <c r="W886" s="54"/>
      <c r="X886" s="54"/>
      <c r="Y886" s="54"/>
      <c r="Z886" s="54"/>
      <c r="AA886" s="54"/>
      <c r="AB886" s="54"/>
      <c r="AC886" s="54"/>
      <c r="AD886" s="54"/>
      <c r="AE886" s="54"/>
      <c r="AF886" s="54"/>
      <c r="AG886" s="54"/>
      <c r="AH886" s="54"/>
      <c r="AI886" s="54"/>
      <c r="AJ886" s="54"/>
      <c r="AK886" s="54"/>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row>
    <row r="887">
      <c r="A887" s="54"/>
      <c r="B887" s="57"/>
      <c r="C887" s="57"/>
      <c r="D887" s="54"/>
      <c r="E887" s="54"/>
      <c r="F887" s="54"/>
      <c r="G887" s="54"/>
      <c r="H887" s="54"/>
      <c r="I887" s="57"/>
      <c r="J887" s="57"/>
      <c r="K887" s="57"/>
      <c r="L887" s="73"/>
      <c r="M887" s="73"/>
      <c r="N887" s="73"/>
      <c r="O887" s="73"/>
      <c r="P887" s="73"/>
      <c r="Q887" s="73"/>
      <c r="R887" s="54"/>
      <c r="S887" s="54"/>
      <c r="T887" s="54"/>
      <c r="U887" s="54"/>
      <c r="V887" s="54"/>
      <c r="W887" s="54"/>
      <c r="X887" s="54"/>
      <c r="Y887" s="54"/>
      <c r="Z887" s="54"/>
      <c r="AA887" s="54"/>
      <c r="AB887" s="54"/>
      <c r="AC887" s="54"/>
      <c r="AD887" s="54"/>
      <c r="AE887" s="54"/>
      <c r="AF887" s="54"/>
      <c r="AG887" s="54"/>
      <c r="AH887" s="54"/>
      <c r="AI887" s="54"/>
      <c r="AJ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row>
    <row r="888">
      <c r="A888" s="54"/>
      <c r="B888" s="57"/>
      <c r="C888" s="57"/>
      <c r="D888" s="54"/>
      <c r="E888" s="54"/>
      <c r="F888" s="54"/>
      <c r="G888" s="54"/>
      <c r="H888" s="54"/>
      <c r="I888" s="57"/>
      <c r="J888" s="57"/>
      <c r="K888" s="57"/>
      <c r="L888" s="73"/>
      <c r="M888" s="73"/>
      <c r="N888" s="73"/>
      <c r="O888" s="73"/>
      <c r="P888" s="73"/>
      <c r="Q888" s="73"/>
      <c r="R888" s="54"/>
      <c r="S888" s="54"/>
      <c r="T888" s="54"/>
      <c r="U888" s="54"/>
      <c r="V888" s="54"/>
      <c r="W888" s="54"/>
      <c r="X888" s="54"/>
      <c r="Y888" s="54"/>
      <c r="Z888" s="54"/>
      <c r="AA888" s="54"/>
      <c r="AB888" s="54"/>
      <c r="AC888" s="54"/>
      <c r="AD888" s="54"/>
      <c r="AE888" s="54"/>
      <c r="AF888" s="54"/>
      <c r="AG888" s="54"/>
      <c r="AH888" s="54"/>
      <c r="AI888" s="54"/>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row>
    <row r="889">
      <c r="A889" s="54"/>
      <c r="B889" s="57"/>
      <c r="C889" s="57"/>
      <c r="D889" s="54"/>
      <c r="E889" s="54"/>
      <c r="F889" s="54"/>
      <c r="G889" s="54"/>
      <c r="H889" s="54"/>
      <c r="I889" s="57"/>
      <c r="J889" s="57"/>
      <c r="K889" s="57"/>
      <c r="L889" s="73"/>
      <c r="M889" s="73"/>
      <c r="N889" s="73"/>
      <c r="O889" s="73"/>
      <c r="P889" s="73"/>
      <c r="Q889" s="73"/>
      <c r="R889" s="54"/>
      <c r="S889" s="54"/>
      <c r="T889" s="54"/>
      <c r="U889" s="54"/>
      <c r="V889" s="54"/>
      <c r="W889" s="54"/>
      <c r="X889" s="54"/>
      <c r="Y889" s="54"/>
      <c r="Z889" s="54"/>
      <c r="AA889" s="54"/>
      <c r="AB889" s="54"/>
      <c r="AC889" s="54"/>
      <c r="AD889" s="54"/>
      <c r="AE889" s="54"/>
      <c r="AF889" s="54"/>
      <c r="AG889" s="54"/>
      <c r="AH889" s="54"/>
      <c r="AI889" s="54"/>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row>
    <row r="890">
      <c r="A890" s="54"/>
      <c r="B890" s="57"/>
      <c r="C890" s="57"/>
      <c r="D890" s="54"/>
      <c r="E890" s="54"/>
      <c r="F890" s="54"/>
      <c r="G890" s="54"/>
      <c r="H890" s="54"/>
      <c r="I890" s="57"/>
      <c r="J890" s="57"/>
      <c r="K890" s="57"/>
      <c r="L890" s="73"/>
      <c r="M890" s="73"/>
      <c r="N890" s="73"/>
      <c r="O890" s="73"/>
      <c r="P890" s="73"/>
      <c r="Q890" s="73"/>
      <c r="R890" s="54"/>
      <c r="S890" s="54"/>
      <c r="T890" s="54"/>
      <c r="U890" s="54"/>
      <c r="V890" s="54"/>
      <c r="W890" s="54"/>
      <c r="X890" s="54"/>
      <c r="Y890" s="54"/>
      <c r="Z890" s="54"/>
      <c r="AA890" s="54"/>
      <c r="AB890" s="54"/>
      <c r="AC890" s="54"/>
      <c r="AD890" s="54"/>
      <c r="AE890" s="54"/>
      <c r="AF890" s="54"/>
      <c r="AG890" s="54"/>
      <c r="AH890" s="54"/>
      <c r="AI890" s="54"/>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row>
    <row r="891">
      <c r="A891" s="54"/>
      <c r="B891" s="57"/>
      <c r="C891" s="57"/>
      <c r="D891" s="54"/>
      <c r="E891" s="54"/>
      <c r="F891" s="54"/>
      <c r="G891" s="54"/>
      <c r="H891" s="54"/>
      <c r="I891" s="57"/>
      <c r="J891" s="57"/>
      <c r="K891" s="57"/>
      <c r="L891" s="73"/>
      <c r="M891" s="73"/>
      <c r="N891" s="73"/>
      <c r="O891" s="73"/>
      <c r="P891" s="73"/>
      <c r="Q891" s="73"/>
      <c r="R891" s="54"/>
      <c r="S891" s="54"/>
      <c r="T891" s="54"/>
      <c r="U891" s="54"/>
      <c r="V891" s="54"/>
      <c r="W891" s="54"/>
      <c r="X891" s="54"/>
      <c r="Y891" s="54"/>
      <c r="Z891" s="54"/>
      <c r="AA891" s="54"/>
      <c r="AB891" s="54"/>
      <c r="AC891" s="54"/>
      <c r="AD891" s="54"/>
      <c r="AE891" s="54"/>
      <c r="AF891" s="54"/>
      <c r="AG891" s="54"/>
      <c r="AH891" s="54"/>
      <c r="AI891" s="54"/>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row>
    <row r="892">
      <c r="A892" s="54"/>
      <c r="B892" s="57"/>
      <c r="C892" s="57"/>
      <c r="D892" s="54"/>
      <c r="E892" s="54"/>
      <c r="F892" s="54"/>
      <c r="G892" s="54"/>
      <c r="H892" s="54"/>
      <c r="I892" s="57"/>
      <c r="J892" s="57"/>
      <c r="K892" s="57"/>
      <c r="L892" s="73"/>
      <c r="M892" s="73"/>
      <c r="N892" s="73"/>
      <c r="O892" s="73"/>
      <c r="P892" s="73"/>
      <c r="Q892" s="73"/>
      <c r="R892" s="54"/>
      <c r="S892" s="54"/>
      <c r="T892" s="54"/>
      <c r="U892" s="54"/>
      <c r="V892" s="54"/>
      <c r="W892" s="54"/>
      <c r="X892" s="54"/>
      <c r="Y892" s="54"/>
      <c r="Z892" s="54"/>
      <c r="AA892" s="54"/>
      <c r="AB892" s="54"/>
      <c r="AC892" s="54"/>
      <c r="AD892" s="54"/>
      <c r="AE892" s="54"/>
      <c r="AF892" s="54"/>
      <c r="AG892" s="54"/>
      <c r="AH892" s="54"/>
      <c r="AI892" s="54"/>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row>
    <row r="893">
      <c r="A893" s="54"/>
      <c r="B893" s="57"/>
      <c r="C893" s="57"/>
      <c r="D893" s="54"/>
      <c r="E893" s="54"/>
      <c r="F893" s="54"/>
      <c r="G893" s="54"/>
      <c r="H893" s="54"/>
      <c r="I893" s="57"/>
      <c r="J893" s="57"/>
      <c r="K893" s="57"/>
      <c r="L893" s="73"/>
      <c r="M893" s="73"/>
      <c r="N893" s="73"/>
      <c r="O893" s="73"/>
      <c r="P893" s="73"/>
      <c r="Q893" s="73"/>
      <c r="R893" s="54"/>
      <c r="S893" s="54"/>
      <c r="T893" s="54"/>
      <c r="U893" s="54"/>
      <c r="V893" s="54"/>
      <c r="W893" s="54"/>
      <c r="X893" s="54"/>
      <c r="Y893" s="54"/>
      <c r="Z893" s="54"/>
      <c r="AA893" s="54"/>
      <c r="AB893" s="54"/>
      <c r="AC893" s="54"/>
      <c r="AD893" s="54"/>
      <c r="AE893" s="54"/>
      <c r="AF893" s="54"/>
      <c r="AG893" s="54"/>
      <c r="AH893" s="54"/>
      <c r="AI893" s="54"/>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row>
    <row r="894">
      <c r="A894" s="54"/>
      <c r="B894" s="57"/>
      <c r="C894" s="57"/>
      <c r="D894" s="54"/>
      <c r="E894" s="54"/>
      <c r="F894" s="54"/>
      <c r="G894" s="54"/>
      <c r="H894" s="54"/>
      <c r="I894" s="57"/>
      <c r="J894" s="57"/>
      <c r="K894" s="57"/>
      <c r="L894" s="73"/>
      <c r="M894" s="73"/>
      <c r="N894" s="73"/>
      <c r="O894" s="73"/>
      <c r="P894" s="73"/>
      <c r="Q894" s="73"/>
      <c r="R894" s="54"/>
      <c r="S894" s="54"/>
      <c r="T894" s="54"/>
      <c r="U894" s="54"/>
      <c r="V894" s="54"/>
      <c r="W894" s="54"/>
      <c r="X894" s="54"/>
      <c r="Y894" s="54"/>
      <c r="Z894" s="54"/>
      <c r="AA894" s="54"/>
      <c r="AB894" s="54"/>
      <c r="AC894" s="54"/>
      <c r="AD894" s="54"/>
      <c r="AE894" s="54"/>
      <c r="AF894" s="54"/>
      <c r="AG894" s="54"/>
      <c r="AH894" s="54"/>
      <c r="AI894" s="54"/>
      <c r="AJ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row>
    <row r="895">
      <c r="A895" s="54"/>
      <c r="B895" s="57"/>
      <c r="C895" s="57"/>
      <c r="D895" s="54"/>
      <c r="E895" s="54"/>
      <c r="F895" s="54"/>
      <c r="G895" s="54"/>
      <c r="H895" s="54"/>
      <c r="I895" s="57"/>
      <c r="J895" s="57"/>
      <c r="K895" s="57"/>
      <c r="L895" s="73"/>
      <c r="M895" s="73"/>
      <c r="N895" s="73"/>
      <c r="O895" s="73"/>
      <c r="P895" s="73"/>
      <c r="Q895" s="73"/>
      <c r="R895" s="54"/>
      <c r="S895" s="54"/>
      <c r="T895" s="54"/>
      <c r="U895" s="54"/>
      <c r="V895" s="54"/>
      <c r="W895" s="54"/>
      <c r="X895" s="54"/>
      <c r="Y895" s="54"/>
      <c r="Z895" s="54"/>
      <c r="AA895" s="54"/>
      <c r="AB895" s="54"/>
      <c r="AC895" s="54"/>
      <c r="AD895" s="54"/>
      <c r="AE895" s="54"/>
      <c r="AF895" s="54"/>
      <c r="AG895" s="54"/>
      <c r="AH895" s="54"/>
      <c r="AI895" s="54"/>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row>
    <row r="896">
      <c r="A896" s="54"/>
      <c r="B896" s="57"/>
      <c r="C896" s="57"/>
      <c r="D896" s="54"/>
      <c r="E896" s="54"/>
      <c r="F896" s="54"/>
      <c r="G896" s="54"/>
      <c r="H896" s="54"/>
      <c r="I896" s="57"/>
      <c r="J896" s="57"/>
      <c r="K896" s="57"/>
      <c r="L896" s="73"/>
      <c r="M896" s="73"/>
      <c r="N896" s="73"/>
      <c r="O896" s="73"/>
      <c r="P896" s="73"/>
      <c r="Q896" s="73"/>
      <c r="R896" s="54"/>
      <c r="S896" s="54"/>
      <c r="T896" s="54"/>
      <c r="U896" s="54"/>
      <c r="V896" s="54"/>
      <c r="W896" s="54"/>
      <c r="X896" s="54"/>
      <c r="Y896" s="54"/>
      <c r="Z896" s="54"/>
      <c r="AA896" s="54"/>
      <c r="AB896" s="54"/>
      <c r="AC896" s="54"/>
      <c r="AD896" s="54"/>
      <c r="AE896" s="54"/>
      <c r="AF896" s="54"/>
      <c r="AG896" s="54"/>
      <c r="AH896" s="54"/>
      <c r="AI896" s="54"/>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row>
    <row r="897">
      <c r="A897" s="54"/>
      <c r="B897" s="57"/>
      <c r="C897" s="57"/>
      <c r="D897" s="54"/>
      <c r="E897" s="54"/>
      <c r="F897" s="54"/>
      <c r="G897" s="54"/>
      <c r="H897" s="54"/>
      <c r="I897" s="57"/>
      <c r="J897" s="57"/>
      <c r="K897" s="57"/>
      <c r="L897" s="73"/>
      <c r="M897" s="73"/>
      <c r="N897" s="73"/>
      <c r="O897" s="73"/>
      <c r="P897" s="73"/>
      <c r="Q897" s="73"/>
      <c r="R897" s="54"/>
      <c r="S897" s="54"/>
      <c r="T897" s="54"/>
      <c r="U897" s="54"/>
      <c r="V897" s="54"/>
      <c r="W897" s="54"/>
      <c r="X897" s="54"/>
      <c r="Y897" s="54"/>
      <c r="Z897" s="54"/>
      <c r="AA897" s="54"/>
      <c r="AB897" s="54"/>
      <c r="AC897" s="54"/>
      <c r="AD897" s="54"/>
      <c r="AE897" s="54"/>
      <c r="AF897" s="54"/>
      <c r="AG897" s="54"/>
      <c r="AH897" s="54"/>
      <c r="AI897" s="54"/>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row>
    <row r="898">
      <c r="A898" s="54"/>
      <c r="B898" s="57"/>
      <c r="C898" s="57"/>
      <c r="D898" s="54"/>
      <c r="E898" s="54"/>
      <c r="F898" s="54"/>
      <c r="G898" s="54"/>
      <c r="H898" s="54"/>
      <c r="I898" s="57"/>
      <c r="J898" s="57"/>
      <c r="K898" s="57"/>
      <c r="L898" s="73"/>
      <c r="M898" s="73"/>
      <c r="N898" s="73"/>
      <c r="O898" s="73"/>
      <c r="P898" s="73"/>
      <c r="Q898" s="73"/>
      <c r="R898" s="54"/>
      <c r="S898" s="54"/>
      <c r="T898" s="54"/>
      <c r="U898" s="54"/>
      <c r="V898" s="54"/>
      <c r="W898" s="54"/>
      <c r="X898" s="54"/>
      <c r="Y898" s="54"/>
      <c r="Z898" s="54"/>
      <c r="AA898" s="54"/>
      <c r="AB898" s="54"/>
      <c r="AC898" s="54"/>
      <c r="AD898" s="54"/>
      <c r="AE898" s="54"/>
      <c r="AF898" s="54"/>
      <c r="AG898" s="54"/>
      <c r="AH898" s="54"/>
      <c r="AI898" s="54"/>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row>
    <row r="899">
      <c r="A899" s="54"/>
      <c r="B899" s="57"/>
      <c r="C899" s="57"/>
      <c r="D899" s="54"/>
      <c r="E899" s="54"/>
      <c r="F899" s="54"/>
      <c r="G899" s="54"/>
      <c r="H899" s="54"/>
      <c r="I899" s="57"/>
      <c r="J899" s="57"/>
      <c r="K899" s="57"/>
      <c r="L899" s="73"/>
      <c r="M899" s="73"/>
      <c r="N899" s="73"/>
      <c r="O899" s="73"/>
      <c r="P899" s="73"/>
      <c r="Q899" s="73"/>
      <c r="R899" s="54"/>
      <c r="S899" s="54"/>
      <c r="T899" s="54"/>
      <c r="U899" s="54"/>
      <c r="V899" s="54"/>
      <c r="W899" s="54"/>
      <c r="X899" s="54"/>
      <c r="Y899" s="54"/>
      <c r="Z899" s="54"/>
      <c r="AA899" s="54"/>
      <c r="AB899" s="54"/>
      <c r="AC899" s="54"/>
      <c r="AD899" s="54"/>
      <c r="AE899" s="54"/>
      <c r="AF899" s="54"/>
      <c r="AG899" s="54"/>
      <c r="AH899" s="54"/>
      <c r="AI899" s="54"/>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row>
    <row r="900">
      <c r="A900" s="54"/>
      <c r="B900" s="57"/>
      <c r="C900" s="57"/>
      <c r="D900" s="54"/>
      <c r="E900" s="54"/>
      <c r="F900" s="54"/>
      <c r="G900" s="54"/>
      <c r="H900" s="54"/>
      <c r="I900" s="57"/>
      <c r="J900" s="57"/>
      <c r="K900" s="57"/>
      <c r="L900" s="73"/>
      <c r="M900" s="73"/>
      <c r="N900" s="73"/>
      <c r="O900" s="73"/>
      <c r="P900" s="73"/>
      <c r="Q900" s="73"/>
      <c r="R900" s="54"/>
      <c r="S900" s="54"/>
      <c r="T900" s="54"/>
      <c r="U900" s="54"/>
      <c r="V900" s="54"/>
      <c r="W900" s="54"/>
      <c r="X900" s="54"/>
      <c r="Y900" s="54"/>
      <c r="Z900" s="54"/>
      <c r="AA900" s="54"/>
      <c r="AB900" s="54"/>
      <c r="AC900" s="54"/>
      <c r="AD900" s="54"/>
      <c r="AE900" s="54"/>
      <c r="AF900" s="54"/>
      <c r="AG900" s="54"/>
      <c r="AH900" s="54"/>
      <c r="AI900" s="54"/>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row>
    <row r="901">
      <c r="A901" s="54"/>
      <c r="B901" s="57"/>
      <c r="C901" s="57"/>
      <c r="D901" s="54"/>
      <c r="E901" s="54"/>
      <c r="F901" s="54"/>
      <c r="G901" s="54"/>
      <c r="H901" s="54"/>
      <c r="I901" s="57"/>
      <c r="J901" s="57"/>
      <c r="K901" s="57"/>
      <c r="L901" s="73"/>
      <c r="M901" s="73"/>
      <c r="N901" s="73"/>
      <c r="O901" s="73"/>
      <c r="P901" s="73"/>
      <c r="Q901" s="73"/>
      <c r="R901" s="54"/>
      <c r="S901" s="54"/>
      <c r="T901" s="54"/>
      <c r="U901" s="54"/>
      <c r="V901" s="54"/>
      <c r="W901" s="54"/>
      <c r="X901" s="54"/>
      <c r="Y901" s="54"/>
      <c r="Z901" s="54"/>
      <c r="AA901" s="54"/>
      <c r="AB901" s="54"/>
      <c r="AC901" s="54"/>
      <c r="AD901" s="54"/>
      <c r="AE901" s="54"/>
      <c r="AF901" s="54"/>
      <c r="AG901" s="54"/>
      <c r="AH901" s="54"/>
      <c r="AI901" s="54"/>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row>
    <row r="902">
      <c r="A902" s="54"/>
      <c r="B902" s="57"/>
      <c r="C902" s="57"/>
      <c r="D902" s="54"/>
      <c r="E902" s="54"/>
      <c r="F902" s="54"/>
      <c r="G902" s="54"/>
      <c r="H902" s="54"/>
      <c r="I902" s="57"/>
      <c r="J902" s="57"/>
      <c r="K902" s="57"/>
      <c r="L902" s="73"/>
      <c r="M902" s="73"/>
      <c r="N902" s="73"/>
      <c r="O902" s="73"/>
      <c r="P902" s="73"/>
      <c r="Q902" s="73"/>
      <c r="R902" s="54"/>
      <c r="S902" s="54"/>
      <c r="T902" s="54"/>
      <c r="U902" s="54"/>
      <c r="V902" s="54"/>
      <c r="W902" s="54"/>
      <c r="X902" s="54"/>
      <c r="Y902" s="54"/>
      <c r="Z902" s="54"/>
      <c r="AA902" s="54"/>
      <c r="AB902" s="54"/>
      <c r="AC902" s="54"/>
      <c r="AD902" s="54"/>
      <c r="AE902" s="54"/>
      <c r="AF902" s="54"/>
      <c r="AG902" s="54"/>
      <c r="AH902" s="54"/>
      <c r="AI902" s="54"/>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row>
    <row r="903">
      <c r="A903" s="54"/>
      <c r="B903" s="57"/>
      <c r="C903" s="57"/>
      <c r="D903" s="54"/>
      <c r="E903" s="54"/>
      <c r="F903" s="54"/>
      <c r="G903" s="54"/>
      <c r="H903" s="54"/>
      <c r="I903" s="57"/>
      <c r="J903" s="57"/>
      <c r="K903" s="57"/>
      <c r="L903" s="73"/>
      <c r="M903" s="73"/>
      <c r="N903" s="73"/>
      <c r="O903" s="73"/>
      <c r="P903" s="73"/>
      <c r="Q903" s="73"/>
      <c r="R903" s="54"/>
      <c r="S903" s="54"/>
      <c r="T903" s="54"/>
      <c r="U903" s="54"/>
      <c r="V903" s="54"/>
      <c r="W903" s="54"/>
      <c r="X903" s="54"/>
      <c r="Y903" s="54"/>
      <c r="Z903" s="54"/>
      <c r="AA903" s="54"/>
      <c r="AB903" s="54"/>
      <c r="AC903" s="54"/>
      <c r="AD903" s="54"/>
      <c r="AE903" s="54"/>
      <c r="AF903" s="54"/>
      <c r="AG903" s="54"/>
      <c r="AH903" s="54"/>
      <c r="AI903" s="54"/>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row>
    <row r="904">
      <c r="A904" s="54"/>
      <c r="B904" s="57"/>
      <c r="C904" s="57"/>
      <c r="D904" s="54"/>
      <c r="E904" s="54"/>
      <c r="F904" s="54"/>
      <c r="G904" s="54"/>
      <c r="H904" s="54"/>
      <c r="I904" s="57"/>
      <c r="J904" s="57"/>
      <c r="K904" s="57"/>
      <c r="L904" s="73"/>
      <c r="M904" s="73"/>
      <c r="N904" s="73"/>
      <c r="O904" s="73"/>
      <c r="P904" s="73"/>
      <c r="Q904" s="73"/>
      <c r="R904" s="54"/>
      <c r="S904" s="54"/>
      <c r="T904" s="54"/>
      <c r="U904" s="54"/>
      <c r="V904" s="54"/>
      <c r="W904" s="54"/>
      <c r="X904" s="54"/>
      <c r="Y904" s="54"/>
      <c r="Z904" s="54"/>
      <c r="AA904" s="54"/>
      <c r="AB904" s="54"/>
      <c r="AC904" s="54"/>
      <c r="AD904" s="54"/>
      <c r="AE904" s="54"/>
      <c r="AF904" s="54"/>
      <c r="AG904" s="54"/>
      <c r="AH904" s="54"/>
      <c r="AI904" s="54"/>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row>
    <row r="905">
      <c r="A905" s="54"/>
      <c r="B905" s="57"/>
      <c r="C905" s="57"/>
      <c r="D905" s="54"/>
      <c r="E905" s="54"/>
      <c r="F905" s="54"/>
      <c r="G905" s="54"/>
      <c r="H905" s="54"/>
      <c r="I905" s="57"/>
      <c r="J905" s="57"/>
      <c r="K905" s="57"/>
      <c r="L905" s="73"/>
      <c r="M905" s="73"/>
      <c r="N905" s="73"/>
      <c r="O905" s="73"/>
      <c r="P905" s="73"/>
      <c r="Q905" s="73"/>
      <c r="R905" s="54"/>
      <c r="S905" s="54"/>
      <c r="T905" s="54"/>
      <c r="U905" s="54"/>
      <c r="V905" s="54"/>
      <c r="W905" s="54"/>
      <c r="X905" s="54"/>
      <c r="Y905" s="54"/>
      <c r="Z905" s="54"/>
      <c r="AA905" s="54"/>
      <c r="AB905" s="54"/>
      <c r="AC905" s="54"/>
      <c r="AD905" s="54"/>
      <c r="AE905" s="54"/>
      <c r="AF905" s="54"/>
      <c r="AG905" s="54"/>
      <c r="AH905" s="54"/>
      <c r="AI905" s="54"/>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row>
    <row r="906">
      <c r="A906" s="54"/>
      <c r="B906" s="57"/>
      <c r="C906" s="57"/>
      <c r="D906" s="54"/>
      <c r="E906" s="54"/>
      <c r="F906" s="54"/>
      <c r="G906" s="54"/>
      <c r="H906" s="54"/>
      <c r="I906" s="57"/>
      <c r="J906" s="57"/>
      <c r="K906" s="57"/>
      <c r="L906" s="73"/>
      <c r="M906" s="73"/>
      <c r="N906" s="73"/>
      <c r="O906" s="73"/>
      <c r="P906" s="73"/>
      <c r="Q906" s="73"/>
      <c r="R906" s="54"/>
      <c r="S906" s="54"/>
      <c r="T906" s="54"/>
      <c r="U906" s="54"/>
      <c r="V906" s="54"/>
      <c r="W906" s="54"/>
      <c r="X906" s="54"/>
      <c r="Y906" s="54"/>
      <c r="Z906" s="54"/>
      <c r="AA906" s="54"/>
      <c r="AB906" s="54"/>
      <c r="AC906" s="54"/>
      <c r="AD906" s="54"/>
      <c r="AE906" s="54"/>
      <c r="AF906" s="54"/>
      <c r="AG906" s="54"/>
      <c r="AH906" s="54"/>
      <c r="AI906" s="54"/>
      <c r="AJ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row>
    <row r="907">
      <c r="A907" s="54"/>
      <c r="B907" s="57"/>
      <c r="C907" s="57"/>
      <c r="D907" s="54"/>
      <c r="E907" s="54"/>
      <c r="F907" s="54"/>
      <c r="G907" s="54"/>
      <c r="H907" s="54"/>
      <c r="I907" s="57"/>
      <c r="J907" s="57"/>
      <c r="K907" s="57"/>
      <c r="L907" s="73"/>
      <c r="M907" s="73"/>
      <c r="N907" s="73"/>
      <c r="O907" s="73"/>
      <c r="P907" s="73"/>
      <c r="Q907" s="73"/>
      <c r="R907" s="54"/>
      <c r="S907" s="54"/>
      <c r="T907" s="54"/>
      <c r="U907" s="54"/>
      <c r="V907" s="54"/>
      <c r="W907" s="54"/>
      <c r="X907" s="54"/>
      <c r="Y907" s="54"/>
      <c r="Z907" s="54"/>
      <c r="AA907" s="54"/>
      <c r="AB907" s="54"/>
      <c r="AC907" s="54"/>
      <c r="AD907" s="54"/>
      <c r="AE907" s="54"/>
      <c r="AF907" s="54"/>
      <c r="AG907" s="54"/>
      <c r="AH907" s="54"/>
      <c r="AI907" s="54"/>
      <c r="AJ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row>
    <row r="908">
      <c r="A908" s="54"/>
      <c r="B908" s="57"/>
      <c r="C908" s="57"/>
      <c r="D908" s="54"/>
      <c r="E908" s="54"/>
      <c r="F908" s="54"/>
      <c r="G908" s="54"/>
      <c r="H908" s="54"/>
      <c r="I908" s="57"/>
      <c r="J908" s="57"/>
      <c r="K908" s="57"/>
      <c r="L908" s="73"/>
      <c r="M908" s="73"/>
      <c r="N908" s="73"/>
      <c r="O908" s="73"/>
      <c r="P908" s="73"/>
      <c r="Q908" s="73"/>
      <c r="R908" s="54"/>
      <c r="S908" s="54"/>
      <c r="T908" s="54"/>
      <c r="U908" s="54"/>
      <c r="V908" s="54"/>
      <c r="W908" s="54"/>
      <c r="X908" s="54"/>
      <c r="Y908" s="54"/>
      <c r="Z908" s="54"/>
      <c r="AA908" s="54"/>
      <c r="AB908" s="54"/>
      <c r="AC908" s="54"/>
      <c r="AD908" s="54"/>
      <c r="AE908" s="54"/>
      <c r="AF908" s="54"/>
      <c r="AG908" s="54"/>
      <c r="AH908" s="54"/>
      <c r="AI908" s="54"/>
      <c r="AJ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row>
    <row r="909">
      <c r="A909" s="54"/>
      <c r="B909" s="57"/>
      <c r="C909" s="57"/>
      <c r="D909" s="54"/>
      <c r="E909" s="54"/>
      <c r="F909" s="54"/>
      <c r="G909" s="54"/>
      <c r="H909" s="54"/>
      <c r="I909" s="57"/>
      <c r="J909" s="57"/>
      <c r="K909" s="57"/>
      <c r="L909" s="73"/>
      <c r="M909" s="73"/>
      <c r="N909" s="73"/>
      <c r="O909" s="73"/>
      <c r="P909" s="73"/>
      <c r="Q909" s="73"/>
      <c r="R909" s="54"/>
      <c r="S909" s="54"/>
      <c r="T909" s="54"/>
      <c r="U909" s="54"/>
      <c r="V909" s="54"/>
      <c r="W909" s="54"/>
      <c r="X909" s="54"/>
      <c r="Y909" s="54"/>
      <c r="Z909" s="54"/>
      <c r="AA909" s="54"/>
      <c r="AB909" s="54"/>
      <c r="AC909" s="54"/>
      <c r="AD909" s="54"/>
      <c r="AE909" s="54"/>
      <c r="AF909" s="54"/>
      <c r="AG909" s="54"/>
      <c r="AH909" s="54"/>
      <c r="AI909" s="54"/>
      <c r="AJ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row>
    <row r="910">
      <c r="A910" s="54"/>
      <c r="B910" s="57"/>
      <c r="C910" s="57"/>
      <c r="D910" s="54"/>
      <c r="E910" s="54"/>
      <c r="F910" s="54"/>
      <c r="G910" s="54"/>
      <c r="H910" s="54"/>
      <c r="I910" s="57"/>
      <c r="J910" s="57"/>
      <c r="K910" s="57"/>
      <c r="L910" s="73"/>
      <c r="M910" s="73"/>
      <c r="N910" s="73"/>
      <c r="O910" s="73"/>
      <c r="P910" s="73"/>
      <c r="Q910" s="73"/>
      <c r="R910" s="54"/>
      <c r="S910" s="54"/>
      <c r="T910" s="54"/>
      <c r="U910" s="54"/>
      <c r="V910" s="54"/>
      <c r="W910" s="54"/>
      <c r="X910" s="54"/>
      <c r="Y910" s="54"/>
      <c r="Z910" s="54"/>
      <c r="AA910" s="54"/>
      <c r="AB910" s="54"/>
      <c r="AC910" s="54"/>
      <c r="AD910" s="54"/>
      <c r="AE910" s="54"/>
      <c r="AF910" s="54"/>
      <c r="AG910" s="54"/>
      <c r="AH910" s="54"/>
      <c r="AI910" s="54"/>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row>
    <row r="911">
      <c r="A911" s="54"/>
      <c r="B911" s="57"/>
      <c r="C911" s="57"/>
      <c r="D911" s="54"/>
      <c r="E911" s="54"/>
      <c r="F911" s="54"/>
      <c r="G911" s="54"/>
      <c r="H911" s="54"/>
      <c r="I911" s="57"/>
      <c r="J911" s="57"/>
      <c r="K911" s="57"/>
      <c r="L911" s="73"/>
      <c r="M911" s="73"/>
      <c r="N911" s="73"/>
      <c r="O911" s="73"/>
      <c r="P911" s="73"/>
      <c r="Q911" s="73"/>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row>
    <row r="912">
      <c r="A912" s="54"/>
      <c r="B912" s="57"/>
      <c r="C912" s="57"/>
      <c r="D912" s="54"/>
      <c r="E912" s="54"/>
      <c r="F912" s="54"/>
      <c r="G912" s="54"/>
      <c r="H912" s="54"/>
      <c r="I912" s="57"/>
      <c r="J912" s="57"/>
      <c r="K912" s="57"/>
      <c r="L912" s="73"/>
      <c r="M912" s="73"/>
      <c r="N912" s="73"/>
      <c r="O912" s="73"/>
      <c r="P912" s="73"/>
      <c r="Q912" s="73"/>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row>
    <row r="913">
      <c r="A913" s="54"/>
      <c r="B913" s="57"/>
      <c r="C913" s="57"/>
      <c r="D913" s="54"/>
      <c r="E913" s="54"/>
      <c r="F913" s="54"/>
      <c r="G913" s="54"/>
      <c r="H913" s="54"/>
      <c r="I913" s="57"/>
      <c r="J913" s="57"/>
      <c r="K913" s="57"/>
      <c r="L913" s="73"/>
      <c r="M913" s="73"/>
      <c r="N913" s="73"/>
      <c r="O913" s="73"/>
      <c r="P913" s="73"/>
      <c r="Q913" s="73"/>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row>
    <row r="914">
      <c r="A914" s="54"/>
      <c r="B914" s="57"/>
      <c r="C914" s="57"/>
      <c r="D914" s="54"/>
      <c r="E914" s="54"/>
      <c r="F914" s="54"/>
      <c r="G914" s="54"/>
      <c r="H914" s="54"/>
      <c r="I914" s="57"/>
      <c r="J914" s="57"/>
      <c r="K914" s="57"/>
      <c r="L914" s="73"/>
      <c r="M914" s="73"/>
      <c r="N914" s="73"/>
      <c r="O914" s="73"/>
      <c r="P914" s="73"/>
      <c r="Q914" s="73"/>
      <c r="R914" s="54"/>
      <c r="S914" s="54"/>
      <c r="T914" s="54"/>
      <c r="U914" s="54"/>
      <c r="V914" s="54"/>
      <c r="W914" s="54"/>
      <c r="X914" s="54"/>
      <c r="Y914" s="54"/>
      <c r="Z914" s="54"/>
      <c r="AA914" s="54"/>
      <c r="AB914" s="54"/>
      <c r="AC914" s="54"/>
      <c r="AD914" s="54"/>
      <c r="AE914" s="54"/>
      <c r="AF914" s="54"/>
      <c r="AG914" s="54"/>
      <c r="AH914" s="54"/>
      <c r="AI914" s="54"/>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row>
    <row r="915">
      <c r="A915" s="54"/>
      <c r="B915" s="57"/>
      <c r="C915" s="57"/>
      <c r="D915" s="54"/>
      <c r="E915" s="54"/>
      <c r="F915" s="54"/>
      <c r="G915" s="54"/>
      <c r="H915" s="54"/>
      <c r="I915" s="57"/>
      <c r="J915" s="57"/>
      <c r="K915" s="57"/>
      <c r="L915" s="73"/>
      <c r="M915" s="73"/>
      <c r="N915" s="73"/>
      <c r="O915" s="73"/>
      <c r="P915" s="73"/>
      <c r="Q915" s="73"/>
      <c r="R915" s="54"/>
      <c r="S915" s="54"/>
      <c r="T915" s="54"/>
      <c r="U915" s="54"/>
      <c r="V915" s="54"/>
      <c r="W915" s="54"/>
      <c r="X915" s="54"/>
      <c r="Y915" s="54"/>
      <c r="Z915" s="54"/>
      <c r="AA915" s="54"/>
      <c r="AB915" s="54"/>
      <c r="AC915" s="54"/>
      <c r="AD915" s="54"/>
      <c r="AE915" s="54"/>
      <c r="AF915" s="54"/>
      <c r="AG915" s="54"/>
      <c r="AH915" s="54"/>
      <c r="AI915" s="54"/>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row>
    <row r="916">
      <c r="A916" s="54"/>
      <c r="B916" s="57"/>
      <c r="C916" s="57"/>
      <c r="D916" s="54"/>
      <c r="E916" s="54"/>
      <c r="F916" s="54"/>
      <c r="G916" s="54"/>
      <c r="H916" s="54"/>
      <c r="I916" s="57"/>
      <c r="J916" s="57"/>
      <c r="K916" s="57"/>
      <c r="L916" s="73"/>
      <c r="M916" s="73"/>
      <c r="N916" s="73"/>
      <c r="O916" s="73"/>
      <c r="P916" s="73"/>
      <c r="Q916" s="73"/>
      <c r="R916" s="54"/>
      <c r="S916" s="54"/>
      <c r="T916" s="54"/>
      <c r="U916" s="54"/>
      <c r="V916" s="54"/>
      <c r="W916" s="54"/>
      <c r="X916" s="54"/>
      <c r="Y916" s="54"/>
      <c r="Z916" s="54"/>
      <c r="AA916" s="54"/>
      <c r="AB916" s="54"/>
      <c r="AC916" s="54"/>
      <c r="AD916" s="54"/>
      <c r="AE916" s="54"/>
      <c r="AF916" s="54"/>
      <c r="AG916" s="54"/>
      <c r="AH916" s="54"/>
      <c r="AI916" s="54"/>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row>
    <row r="917">
      <c r="A917" s="54"/>
      <c r="B917" s="57"/>
      <c r="C917" s="57"/>
      <c r="D917" s="54"/>
      <c r="E917" s="54"/>
      <c r="F917" s="54"/>
      <c r="G917" s="54"/>
      <c r="H917" s="54"/>
      <c r="I917" s="57"/>
      <c r="J917" s="57"/>
      <c r="K917" s="57"/>
      <c r="L917" s="73"/>
      <c r="M917" s="73"/>
      <c r="N917" s="73"/>
      <c r="O917" s="73"/>
      <c r="P917" s="73"/>
      <c r="Q917" s="73"/>
      <c r="R917" s="54"/>
      <c r="S917" s="54"/>
      <c r="T917" s="54"/>
      <c r="U917" s="54"/>
      <c r="V917" s="54"/>
      <c r="W917" s="54"/>
      <c r="X917" s="54"/>
      <c r="Y917" s="54"/>
      <c r="Z917" s="54"/>
      <c r="AA917" s="54"/>
      <c r="AB917" s="54"/>
      <c r="AC917" s="54"/>
      <c r="AD917" s="54"/>
      <c r="AE917" s="54"/>
      <c r="AF917" s="54"/>
      <c r="AG917" s="54"/>
      <c r="AH917" s="54"/>
      <c r="AI917" s="54"/>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row>
    <row r="918">
      <c r="A918" s="54"/>
      <c r="B918" s="57"/>
      <c r="C918" s="57"/>
      <c r="D918" s="54"/>
      <c r="E918" s="54"/>
      <c r="F918" s="54"/>
      <c r="G918" s="54"/>
      <c r="H918" s="54"/>
      <c r="I918" s="57"/>
      <c r="J918" s="57"/>
      <c r="K918" s="57"/>
      <c r="L918" s="73"/>
      <c r="M918" s="73"/>
      <c r="N918" s="73"/>
      <c r="O918" s="73"/>
      <c r="P918" s="73"/>
      <c r="Q918" s="73"/>
      <c r="R918" s="54"/>
      <c r="S918" s="54"/>
      <c r="T918" s="54"/>
      <c r="U918" s="54"/>
      <c r="V918" s="54"/>
      <c r="W918" s="54"/>
      <c r="X918" s="54"/>
      <c r="Y918" s="54"/>
      <c r="Z918" s="54"/>
      <c r="AA918" s="54"/>
      <c r="AB918" s="54"/>
      <c r="AC918" s="54"/>
      <c r="AD918" s="54"/>
      <c r="AE918" s="54"/>
      <c r="AF918" s="54"/>
      <c r="AG918" s="54"/>
      <c r="AH918" s="54"/>
      <c r="AI918" s="54"/>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row>
    <row r="919">
      <c r="A919" s="54"/>
      <c r="B919" s="57"/>
      <c r="C919" s="57"/>
      <c r="D919" s="54"/>
      <c r="E919" s="54"/>
      <c r="F919" s="54"/>
      <c r="G919" s="54"/>
      <c r="H919" s="54"/>
      <c r="I919" s="57"/>
      <c r="J919" s="57"/>
      <c r="K919" s="57"/>
      <c r="L919" s="73"/>
      <c r="M919" s="73"/>
      <c r="N919" s="73"/>
      <c r="O919" s="73"/>
      <c r="P919" s="73"/>
      <c r="Q919" s="73"/>
      <c r="R919" s="54"/>
      <c r="S919" s="54"/>
      <c r="T919" s="54"/>
      <c r="U919" s="54"/>
      <c r="V919" s="54"/>
      <c r="W919" s="54"/>
      <c r="X919" s="54"/>
      <c r="Y919" s="54"/>
      <c r="Z919" s="54"/>
      <c r="AA919" s="54"/>
      <c r="AB919" s="54"/>
      <c r="AC919" s="54"/>
      <c r="AD919" s="54"/>
      <c r="AE919" s="54"/>
      <c r="AF919" s="54"/>
      <c r="AG919" s="54"/>
      <c r="AH919" s="54"/>
      <c r="AI919" s="54"/>
      <c r="AJ919" s="54"/>
      <c r="AK919" s="54"/>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row>
    <row r="920">
      <c r="A920" s="54"/>
      <c r="B920" s="57"/>
      <c r="C920" s="57"/>
      <c r="D920" s="54"/>
      <c r="E920" s="54"/>
      <c r="F920" s="54"/>
      <c r="G920" s="54"/>
      <c r="H920" s="54"/>
      <c r="I920" s="57"/>
      <c r="J920" s="57"/>
      <c r="K920" s="57"/>
      <c r="L920" s="73"/>
      <c r="M920" s="73"/>
      <c r="N920" s="73"/>
      <c r="O920" s="73"/>
      <c r="P920" s="73"/>
      <c r="Q920" s="73"/>
      <c r="R920" s="54"/>
      <c r="S920" s="54"/>
      <c r="T920" s="54"/>
      <c r="U920" s="54"/>
      <c r="V920" s="54"/>
      <c r="W920" s="54"/>
      <c r="X920" s="54"/>
      <c r="Y920" s="54"/>
      <c r="Z920" s="54"/>
      <c r="AA920" s="54"/>
      <c r="AB920" s="54"/>
      <c r="AC920" s="54"/>
      <c r="AD920" s="54"/>
      <c r="AE920" s="54"/>
      <c r="AF920" s="54"/>
      <c r="AG920" s="54"/>
      <c r="AH920" s="54"/>
      <c r="AI920" s="54"/>
      <c r="AJ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row>
    <row r="921">
      <c r="A921" s="54"/>
      <c r="B921" s="57"/>
      <c r="C921" s="57"/>
      <c r="D921" s="54"/>
      <c r="E921" s="54"/>
      <c r="F921" s="54"/>
      <c r="G921" s="54"/>
      <c r="H921" s="54"/>
      <c r="I921" s="57"/>
      <c r="J921" s="57"/>
      <c r="K921" s="57"/>
      <c r="L921" s="73"/>
      <c r="M921" s="73"/>
      <c r="N921" s="73"/>
      <c r="O921" s="73"/>
      <c r="P921" s="73"/>
      <c r="Q921" s="73"/>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row>
    <row r="922">
      <c r="A922" s="54"/>
      <c r="B922" s="57"/>
      <c r="C922" s="57"/>
      <c r="D922" s="54"/>
      <c r="E922" s="54"/>
      <c r="F922" s="54"/>
      <c r="G922" s="54"/>
      <c r="H922" s="54"/>
      <c r="I922" s="57"/>
      <c r="J922" s="57"/>
      <c r="K922" s="57"/>
      <c r="L922" s="73"/>
      <c r="M922" s="73"/>
      <c r="N922" s="73"/>
      <c r="O922" s="73"/>
      <c r="P922" s="73"/>
      <c r="Q922" s="73"/>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row>
    <row r="923">
      <c r="A923" s="54"/>
      <c r="B923" s="57"/>
      <c r="C923" s="57"/>
      <c r="D923" s="54"/>
      <c r="E923" s="54"/>
      <c r="F923" s="54"/>
      <c r="G923" s="54"/>
      <c r="H923" s="54"/>
      <c r="I923" s="57"/>
      <c r="J923" s="57"/>
      <c r="K923" s="57"/>
      <c r="L923" s="73"/>
      <c r="M923" s="73"/>
      <c r="N923" s="73"/>
      <c r="O923" s="73"/>
      <c r="P923" s="73"/>
      <c r="Q923" s="73"/>
      <c r="R923" s="54"/>
      <c r="S923" s="54"/>
      <c r="T923" s="54"/>
      <c r="U923" s="54"/>
      <c r="V923" s="54"/>
      <c r="W923" s="54"/>
      <c r="X923" s="54"/>
      <c r="Y923" s="54"/>
      <c r="Z923" s="54"/>
      <c r="AA923" s="54"/>
      <c r="AB923" s="54"/>
      <c r="AC923" s="54"/>
      <c r="AD923" s="54"/>
      <c r="AE923" s="54"/>
      <c r="AF923" s="54"/>
      <c r="AG923" s="54"/>
      <c r="AH923" s="54"/>
      <c r="AI923" s="54"/>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row>
    <row r="924">
      <c r="A924" s="54"/>
      <c r="B924" s="57"/>
      <c r="C924" s="57"/>
      <c r="D924" s="54"/>
      <c r="E924" s="54"/>
      <c r="F924" s="54"/>
      <c r="G924" s="54"/>
      <c r="H924" s="54"/>
      <c r="I924" s="57"/>
      <c r="J924" s="57"/>
      <c r="K924" s="57"/>
      <c r="L924" s="73"/>
      <c r="M924" s="73"/>
      <c r="N924" s="73"/>
      <c r="O924" s="73"/>
      <c r="P924" s="73"/>
      <c r="Q924" s="73"/>
      <c r="R924" s="54"/>
      <c r="S924" s="54"/>
      <c r="T924" s="54"/>
      <c r="U924" s="54"/>
      <c r="V924" s="54"/>
      <c r="W924" s="54"/>
      <c r="X924" s="54"/>
      <c r="Y924" s="54"/>
      <c r="Z924" s="54"/>
      <c r="AA924" s="54"/>
      <c r="AB924" s="54"/>
      <c r="AC924" s="54"/>
      <c r="AD924" s="54"/>
      <c r="AE924" s="54"/>
      <c r="AF924" s="54"/>
      <c r="AG924" s="54"/>
      <c r="AH924" s="54"/>
      <c r="AI924" s="54"/>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row>
    <row r="925">
      <c r="A925" s="54"/>
      <c r="B925" s="57"/>
      <c r="C925" s="57"/>
      <c r="D925" s="54"/>
      <c r="E925" s="54"/>
      <c r="F925" s="54"/>
      <c r="G925" s="54"/>
      <c r="H925" s="54"/>
      <c r="I925" s="57"/>
      <c r="J925" s="57"/>
      <c r="K925" s="57"/>
      <c r="L925" s="73"/>
      <c r="M925" s="73"/>
      <c r="N925" s="73"/>
      <c r="O925" s="73"/>
      <c r="P925" s="73"/>
      <c r="Q925" s="73"/>
      <c r="R925" s="54"/>
      <c r="S925" s="54"/>
      <c r="T925" s="54"/>
      <c r="U925" s="54"/>
      <c r="V925" s="54"/>
      <c r="W925" s="54"/>
      <c r="X925" s="54"/>
      <c r="Y925" s="54"/>
      <c r="Z925" s="54"/>
      <c r="AA925" s="54"/>
      <c r="AB925" s="54"/>
      <c r="AC925" s="54"/>
      <c r="AD925" s="54"/>
      <c r="AE925" s="54"/>
      <c r="AF925" s="54"/>
      <c r="AG925" s="54"/>
      <c r="AH925" s="54"/>
      <c r="AI925" s="54"/>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row>
    <row r="926">
      <c r="A926" s="54"/>
      <c r="B926" s="57"/>
      <c r="C926" s="57"/>
      <c r="D926" s="54"/>
      <c r="E926" s="54"/>
      <c r="F926" s="54"/>
      <c r="G926" s="54"/>
      <c r="H926" s="54"/>
      <c r="I926" s="57"/>
      <c r="J926" s="57"/>
      <c r="K926" s="57"/>
      <c r="L926" s="73"/>
      <c r="M926" s="73"/>
      <c r="N926" s="73"/>
      <c r="O926" s="73"/>
      <c r="P926" s="73"/>
      <c r="Q926" s="73"/>
      <c r="R926" s="54"/>
      <c r="S926" s="54"/>
      <c r="T926" s="54"/>
      <c r="U926" s="54"/>
      <c r="V926" s="54"/>
      <c r="W926" s="54"/>
      <c r="X926" s="54"/>
      <c r="Y926" s="54"/>
      <c r="Z926" s="54"/>
      <c r="AA926" s="54"/>
      <c r="AB926" s="54"/>
      <c r="AC926" s="54"/>
      <c r="AD926" s="54"/>
      <c r="AE926" s="54"/>
      <c r="AF926" s="54"/>
      <c r="AG926" s="54"/>
      <c r="AH926" s="54"/>
      <c r="AI926" s="54"/>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row>
    <row r="927">
      <c r="A927" s="54"/>
      <c r="B927" s="57"/>
      <c r="C927" s="57"/>
      <c r="D927" s="54"/>
      <c r="E927" s="54"/>
      <c r="F927" s="54"/>
      <c r="G927" s="54"/>
      <c r="H927" s="54"/>
      <c r="I927" s="57"/>
      <c r="J927" s="57"/>
      <c r="K927" s="57"/>
      <c r="L927" s="73"/>
      <c r="M927" s="73"/>
      <c r="N927" s="73"/>
      <c r="O927" s="73"/>
      <c r="P927" s="73"/>
      <c r="Q927" s="73"/>
      <c r="R927" s="54"/>
      <c r="S927" s="54"/>
      <c r="T927" s="54"/>
      <c r="U927" s="54"/>
      <c r="V927" s="54"/>
      <c r="W927" s="54"/>
      <c r="X927" s="54"/>
      <c r="Y927" s="54"/>
      <c r="Z927" s="54"/>
      <c r="AA927" s="54"/>
      <c r="AB927" s="54"/>
      <c r="AC927" s="54"/>
      <c r="AD927" s="54"/>
      <c r="AE927" s="54"/>
      <c r="AF927" s="54"/>
      <c r="AG927" s="54"/>
      <c r="AH927" s="54"/>
      <c r="AI927" s="54"/>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row>
    <row r="928">
      <c r="A928" s="54"/>
      <c r="B928" s="57"/>
      <c r="C928" s="57"/>
      <c r="D928" s="54"/>
      <c r="E928" s="54"/>
      <c r="F928" s="54"/>
      <c r="G928" s="54"/>
      <c r="H928" s="54"/>
      <c r="I928" s="57"/>
      <c r="J928" s="57"/>
      <c r="K928" s="57"/>
      <c r="L928" s="73"/>
      <c r="M928" s="73"/>
      <c r="N928" s="73"/>
      <c r="O928" s="73"/>
      <c r="P928" s="73"/>
      <c r="Q928" s="73"/>
      <c r="R928" s="54"/>
      <c r="S928" s="54"/>
      <c r="T928" s="54"/>
      <c r="U928" s="54"/>
      <c r="V928" s="54"/>
      <c r="W928" s="54"/>
      <c r="X928" s="54"/>
      <c r="Y928" s="54"/>
      <c r="Z928" s="54"/>
      <c r="AA928" s="54"/>
      <c r="AB928" s="54"/>
      <c r="AC928" s="54"/>
      <c r="AD928" s="54"/>
      <c r="AE928" s="54"/>
      <c r="AF928" s="54"/>
      <c r="AG928" s="54"/>
      <c r="AH928" s="54"/>
      <c r="AI928" s="54"/>
      <c r="AJ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row>
    <row r="929">
      <c r="A929" s="54"/>
      <c r="B929" s="57"/>
      <c r="C929" s="57"/>
      <c r="D929" s="54"/>
      <c r="E929" s="54"/>
      <c r="F929" s="54"/>
      <c r="G929" s="54"/>
      <c r="H929" s="54"/>
      <c r="I929" s="57"/>
      <c r="J929" s="57"/>
      <c r="K929" s="57"/>
      <c r="L929" s="73"/>
      <c r="M929" s="73"/>
      <c r="N929" s="73"/>
      <c r="O929" s="73"/>
      <c r="P929" s="73"/>
      <c r="Q929" s="73"/>
      <c r="R929" s="54"/>
      <c r="S929" s="54"/>
      <c r="T929" s="54"/>
      <c r="U929" s="54"/>
      <c r="V929" s="54"/>
      <c r="W929" s="54"/>
      <c r="X929" s="54"/>
      <c r="Y929" s="54"/>
      <c r="Z929" s="54"/>
      <c r="AA929" s="54"/>
      <c r="AB929" s="54"/>
      <c r="AC929" s="54"/>
      <c r="AD929" s="54"/>
      <c r="AE929" s="54"/>
      <c r="AF929" s="54"/>
      <c r="AG929" s="54"/>
      <c r="AH929" s="54"/>
      <c r="AI929" s="54"/>
      <c r="AJ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row>
    <row r="930">
      <c r="A930" s="54"/>
      <c r="B930" s="57"/>
      <c r="C930" s="57"/>
      <c r="D930" s="54"/>
      <c r="E930" s="54"/>
      <c r="F930" s="54"/>
      <c r="G930" s="54"/>
      <c r="H930" s="54"/>
      <c r="I930" s="57"/>
      <c r="J930" s="57"/>
      <c r="K930" s="57"/>
      <c r="L930" s="73"/>
      <c r="M930" s="73"/>
      <c r="N930" s="73"/>
      <c r="O930" s="73"/>
      <c r="P930" s="73"/>
      <c r="Q930" s="73"/>
      <c r="R930" s="54"/>
      <c r="S930" s="54"/>
      <c r="T930" s="54"/>
      <c r="U930" s="54"/>
      <c r="V930" s="54"/>
      <c r="W930" s="54"/>
      <c r="X930" s="54"/>
      <c r="Y930" s="54"/>
      <c r="Z930" s="54"/>
      <c r="AA930" s="54"/>
      <c r="AB930" s="54"/>
      <c r="AC930" s="54"/>
      <c r="AD930" s="54"/>
      <c r="AE930" s="54"/>
      <c r="AF930" s="54"/>
      <c r="AG930" s="54"/>
      <c r="AH930" s="54"/>
      <c r="AI930" s="54"/>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row>
    <row r="931">
      <c r="A931" s="54"/>
      <c r="B931" s="57"/>
      <c r="C931" s="57"/>
      <c r="D931" s="54"/>
      <c r="E931" s="54"/>
      <c r="F931" s="54"/>
      <c r="G931" s="54"/>
      <c r="H931" s="54"/>
      <c r="I931" s="57"/>
      <c r="J931" s="57"/>
      <c r="K931" s="57"/>
      <c r="L931" s="73"/>
      <c r="M931" s="73"/>
      <c r="N931" s="73"/>
      <c r="O931" s="73"/>
      <c r="P931" s="73"/>
      <c r="Q931" s="73"/>
      <c r="R931" s="54"/>
      <c r="S931" s="54"/>
      <c r="T931" s="54"/>
      <c r="U931" s="54"/>
      <c r="V931" s="54"/>
      <c r="W931" s="54"/>
      <c r="X931" s="54"/>
      <c r="Y931" s="54"/>
      <c r="Z931" s="54"/>
      <c r="AA931" s="54"/>
      <c r="AB931" s="54"/>
      <c r="AC931" s="54"/>
      <c r="AD931" s="54"/>
      <c r="AE931" s="54"/>
      <c r="AF931" s="54"/>
      <c r="AG931" s="54"/>
      <c r="AH931" s="54"/>
      <c r="AI931" s="54"/>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row>
    <row r="932">
      <c r="A932" s="54"/>
      <c r="B932" s="57"/>
      <c r="C932" s="57"/>
      <c r="D932" s="54"/>
      <c r="E932" s="54"/>
      <c r="F932" s="54"/>
      <c r="G932" s="54"/>
      <c r="H932" s="54"/>
      <c r="I932" s="57"/>
      <c r="J932" s="57"/>
      <c r="K932" s="57"/>
      <c r="L932" s="73"/>
      <c r="M932" s="73"/>
      <c r="N932" s="73"/>
      <c r="O932" s="73"/>
      <c r="P932" s="73"/>
      <c r="Q932" s="73"/>
      <c r="R932" s="54"/>
      <c r="S932" s="54"/>
      <c r="T932" s="54"/>
      <c r="U932" s="54"/>
      <c r="V932" s="54"/>
      <c r="W932" s="54"/>
      <c r="X932" s="54"/>
      <c r="Y932" s="54"/>
      <c r="Z932" s="54"/>
      <c r="AA932" s="54"/>
      <c r="AB932" s="54"/>
      <c r="AC932" s="54"/>
      <c r="AD932" s="54"/>
      <c r="AE932" s="54"/>
      <c r="AF932" s="54"/>
      <c r="AG932" s="54"/>
      <c r="AH932" s="54"/>
      <c r="AI932" s="54"/>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row>
    <row r="933">
      <c r="A933" s="54"/>
      <c r="B933" s="57"/>
      <c r="C933" s="57"/>
      <c r="D933" s="54"/>
      <c r="E933" s="54"/>
      <c r="F933" s="54"/>
      <c r="G933" s="54"/>
      <c r="H933" s="54"/>
      <c r="I933" s="57"/>
      <c r="J933" s="57"/>
      <c r="K933" s="57"/>
      <c r="L933" s="73"/>
      <c r="M933" s="73"/>
      <c r="N933" s="73"/>
      <c r="O933" s="73"/>
      <c r="P933" s="73"/>
      <c r="Q933" s="73"/>
      <c r="R933" s="54"/>
      <c r="S933" s="54"/>
      <c r="T933" s="54"/>
      <c r="U933" s="54"/>
      <c r="V933" s="54"/>
      <c r="W933" s="54"/>
      <c r="X933" s="54"/>
      <c r="Y933" s="54"/>
      <c r="Z933" s="54"/>
      <c r="AA933" s="54"/>
      <c r="AB933" s="54"/>
      <c r="AC933" s="54"/>
      <c r="AD933" s="54"/>
      <c r="AE933" s="54"/>
      <c r="AF933" s="54"/>
      <c r="AG933" s="54"/>
      <c r="AH933" s="54"/>
      <c r="AI933" s="54"/>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row>
    <row r="934">
      <c r="A934" s="54"/>
      <c r="B934" s="57"/>
      <c r="C934" s="57"/>
      <c r="D934" s="54"/>
      <c r="E934" s="54"/>
      <c r="F934" s="54"/>
      <c r="G934" s="54"/>
      <c r="H934" s="54"/>
      <c r="I934" s="57"/>
      <c r="J934" s="57"/>
      <c r="K934" s="57"/>
      <c r="L934" s="73"/>
      <c r="M934" s="73"/>
      <c r="N934" s="73"/>
      <c r="O934" s="73"/>
      <c r="P934" s="73"/>
      <c r="Q934" s="73"/>
      <c r="R934" s="54"/>
      <c r="S934" s="54"/>
      <c r="T934" s="54"/>
      <c r="U934" s="54"/>
      <c r="V934" s="54"/>
      <c r="W934" s="54"/>
      <c r="X934" s="54"/>
      <c r="Y934" s="54"/>
      <c r="Z934" s="54"/>
      <c r="AA934" s="54"/>
      <c r="AB934" s="54"/>
      <c r="AC934" s="54"/>
      <c r="AD934" s="54"/>
      <c r="AE934" s="54"/>
      <c r="AF934" s="54"/>
      <c r="AG934" s="54"/>
      <c r="AH934" s="54"/>
      <c r="AI934" s="54"/>
      <c r="AJ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row>
    <row r="935">
      <c r="A935" s="54"/>
      <c r="B935" s="57"/>
      <c r="C935" s="57"/>
      <c r="D935" s="54"/>
      <c r="E935" s="54"/>
      <c r="F935" s="54"/>
      <c r="G935" s="54"/>
      <c r="H935" s="54"/>
      <c r="I935" s="57"/>
      <c r="J935" s="57"/>
      <c r="K935" s="57"/>
      <c r="L935" s="73"/>
      <c r="M935" s="73"/>
      <c r="N935" s="73"/>
      <c r="O935" s="73"/>
      <c r="P935" s="73"/>
      <c r="Q935" s="73"/>
      <c r="R935" s="54"/>
      <c r="S935" s="54"/>
      <c r="T935" s="54"/>
      <c r="U935" s="54"/>
      <c r="V935" s="54"/>
      <c r="W935" s="54"/>
      <c r="X935" s="54"/>
      <c r="Y935" s="54"/>
      <c r="Z935" s="54"/>
      <c r="AA935" s="54"/>
      <c r="AB935" s="54"/>
      <c r="AC935" s="54"/>
      <c r="AD935" s="54"/>
      <c r="AE935" s="54"/>
      <c r="AF935" s="54"/>
      <c r="AG935" s="54"/>
      <c r="AH935" s="54"/>
      <c r="AI935" s="54"/>
      <c r="AJ935" s="54"/>
      <c r="AK935" s="54"/>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row>
    <row r="936">
      <c r="A936" s="54"/>
      <c r="B936" s="57"/>
      <c r="C936" s="57"/>
      <c r="D936" s="54"/>
      <c r="E936" s="54"/>
      <c r="F936" s="54"/>
      <c r="G936" s="54"/>
      <c r="H936" s="54"/>
      <c r="I936" s="57"/>
      <c r="J936" s="57"/>
      <c r="K936" s="57"/>
      <c r="L936" s="73"/>
      <c r="M936" s="73"/>
      <c r="N936" s="73"/>
      <c r="O936" s="73"/>
      <c r="P936" s="73"/>
      <c r="Q936" s="73"/>
      <c r="R936" s="54"/>
      <c r="S936" s="54"/>
      <c r="T936" s="54"/>
      <c r="U936" s="54"/>
      <c r="V936" s="54"/>
      <c r="W936" s="54"/>
      <c r="X936" s="54"/>
      <c r="Y936" s="54"/>
      <c r="Z936" s="54"/>
      <c r="AA936" s="54"/>
      <c r="AB936" s="54"/>
      <c r="AC936" s="54"/>
      <c r="AD936" s="54"/>
      <c r="AE936" s="54"/>
      <c r="AF936" s="54"/>
      <c r="AG936" s="54"/>
      <c r="AH936" s="54"/>
      <c r="AI936" s="54"/>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row>
    <row r="937">
      <c r="A937" s="54"/>
      <c r="B937" s="57"/>
      <c r="C937" s="57"/>
      <c r="D937" s="54"/>
      <c r="E937" s="54"/>
      <c r="F937" s="54"/>
      <c r="G937" s="54"/>
      <c r="H937" s="54"/>
      <c r="I937" s="57"/>
      <c r="J937" s="57"/>
      <c r="K937" s="57"/>
      <c r="L937" s="73"/>
      <c r="M937" s="73"/>
      <c r="N937" s="73"/>
      <c r="O937" s="73"/>
      <c r="P937" s="73"/>
      <c r="Q937" s="73"/>
      <c r="R937" s="54"/>
      <c r="S937" s="54"/>
      <c r="T937" s="54"/>
      <c r="U937" s="54"/>
      <c r="V937" s="54"/>
      <c r="W937" s="54"/>
      <c r="X937" s="54"/>
      <c r="Y937" s="54"/>
      <c r="Z937" s="54"/>
      <c r="AA937" s="54"/>
      <c r="AB937" s="54"/>
      <c r="AC937" s="54"/>
      <c r="AD937" s="54"/>
      <c r="AE937" s="54"/>
      <c r="AF937" s="54"/>
      <c r="AG937" s="54"/>
      <c r="AH937" s="54"/>
      <c r="AI937" s="54"/>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row>
    <row r="938">
      <c r="A938" s="54"/>
      <c r="B938" s="57"/>
      <c r="C938" s="57"/>
      <c r="D938" s="54"/>
      <c r="E938" s="54"/>
      <c r="F938" s="54"/>
      <c r="G938" s="54"/>
      <c r="H938" s="54"/>
      <c r="I938" s="57"/>
      <c r="J938" s="57"/>
      <c r="K938" s="57"/>
      <c r="L938" s="73"/>
      <c r="M938" s="73"/>
      <c r="N938" s="73"/>
      <c r="O938" s="73"/>
      <c r="P938" s="73"/>
      <c r="Q938" s="73"/>
      <c r="R938" s="54"/>
      <c r="S938" s="54"/>
      <c r="T938" s="54"/>
      <c r="U938" s="54"/>
      <c r="V938" s="54"/>
      <c r="W938" s="54"/>
      <c r="X938" s="54"/>
      <c r="Y938" s="54"/>
      <c r="Z938" s="54"/>
      <c r="AA938" s="54"/>
      <c r="AB938" s="54"/>
      <c r="AC938" s="54"/>
      <c r="AD938" s="54"/>
      <c r="AE938" s="54"/>
      <c r="AF938" s="54"/>
      <c r="AG938" s="54"/>
      <c r="AH938" s="54"/>
      <c r="AI938" s="54"/>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row>
    <row r="939">
      <c r="A939" s="54"/>
      <c r="B939" s="57"/>
      <c r="C939" s="57"/>
      <c r="D939" s="54"/>
      <c r="E939" s="54"/>
      <c r="F939" s="54"/>
      <c r="G939" s="54"/>
      <c r="H939" s="54"/>
      <c r="I939" s="57"/>
      <c r="J939" s="57"/>
      <c r="K939" s="57"/>
      <c r="L939" s="73"/>
      <c r="M939" s="73"/>
      <c r="N939" s="73"/>
      <c r="O939" s="73"/>
      <c r="P939" s="73"/>
      <c r="Q939" s="73"/>
      <c r="R939" s="54"/>
      <c r="S939" s="54"/>
      <c r="T939" s="54"/>
      <c r="U939" s="54"/>
      <c r="V939" s="54"/>
      <c r="W939" s="54"/>
      <c r="X939" s="54"/>
      <c r="Y939" s="54"/>
      <c r="Z939" s="54"/>
      <c r="AA939" s="54"/>
      <c r="AB939" s="54"/>
      <c r="AC939" s="54"/>
      <c r="AD939" s="54"/>
      <c r="AE939" s="54"/>
      <c r="AF939" s="54"/>
      <c r="AG939" s="54"/>
      <c r="AH939" s="54"/>
      <c r="AI939" s="54"/>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row>
    <row r="940">
      <c r="A940" s="54"/>
      <c r="B940" s="57"/>
      <c r="C940" s="57"/>
      <c r="D940" s="54"/>
      <c r="E940" s="54"/>
      <c r="F940" s="54"/>
      <c r="G940" s="54"/>
      <c r="H940" s="54"/>
      <c r="I940" s="57"/>
      <c r="J940" s="57"/>
      <c r="K940" s="57"/>
      <c r="L940" s="73"/>
      <c r="M940" s="73"/>
      <c r="N940" s="73"/>
      <c r="O940" s="73"/>
      <c r="P940" s="73"/>
      <c r="Q940" s="73"/>
      <c r="R940" s="54"/>
      <c r="S940" s="54"/>
      <c r="T940" s="54"/>
      <c r="U940" s="54"/>
      <c r="V940" s="54"/>
      <c r="W940" s="54"/>
      <c r="X940" s="54"/>
      <c r="Y940" s="54"/>
      <c r="Z940" s="54"/>
      <c r="AA940" s="54"/>
      <c r="AB940" s="54"/>
      <c r="AC940" s="54"/>
      <c r="AD940" s="54"/>
      <c r="AE940" s="54"/>
      <c r="AF940" s="54"/>
      <c r="AG940" s="54"/>
      <c r="AH940" s="54"/>
      <c r="AI940" s="54"/>
      <c r="AJ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row>
    <row r="941">
      <c r="A941" s="54"/>
      <c r="B941" s="57"/>
      <c r="C941" s="57"/>
      <c r="D941" s="54"/>
      <c r="E941" s="54"/>
      <c r="F941" s="54"/>
      <c r="G941" s="54"/>
      <c r="H941" s="54"/>
      <c r="I941" s="57"/>
      <c r="J941" s="57"/>
      <c r="K941" s="57"/>
      <c r="L941" s="73"/>
      <c r="M941" s="73"/>
      <c r="N941" s="73"/>
      <c r="O941" s="73"/>
      <c r="P941" s="73"/>
      <c r="Q941" s="73"/>
      <c r="R941" s="54"/>
      <c r="S941" s="54"/>
      <c r="T941" s="54"/>
      <c r="U941" s="54"/>
      <c r="V941" s="54"/>
      <c r="W941" s="54"/>
      <c r="X941" s="54"/>
      <c r="Y941" s="54"/>
      <c r="Z941" s="54"/>
      <c r="AA941" s="54"/>
      <c r="AB941" s="54"/>
      <c r="AC941" s="54"/>
      <c r="AD941" s="54"/>
      <c r="AE941" s="54"/>
      <c r="AF941" s="54"/>
      <c r="AG941" s="54"/>
      <c r="AH941" s="54"/>
      <c r="AI941" s="54"/>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row>
    <row r="942">
      <c r="A942" s="54"/>
      <c r="B942" s="57"/>
      <c r="C942" s="57"/>
      <c r="D942" s="54"/>
      <c r="E942" s="54"/>
      <c r="F942" s="54"/>
      <c r="G942" s="54"/>
      <c r="H942" s="54"/>
      <c r="I942" s="57"/>
      <c r="J942" s="57"/>
      <c r="K942" s="57"/>
      <c r="L942" s="73"/>
      <c r="M942" s="73"/>
      <c r="N942" s="73"/>
      <c r="O942" s="73"/>
      <c r="P942" s="73"/>
      <c r="Q942" s="73"/>
      <c r="R942" s="54"/>
      <c r="S942" s="54"/>
      <c r="T942" s="54"/>
      <c r="U942" s="54"/>
      <c r="V942" s="54"/>
      <c r="W942" s="54"/>
      <c r="X942" s="54"/>
      <c r="Y942" s="54"/>
      <c r="Z942" s="54"/>
      <c r="AA942" s="54"/>
      <c r="AB942" s="54"/>
      <c r="AC942" s="54"/>
      <c r="AD942" s="54"/>
      <c r="AE942" s="54"/>
      <c r="AF942" s="54"/>
      <c r="AG942" s="54"/>
      <c r="AH942" s="54"/>
      <c r="AI942" s="54"/>
      <c r="AJ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row>
    <row r="943">
      <c r="A943" s="54"/>
      <c r="B943" s="57"/>
      <c r="C943" s="57"/>
      <c r="D943" s="54"/>
      <c r="E943" s="54"/>
      <c r="F943" s="54"/>
      <c r="G943" s="54"/>
      <c r="H943" s="54"/>
      <c r="I943" s="57"/>
      <c r="J943" s="57"/>
      <c r="K943" s="57"/>
      <c r="L943" s="73"/>
      <c r="M943" s="73"/>
      <c r="N943" s="73"/>
      <c r="O943" s="73"/>
      <c r="P943" s="73"/>
      <c r="Q943" s="73"/>
      <c r="R943" s="54"/>
      <c r="S943" s="54"/>
      <c r="T943" s="54"/>
      <c r="U943" s="54"/>
      <c r="V943" s="54"/>
      <c r="W943" s="54"/>
      <c r="X943" s="54"/>
      <c r="Y943" s="54"/>
      <c r="Z943" s="54"/>
      <c r="AA943" s="54"/>
      <c r="AB943" s="54"/>
      <c r="AC943" s="54"/>
      <c r="AD943" s="54"/>
      <c r="AE943" s="54"/>
      <c r="AF943" s="54"/>
      <c r="AG943" s="54"/>
      <c r="AH943" s="54"/>
      <c r="AI943" s="54"/>
      <c r="AJ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row>
    <row r="944">
      <c r="A944" s="54"/>
      <c r="B944" s="57"/>
      <c r="C944" s="57"/>
      <c r="D944" s="54"/>
      <c r="E944" s="54"/>
      <c r="F944" s="54"/>
      <c r="G944" s="54"/>
      <c r="H944" s="54"/>
      <c r="I944" s="57"/>
      <c r="J944" s="57"/>
      <c r="K944" s="57"/>
      <c r="L944" s="73"/>
      <c r="M944" s="73"/>
      <c r="N944" s="73"/>
      <c r="O944" s="73"/>
      <c r="P944" s="73"/>
      <c r="Q944" s="73"/>
      <c r="R944" s="54"/>
      <c r="S944" s="54"/>
      <c r="T944" s="54"/>
      <c r="U944" s="54"/>
      <c r="V944" s="54"/>
      <c r="W944" s="54"/>
      <c r="X944" s="54"/>
      <c r="Y944" s="54"/>
      <c r="Z944" s="54"/>
      <c r="AA944" s="54"/>
      <c r="AB944" s="54"/>
      <c r="AC944" s="54"/>
      <c r="AD944" s="54"/>
      <c r="AE944" s="54"/>
      <c r="AF944" s="54"/>
      <c r="AG944" s="54"/>
      <c r="AH944" s="54"/>
      <c r="AI944" s="54"/>
      <c r="AJ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row>
    <row r="945">
      <c r="A945" s="54"/>
      <c r="B945" s="57"/>
      <c r="C945" s="57"/>
      <c r="D945" s="54"/>
      <c r="E945" s="54"/>
      <c r="F945" s="54"/>
      <c r="G945" s="54"/>
      <c r="H945" s="54"/>
      <c r="I945" s="57"/>
      <c r="J945" s="57"/>
      <c r="K945" s="57"/>
      <c r="L945" s="73"/>
      <c r="M945" s="73"/>
      <c r="N945" s="73"/>
      <c r="O945" s="73"/>
      <c r="P945" s="73"/>
      <c r="Q945" s="73"/>
      <c r="R945" s="54"/>
      <c r="S945" s="54"/>
      <c r="T945" s="54"/>
      <c r="U945" s="54"/>
      <c r="V945" s="54"/>
      <c r="W945" s="54"/>
      <c r="X945" s="54"/>
      <c r="Y945" s="54"/>
      <c r="Z945" s="54"/>
      <c r="AA945" s="54"/>
      <c r="AB945" s="54"/>
      <c r="AC945" s="54"/>
      <c r="AD945" s="54"/>
      <c r="AE945" s="54"/>
      <c r="AF945" s="54"/>
      <c r="AG945" s="54"/>
      <c r="AH945" s="54"/>
      <c r="AI945" s="54"/>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row>
    <row r="946">
      <c r="A946" s="54"/>
      <c r="B946" s="57"/>
      <c r="C946" s="57"/>
      <c r="D946" s="54"/>
      <c r="E946" s="54"/>
      <c r="F946" s="54"/>
      <c r="G946" s="54"/>
      <c r="H946" s="54"/>
      <c r="I946" s="57"/>
      <c r="J946" s="57"/>
      <c r="K946" s="57"/>
      <c r="L946" s="73"/>
      <c r="M946" s="73"/>
      <c r="N946" s="73"/>
      <c r="O946" s="73"/>
      <c r="P946" s="73"/>
      <c r="Q946" s="73"/>
      <c r="R946" s="54"/>
      <c r="S946" s="54"/>
      <c r="T946" s="54"/>
      <c r="U946" s="54"/>
      <c r="V946" s="54"/>
      <c r="W946" s="54"/>
      <c r="X946" s="54"/>
      <c r="Y946" s="54"/>
      <c r="Z946" s="54"/>
      <c r="AA946" s="54"/>
      <c r="AB946" s="54"/>
      <c r="AC946" s="54"/>
      <c r="AD946" s="54"/>
      <c r="AE946" s="54"/>
      <c r="AF946" s="54"/>
      <c r="AG946" s="54"/>
      <c r="AH946" s="54"/>
      <c r="AI946" s="54"/>
      <c r="AJ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row>
    <row r="947">
      <c r="A947" s="54"/>
      <c r="B947" s="57"/>
      <c r="C947" s="57"/>
      <c r="D947" s="54"/>
      <c r="E947" s="54"/>
      <c r="F947" s="54"/>
      <c r="G947" s="54"/>
      <c r="H947" s="54"/>
      <c r="I947" s="57"/>
      <c r="J947" s="57"/>
      <c r="K947" s="57"/>
      <c r="L947" s="73"/>
      <c r="M947" s="73"/>
      <c r="N947" s="73"/>
      <c r="O947" s="73"/>
      <c r="P947" s="73"/>
      <c r="Q947" s="73"/>
      <c r="R947" s="54"/>
      <c r="S947" s="54"/>
      <c r="T947" s="54"/>
      <c r="U947" s="54"/>
      <c r="V947" s="54"/>
      <c r="W947" s="54"/>
      <c r="X947" s="54"/>
      <c r="Y947" s="54"/>
      <c r="Z947" s="54"/>
      <c r="AA947" s="54"/>
      <c r="AB947" s="54"/>
      <c r="AC947" s="54"/>
      <c r="AD947" s="54"/>
      <c r="AE947" s="54"/>
      <c r="AF947" s="54"/>
      <c r="AG947" s="54"/>
      <c r="AH947" s="54"/>
      <c r="AI947" s="54"/>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row>
    <row r="948">
      <c r="A948" s="54"/>
      <c r="B948" s="57"/>
      <c r="C948" s="57"/>
      <c r="D948" s="54"/>
      <c r="E948" s="54"/>
      <c r="F948" s="54"/>
      <c r="G948" s="54"/>
      <c r="H948" s="54"/>
      <c r="I948" s="57"/>
      <c r="J948" s="57"/>
      <c r="K948" s="57"/>
      <c r="L948" s="73"/>
      <c r="M948" s="73"/>
      <c r="N948" s="73"/>
      <c r="O948" s="73"/>
      <c r="P948" s="73"/>
      <c r="Q948" s="73"/>
      <c r="R948" s="54"/>
      <c r="S948" s="54"/>
      <c r="T948" s="54"/>
      <c r="U948" s="54"/>
      <c r="V948" s="54"/>
      <c r="W948" s="54"/>
      <c r="X948" s="54"/>
      <c r="Y948" s="54"/>
      <c r="Z948" s="54"/>
      <c r="AA948" s="54"/>
      <c r="AB948" s="54"/>
      <c r="AC948" s="54"/>
      <c r="AD948" s="54"/>
      <c r="AE948" s="54"/>
      <c r="AF948" s="54"/>
      <c r="AG948" s="54"/>
      <c r="AH948" s="54"/>
      <c r="AI948" s="54"/>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row>
    <row r="949">
      <c r="A949" s="54"/>
      <c r="B949" s="57"/>
      <c r="C949" s="57"/>
      <c r="D949" s="54"/>
      <c r="E949" s="54"/>
      <c r="F949" s="54"/>
      <c r="G949" s="54"/>
      <c r="H949" s="54"/>
      <c r="I949" s="57"/>
      <c r="J949" s="57"/>
      <c r="K949" s="57"/>
      <c r="L949" s="73"/>
      <c r="M949" s="73"/>
      <c r="N949" s="73"/>
      <c r="O949" s="73"/>
      <c r="P949" s="73"/>
      <c r="Q949" s="73"/>
      <c r="R949" s="54"/>
      <c r="S949" s="54"/>
      <c r="T949" s="54"/>
      <c r="U949" s="54"/>
      <c r="V949" s="54"/>
      <c r="W949" s="54"/>
      <c r="X949" s="54"/>
      <c r="Y949" s="54"/>
      <c r="Z949" s="54"/>
      <c r="AA949" s="54"/>
      <c r="AB949" s="54"/>
      <c r="AC949" s="54"/>
      <c r="AD949" s="54"/>
      <c r="AE949" s="54"/>
      <c r="AF949" s="54"/>
      <c r="AG949" s="54"/>
      <c r="AH949" s="54"/>
      <c r="AI949" s="54"/>
      <c r="AJ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row>
    <row r="950">
      <c r="A950" s="54"/>
      <c r="B950" s="57"/>
      <c r="C950" s="57"/>
      <c r="D950" s="54"/>
      <c r="E950" s="54"/>
      <c r="F950" s="54"/>
      <c r="G950" s="54"/>
      <c r="H950" s="54"/>
      <c r="I950" s="57"/>
      <c r="J950" s="57"/>
      <c r="K950" s="57"/>
      <c r="L950" s="73"/>
      <c r="M950" s="73"/>
      <c r="N950" s="73"/>
      <c r="O950" s="73"/>
      <c r="P950" s="73"/>
      <c r="Q950" s="73"/>
      <c r="R950" s="54"/>
      <c r="S950" s="54"/>
      <c r="T950" s="54"/>
      <c r="U950" s="54"/>
      <c r="V950" s="54"/>
      <c r="W950" s="54"/>
      <c r="X950" s="54"/>
      <c r="Y950" s="54"/>
      <c r="Z950" s="54"/>
      <c r="AA950" s="54"/>
      <c r="AB950" s="54"/>
      <c r="AC950" s="54"/>
      <c r="AD950" s="54"/>
      <c r="AE950" s="54"/>
      <c r="AF950" s="54"/>
      <c r="AG950" s="54"/>
      <c r="AH950" s="54"/>
      <c r="AI950" s="54"/>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row>
    <row r="951">
      <c r="A951" s="54"/>
      <c r="B951" s="57"/>
      <c r="C951" s="57"/>
      <c r="D951" s="54"/>
      <c r="E951" s="54"/>
      <c r="F951" s="54"/>
      <c r="G951" s="54"/>
      <c r="H951" s="54"/>
      <c r="I951" s="57"/>
      <c r="J951" s="57"/>
      <c r="K951" s="57"/>
      <c r="L951" s="73"/>
      <c r="M951" s="73"/>
      <c r="N951" s="73"/>
      <c r="O951" s="73"/>
      <c r="P951" s="73"/>
      <c r="Q951" s="73"/>
      <c r="R951" s="54"/>
      <c r="S951" s="54"/>
      <c r="T951" s="54"/>
      <c r="U951" s="54"/>
      <c r="V951" s="54"/>
      <c r="W951" s="54"/>
      <c r="X951" s="54"/>
      <c r="Y951" s="54"/>
      <c r="Z951" s="54"/>
      <c r="AA951" s="54"/>
      <c r="AB951" s="54"/>
      <c r="AC951" s="54"/>
      <c r="AD951" s="54"/>
      <c r="AE951" s="54"/>
      <c r="AF951" s="54"/>
      <c r="AG951" s="54"/>
      <c r="AH951" s="54"/>
      <c r="AI951" s="54"/>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row>
    <row r="952">
      <c r="A952" s="54"/>
      <c r="B952" s="57"/>
      <c r="C952" s="57"/>
      <c r="D952" s="54"/>
      <c r="E952" s="54"/>
      <c r="F952" s="54"/>
      <c r="G952" s="54"/>
      <c r="H952" s="54"/>
      <c r="I952" s="57"/>
      <c r="J952" s="57"/>
      <c r="K952" s="57"/>
      <c r="L952" s="73"/>
      <c r="M952" s="73"/>
      <c r="N952" s="73"/>
      <c r="O952" s="73"/>
      <c r="P952" s="73"/>
      <c r="Q952" s="73"/>
      <c r="R952" s="54"/>
      <c r="S952" s="54"/>
      <c r="T952" s="54"/>
      <c r="U952" s="54"/>
      <c r="V952" s="54"/>
      <c r="W952" s="54"/>
      <c r="X952" s="54"/>
      <c r="Y952" s="54"/>
      <c r="Z952" s="54"/>
      <c r="AA952" s="54"/>
      <c r="AB952" s="54"/>
      <c r="AC952" s="54"/>
      <c r="AD952" s="54"/>
      <c r="AE952" s="54"/>
      <c r="AF952" s="54"/>
      <c r="AG952" s="54"/>
      <c r="AH952" s="54"/>
      <c r="AI952" s="54"/>
      <c r="AJ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row>
    <row r="953">
      <c r="A953" s="54"/>
      <c r="B953" s="57"/>
      <c r="C953" s="57"/>
      <c r="D953" s="54"/>
      <c r="E953" s="54"/>
      <c r="F953" s="54"/>
      <c r="G953" s="54"/>
      <c r="H953" s="54"/>
      <c r="I953" s="57"/>
      <c r="J953" s="57"/>
      <c r="K953" s="57"/>
      <c r="L953" s="73"/>
      <c r="M953" s="73"/>
      <c r="N953" s="73"/>
      <c r="O953" s="73"/>
      <c r="P953" s="73"/>
      <c r="Q953" s="73"/>
      <c r="R953" s="54"/>
      <c r="S953" s="54"/>
      <c r="T953" s="54"/>
      <c r="U953" s="54"/>
      <c r="V953" s="54"/>
      <c r="W953" s="54"/>
      <c r="X953" s="54"/>
      <c r="Y953" s="54"/>
      <c r="Z953" s="54"/>
      <c r="AA953" s="54"/>
      <c r="AB953" s="54"/>
      <c r="AC953" s="54"/>
      <c r="AD953" s="54"/>
      <c r="AE953" s="54"/>
      <c r="AF953" s="54"/>
      <c r="AG953" s="54"/>
      <c r="AH953" s="54"/>
      <c r="AI953" s="54"/>
      <c r="AJ953" s="54"/>
      <c r="AK953" s="54"/>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row>
    <row r="954">
      <c r="A954" s="54"/>
      <c r="B954" s="57"/>
      <c r="C954" s="57"/>
      <c r="D954" s="54"/>
      <c r="E954" s="54"/>
      <c r="F954" s="54"/>
      <c r="G954" s="54"/>
      <c r="H954" s="54"/>
      <c r="I954" s="57"/>
      <c r="J954" s="57"/>
      <c r="K954" s="57"/>
      <c r="L954" s="73"/>
      <c r="M954" s="73"/>
      <c r="N954" s="73"/>
      <c r="O954" s="73"/>
      <c r="P954" s="73"/>
      <c r="Q954" s="73"/>
      <c r="R954" s="54"/>
      <c r="S954" s="54"/>
      <c r="T954" s="54"/>
      <c r="U954" s="54"/>
      <c r="V954" s="54"/>
      <c r="W954" s="54"/>
      <c r="X954" s="54"/>
      <c r="Y954" s="54"/>
      <c r="Z954" s="54"/>
      <c r="AA954" s="54"/>
      <c r="AB954" s="54"/>
      <c r="AC954" s="54"/>
      <c r="AD954" s="54"/>
      <c r="AE954" s="54"/>
      <c r="AF954" s="54"/>
      <c r="AG954" s="54"/>
      <c r="AH954" s="54"/>
      <c r="AI954" s="54"/>
      <c r="AJ954" s="54"/>
      <c r="AK954" s="54"/>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row>
    <row r="955">
      <c r="A955" s="54"/>
      <c r="B955" s="57"/>
      <c r="C955" s="57"/>
      <c r="D955" s="54"/>
      <c r="E955" s="54"/>
      <c r="F955" s="54"/>
      <c r="G955" s="54"/>
      <c r="H955" s="54"/>
      <c r="I955" s="57"/>
      <c r="J955" s="57"/>
      <c r="K955" s="57"/>
      <c r="L955" s="73"/>
      <c r="M955" s="73"/>
      <c r="N955" s="73"/>
      <c r="O955" s="73"/>
      <c r="P955" s="73"/>
      <c r="Q955" s="73"/>
      <c r="R955" s="54"/>
      <c r="S955" s="54"/>
      <c r="T955" s="54"/>
      <c r="U955" s="54"/>
      <c r="V955" s="54"/>
      <c r="W955" s="54"/>
      <c r="X955" s="54"/>
      <c r="Y955" s="54"/>
      <c r="Z955" s="54"/>
      <c r="AA955" s="54"/>
      <c r="AB955" s="54"/>
      <c r="AC955" s="54"/>
      <c r="AD955" s="54"/>
      <c r="AE955" s="54"/>
      <c r="AF955" s="54"/>
      <c r="AG955" s="54"/>
      <c r="AH955" s="54"/>
      <c r="AI955" s="54"/>
      <c r="AJ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row>
    <row r="956">
      <c r="A956" s="54"/>
      <c r="B956" s="57"/>
      <c r="C956" s="57"/>
      <c r="D956" s="54"/>
      <c r="E956" s="54"/>
      <c r="F956" s="54"/>
      <c r="G956" s="54"/>
      <c r="H956" s="54"/>
      <c r="I956" s="57"/>
      <c r="J956" s="57"/>
      <c r="K956" s="57"/>
      <c r="L956" s="73"/>
      <c r="M956" s="73"/>
      <c r="N956" s="73"/>
      <c r="O956" s="73"/>
      <c r="P956" s="73"/>
      <c r="Q956" s="73"/>
      <c r="R956" s="54"/>
      <c r="S956" s="54"/>
      <c r="T956" s="54"/>
      <c r="U956" s="54"/>
      <c r="V956" s="54"/>
      <c r="W956" s="54"/>
      <c r="X956" s="54"/>
      <c r="Y956" s="54"/>
      <c r="Z956" s="54"/>
      <c r="AA956" s="54"/>
      <c r="AB956" s="54"/>
      <c r="AC956" s="54"/>
      <c r="AD956" s="54"/>
      <c r="AE956" s="54"/>
      <c r="AF956" s="54"/>
      <c r="AG956" s="54"/>
      <c r="AH956" s="54"/>
      <c r="AI956" s="54"/>
      <c r="AJ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row>
    <row r="957">
      <c r="A957" s="54"/>
      <c r="B957" s="57"/>
      <c r="C957" s="57"/>
      <c r="D957" s="54"/>
      <c r="E957" s="54"/>
      <c r="F957" s="54"/>
      <c r="G957" s="54"/>
      <c r="H957" s="54"/>
      <c r="I957" s="57"/>
      <c r="J957" s="57"/>
      <c r="K957" s="57"/>
      <c r="L957" s="73"/>
      <c r="M957" s="73"/>
      <c r="N957" s="73"/>
      <c r="O957" s="73"/>
      <c r="P957" s="73"/>
      <c r="Q957" s="73"/>
      <c r="R957" s="54"/>
      <c r="S957" s="54"/>
      <c r="T957" s="54"/>
      <c r="U957" s="54"/>
      <c r="V957" s="54"/>
      <c r="W957" s="54"/>
      <c r="X957" s="54"/>
      <c r="Y957" s="54"/>
      <c r="Z957" s="54"/>
      <c r="AA957" s="54"/>
      <c r="AB957" s="54"/>
      <c r="AC957" s="54"/>
      <c r="AD957" s="54"/>
      <c r="AE957" s="54"/>
      <c r="AF957" s="54"/>
      <c r="AG957" s="54"/>
      <c r="AH957" s="54"/>
      <c r="AI957" s="54"/>
      <c r="AJ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row>
    <row r="958">
      <c r="A958" s="54"/>
      <c r="B958" s="57"/>
      <c r="C958" s="57"/>
      <c r="D958" s="54"/>
      <c r="E958" s="54"/>
      <c r="F958" s="54"/>
      <c r="G958" s="54"/>
      <c r="H958" s="54"/>
      <c r="I958" s="57"/>
      <c r="J958" s="57"/>
      <c r="K958" s="57"/>
      <c r="L958" s="73"/>
      <c r="M958" s="73"/>
      <c r="N958" s="73"/>
      <c r="O958" s="73"/>
      <c r="P958" s="73"/>
      <c r="Q958" s="73"/>
      <c r="R958" s="54"/>
      <c r="S958" s="54"/>
      <c r="T958" s="54"/>
      <c r="U958" s="54"/>
      <c r="V958" s="54"/>
      <c r="W958" s="54"/>
      <c r="X958" s="54"/>
      <c r="Y958" s="54"/>
      <c r="Z958" s="54"/>
      <c r="AA958" s="54"/>
      <c r="AB958" s="54"/>
      <c r="AC958" s="54"/>
      <c r="AD958" s="54"/>
      <c r="AE958" s="54"/>
      <c r="AF958" s="54"/>
      <c r="AG958" s="54"/>
      <c r="AH958" s="54"/>
      <c r="AI958" s="54"/>
      <c r="AJ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row>
    <row r="959">
      <c r="A959" s="54"/>
      <c r="B959" s="57"/>
      <c r="C959" s="57"/>
      <c r="D959" s="54"/>
      <c r="E959" s="54"/>
      <c r="F959" s="54"/>
      <c r="G959" s="54"/>
      <c r="H959" s="54"/>
      <c r="I959" s="57"/>
      <c r="J959" s="57"/>
      <c r="K959" s="57"/>
      <c r="L959" s="73"/>
      <c r="M959" s="73"/>
      <c r="N959" s="73"/>
      <c r="O959" s="73"/>
      <c r="P959" s="73"/>
      <c r="Q959" s="73"/>
      <c r="R959" s="54"/>
      <c r="S959" s="54"/>
      <c r="T959" s="54"/>
      <c r="U959" s="54"/>
      <c r="V959" s="54"/>
      <c r="W959" s="54"/>
      <c r="X959" s="54"/>
      <c r="Y959" s="54"/>
      <c r="Z959" s="54"/>
      <c r="AA959" s="54"/>
      <c r="AB959" s="54"/>
      <c r="AC959" s="54"/>
      <c r="AD959" s="54"/>
      <c r="AE959" s="54"/>
      <c r="AF959" s="54"/>
      <c r="AG959" s="54"/>
      <c r="AH959" s="54"/>
      <c r="AI959" s="54"/>
      <c r="AJ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row>
    <row r="960">
      <c r="A960" s="54"/>
      <c r="B960" s="57"/>
      <c r="C960" s="57"/>
      <c r="D960" s="54"/>
      <c r="E960" s="54"/>
      <c r="F960" s="54"/>
      <c r="G960" s="54"/>
      <c r="H960" s="54"/>
      <c r="I960" s="57"/>
      <c r="J960" s="57"/>
      <c r="K960" s="57"/>
      <c r="L960" s="73"/>
      <c r="M960" s="73"/>
      <c r="N960" s="73"/>
      <c r="O960" s="73"/>
      <c r="P960" s="73"/>
      <c r="Q960" s="73"/>
      <c r="R960" s="54"/>
      <c r="S960" s="54"/>
      <c r="T960" s="54"/>
      <c r="U960" s="54"/>
      <c r="V960" s="54"/>
      <c r="W960" s="54"/>
      <c r="X960" s="54"/>
      <c r="Y960" s="54"/>
      <c r="Z960" s="54"/>
      <c r="AA960" s="54"/>
      <c r="AB960" s="54"/>
      <c r="AC960" s="54"/>
      <c r="AD960" s="54"/>
      <c r="AE960" s="54"/>
      <c r="AF960" s="54"/>
      <c r="AG960" s="54"/>
      <c r="AH960" s="54"/>
      <c r="AI960" s="54"/>
      <c r="AJ960" s="54"/>
      <c r="AK960" s="54"/>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row>
    <row r="961">
      <c r="A961" s="54"/>
      <c r="B961" s="57"/>
      <c r="C961" s="57"/>
      <c r="D961" s="54"/>
      <c r="E961" s="54"/>
      <c r="F961" s="54"/>
      <c r="G961" s="54"/>
      <c r="H961" s="54"/>
      <c r="I961" s="57"/>
      <c r="J961" s="57"/>
      <c r="K961" s="57"/>
      <c r="L961" s="73"/>
      <c r="M961" s="73"/>
      <c r="N961" s="73"/>
      <c r="O961" s="73"/>
      <c r="P961" s="73"/>
      <c r="Q961" s="73"/>
      <c r="R961" s="54"/>
      <c r="S961" s="54"/>
      <c r="T961" s="54"/>
      <c r="U961" s="54"/>
      <c r="V961" s="54"/>
      <c r="W961" s="54"/>
      <c r="X961" s="54"/>
      <c r="Y961" s="54"/>
      <c r="Z961" s="54"/>
      <c r="AA961" s="54"/>
      <c r="AB961" s="54"/>
      <c r="AC961" s="54"/>
      <c r="AD961" s="54"/>
      <c r="AE961" s="54"/>
      <c r="AF961" s="54"/>
      <c r="AG961" s="54"/>
      <c r="AH961" s="54"/>
      <c r="AI961" s="54"/>
      <c r="AJ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row>
    <row r="962">
      <c r="A962" s="54"/>
      <c r="B962" s="57"/>
      <c r="C962" s="57"/>
      <c r="D962" s="54"/>
      <c r="E962" s="54"/>
      <c r="F962" s="54"/>
      <c r="G962" s="54"/>
      <c r="H962" s="54"/>
      <c r="I962" s="57"/>
      <c r="J962" s="57"/>
      <c r="K962" s="57"/>
      <c r="L962" s="73"/>
      <c r="M962" s="73"/>
      <c r="N962" s="73"/>
      <c r="O962" s="73"/>
      <c r="P962" s="73"/>
      <c r="Q962" s="73"/>
      <c r="R962" s="54"/>
      <c r="S962" s="54"/>
      <c r="T962" s="54"/>
      <c r="U962" s="54"/>
      <c r="V962" s="54"/>
      <c r="W962" s="54"/>
      <c r="X962" s="54"/>
      <c r="Y962" s="54"/>
      <c r="Z962" s="54"/>
      <c r="AA962" s="54"/>
      <c r="AB962" s="54"/>
      <c r="AC962" s="54"/>
      <c r="AD962" s="54"/>
      <c r="AE962" s="54"/>
      <c r="AF962" s="54"/>
      <c r="AG962" s="54"/>
      <c r="AH962" s="54"/>
      <c r="AI962" s="54"/>
      <c r="AJ962" s="54"/>
      <c r="AK962" s="54"/>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row>
    <row r="963">
      <c r="A963" s="54"/>
      <c r="B963" s="57"/>
      <c r="C963" s="57"/>
      <c r="D963" s="54"/>
      <c r="E963" s="54"/>
      <c r="F963" s="54"/>
      <c r="G963" s="54"/>
      <c r="H963" s="54"/>
      <c r="I963" s="57"/>
      <c r="J963" s="57"/>
      <c r="K963" s="57"/>
      <c r="L963" s="73"/>
      <c r="M963" s="73"/>
      <c r="N963" s="73"/>
      <c r="O963" s="73"/>
      <c r="P963" s="73"/>
      <c r="Q963" s="73"/>
      <c r="R963" s="54"/>
      <c r="S963" s="54"/>
      <c r="T963" s="54"/>
      <c r="U963" s="54"/>
      <c r="V963" s="54"/>
      <c r="W963" s="54"/>
      <c r="X963" s="54"/>
      <c r="Y963" s="54"/>
      <c r="Z963" s="54"/>
      <c r="AA963" s="54"/>
      <c r="AB963" s="54"/>
      <c r="AC963" s="54"/>
      <c r="AD963" s="54"/>
      <c r="AE963" s="54"/>
      <c r="AF963" s="54"/>
      <c r="AG963" s="54"/>
      <c r="AH963" s="54"/>
      <c r="AI963" s="54"/>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row>
    <row r="964">
      <c r="A964" s="54"/>
      <c r="B964" s="57"/>
      <c r="C964" s="57"/>
      <c r="D964" s="54"/>
      <c r="E964" s="54"/>
      <c r="F964" s="54"/>
      <c r="G964" s="54"/>
      <c r="H964" s="54"/>
      <c r="I964" s="57"/>
      <c r="J964" s="57"/>
      <c r="K964" s="57"/>
      <c r="L964" s="73"/>
      <c r="M964" s="73"/>
      <c r="N964" s="73"/>
      <c r="O964" s="73"/>
      <c r="P964" s="73"/>
      <c r="Q964" s="73"/>
      <c r="R964" s="54"/>
      <c r="S964" s="54"/>
      <c r="T964" s="54"/>
      <c r="U964" s="54"/>
      <c r="V964" s="54"/>
      <c r="W964" s="54"/>
      <c r="X964" s="54"/>
      <c r="Y964" s="54"/>
      <c r="Z964" s="54"/>
      <c r="AA964" s="54"/>
      <c r="AB964" s="54"/>
      <c r="AC964" s="54"/>
      <c r="AD964" s="54"/>
      <c r="AE964" s="54"/>
      <c r="AF964" s="54"/>
      <c r="AG964" s="54"/>
      <c r="AH964" s="54"/>
      <c r="AI964" s="54"/>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row>
    <row r="965">
      <c r="A965" s="54"/>
      <c r="B965" s="57"/>
      <c r="C965" s="57"/>
      <c r="D965" s="54"/>
      <c r="E965" s="54"/>
      <c r="F965" s="54"/>
      <c r="G965" s="54"/>
      <c r="H965" s="54"/>
      <c r="I965" s="57"/>
      <c r="J965" s="57"/>
      <c r="K965" s="57"/>
      <c r="L965" s="73"/>
      <c r="M965" s="73"/>
      <c r="N965" s="73"/>
      <c r="O965" s="73"/>
      <c r="P965" s="73"/>
      <c r="Q965" s="73"/>
      <c r="R965" s="54"/>
      <c r="S965" s="54"/>
      <c r="T965" s="54"/>
      <c r="U965" s="54"/>
      <c r="V965" s="54"/>
      <c r="W965" s="54"/>
      <c r="X965" s="54"/>
      <c r="Y965" s="54"/>
      <c r="Z965" s="54"/>
      <c r="AA965" s="54"/>
      <c r="AB965" s="54"/>
      <c r="AC965" s="54"/>
      <c r="AD965" s="54"/>
      <c r="AE965" s="54"/>
      <c r="AF965" s="54"/>
      <c r="AG965" s="54"/>
      <c r="AH965" s="54"/>
      <c r="AI965" s="54"/>
      <c r="AJ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row>
    <row r="966">
      <c r="A966" s="54"/>
      <c r="B966" s="57"/>
      <c r="C966" s="57"/>
      <c r="D966" s="54"/>
      <c r="E966" s="54"/>
      <c r="F966" s="54"/>
      <c r="G966" s="54"/>
      <c r="H966" s="54"/>
      <c r="I966" s="57"/>
      <c r="J966" s="57"/>
      <c r="K966" s="57"/>
      <c r="L966" s="73"/>
      <c r="M966" s="73"/>
      <c r="N966" s="73"/>
      <c r="O966" s="73"/>
      <c r="P966" s="73"/>
      <c r="Q966" s="73"/>
      <c r="R966" s="54"/>
      <c r="S966" s="54"/>
      <c r="T966" s="54"/>
      <c r="U966" s="54"/>
      <c r="V966" s="54"/>
      <c r="W966" s="54"/>
      <c r="X966" s="54"/>
      <c r="Y966" s="54"/>
      <c r="Z966" s="54"/>
      <c r="AA966" s="54"/>
      <c r="AB966" s="54"/>
      <c r="AC966" s="54"/>
      <c r="AD966" s="54"/>
      <c r="AE966" s="54"/>
      <c r="AF966" s="54"/>
      <c r="AG966" s="54"/>
      <c r="AH966" s="54"/>
      <c r="AI966" s="54"/>
      <c r="AJ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row>
    <row r="967">
      <c r="A967" s="54"/>
      <c r="B967" s="57"/>
      <c r="C967" s="57"/>
      <c r="D967" s="54"/>
      <c r="E967" s="54"/>
      <c r="F967" s="54"/>
      <c r="G967" s="54"/>
      <c r="H967" s="54"/>
      <c r="I967" s="57"/>
      <c r="J967" s="57"/>
      <c r="K967" s="57"/>
      <c r="L967" s="73"/>
      <c r="M967" s="73"/>
      <c r="N967" s="73"/>
      <c r="O967" s="73"/>
      <c r="P967" s="73"/>
      <c r="Q967" s="73"/>
      <c r="R967" s="54"/>
      <c r="S967" s="54"/>
      <c r="T967" s="54"/>
      <c r="U967" s="54"/>
      <c r="V967" s="54"/>
      <c r="W967" s="54"/>
      <c r="X967" s="54"/>
      <c r="Y967" s="54"/>
      <c r="Z967" s="54"/>
      <c r="AA967" s="54"/>
      <c r="AB967" s="54"/>
      <c r="AC967" s="54"/>
      <c r="AD967" s="54"/>
      <c r="AE967" s="54"/>
      <c r="AF967" s="54"/>
      <c r="AG967" s="54"/>
      <c r="AH967" s="54"/>
      <c r="AI967" s="54"/>
      <c r="AJ967" s="54"/>
      <c r="AK967" s="54"/>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row>
    <row r="968">
      <c r="A968" s="54"/>
      <c r="B968" s="57"/>
      <c r="C968" s="57"/>
      <c r="D968" s="54"/>
      <c r="E968" s="54"/>
      <c r="F968" s="54"/>
      <c r="G968" s="54"/>
      <c r="H968" s="54"/>
      <c r="I968" s="57"/>
      <c r="J968" s="57"/>
      <c r="K968" s="57"/>
      <c r="L968" s="73"/>
      <c r="M968" s="73"/>
      <c r="N968" s="73"/>
      <c r="O968" s="73"/>
      <c r="P968" s="73"/>
      <c r="Q968" s="73"/>
      <c r="R968" s="54"/>
      <c r="S968" s="54"/>
      <c r="T968" s="54"/>
      <c r="U968" s="54"/>
      <c r="V968" s="54"/>
      <c r="W968" s="54"/>
      <c r="X968" s="54"/>
      <c r="Y968" s="54"/>
      <c r="Z968" s="54"/>
      <c r="AA968" s="54"/>
      <c r="AB968" s="54"/>
      <c r="AC968" s="54"/>
      <c r="AD968" s="54"/>
      <c r="AE968" s="54"/>
      <c r="AF968" s="54"/>
      <c r="AG968" s="54"/>
      <c r="AH968" s="54"/>
      <c r="AI968" s="54"/>
      <c r="AJ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row>
    <row r="969">
      <c r="A969" s="54"/>
      <c r="B969" s="57"/>
      <c r="C969" s="57"/>
      <c r="D969" s="54"/>
      <c r="E969" s="54"/>
      <c r="F969" s="54"/>
      <c r="G969" s="54"/>
      <c r="H969" s="54"/>
      <c r="I969" s="57"/>
      <c r="J969" s="57"/>
      <c r="K969" s="57"/>
      <c r="L969" s="73"/>
      <c r="M969" s="73"/>
      <c r="N969" s="73"/>
      <c r="O969" s="73"/>
      <c r="P969" s="73"/>
      <c r="Q969" s="73"/>
      <c r="R969" s="54"/>
      <c r="S969" s="54"/>
      <c r="T969" s="54"/>
      <c r="U969" s="54"/>
      <c r="V969" s="54"/>
      <c r="W969" s="54"/>
      <c r="X969" s="54"/>
      <c r="Y969" s="54"/>
      <c r="Z969" s="54"/>
      <c r="AA969" s="54"/>
      <c r="AB969" s="54"/>
      <c r="AC969" s="54"/>
      <c r="AD969" s="54"/>
      <c r="AE969" s="54"/>
      <c r="AF969" s="54"/>
      <c r="AG969" s="54"/>
      <c r="AH969" s="54"/>
      <c r="AI969" s="54"/>
      <c r="AJ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row>
    <row r="970">
      <c r="A970" s="54"/>
      <c r="B970" s="57"/>
      <c r="C970" s="57"/>
      <c r="D970" s="54"/>
      <c r="E970" s="54"/>
      <c r="F970" s="54"/>
      <c r="G970" s="54"/>
      <c r="H970" s="54"/>
      <c r="I970" s="57"/>
      <c r="J970" s="57"/>
      <c r="K970" s="57"/>
      <c r="L970" s="73"/>
      <c r="M970" s="73"/>
      <c r="N970" s="73"/>
      <c r="O970" s="73"/>
      <c r="P970" s="73"/>
      <c r="Q970" s="73"/>
      <c r="R970" s="54"/>
      <c r="S970" s="54"/>
      <c r="T970" s="54"/>
      <c r="U970" s="54"/>
      <c r="V970" s="54"/>
      <c r="W970" s="54"/>
      <c r="X970" s="54"/>
      <c r="Y970" s="54"/>
      <c r="Z970" s="54"/>
      <c r="AA970" s="54"/>
      <c r="AB970" s="54"/>
      <c r="AC970" s="54"/>
      <c r="AD970" s="54"/>
      <c r="AE970" s="54"/>
      <c r="AF970" s="54"/>
      <c r="AG970" s="54"/>
      <c r="AH970" s="54"/>
      <c r="AI970" s="54"/>
      <c r="AJ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row>
    <row r="971">
      <c r="A971" s="54"/>
      <c r="B971" s="57"/>
      <c r="C971" s="57"/>
      <c r="D971" s="54"/>
      <c r="E971" s="54"/>
      <c r="F971" s="54"/>
      <c r="G971" s="54"/>
      <c r="H971" s="54"/>
      <c r="I971" s="57"/>
      <c r="J971" s="57"/>
      <c r="K971" s="57"/>
      <c r="L971" s="73"/>
      <c r="M971" s="73"/>
      <c r="N971" s="73"/>
      <c r="O971" s="73"/>
      <c r="P971" s="73"/>
      <c r="Q971" s="73"/>
      <c r="R971" s="54"/>
      <c r="S971" s="54"/>
      <c r="T971" s="54"/>
      <c r="U971" s="54"/>
      <c r="V971" s="54"/>
      <c r="W971" s="54"/>
      <c r="X971" s="54"/>
      <c r="Y971" s="54"/>
      <c r="Z971" s="54"/>
      <c r="AA971" s="54"/>
      <c r="AB971" s="54"/>
      <c r="AC971" s="54"/>
      <c r="AD971" s="54"/>
      <c r="AE971" s="54"/>
      <c r="AF971" s="54"/>
      <c r="AG971" s="54"/>
      <c r="AH971" s="54"/>
      <c r="AI971" s="54"/>
      <c r="AJ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row>
    <row r="972">
      <c r="A972" s="54"/>
      <c r="B972" s="57"/>
      <c r="C972" s="57"/>
      <c r="D972" s="54"/>
      <c r="E972" s="54"/>
      <c r="F972" s="54"/>
      <c r="G972" s="54"/>
      <c r="H972" s="54"/>
      <c r="I972" s="57"/>
      <c r="J972" s="57"/>
      <c r="K972" s="57"/>
      <c r="L972" s="73"/>
      <c r="M972" s="73"/>
      <c r="N972" s="73"/>
      <c r="O972" s="73"/>
      <c r="P972" s="73"/>
      <c r="Q972" s="73"/>
      <c r="R972" s="54"/>
      <c r="S972" s="54"/>
      <c r="T972" s="54"/>
      <c r="U972" s="54"/>
      <c r="V972" s="54"/>
      <c r="W972" s="54"/>
      <c r="X972" s="54"/>
      <c r="Y972" s="54"/>
      <c r="Z972" s="54"/>
      <c r="AA972" s="54"/>
      <c r="AB972" s="54"/>
      <c r="AC972" s="54"/>
      <c r="AD972" s="54"/>
      <c r="AE972" s="54"/>
      <c r="AF972" s="54"/>
      <c r="AG972" s="54"/>
      <c r="AH972" s="54"/>
      <c r="AI972" s="54"/>
      <c r="AJ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row>
    <row r="973">
      <c r="A973" s="54"/>
      <c r="B973" s="57"/>
      <c r="C973" s="57"/>
      <c r="D973" s="54"/>
      <c r="E973" s="54"/>
      <c r="F973" s="54"/>
      <c r="G973" s="54"/>
      <c r="H973" s="54"/>
      <c r="I973" s="57"/>
      <c r="J973" s="57"/>
      <c r="K973" s="57"/>
      <c r="L973" s="73"/>
      <c r="M973" s="73"/>
      <c r="N973" s="73"/>
      <c r="O973" s="73"/>
      <c r="P973" s="73"/>
      <c r="Q973" s="73"/>
      <c r="R973" s="54"/>
      <c r="S973" s="54"/>
      <c r="T973" s="54"/>
      <c r="U973" s="54"/>
      <c r="V973" s="54"/>
      <c r="W973" s="54"/>
      <c r="X973" s="54"/>
      <c r="Y973" s="54"/>
      <c r="Z973" s="54"/>
      <c r="AA973" s="54"/>
      <c r="AB973" s="54"/>
      <c r="AC973" s="54"/>
      <c r="AD973" s="54"/>
      <c r="AE973" s="54"/>
      <c r="AF973" s="54"/>
      <c r="AG973" s="54"/>
      <c r="AH973" s="54"/>
      <c r="AI973" s="54"/>
      <c r="AJ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row>
    <row r="974">
      <c r="A974" s="54"/>
      <c r="B974" s="57"/>
      <c r="C974" s="57"/>
      <c r="D974" s="54"/>
      <c r="E974" s="54"/>
      <c r="F974" s="54"/>
      <c r="G974" s="54"/>
      <c r="H974" s="54"/>
      <c r="I974" s="57"/>
      <c r="J974" s="57"/>
      <c r="K974" s="57"/>
      <c r="L974" s="73"/>
      <c r="M974" s="73"/>
      <c r="N974" s="73"/>
      <c r="O974" s="73"/>
      <c r="P974" s="73"/>
      <c r="Q974" s="73"/>
      <c r="R974" s="54"/>
      <c r="S974" s="54"/>
      <c r="T974" s="54"/>
      <c r="U974" s="54"/>
      <c r="V974" s="54"/>
      <c r="W974" s="54"/>
      <c r="X974" s="54"/>
      <c r="Y974" s="54"/>
      <c r="Z974" s="54"/>
      <c r="AA974" s="54"/>
      <c r="AB974" s="54"/>
      <c r="AC974" s="54"/>
      <c r="AD974" s="54"/>
      <c r="AE974" s="54"/>
      <c r="AF974" s="54"/>
      <c r="AG974" s="54"/>
      <c r="AH974" s="54"/>
      <c r="AI974" s="54"/>
      <c r="AJ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row>
    <row r="975">
      <c r="A975" s="54"/>
      <c r="B975" s="57"/>
      <c r="C975" s="57"/>
      <c r="D975" s="54"/>
      <c r="E975" s="54"/>
      <c r="F975" s="54"/>
      <c r="G975" s="54"/>
      <c r="H975" s="54"/>
      <c r="I975" s="57"/>
      <c r="J975" s="57"/>
      <c r="K975" s="57"/>
      <c r="L975" s="73"/>
      <c r="M975" s="73"/>
      <c r="N975" s="73"/>
      <c r="O975" s="73"/>
      <c r="P975" s="73"/>
      <c r="Q975" s="73"/>
      <c r="R975" s="54"/>
      <c r="S975" s="54"/>
      <c r="T975" s="54"/>
      <c r="U975" s="54"/>
      <c r="V975" s="54"/>
      <c r="W975" s="54"/>
      <c r="X975" s="54"/>
      <c r="Y975" s="54"/>
      <c r="Z975" s="54"/>
      <c r="AA975" s="54"/>
      <c r="AB975" s="54"/>
      <c r="AC975" s="54"/>
      <c r="AD975" s="54"/>
      <c r="AE975" s="54"/>
      <c r="AF975" s="54"/>
      <c r="AG975" s="54"/>
      <c r="AH975" s="54"/>
      <c r="AI975" s="54"/>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row>
    <row r="976">
      <c r="A976" s="54"/>
      <c r="B976" s="57"/>
      <c r="C976" s="57"/>
      <c r="D976" s="54"/>
      <c r="E976" s="54"/>
      <c r="F976" s="54"/>
      <c r="G976" s="54"/>
      <c r="H976" s="54"/>
      <c r="I976" s="57"/>
      <c r="J976" s="57"/>
      <c r="K976" s="57"/>
      <c r="L976" s="73"/>
      <c r="M976" s="73"/>
      <c r="N976" s="73"/>
      <c r="O976" s="73"/>
      <c r="P976" s="73"/>
      <c r="Q976" s="73"/>
      <c r="R976" s="54"/>
      <c r="S976" s="54"/>
      <c r="T976" s="54"/>
      <c r="U976" s="54"/>
      <c r="V976" s="54"/>
      <c r="W976" s="54"/>
      <c r="X976" s="54"/>
      <c r="Y976" s="54"/>
      <c r="Z976" s="54"/>
      <c r="AA976" s="54"/>
      <c r="AB976" s="54"/>
      <c r="AC976" s="54"/>
      <c r="AD976" s="54"/>
      <c r="AE976" s="54"/>
      <c r="AF976" s="54"/>
      <c r="AG976" s="54"/>
      <c r="AH976" s="54"/>
      <c r="AI976" s="54"/>
      <c r="AJ976" s="54"/>
      <c r="AK976" s="54"/>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row>
    <row r="977">
      <c r="A977" s="54"/>
      <c r="B977" s="57"/>
      <c r="C977" s="57"/>
      <c r="D977" s="54"/>
      <c r="E977" s="54"/>
      <c r="F977" s="54"/>
      <c r="G977" s="54"/>
      <c r="H977" s="54"/>
      <c r="I977" s="57"/>
      <c r="J977" s="57"/>
      <c r="K977" s="57"/>
      <c r="L977" s="73"/>
      <c r="M977" s="73"/>
      <c r="N977" s="73"/>
      <c r="O977" s="73"/>
      <c r="P977" s="73"/>
      <c r="Q977" s="73"/>
      <c r="R977" s="54"/>
      <c r="S977" s="54"/>
      <c r="T977" s="54"/>
      <c r="U977" s="54"/>
      <c r="V977" s="54"/>
      <c r="W977" s="54"/>
      <c r="X977" s="54"/>
      <c r="Y977" s="54"/>
      <c r="Z977" s="54"/>
      <c r="AA977" s="54"/>
      <c r="AB977" s="54"/>
      <c r="AC977" s="54"/>
      <c r="AD977" s="54"/>
      <c r="AE977" s="54"/>
      <c r="AF977" s="54"/>
      <c r="AG977" s="54"/>
      <c r="AH977" s="54"/>
      <c r="AI977" s="54"/>
      <c r="AJ977" s="54"/>
      <c r="AK977" s="54"/>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row>
    <row r="978">
      <c r="A978" s="54"/>
      <c r="B978" s="57"/>
      <c r="C978" s="57"/>
      <c r="D978" s="54"/>
      <c r="E978" s="54"/>
      <c r="F978" s="54"/>
      <c r="G978" s="54"/>
      <c r="H978" s="54"/>
      <c r="I978" s="57"/>
      <c r="J978" s="57"/>
      <c r="K978" s="57"/>
      <c r="L978" s="73"/>
      <c r="M978" s="73"/>
      <c r="N978" s="73"/>
      <c r="O978" s="73"/>
      <c r="P978" s="73"/>
      <c r="Q978" s="73"/>
      <c r="R978" s="54"/>
      <c r="S978" s="54"/>
      <c r="T978" s="54"/>
      <c r="U978" s="54"/>
      <c r="V978" s="54"/>
      <c r="W978" s="54"/>
      <c r="X978" s="54"/>
      <c r="Y978" s="54"/>
      <c r="Z978" s="54"/>
      <c r="AA978" s="54"/>
      <c r="AB978" s="54"/>
      <c r="AC978" s="54"/>
      <c r="AD978" s="54"/>
      <c r="AE978" s="54"/>
      <c r="AF978" s="54"/>
      <c r="AG978" s="54"/>
      <c r="AH978" s="54"/>
      <c r="AI978" s="54"/>
      <c r="AJ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row>
    <row r="979">
      <c r="A979" s="54"/>
      <c r="B979" s="57"/>
      <c r="C979" s="57"/>
      <c r="D979" s="54"/>
      <c r="E979" s="54"/>
      <c r="F979" s="54"/>
      <c r="G979" s="54"/>
      <c r="H979" s="54"/>
      <c r="I979" s="57"/>
      <c r="J979" s="57"/>
      <c r="K979" s="57"/>
      <c r="L979" s="73"/>
      <c r="M979" s="73"/>
      <c r="N979" s="73"/>
      <c r="O979" s="73"/>
      <c r="P979" s="73"/>
      <c r="Q979" s="73"/>
      <c r="R979" s="54"/>
      <c r="S979" s="54"/>
      <c r="T979" s="54"/>
      <c r="U979" s="54"/>
      <c r="V979" s="54"/>
      <c r="W979" s="54"/>
      <c r="X979" s="54"/>
      <c r="Y979" s="54"/>
      <c r="Z979" s="54"/>
      <c r="AA979" s="54"/>
      <c r="AB979" s="54"/>
      <c r="AC979" s="54"/>
      <c r="AD979" s="54"/>
      <c r="AE979" s="54"/>
      <c r="AF979" s="54"/>
      <c r="AG979" s="54"/>
      <c r="AH979" s="54"/>
      <c r="AI979" s="54"/>
      <c r="AJ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row>
    <row r="980">
      <c r="A980" s="54"/>
      <c r="B980" s="57"/>
      <c r="C980" s="57"/>
      <c r="D980" s="54"/>
      <c r="E980" s="54"/>
      <c r="F980" s="54"/>
      <c r="G980" s="54"/>
      <c r="H980" s="54"/>
      <c r="I980" s="57"/>
      <c r="J980" s="57"/>
      <c r="K980" s="57"/>
      <c r="L980" s="73"/>
      <c r="M980" s="73"/>
      <c r="N980" s="73"/>
      <c r="O980" s="73"/>
      <c r="P980" s="73"/>
      <c r="Q980" s="73"/>
      <c r="R980" s="54"/>
      <c r="S980" s="54"/>
      <c r="T980" s="54"/>
      <c r="U980" s="54"/>
      <c r="V980" s="54"/>
      <c r="W980" s="54"/>
      <c r="X980" s="54"/>
      <c r="Y980" s="54"/>
      <c r="Z980" s="54"/>
      <c r="AA980" s="54"/>
      <c r="AB980" s="54"/>
      <c r="AC980" s="54"/>
      <c r="AD980" s="54"/>
      <c r="AE980" s="54"/>
      <c r="AF980" s="54"/>
      <c r="AG980" s="54"/>
      <c r="AH980" s="54"/>
      <c r="AI980" s="54"/>
      <c r="AJ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row>
    <row r="981">
      <c r="A981" s="54"/>
      <c r="B981" s="57"/>
      <c r="C981" s="57"/>
      <c r="D981" s="54"/>
      <c r="E981" s="54"/>
      <c r="F981" s="54"/>
      <c r="G981" s="54"/>
      <c r="H981" s="54"/>
      <c r="I981" s="57"/>
      <c r="J981" s="57"/>
      <c r="K981" s="57"/>
      <c r="L981" s="73"/>
      <c r="M981" s="73"/>
      <c r="N981" s="73"/>
      <c r="O981" s="73"/>
      <c r="P981" s="73"/>
      <c r="Q981" s="73"/>
      <c r="R981" s="54"/>
      <c r="S981" s="54"/>
      <c r="T981" s="54"/>
      <c r="U981" s="54"/>
      <c r="V981" s="54"/>
      <c r="W981" s="54"/>
      <c r="X981" s="54"/>
      <c r="Y981" s="54"/>
      <c r="Z981" s="54"/>
      <c r="AA981" s="54"/>
      <c r="AB981" s="54"/>
      <c r="AC981" s="54"/>
      <c r="AD981" s="54"/>
      <c r="AE981" s="54"/>
      <c r="AF981" s="54"/>
      <c r="AG981" s="54"/>
      <c r="AH981" s="54"/>
      <c r="AI981" s="54"/>
      <c r="AJ981" s="54"/>
      <c r="AK981" s="54"/>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row>
    <row r="982">
      <c r="A982" s="54"/>
      <c r="B982" s="57"/>
      <c r="C982" s="57"/>
      <c r="D982" s="54"/>
      <c r="E982" s="54"/>
      <c r="F982" s="54"/>
      <c r="G982" s="54"/>
      <c r="H982" s="54"/>
      <c r="I982" s="57"/>
      <c r="J982" s="57"/>
      <c r="K982" s="57"/>
      <c r="L982" s="73"/>
      <c r="M982" s="73"/>
      <c r="N982" s="73"/>
      <c r="O982" s="73"/>
      <c r="P982" s="73"/>
      <c r="Q982" s="73"/>
      <c r="R982" s="54"/>
      <c r="S982" s="54"/>
      <c r="T982" s="54"/>
      <c r="U982" s="54"/>
      <c r="V982" s="54"/>
      <c r="W982" s="54"/>
      <c r="X982" s="54"/>
      <c r="Y982" s="54"/>
      <c r="Z982" s="54"/>
      <c r="AA982" s="54"/>
      <c r="AB982" s="54"/>
      <c r="AC982" s="54"/>
      <c r="AD982" s="54"/>
      <c r="AE982" s="54"/>
      <c r="AF982" s="54"/>
      <c r="AG982" s="54"/>
      <c r="AH982" s="54"/>
      <c r="AI982" s="54"/>
      <c r="AJ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row>
    <row r="983">
      <c r="A983" s="54"/>
      <c r="B983" s="57"/>
      <c r="C983" s="57"/>
      <c r="D983" s="54"/>
      <c r="E983" s="54"/>
      <c r="F983" s="54"/>
      <c r="G983" s="54"/>
      <c r="H983" s="54"/>
      <c r="I983" s="57"/>
      <c r="J983" s="57"/>
      <c r="K983" s="57"/>
      <c r="L983" s="73"/>
      <c r="M983" s="73"/>
      <c r="N983" s="73"/>
      <c r="O983" s="73"/>
      <c r="P983" s="73"/>
      <c r="Q983" s="73"/>
      <c r="R983" s="54"/>
      <c r="S983" s="54"/>
      <c r="T983" s="54"/>
      <c r="U983" s="54"/>
      <c r="V983" s="54"/>
      <c r="W983" s="54"/>
      <c r="X983" s="54"/>
      <c r="Y983" s="54"/>
      <c r="Z983" s="54"/>
      <c r="AA983" s="54"/>
      <c r="AB983" s="54"/>
      <c r="AC983" s="54"/>
      <c r="AD983" s="54"/>
      <c r="AE983" s="54"/>
      <c r="AF983" s="54"/>
      <c r="AG983" s="54"/>
      <c r="AH983" s="54"/>
      <c r="AI983" s="54"/>
      <c r="AJ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row>
    <row r="984">
      <c r="A984" s="54"/>
      <c r="B984" s="57"/>
      <c r="C984" s="57"/>
      <c r="D984" s="54"/>
      <c r="E984" s="54"/>
      <c r="F984" s="54"/>
      <c r="G984" s="54"/>
      <c r="H984" s="54"/>
      <c r="I984" s="57"/>
      <c r="J984" s="57"/>
      <c r="K984" s="57"/>
      <c r="L984" s="73"/>
      <c r="M984" s="73"/>
      <c r="N984" s="73"/>
      <c r="O984" s="73"/>
      <c r="P984" s="73"/>
      <c r="Q984" s="73"/>
      <c r="R984" s="54"/>
      <c r="S984" s="54"/>
      <c r="T984" s="54"/>
      <c r="U984" s="54"/>
      <c r="V984" s="54"/>
      <c r="W984" s="54"/>
      <c r="X984" s="54"/>
      <c r="Y984" s="54"/>
      <c r="Z984" s="54"/>
      <c r="AA984" s="54"/>
      <c r="AB984" s="54"/>
      <c r="AC984" s="54"/>
      <c r="AD984" s="54"/>
      <c r="AE984" s="54"/>
      <c r="AF984" s="54"/>
      <c r="AG984" s="54"/>
      <c r="AH984" s="54"/>
      <c r="AI984" s="54"/>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row>
    <row r="985">
      <c r="A985" s="54"/>
      <c r="B985" s="57"/>
      <c r="C985" s="57"/>
      <c r="D985" s="54"/>
      <c r="E985" s="54"/>
      <c r="F985" s="54"/>
      <c r="G985" s="54"/>
      <c r="H985" s="54"/>
      <c r="I985" s="57"/>
      <c r="J985" s="57"/>
      <c r="K985" s="57"/>
      <c r="L985" s="73"/>
      <c r="M985" s="73"/>
      <c r="N985" s="73"/>
      <c r="O985" s="73"/>
      <c r="P985" s="73"/>
      <c r="Q985" s="73"/>
      <c r="R985" s="54"/>
      <c r="S985" s="54"/>
      <c r="T985" s="54"/>
      <c r="U985" s="54"/>
      <c r="V985" s="54"/>
      <c r="W985" s="54"/>
      <c r="X985" s="54"/>
      <c r="Y985" s="54"/>
      <c r="Z985" s="54"/>
      <c r="AA985" s="54"/>
      <c r="AB985" s="54"/>
      <c r="AC985" s="54"/>
      <c r="AD985" s="54"/>
      <c r="AE985" s="54"/>
      <c r="AF985" s="54"/>
      <c r="AG985" s="54"/>
      <c r="AH985" s="54"/>
      <c r="AI985" s="54"/>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row>
    <row r="986">
      <c r="A986" s="54"/>
      <c r="B986" s="57"/>
      <c r="C986" s="57"/>
      <c r="D986" s="54"/>
      <c r="E986" s="54"/>
      <c r="F986" s="54"/>
      <c r="G986" s="54"/>
      <c r="H986" s="54"/>
      <c r="I986" s="57"/>
      <c r="J986" s="57"/>
      <c r="K986" s="57"/>
      <c r="L986" s="73"/>
      <c r="M986" s="73"/>
      <c r="N986" s="73"/>
      <c r="O986" s="73"/>
      <c r="P986" s="73"/>
      <c r="Q986" s="73"/>
      <c r="R986" s="54"/>
      <c r="S986" s="54"/>
      <c r="T986" s="54"/>
      <c r="U986" s="54"/>
      <c r="V986" s="54"/>
      <c r="W986" s="54"/>
      <c r="X986" s="54"/>
      <c r="Y986" s="54"/>
      <c r="Z986" s="54"/>
      <c r="AA986" s="54"/>
      <c r="AB986" s="54"/>
      <c r="AC986" s="54"/>
      <c r="AD986" s="54"/>
      <c r="AE986" s="54"/>
      <c r="AF986" s="54"/>
      <c r="AG986" s="54"/>
      <c r="AH986" s="54"/>
      <c r="AI986" s="54"/>
      <c r="AJ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row>
    <row r="987">
      <c r="A987" s="54"/>
      <c r="B987" s="57"/>
      <c r="C987" s="57"/>
      <c r="D987" s="54"/>
      <c r="E987" s="54"/>
      <c r="F987" s="54"/>
      <c r="G987" s="54"/>
      <c r="H987" s="54"/>
      <c r="I987" s="57"/>
      <c r="J987" s="57"/>
      <c r="K987" s="57"/>
      <c r="L987" s="73"/>
      <c r="M987" s="73"/>
      <c r="N987" s="73"/>
      <c r="O987" s="73"/>
      <c r="P987" s="73"/>
      <c r="Q987" s="73"/>
      <c r="R987" s="54"/>
      <c r="S987" s="54"/>
      <c r="T987" s="54"/>
      <c r="U987" s="54"/>
      <c r="V987" s="54"/>
      <c r="W987" s="54"/>
      <c r="X987" s="54"/>
      <c r="Y987" s="54"/>
      <c r="Z987" s="54"/>
      <c r="AA987" s="54"/>
      <c r="AB987" s="54"/>
      <c r="AC987" s="54"/>
      <c r="AD987" s="54"/>
      <c r="AE987" s="54"/>
      <c r="AF987" s="54"/>
      <c r="AG987" s="54"/>
      <c r="AH987" s="54"/>
      <c r="AI987" s="54"/>
      <c r="AJ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row>
    <row r="988">
      <c r="A988" s="54"/>
      <c r="B988" s="57"/>
      <c r="C988" s="57"/>
      <c r="D988" s="54"/>
      <c r="E988" s="54"/>
      <c r="F988" s="54"/>
      <c r="G988" s="54"/>
      <c r="H988" s="54"/>
      <c r="I988" s="57"/>
      <c r="J988" s="57"/>
      <c r="K988" s="57"/>
      <c r="L988" s="73"/>
      <c r="M988" s="73"/>
      <c r="N988" s="73"/>
      <c r="O988" s="73"/>
      <c r="P988" s="73"/>
      <c r="Q988" s="73"/>
      <c r="R988" s="54"/>
      <c r="S988" s="54"/>
      <c r="T988" s="54"/>
      <c r="U988" s="54"/>
      <c r="V988" s="54"/>
      <c r="W988" s="54"/>
      <c r="X988" s="54"/>
      <c r="Y988" s="54"/>
      <c r="Z988" s="54"/>
      <c r="AA988" s="54"/>
      <c r="AB988" s="54"/>
      <c r="AC988" s="54"/>
      <c r="AD988" s="54"/>
      <c r="AE988" s="54"/>
      <c r="AF988" s="54"/>
      <c r="AG988" s="54"/>
      <c r="AH988" s="54"/>
      <c r="AI988" s="54"/>
      <c r="AJ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row>
    <row r="989">
      <c r="A989" s="54"/>
      <c r="B989" s="57"/>
      <c r="C989" s="57"/>
      <c r="D989" s="54"/>
      <c r="E989" s="54"/>
      <c r="F989" s="54"/>
      <c r="G989" s="54"/>
      <c r="H989" s="54"/>
      <c r="I989" s="57"/>
      <c r="J989" s="57"/>
      <c r="K989" s="57"/>
      <c r="L989" s="73"/>
      <c r="M989" s="73"/>
      <c r="N989" s="73"/>
      <c r="O989" s="73"/>
      <c r="P989" s="73"/>
      <c r="Q989" s="73"/>
      <c r="R989" s="54"/>
      <c r="S989" s="54"/>
      <c r="T989" s="54"/>
      <c r="U989" s="54"/>
      <c r="V989" s="54"/>
      <c r="W989" s="54"/>
      <c r="X989" s="54"/>
      <c r="Y989" s="54"/>
      <c r="Z989" s="54"/>
      <c r="AA989" s="54"/>
      <c r="AB989" s="54"/>
      <c r="AC989" s="54"/>
      <c r="AD989" s="54"/>
      <c r="AE989" s="54"/>
      <c r="AF989" s="54"/>
      <c r="AG989" s="54"/>
      <c r="AH989" s="54"/>
      <c r="AI989" s="54"/>
      <c r="AJ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row>
    <row r="990">
      <c r="A990" s="54"/>
      <c r="B990" s="57"/>
      <c r="C990" s="57"/>
      <c r="D990" s="54"/>
      <c r="E990" s="54"/>
      <c r="F990" s="54"/>
      <c r="G990" s="54"/>
      <c r="H990" s="54"/>
      <c r="I990" s="57"/>
      <c r="J990" s="57"/>
      <c r="K990" s="57"/>
      <c r="L990" s="73"/>
      <c r="M990" s="73"/>
      <c r="N990" s="73"/>
      <c r="O990" s="73"/>
      <c r="P990" s="73"/>
      <c r="Q990" s="73"/>
      <c r="R990" s="54"/>
      <c r="S990" s="54"/>
      <c r="T990" s="54"/>
      <c r="U990" s="54"/>
      <c r="V990" s="54"/>
      <c r="W990" s="54"/>
      <c r="X990" s="54"/>
      <c r="Y990" s="54"/>
      <c r="Z990" s="54"/>
      <c r="AA990" s="54"/>
      <c r="AB990" s="54"/>
      <c r="AC990" s="54"/>
      <c r="AD990" s="54"/>
      <c r="AE990" s="54"/>
      <c r="AF990" s="54"/>
      <c r="AG990" s="54"/>
      <c r="AH990" s="54"/>
      <c r="AI990" s="54"/>
      <c r="AJ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row>
    <row r="991">
      <c r="A991" s="54"/>
      <c r="B991" s="57"/>
      <c r="C991" s="57"/>
      <c r="D991" s="54"/>
      <c r="E991" s="54"/>
      <c r="F991" s="54"/>
      <c r="G991" s="54"/>
      <c r="H991" s="54"/>
      <c r="I991" s="57"/>
      <c r="J991" s="57"/>
      <c r="K991" s="57"/>
      <c r="L991" s="73"/>
      <c r="M991" s="73"/>
      <c r="N991" s="73"/>
      <c r="O991" s="73"/>
      <c r="P991" s="73"/>
      <c r="Q991" s="73"/>
      <c r="R991" s="54"/>
      <c r="S991" s="54"/>
      <c r="T991" s="54"/>
      <c r="U991" s="54"/>
      <c r="V991" s="54"/>
      <c r="W991" s="54"/>
      <c r="X991" s="54"/>
      <c r="Y991" s="54"/>
      <c r="Z991" s="54"/>
      <c r="AA991" s="54"/>
      <c r="AB991" s="54"/>
      <c r="AC991" s="54"/>
      <c r="AD991" s="54"/>
      <c r="AE991" s="54"/>
      <c r="AF991" s="54"/>
      <c r="AG991" s="54"/>
      <c r="AH991" s="54"/>
      <c r="AI991" s="54"/>
      <c r="AJ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row>
    <row r="992">
      <c r="A992" s="54"/>
      <c r="B992" s="57"/>
      <c r="C992" s="57"/>
      <c r="D992" s="54"/>
      <c r="E992" s="54"/>
      <c r="F992" s="54"/>
      <c r="G992" s="54"/>
      <c r="H992" s="54"/>
      <c r="I992" s="57"/>
      <c r="J992" s="57"/>
      <c r="K992" s="57"/>
      <c r="L992" s="73"/>
      <c r="M992" s="73"/>
      <c r="N992" s="73"/>
      <c r="O992" s="73"/>
      <c r="P992" s="73"/>
      <c r="Q992" s="73"/>
      <c r="R992" s="54"/>
      <c r="S992" s="54"/>
      <c r="T992" s="54"/>
      <c r="U992" s="54"/>
      <c r="V992" s="54"/>
      <c r="W992" s="54"/>
      <c r="X992" s="54"/>
      <c r="Y992" s="54"/>
      <c r="Z992" s="54"/>
      <c r="AA992" s="54"/>
      <c r="AB992" s="54"/>
      <c r="AC992" s="54"/>
      <c r="AD992" s="54"/>
      <c r="AE992" s="54"/>
      <c r="AF992" s="54"/>
      <c r="AG992" s="54"/>
      <c r="AH992" s="54"/>
      <c r="AI992" s="54"/>
      <c r="AJ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row>
    <row r="993">
      <c r="A993" s="54"/>
      <c r="B993" s="57"/>
      <c r="C993" s="57"/>
      <c r="D993" s="54"/>
      <c r="E993" s="54"/>
      <c r="F993" s="54"/>
      <c r="G993" s="54"/>
      <c r="H993" s="54"/>
      <c r="I993" s="57"/>
      <c r="J993" s="57"/>
      <c r="K993" s="57"/>
      <c r="L993" s="73"/>
      <c r="M993" s="73"/>
      <c r="N993" s="73"/>
      <c r="O993" s="73"/>
      <c r="P993" s="73"/>
      <c r="Q993" s="73"/>
      <c r="R993" s="54"/>
      <c r="S993" s="54"/>
      <c r="T993" s="54"/>
      <c r="U993" s="54"/>
      <c r="V993" s="54"/>
      <c r="W993" s="54"/>
      <c r="X993" s="54"/>
      <c r="Y993" s="54"/>
      <c r="Z993" s="54"/>
      <c r="AA993" s="54"/>
      <c r="AB993" s="54"/>
      <c r="AC993" s="54"/>
      <c r="AD993" s="54"/>
      <c r="AE993" s="54"/>
      <c r="AF993" s="54"/>
      <c r="AG993" s="54"/>
      <c r="AH993" s="54"/>
      <c r="AI993" s="54"/>
      <c r="AJ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row>
    <row r="994">
      <c r="A994" s="54"/>
      <c r="B994" s="57"/>
      <c r="C994" s="57"/>
      <c r="D994" s="54"/>
      <c r="E994" s="54"/>
      <c r="F994" s="54"/>
      <c r="G994" s="54"/>
      <c r="H994" s="54"/>
      <c r="I994" s="57"/>
      <c r="J994" s="57"/>
      <c r="K994" s="57"/>
      <c r="L994" s="73"/>
      <c r="M994" s="73"/>
      <c r="N994" s="73"/>
      <c r="O994" s="73"/>
      <c r="P994" s="73"/>
      <c r="Q994" s="73"/>
      <c r="R994" s="54"/>
      <c r="S994" s="54"/>
      <c r="T994" s="54"/>
      <c r="U994" s="54"/>
      <c r="V994" s="54"/>
      <c r="W994" s="54"/>
      <c r="X994" s="54"/>
      <c r="Y994" s="54"/>
      <c r="Z994" s="54"/>
      <c r="AA994" s="54"/>
      <c r="AB994" s="54"/>
      <c r="AC994" s="54"/>
      <c r="AD994" s="54"/>
      <c r="AE994" s="54"/>
      <c r="AF994" s="54"/>
      <c r="AG994" s="54"/>
      <c r="AH994" s="54"/>
      <c r="AI994" s="54"/>
      <c r="AJ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row>
    <row r="995">
      <c r="A995" s="54"/>
      <c r="B995" s="57"/>
      <c r="C995" s="57"/>
      <c r="D995" s="54"/>
      <c r="E995" s="54"/>
      <c r="F995" s="54"/>
      <c r="G995" s="54"/>
      <c r="H995" s="54"/>
      <c r="I995" s="57"/>
      <c r="J995" s="57"/>
      <c r="K995" s="57"/>
      <c r="L995" s="73"/>
      <c r="M995" s="73"/>
      <c r="N995" s="73"/>
      <c r="O995" s="73"/>
      <c r="P995" s="73"/>
      <c r="Q995" s="73"/>
      <c r="R995" s="54"/>
      <c r="S995" s="54"/>
      <c r="T995" s="54"/>
      <c r="U995" s="54"/>
      <c r="V995" s="54"/>
      <c r="W995" s="54"/>
      <c r="X995" s="54"/>
      <c r="Y995" s="54"/>
      <c r="Z995" s="54"/>
      <c r="AA995" s="54"/>
      <c r="AB995" s="54"/>
      <c r="AC995" s="54"/>
      <c r="AD995" s="54"/>
      <c r="AE995" s="54"/>
      <c r="AF995" s="54"/>
      <c r="AG995" s="54"/>
      <c r="AH995" s="54"/>
      <c r="AI995" s="54"/>
      <c r="AJ995" s="54"/>
      <c r="AK995" s="54"/>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row>
    <row r="996">
      <c r="A996" s="54"/>
      <c r="B996" s="57"/>
      <c r="C996" s="57"/>
      <c r="D996" s="54"/>
      <c r="E996" s="54"/>
      <c r="F996" s="54"/>
      <c r="G996" s="54"/>
      <c r="H996" s="54"/>
      <c r="I996" s="57"/>
      <c r="J996" s="57"/>
      <c r="K996" s="57"/>
      <c r="L996" s="73"/>
      <c r="M996" s="73"/>
      <c r="N996" s="73"/>
      <c r="O996" s="73"/>
      <c r="P996" s="73"/>
      <c r="Q996" s="73"/>
      <c r="R996" s="54"/>
      <c r="S996" s="54"/>
      <c r="T996" s="54"/>
      <c r="U996" s="54"/>
      <c r="V996" s="54"/>
      <c r="W996" s="54"/>
      <c r="X996" s="54"/>
      <c r="Y996" s="54"/>
      <c r="Z996" s="54"/>
      <c r="AA996" s="54"/>
      <c r="AB996" s="54"/>
      <c r="AC996" s="54"/>
      <c r="AD996" s="54"/>
      <c r="AE996" s="54"/>
      <c r="AF996" s="54"/>
      <c r="AG996" s="54"/>
      <c r="AH996" s="54"/>
      <c r="AI996" s="54"/>
      <c r="AJ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row>
    <row r="997">
      <c r="A997" s="54"/>
      <c r="B997" s="57"/>
      <c r="C997" s="57"/>
      <c r="D997" s="54"/>
      <c r="E997" s="54"/>
      <c r="F997" s="54"/>
      <c r="G997" s="54"/>
      <c r="H997" s="54"/>
      <c r="I997" s="57"/>
      <c r="J997" s="57"/>
      <c r="K997" s="57"/>
      <c r="L997" s="73"/>
      <c r="M997" s="73"/>
      <c r="N997" s="73"/>
      <c r="O997" s="73"/>
      <c r="P997" s="73"/>
      <c r="Q997" s="73"/>
      <c r="R997" s="54"/>
      <c r="S997" s="54"/>
      <c r="T997" s="54"/>
      <c r="U997" s="54"/>
      <c r="V997" s="54"/>
      <c r="W997" s="54"/>
      <c r="X997" s="54"/>
      <c r="Y997" s="54"/>
      <c r="Z997" s="54"/>
      <c r="AA997" s="54"/>
      <c r="AB997" s="54"/>
      <c r="AC997" s="54"/>
      <c r="AD997" s="54"/>
      <c r="AE997" s="54"/>
      <c r="AF997" s="54"/>
      <c r="AG997" s="54"/>
      <c r="AH997" s="54"/>
      <c r="AI997" s="54"/>
      <c r="AJ997" s="54"/>
      <c r="AK997" s="54"/>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row>
    <row r="998">
      <c r="A998" s="54"/>
      <c r="B998" s="57"/>
      <c r="C998" s="57"/>
      <c r="D998" s="54"/>
      <c r="E998" s="54"/>
      <c r="F998" s="54"/>
      <c r="G998" s="54"/>
      <c r="H998" s="54"/>
      <c r="I998" s="57"/>
      <c r="J998" s="57"/>
      <c r="K998" s="57"/>
      <c r="L998" s="73"/>
      <c r="M998" s="73"/>
      <c r="N998" s="73"/>
      <c r="O998" s="73"/>
      <c r="P998" s="73"/>
      <c r="Q998" s="73"/>
      <c r="R998" s="54"/>
      <c r="S998" s="54"/>
      <c r="T998" s="54"/>
      <c r="U998" s="54"/>
      <c r="V998" s="54"/>
      <c r="W998" s="54"/>
      <c r="X998" s="54"/>
      <c r="Y998" s="54"/>
      <c r="Z998" s="54"/>
      <c r="AA998" s="54"/>
      <c r="AB998" s="54"/>
      <c r="AC998" s="54"/>
      <c r="AD998" s="54"/>
      <c r="AE998" s="54"/>
      <c r="AF998" s="54"/>
      <c r="AG998" s="54"/>
      <c r="AH998" s="54"/>
      <c r="AI998" s="54"/>
      <c r="AJ998" s="54"/>
      <c r="AK998" s="54"/>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row>
    <row r="999">
      <c r="A999" s="54"/>
      <c r="B999" s="57"/>
      <c r="C999" s="57"/>
      <c r="D999" s="54"/>
      <c r="E999" s="54"/>
      <c r="F999" s="54"/>
      <c r="G999" s="54"/>
      <c r="H999" s="54"/>
      <c r="I999" s="57"/>
      <c r="J999" s="57"/>
      <c r="K999" s="57"/>
      <c r="L999" s="73"/>
      <c r="M999" s="73"/>
      <c r="N999" s="73"/>
      <c r="O999" s="73"/>
      <c r="P999" s="73"/>
      <c r="Q999" s="73"/>
      <c r="R999" s="54"/>
      <c r="S999" s="54"/>
      <c r="T999" s="54"/>
      <c r="U999" s="54"/>
      <c r="V999" s="54"/>
      <c r="W999" s="54"/>
      <c r="X999" s="54"/>
      <c r="Y999" s="54"/>
      <c r="Z999" s="54"/>
      <c r="AA999" s="54"/>
      <c r="AB999" s="54"/>
      <c r="AC999" s="54"/>
      <c r="AD999" s="54"/>
      <c r="AE999" s="54"/>
      <c r="AF999" s="54"/>
      <c r="AG999" s="54"/>
      <c r="AH999" s="54"/>
      <c r="AI999" s="54"/>
      <c r="AJ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row>
    <row r="1000">
      <c r="A1000" s="54"/>
      <c r="B1000" s="57"/>
      <c r="C1000" s="57"/>
      <c r="D1000" s="54"/>
      <c r="E1000" s="54"/>
      <c r="F1000" s="54"/>
      <c r="G1000" s="54"/>
      <c r="H1000" s="54"/>
      <c r="I1000" s="57"/>
      <c r="J1000" s="57"/>
      <c r="K1000" s="57"/>
      <c r="L1000" s="73"/>
      <c r="M1000" s="73"/>
      <c r="N1000" s="73"/>
      <c r="O1000" s="73"/>
      <c r="P1000" s="73"/>
      <c r="Q1000" s="73"/>
      <c r="R1000" s="54"/>
      <c r="S1000" s="54"/>
      <c r="T1000" s="54"/>
      <c r="U1000" s="54"/>
      <c r="V1000" s="54"/>
      <c r="W1000" s="54"/>
      <c r="X1000" s="54"/>
      <c r="Y1000" s="54"/>
      <c r="Z1000" s="54"/>
      <c r="AA1000" s="54"/>
      <c r="AB1000" s="54"/>
      <c r="AC1000" s="54"/>
      <c r="AD1000" s="54"/>
      <c r="AE1000" s="54"/>
      <c r="AF1000" s="54"/>
      <c r="AG1000" s="54"/>
      <c r="AH1000" s="54"/>
      <c r="AI1000" s="54"/>
      <c r="AJ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row>
    <row r="1001">
      <c r="A1001" s="54"/>
      <c r="B1001" s="57"/>
      <c r="C1001" s="57"/>
      <c r="D1001" s="54"/>
      <c r="E1001" s="54"/>
      <c r="F1001" s="54"/>
      <c r="G1001" s="54"/>
      <c r="H1001" s="54"/>
      <c r="I1001" s="57"/>
      <c r="J1001" s="57"/>
      <c r="K1001" s="57"/>
      <c r="L1001" s="73"/>
      <c r="M1001" s="73"/>
      <c r="N1001" s="73"/>
      <c r="O1001" s="73"/>
      <c r="P1001" s="73"/>
      <c r="Q1001" s="73"/>
      <c r="R1001" s="54"/>
      <c r="S1001" s="54"/>
      <c r="T1001" s="54"/>
      <c r="U1001" s="54"/>
      <c r="V1001" s="54"/>
      <c r="W1001" s="54"/>
      <c r="X1001" s="54"/>
      <c r="Y1001" s="54"/>
      <c r="Z1001" s="54"/>
      <c r="AA1001" s="54"/>
      <c r="AB1001" s="54"/>
      <c r="AC1001" s="54"/>
      <c r="AD1001" s="54"/>
      <c r="AE1001" s="54"/>
      <c r="AF1001" s="54"/>
      <c r="AG1001" s="54"/>
      <c r="AH1001" s="54"/>
      <c r="AI1001" s="54"/>
      <c r="AJ1001" s="54"/>
      <c r="AK1001" s="54"/>
      <c r="AL1001" s="54"/>
      <c r="AM1001" s="54"/>
      <c r="AN1001" s="54"/>
      <c r="AO1001" s="54"/>
      <c r="AP1001" s="54"/>
      <c r="AQ1001" s="54"/>
      <c r="AR1001" s="54"/>
      <c r="AS1001" s="54"/>
      <c r="AT1001" s="54"/>
      <c r="AU1001" s="54"/>
      <c r="AV1001" s="54"/>
      <c r="AW1001" s="54"/>
      <c r="AX1001" s="54"/>
      <c r="AY1001" s="54"/>
      <c r="AZ1001" s="54"/>
      <c r="BA1001" s="54"/>
      <c r="BB1001" s="54"/>
      <c r="BC1001" s="54"/>
      <c r="BD1001" s="54"/>
      <c r="BE1001" s="54"/>
      <c r="BF1001" s="54"/>
      <c r="BG1001" s="54"/>
      <c r="BH1001" s="54"/>
      <c r="BI1001" s="54"/>
      <c r="BJ1001" s="54"/>
      <c r="BK1001" s="54"/>
      <c r="BL1001" s="54"/>
      <c r="BM1001" s="54"/>
      <c r="BN1001" s="54"/>
      <c r="BO1001" s="54"/>
      <c r="BP1001" s="54"/>
      <c r="BQ1001" s="54"/>
      <c r="BR1001" s="54"/>
    </row>
    <row r="1002">
      <c r="A1002" s="54"/>
      <c r="B1002" s="57"/>
      <c r="C1002" s="57"/>
      <c r="D1002" s="54"/>
      <c r="E1002" s="54"/>
      <c r="F1002" s="54"/>
      <c r="G1002" s="54"/>
      <c r="H1002" s="54"/>
      <c r="I1002" s="57"/>
      <c r="J1002" s="57"/>
      <c r="K1002" s="57"/>
      <c r="L1002" s="73"/>
      <c r="M1002" s="73"/>
      <c r="N1002" s="73"/>
      <c r="O1002" s="73"/>
      <c r="P1002" s="73"/>
      <c r="Q1002" s="73"/>
      <c r="R1002" s="54"/>
      <c r="S1002" s="54"/>
      <c r="T1002" s="54"/>
      <c r="U1002" s="54"/>
      <c r="V1002" s="54"/>
      <c r="W1002" s="54"/>
      <c r="X1002" s="54"/>
      <c r="Y1002" s="54"/>
      <c r="Z1002" s="54"/>
      <c r="AA1002" s="54"/>
      <c r="AB1002" s="54"/>
      <c r="AC1002" s="54"/>
      <c r="AD1002" s="54"/>
      <c r="AE1002" s="54"/>
      <c r="AF1002" s="54"/>
      <c r="AG1002" s="54"/>
      <c r="AH1002" s="54"/>
      <c r="AI1002" s="54"/>
      <c r="AJ1002" s="54"/>
      <c r="AK1002" s="54"/>
      <c r="AL1002" s="54"/>
      <c r="AM1002" s="54"/>
      <c r="AN1002" s="54"/>
      <c r="AO1002" s="54"/>
      <c r="AP1002" s="54"/>
      <c r="AQ1002" s="54"/>
      <c r="AR1002" s="54"/>
      <c r="AS1002" s="54"/>
      <c r="AT1002" s="54"/>
      <c r="AU1002" s="54"/>
      <c r="AV1002" s="54"/>
      <c r="AW1002" s="54"/>
      <c r="AX1002" s="54"/>
      <c r="AY1002" s="54"/>
      <c r="AZ1002" s="54"/>
      <c r="BA1002" s="54"/>
      <c r="BB1002" s="54"/>
      <c r="BC1002" s="54"/>
      <c r="BD1002" s="54"/>
      <c r="BE1002" s="54"/>
      <c r="BF1002" s="54"/>
      <c r="BG1002" s="54"/>
      <c r="BH1002" s="54"/>
      <c r="BI1002" s="54"/>
      <c r="BJ1002" s="54"/>
      <c r="BK1002" s="54"/>
      <c r="BL1002" s="54"/>
      <c r="BM1002" s="54"/>
      <c r="BN1002" s="54"/>
      <c r="BO1002" s="54"/>
      <c r="BP1002" s="54"/>
      <c r="BQ1002" s="54"/>
      <c r="BR1002" s="54"/>
    </row>
  </sheetData>
  <conditionalFormatting sqref="A43">
    <cfRule type="expression" dxfId="1" priority="1">
      <formula>COUNTIF(#REF!, A43)&gt;1</formula>
    </cfRule>
  </conditionalFormatting>
  <hyperlinks>
    <hyperlink r:id="rId2" ref="L3"/>
    <hyperlink r:id="rId3" ref="L4"/>
    <hyperlink r:id="rId4" ref="L5"/>
    <hyperlink r:id="rId5" ref="L7"/>
    <hyperlink r:id="rId6" ref="M7"/>
    <hyperlink r:id="rId7" ref="L8"/>
    <hyperlink r:id="rId8" ref="M8"/>
    <hyperlink r:id="rId9" ref="N8"/>
    <hyperlink r:id="rId10" ref="O8"/>
    <hyperlink r:id="rId11" ref="L9"/>
    <hyperlink r:id="rId12" ref="M9"/>
    <hyperlink r:id="rId13" ref="L10"/>
    <hyperlink r:id="rId14" ref="L12"/>
    <hyperlink r:id="rId15" ref="L13"/>
    <hyperlink r:id="rId16" ref="L14"/>
    <hyperlink r:id="rId17" ref="L16"/>
    <hyperlink r:id="rId18" ref="L17"/>
    <hyperlink r:id="rId19" ref="L18"/>
    <hyperlink r:id="rId20" ref="L19"/>
    <hyperlink r:id="rId21" ref="M19"/>
    <hyperlink r:id="rId22" ref="N19"/>
    <hyperlink r:id="rId23" ref="O19"/>
    <hyperlink r:id="rId24" ref="L20"/>
    <hyperlink r:id="rId25" ref="L21"/>
    <hyperlink r:id="rId26" ref="M21"/>
    <hyperlink r:id="rId27" ref="N21"/>
    <hyperlink r:id="rId28" ref="L22"/>
    <hyperlink r:id="rId29" ref="L23"/>
    <hyperlink r:id="rId30" ref="M23"/>
    <hyperlink r:id="rId31" ref="N23"/>
    <hyperlink r:id="rId32" ref="L24"/>
    <hyperlink r:id="rId33" ref="M24"/>
    <hyperlink r:id="rId34" ref="N24"/>
    <hyperlink r:id="rId35" ref="O24"/>
    <hyperlink r:id="rId36" ref="P24"/>
    <hyperlink r:id="rId37" ref="Q24"/>
    <hyperlink r:id="rId38" ref="R24"/>
    <hyperlink r:id="rId39" ref="S24"/>
    <hyperlink r:id="rId40" ref="L25"/>
    <hyperlink r:id="rId41" ref="M25"/>
    <hyperlink r:id="rId42" ref="N25"/>
    <hyperlink r:id="rId43" ref="O25"/>
    <hyperlink r:id="rId44" ref="P25"/>
    <hyperlink r:id="rId45" ref="L26"/>
    <hyperlink r:id="rId46" ref="L27"/>
    <hyperlink r:id="rId47" ref="M27"/>
    <hyperlink r:id="rId48" ref="N27"/>
    <hyperlink r:id="rId49" ref="O27"/>
    <hyperlink r:id="rId50" ref="P27"/>
    <hyperlink r:id="rId51" ref="Q27"/>
    <hyperlink r:id="rId52" ref="R27"/>
    <hyperlink r:id="rId53" ref="S27"/>
    <hyperlink r:id="rId54" ref="T27"/>
    <hyperlink r:id="rId55" ref="U27"/>
    <hyperlink r:id="rId56" ref="V27"/>
    <hyperlink r:id="rId57" ref="W27"/>
    <hyperlink r:id="rId58" ref="X27"/>
    <hyperlink r:id="rId59" ref="Y27"/>
    <hyperlink r:id="rId60" ref="L29"/>
    <hyperlink r:id="rId61" ref="L30"/>
    <hyperlink r:id="rId62" ref="M30"/>
    <hyperlink r:id="rId63" ref="N30"/>
    <hyperlink r:id="rId64" ref="O30"/>
    <hyperlink r:id="rId65" ref="P30"/>
    <hyperlink r:id="rId66" ref="L31"/>
    <hyperlink r:id="rId67" ref="L32"/>
    <hyperlink r:id="rId68" ref="M32"/>
    <hyperlink r:id="rId69" ref="N32"/>
    <hyperlink r:id="rId70" ref="O32"/>
    <hyperlink r:id="rId71" ref="P32"/>
    <hyperlink r:id="rId72" ref="Q32"/>
    <hyperlink r:id="rId73" ref="R32"/>
    <hyperlink r:id="rId74" ref="S32"/>
    <hyperlink r:id="rId75" ref="T32"/>
    <hyperlink r:id="rId76" ref="U32"/>
    <hyperlink r:id="rId77" ref="V32"/>
    <hyperlink r:id="rId78" ref="W32"/>
    <hyperlink r:id="rId79" ref="L33"/>
    <hyperlink r:id="rId80" ref="M33"/>
    <hyperlink r:id="rId81" ref="N33"/>
    <hyperlink r:id="rId82" ref="O33"/>
    <hyperlink r:id="rId83" ref="L34"/>
    <hyperlink r:id="rId84" ref="M34"/>
    <hyperlink r:id="rId85" ref="N34"/>
    <hyperlink r:id="rId86" ref="O34"/>
    <hyperlink r:id="rId87" ref="L35"/>
    <hyperlink r:id="rId88" ref="L36"/>
    <hyperlink r:id="rId89" ref="L37"/>
    <hyperlink r:id="rId90" ref="M37"/>
    <hyperlink r:id="rId91" ref="N37"/>
    <hyperlink r:id="rId92" ref="O37"/>
    <hyperlink r:id="rId93" ref="P37"/>
    <hyperlink r:id="rId94" ref="Q37"/>
    <hyperlink r:id="rId95" ref="R37"/>
    <hyperlink r:id="rId96" ref="S37"/>
    <hyperlink r:id="rId97" ref="T37"/>
    <hyperlink r:id="rId98" ref="U37"/>
    <hyperlink r:id="rId99" ref="L38"/>
    <hyperlink r:id="rId100" ref="M38"/>
    <hyperlink r:id="rId101" ref="N38"/>
    <hyperlink r:id="rId102" ref="L39"/>
    <hyperlink r:id="rId103" ref="M39"/>
    <hyperlink r:id="rId104" ref="L40"/>
    <hyperlink r:id="rId105" ref="L41"/>
    <hyperlink r:id="rId106" ref="M41"/>
    <hyperlink r:id="rId107" ref="N41"/>
    <hyperlink r:id="rId108" ref="O41"/>
    <hyperlink r:id="rId109" ref="P41"/>
    <hyperlink r:id="rId110" ref="Q41"/>
    <hyperlink r:id="rId111" ref="R41"/>
    <hyperlink r:id="rId112" ref="S41"/>
    <hyperlink r:id="rId113" ref="T41"/>
    <hyperlink r:id="rId114" ref="U41"/>
    <hyperlink r:id="rId115" ref="V41"/>
    <hyperlink r:id="rId116" ref="L42"/>
    <hyperlink r:id="rId117" ref="L43"/>
    <hyperlink r:id="rId118" ref="L44"/>
    <hyperlink r:id="rId119" ref="L45"/>
    <hyperlink r:id="rId120" ref="L46"/>
    <hyperlink r:id="rId121" ref="L47"/>
    <hyperlink r:id="rId122" ref="L48"/>
    <hyperlink r:id="rId123" ref="L49"/>
    <hyperlink r:id="rId124" ref="L50"/>
    <hyperlink r:id="rId125" ref="L51"/>
    <hyperlink r:id="rId126" location=":~:text=Application%20Security-,Researchers%20Crowdsourcing%20Effort%20to%20Identify%20Mysterious%20Metador%20APT,the%20Middle%20East%20and%20Africa." ref="M51"/>
    <hyperlink r:id="rId127" ref="L52"/>
    <hyperlink r:id="rId128" ref="M52"/>
    <hyperlink r:id="rId129" ref="N52"/>
    <hyperlink r:id="rId130" ref="O52"/>
    <hyperlink r:id="rId131" ref="L53"/>
    <hyperlink r:id="rId132" ref="L54"/>
    <hyperlink r:id="rId133" ref="M54"/>
    <hyperlink r:id="rId134" ref="L55"/>
    <hyperlink r:id="rId135" ref="L60"/>
    <hyperlink r:id="rId136" ref="L61"/>
    <hyperlink r:id="rId137" ref="M61"/>
    <hyperlink r:id="rId138" ref="L62"/>
    <hyperlink r:id="rId139" ref="M62"/>
    <hyperlink r:id="rId140" ref="L63"/>
    <hyperlink r:id="rId141" ref="L64"/>
    <hyperlink r:id="rId142" ref="M64"/>
    <hyperlink r:id="rId143" ref="L66"/>
    <hyperlink r:id="rId144" ref="L67"/>
    <hyperlink r:id="rId145" ref="L68"/>
    <hyperlink r:id="rId146" ref="M68"/>
    <hyperlink r:id="rId147" ref="L69"/>
    <hyperlink r:id="rId148" ref="M69"/>
    <hyperlink r:id="rId149" ref="L70"/>
    <hyperlink r:id="rId150" ref="M70"/>
    <hyperlink r:id="rId151" ref="N70"/>
  </hyperlinks>
  <drawing r:id="rId152"/>
  <legacyDrawing r:id="rId15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4.25"/>
    <col customWidth="1" min="2" max="2" width="76.0"/>
  </cols>
  <sheetData>
    <row r="1">
      <c r="A1" s="14" t="s">
        <v>3742</v>
      </c>
      <c r="B1" s="296"/>
      <c r="C1" s="297"/>
      <c r="D1" s="297"/>
      <c r="E1" s="297"/>
      <c r="F1" s="297"/>
      <c r="G1" s="297"/>
      <c r="H1" s="297"/>
      <c r="I1" s="297"/>
      <c r="J1" s="297"/>
      <c r="K1" s="297"/>
      <c r="L1" s="297"/>
      <c r="M1" s="297"/>
      <c r="N1" s="297"/>
      <c r="O1" s="297"/>
      <c r="P1" s="297"/>
      <c r="Q1" s="297"/>
      <c r="R1" s="297"/>
      <c r="S1" s="297"/>
      <c r="T1" s="297"/>
      <c r="U1" s="297"/>
      <c r="V1" s="297"/>
      <c r="W1" s="297"/>
      <c r="X1" s="297"/>
      <c r="Y1" s="297"/>
      <c r="Z1" s="297"/>
    </row>
    <row r="2">
      <c r="A2" s="17" t="s">
        <v>3743</v>
      </c>
      <c r="B2" s="298" t="s">
        <v>3744</v>
      </c>
      <c r="C2" s="16"/>
      <c r="D2" s="16"/>
      <c r="E2" s="16"/>
      <c r="F2" s="16"/>
      <c r="G2" s="16"/>
      <c r="H2" s="16"/>
      <c r="I2" s="16"/>
      <c r="J2" s="16"/>
      <c r="K2" s="16"/>
      <c r="L2" s="16"/>
      <c r="M2" s="16"/>
      <c r="N2" s="16"/>
      <c r="O2" s="16"/>
      <c r="P2" s="16"/>
      <c r="Q2" s="16"/>
      <c r="R2" s="16"/>
      <c r="S2" s="16"/>
      <c r="T2" s="16"/>
      <c r="U2" s="16"/>
      <c r="V2" s="16"/>
      <c r="W2" s="16"/>
      <c r="X2" s="16"/>
      <c r="Y2" s="16"/>
      <c r="Z2" s="16"/>
    </row>
    <row r="3">
      <c r="A3" s="17" t="s">
        <v>3745</v>
      </c>
      <c r="B3" s="298" t="s">
        <v>3746</v>
      </c>
      <c r="C3" s="16"/>
      <c r="D3" s="16"/>
      <c r="E3" s="16"/>
      <c r="F3" s="16"/>
      <c r="G3" s="16"/>
      <c r="H3" s="16"/>
      <c r="I3" s="16"/>
      <c r="J3" s="16"/>
      <c r="K3" s="16"/>
      <c r="L3" s="16"/>
      <c r="M3" s="16"/>
      <c r="N3" s="16"/>
      <c r="O3" s="16"/>
      <c r="P3" s="16"/>
      <c r="Q3" s="16"/>
      <c r="R3" s="16"/>
      <c r="S3" s="16"/>
      <c r="T3" s="16"/>
      <c r="U3" s="16"/>
      <c r="V3" s="16"/>
      <c r="W3" s="16"/>
      <c r="X3" s="16"/>
      <c r="Y3" s="16"/>
      <c r="Z3" s="16"/>
    </row>
    <row r="4">
      <c r="A4" s="16"/>
      <c r="B4" s="16"/>
      <c r="C4" s="16"/>
      <c r="D4" s="16"/>
      <c r="E4" s="16"/>
      <c r="F4" s="16"/>
      <c r="G4" s="16"/>
      <c r="H4" s="16"/>
      <c r="I4" s="16"/>
      <c r="J4" s="16"/>
      <c r="K4" s="16"/>
      <c r="L4" s="16"/>
      <c r="M4" s="16"/>
      <c r="N4" s="16"/>
      <c r="O4" s="16"/>
      <c r="P4" s="16"/>
      <c r="Q4" s="16"/>
      <c r="R4" s="16"/>
      <c r="S4" s="16"/>
      <c r="T4" s="16"/>
      <c r="U4" s="16"/>
      <c r="V4" s="16"/>
      <c r="W4" s="16"/>
      <c r="X4" s="16"/>
      <c r="Y4" s="16"/>
      <c r="Z4" s="16"/>
    </row>
    <row r="5">
      <c r="A5" s="16"/>
      <c r="B5" s="16"/>
      <c r="C5" s="16"/>
      <c r="D5" s="16"/>
      <c r="E5" s="16"/>
      <c r="F5" s="16"/>
      <c r="G5" s="16"/>
      <c r="H5" s="16"/>
      <c r="I5" s="16"/>
      <c r="J5" s="16"/>
      <c r="K5" s="16"/>
      <c r="L5" s="16"/>
      <c r="M5" s="16"/>
      <c r="N5" s="16"/>
      <c r="O5" s="16"/>
      <c r="P5" s="16"/>
      <c r="Q5" s="16"/>
      <c r="R5" s="16"/>
      <c r="S5" s="16"/>
      <c r="T5" s="16"/>
      <c r="U5" s="16"/>
      <c r="V5" s="16"/>
      <c r="W5" s="16"/>
      <c r="X5" s="16"/>
      <c r="Y5" s="16"/>
      <c r="Z5" s="16"/>
    </row>
    <row r="6">
      <c r="A6" s="16"/>
      <c r="B6" s="16"/>
      <c r="C6" s="16"/>
      <c r="D6" s="16"/>
      <c r="E6" s="16"/>
      <c r="F6" s="16"/>
      <c r="G6" s="16"/>
      <c r="H6" s="16"/>
      <c r="I6" s="16"/>
      <c r="J6" s="16"/>
      <c r="K6" s="16"/>
      <c r="L6" s="16"/>
      <c r="M6" s="16"/>
      <c r="N6" s="16"/>
      <c r="O6" s="16"/>
      <c r="P6" s="16"/>
      <c r="Q6" s="16"/>
      <c r="R6" s="16"/>
      <c r="S6" s="16"/>
      <c r="T6" s="16"/>
      <c r="U6" s="16"/>
      <c r="V6" s="16"/>
      <c r="W6" s="16"/>
      <c r="X6" s="16"/>
      <c r="Y6" s="16"/>
      <c r="Z6" s="16"/>
    </row>
    <row r="7">
      <c r="A7" s="16"/>
      <c r="B7" s="16"/>
      <c r="C7" s="16"/>
      <c r="D7" s="16"/>
      <c r="E7" s="16"/>
      <c r="F7" s="16"/>
      <c r="G7" s="16"/>
      <c r="H7" s="16"/>
      <c r="I7" s="16"/>
      <c r="J7" s="16"/>
      <c r="K7" s="16"/>
      <c r="L7" s="16"/>
      <c r="M7" s="16"/>
      <c r="N7" s="16"/>
      <c r="O7" s="16"/>
      <c r="P7" s="16"/>
      <c r="Q7" s="16"/>
      <c r="R7" s="16"/>
      <c r="S7" s="16"/>
      <c r="T7" s="16"/>
      <c r="U7" s="16"/>
      <c r="V7" s="16"/>
      <c r="W7" s="16"/>
      <c r="X7" s="16"/>
      <c r="Y7" s="16"/>
      <c r="Z7" s="16"/>
    </row>
    <row r="8">
      <c r="A8" s="16"/>
      <c r="B8" s="16"/>
      <c r="C8" s="16"/>
      <c r="D8" s="16"/>
      <c r="E8" s="16"/>
      <c r="F8" s="16"/>
      <c r="G8" s="16"/>
      <c r="H8" s="16"/>
      <c r="I8" s="16"/>
      <c r="J8" s="16"/>
      <c r="K8" s="16"/>
      <c r="L8" s="16"/>
      <c r="M8" s="16"/>
      <c r="N8" s="16"/>
      <c r="O8" s="16"/>
      <c r="P8" s="16"/>
      <c r="Q8" s="16"/>
      <c r="R8" s="16"/>
      <c r="S8" s="16"/>
      <c r="T8" s="16"/>
      <c r="U8" s="16"/>
      <c r="V8" s="16"/>
      <c r="W8" s="16"/>
      <c r="X8" s="16"/>
      <c r="Y8" s="16"/>
      <c r="Z8" s="16"/>
    </row>
    <row r="9">
      <c r="A9" s="16"/>
      <c r="B9" s="16"/>
      <c r="C9" s="16"/>
      <c r="D9" s="16"/>
      <c r="E9" s="16"/>
      <c r="F9" s="16"/>
      <c r="G9" s="16"/>
      <c r="H9" s="16"/>
      <c r="I9" s="16"/>
      <c r="J9" s="16"/>
      <c r="K9" s="16"/>
      <c r="L9" s="16"/>
      <c r="M9" s="16"/>
      <c r="N9" s="16"/>
      <c r="O9" s="16"/>
      <c r="P9" s="16"/>
      <c r="Q9" s="16"/>
      <c r="R9" s="16"/>
      <c r="S9" s="16"/>
      <c r="T9" s="16"/>
      <c r="U9" s="16"/>
      <c r="V9" s="16"/>
      <c r="W9" s="16"/>
      <c r="X9" s="16"/>
      <c r="Y9" s="16"/>
      <c r="Z9" s="16"/>
    </row>
    <row r="10">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16"/>
    </row>
    <row r="11">
      <c r="A11" s="16"/>
      <c r="B11" s="16"/>
      <c r="C11" s="16"/>
      <c r="D11" s="16"/>
      <c r="E11" s="16"/>
      <c r="F11" s="16"/>
      <c r="G11" s="16"/>
      <c r="H11" s="16"/>
      <c r="I11" s="16"/>
      <c r="J11" s="16"/>
      <c r="K11" s="16"/>
      <c r="L11" s="16"/>
      <c r="M11" s="16"/>
      <c r="N11" s="16"/>
      <c r="O11" s="16"/>
      <c r="P11" s="16"/>
      <c r="Q11" s="16"/>
      <c r="R11" s="16"/>
      <c r="S11" s="16"/>
      <c r="T11" s="16"/>
      <c r="U11" s="16"/>
      <c r="V11" s="16"/>
      <c r="W11" s="16"/>
      <c r="X11" s="16"/>
      <c r="Y11" s="16"/>
      <c r="Z11" s="16"/>
    </row>
    <row r="12">
      <c r="A12" s="16"/>
      <c r="B12" s="16"/>
      <c r="C12" s="16"/>
      <c r="D12" s="16"/>
      <c r="E12" s="16"/>
      <c r="F12" s="16"/>
      <c r="G12" s="16"/>
      <c r="H12" s="16"/>
      <c r="I12" s="16"/>
      <c r="J12" s="16"/>
      <c r="K12" s="16"/>
      <c r="L12" s="16"/>
      <c r="M12" s="16"/>
      <c r="N12" s="16"/>
      <c r="O12" s="16"/>
      <c r="P12" s="16"/>
      <c r="Q12" s="16"/>
      <c r="R12" s="16"/>
      <c r="S12" s="16"/>
      <c r="T12" s="16"/>
      <c r="U12" s="16"/>
      <c r="V12" s="16"/>
      <c r="W12" s="16"/>
      <c r="X12" s="16"/>
      <c r="Y12" s="16"/>
      <c r="Z12" s="16"/>
    </row>
    <row r="13">
      <c r="A13" s="16"/>
      <c r="B13" s="16"/>
      <c r="C13" s="16"/>
      <c r="D13" s="16"/>
      <c r="E13" s="16"/>
      <c r="F13" s="16"/>
      <c r="G13" s="16"/>
      <c r="H13" s="16"/>
      <c r="I13" s="16"/>
      <c r="J13" s="16"/>
      <c r="K13" s="16"/>
      <c r="L13" s="16"/>
      <c r="M13" s="16"/>
      <c r="N13" s="16"/>
      <c r="O13" s="16"/>
      <c r="P13" s="16"/>
      <c r="Q13" s="16"/>
      <c r="R13" s="16"/>
      <c r="S13" s="16"/>
      <c r="T13" s="16"/>
      <c r="U13" s="16"/>
      <c r="V13" s="16"/>
      <c r="W13" s="16"/>
      <c r="X13" s="16"/>
      <c r="Y13" s="16"/>
      <c r="Z13" s="16"/>
    </row>
    <row r="14">
      <c r="A14" s="16"/>
      <c r="B14" s="16"/>
      <c r="C14" s="16"/>
      <c r="D14" s="16"/>
      <c r="E14" s="16"/>
      <c r="F14" s="16"/>
      <c r="G14" s="16"/>
      <c r="H14" s="16"/>
      <c r="I14" s="16"/>
      <c r="J14" s="16"/>
      <c r="K14" s="16"/>
      <c r="L14" s="16"/>
      <c r="M14" s="16"/>
      <c r="N14" s="16"/>
      <c r="O14" s="16"/>
      <c r="P14" s="16"/>
      <c r="Q14" s="16"/>
      <c r="R14" s="16"/>
      <c r="S14" s="16"/>
      <c r="T14" s="16"/>
      <c r="U14" s="16"/>
      <c r="V14" s="16"/>
      <c r="W14" s="16"/>
      <c r="X14" s="16"/>
      <c r="Y14" s="16"/>
      <c r="Z14" s="16"/>
    </row>
    <row r="15">
      <c r="A15" s="16"/>
      <c r="B15" s="16"/>
      <c r="C15" s="16"/>
      <c r="D15" s="16"/>
      <c r="E15" s="16"/>
      <c r="F15" s="16"/>
      <c r="G15" s="16"/>
      <c r="H15" s="16"/>
      <c r="I15" s="16"/>
      <c r="J15" s="16"/>
      <c r="K15" s="16"/>
      <c r="L15" s="16"/>
      <c r="M15" s="16"/>
      <c r="N15" s="16"/>
      <c r="O15" s="16"/>
      <c r="P15" s="16"/>
      <c r="Q15" s="16"/>
      <c r="R15" s="16"/>
      <c r="S15" s="16"/>
      <c r="T15" s="16"/>
      <c r="U15" s="16"/>
      <c r="V15" s="16"/>
      <c r="W15" s="16"/>
      <c r="X15" s="16"/>
      <c r="Y15" s="16"/>
      <c r="Z15" s="16"/>
    </row>
    <row r="16">
      <c r="A16" s="16"/>
      <c r="B16" s="16"/>
      <c r="C16" s="16"/>
      <c r="D16" s="16"/>
      <c r="E16" s="16"/>
      <c r="F16" s="16"/>
      <c r="G16" s="16"/>
      <c r="H16" s="16"/>
      <c r="I16" s="16"/>
      <c r="J16" s="16"/>
      <c r="K16" s="16"/>
      <c r="L16" s="16"/>
      <c r="M16" s="16"/>
      <c r="N16" s="16"/>
      <c r="O16" s="16"/>
      <c r="P16" s="16"/>
      <c r="Q16" s="16"/>
      <c r="R16" s="16"/>
      <c r="S16" s="16"/>
      <c r="T16" s="16"/>
      <c r="U16" s="16"/>
      <c r="V16" s="16"/>
      <c r="W16" s="16"/>
      <c r="X16" s="16"/>
      <c r="Y16" s="16"/>
      <c r="Z16" s="16"/>
    </row>
    <row r="17">
      <c r="A17" s="16"/>
      <c r="B17" s="16"/>
      <c r="C17" s="16"/>
      <c r="D17" s="16"/>
      <c r="E17" s="16"/>
      <c r="F17" s="16"/>
      <c r="G17" s="16"/>
      <c r="H17" s="16"/>
      <c r="I17" s="16"/>
      <c r="J17" s="16"/>
      <c r="K17" s="16"/>
      <c r="L17" s="16"/>
      <c r="M17" s="16"/>
      <c r="N17" s="16"/>
      <c r="O17" s="16"/>
      <c r="P17" s="16"/>
      <c r="Q17" s="16"/>
      <c r="R17" s="16"/>
      <c r="S17" s="16"/>
      <c r="T17" s="16"/>
      <c r="U17" s="16"/>
      <c r="V17" s="16"/>
      <c r="W17" s="16"/>
      <c r="X17" s="16"/>
      <c r="Y17" s="16"/>
      <c r="Z17" s="16"/>
    </row>
    <row r="18">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row>
    <row r="19">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row>
    <row r="20">
      <c r="A20" s="16"/>
      <c r="B20" s="16"/>
      <c r="C20" s="16"/>
      <c r="D20" s="16"/>
      <c r="E20" s="16"/>
      <c r="F20" s="16"/>
      <c r="G20" s="16"/>
      <c r="H20" s="16"/>
      <c r="I20" s="16"/>
      <c r="J20" s="16"/>
      <c r="K20" s="16"/>
      <c r="L20" s="16"/>
      <c r="M20" s="16"/>
      <c r="N20" s="16"/>
      <c r="O20" s="16"/>
      <c r="P20" s="16"/>
      <c r="Q20" s="16"/>
      <c r="R20" s="16"/>
      <c r="S20" s="16"/>
      <c r="T20" s="16"/>
      <c r="U20" s="16"/>
      <c r="V20" s="16"/>
      <c r="W20" s="16"/>
      <c r="X20" s="16"/>
      <c r="Y20" s="16"/>
      <c r="Z20" s="16"/>
    </row>
    <row r="21">
      <c r="A21" s="16"/>
      <c r="B21" s="16"/>
      <c r="C21" s="16"/>
      <c r="D21" s="16"/>
      <c r="E21" s="16"/>
      <c r="F21" s="16"/>
      <c r="G21" s="16"/>
      <c r="H21" s="16"/>
      <c r="I21" s="16"/>
      <c r="J21" s="16"/>
      <c r="K21" s="16"/>
      <c r="L21" s="16"/>
      <c r="M21" s="16"/>
      <c r="N21" s="16"/>
      <c r="O21" s="16"/>
      <c r="P21" s="16"/>
      <c r="Q21" s="16"/>
      <c r="R21" s="16"/>
      <c r="S21" s="16"/>
      <c r="T21" s="16"/>
      <c r="U21" s="16"/>
      <c r="V21" s="16"/>
      <c r="W21" s="16"/>
      <c r="X21" s="16"/>
      <c r="Y21" s="16"/>
      <c r="Z21" s="16"/>
    </row>
    <row r="22">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hyperlinks>
    <hyperlink r:id="rId1" ref="B2"/>
    <hyperlink r:id="rId2" ref="B3"/>
  </hyperlinks>
  <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2.63" defaultRowHeight="15.75"/>
  <cols>
    <col customWidth="1" min="1" max="1" width="23.75"/>
    <col customWidth="1" min="2" max="2" width="13.25"/>
    <col customWidth="1" min="3" max="6" width="10.25"/>
    <col customWidth="1" min="7" max="7" width="13.25"/>
    <col customWidth="1" min="8" max="13" width="10.25"/>
    <col customWidth="1" min="14" max="15" width="11.0"/>
    <col customWidth="1" min="16" max="16" width="16.88"/>
  </cols>
  <sheetData>
    <row r="1">
      <c r="A1" s="14" t="s">
        <v>3747</v>
      </c>
      <c r="B1" s="14"/>
      <c r="C1" s="15"/>
      <c r="D1" s="15"/>
      <c r="E1" s="15"/>
      <c r="F1" s="15"/>
      <c r="G1" s="15"/>
      <c r="H1" s="15"/>
      <c r="I1" s="15"/>
      <c r="J1" s="15"/>
      <c r="K1" s="15"/>
      <c r="L1" s="15"/>
      <c r="M1" s="15"/>
      <c r="N1" s="299"/>
      <c r="O1" s="299"/>
      <c r="P1" s="299"/>
      <c r="Q1" s="299"/>
      <c r="R1" s="299"/>
      <c r="S1" s="299"/>
      <c r="T1" s="299"/>
      <c r="U1" s="299"/>
      <c r="V1" s="299"/>
      <c r="W1" s="300"/>
      <c r="X1" s="300"/>
      <c r="Y1" s="16"/>
      <c r="Z1" s="16"/>
      <c r="AA1" s="16"/>
      <c r="AB1" s="16"/>
      <c r="AC1" s="16"/>
      <c r="AD1" s="16"/>
      <c r="AE1" s="16"/>
      <c r="AF1" s="16"/>
      <c r="AG1" s="16"/>
      <c r="AH1" s="16"/>
      <c r="AI1" s="16"/>
    </row>
    <row r="2">
      <c r="A2" s="301" t="s">
        <v>3748</v>
      </c>
      <c r="B2" s="301" t="s">
        <v>3749</v>
      </c>
      <c r="C2" s="302" t="s">
        <v>72</v>
      </c>
      <c r="D2" s="301" t="s">
        <v>74</v>
      </c>
      <c r="E2" s="301" t="s">
        <v>3750</v>
      </c>
      <c r="F2" s="301" t="s">
        <v>3751</v>
      </c>
      <c r="G2" s="301" t="s">
        <v>3752</v>
      </c>
      <c r="H2" s="301" t="s">
        <v>3753</v>
      </c>
      <c r="I2" s="301" t="s">
        <v>3754</v>
      </c>
      <c r="J2" s="301" t="s">
        <v>3755</v>
      </c>
      <c r="K2" s="301" t="s">
        <v>3756</v>
      </c>
      <c r="L2" s="301" t="s">
        <v>3757</v>
      </c>
      <c r="M2" s="301" t="s">
        <v>3758</v>
      </c>
      <c r="N2" s="301" t="s">
        <v>78</v>
      </c>
      <c r="O2" s="4">
        <v>360.0</v>
      </c>
      <c r="P2" s="4" t="s">
        <v>3759</v>
      </c>
      <c r="Q2" s="4" t="s">
        <v>3760</v>
      </c>
      <c r="R2" s="4" t="s">
        <v>3761</v>
      </c>
      <c r="S2" s="4" t="s">
        <v>3762</v>
      </c>
      <c r="T2" s="4" t="s">
        <v>3763</v>
      </c>
      <c r="U2" s="4" t="s">
        <v>3764</v>
      </c>
      <c r="V2" s="4" t="s">
        <v>3765</v>
      </c>
      <c r="W2" s="300"/>
      <c r="X2" s="300"/>
      <c r="Y2" s="300"/>
      <c r="Z2" s="300"/>
      <c r="AA2" s="300"/>
      <c r="AB2" s="300"/>
      <c r="AC2" s="300"/>
      <c r="AD2" s="300"/>
      <c r="AE2" s="300"/>
      <c r="AF2" s="300"/>
      <c r="AG2" s="300"/>
      <c r="AH2" s="300"/>
      <c r="AI2" s="300"/>
    </row>
    <row r="3">
      <c r="A3" s="303" t="s">
        <v>3766</v>
      </c>
      <c r="B3" s="304"/>
      <c r="C3" s="304" t="s">
        <v>3767</v>
      </c>
      <c r="D3" s="305"/>
      <c r="E3" s="304" t="s">
        <v>3768</v>
      </c>
      <c r="F3" s="304" t="s">
        <v>3769</v>
      </c>
      <c r="G3" s="304" t="s">
        <v>3770</v>
      </c>
      <c r="H3" s="305"/>
      <c r="I3" s="304" t="s">
        <v>3771</v>
      </c>
      <c r="J3" s="304"/>
      <c r="K3" s="304" t="s">
        <v>3772</v>
      </c>
      <c r="L3" s="304" t="s">
        <v>3773</v>
      </c>
      <c r="M3" s="304" t="s">
        <v>3774</v>
      </c>
      <c r="N3" s="304" t="s">
        <v>3775</v>
      </c>
      <c r="O3" s="304"/>
      <c r="P3" s="304" t="s">
        <v>3776</v>
      </c>
      <c r="Q3" s="304"/>
      <c r="R3" s="304"/>
      <c r="S3" s="304"/>
      <c r="T3" s="304" t="s">
        <v>3777</v>
      </c>
      <c r="U3" s="305"/>
      <c r="V3" s="305"/>
      <c r="W3" s="300"/>
      <c r="X3" s="300"/>
      <c r="Y3" s="300"/>
      <c r="Z3" s="300"/>
      <c r="AA3" s="300"/>
      <c r="AB3" s="300"/>
      <c r="AC3" s="300"/>
      <c r="AD3" s="300"/>
      <c r="AE3" s="300"/>
      <c r="AF3" s="300"/>
      <c r="AG3" s="300"/>
      <c r="AH3" s="300"/>
      <c r="AI3" s="300"/>
    </row>
    <row r="4">
      <c r="A4" s="306" t="s">
        <v>3778</v>
      </c>
      <c r="B4" s="17" t="s">
        <v>3779</v>
      </c>
      <c r="C4" s="16"/>
      <c r="D4" s="16"/>
      <c r="E4" s="17"/>
      <c r="F4" s="17" t="s">
        <v>3780</v>
      </c>
      <c r="G4" s="16"/>
      <c r="H4" s="16"/>
      <c r="I4" s="16"/>
      <c r="J4" s="17" t="s">
        <v>3781</v>
      </c>
      <c r="K4" s="17"/>
      <c r="L4" s="307"/>
      <c r="M4" s="17"/>
      <c r="N4" s="17"/>
      <c r="O4" s="17" t="s">
        <v>3782</v>
      </c>
      <c r="P4" s="17"/>
      <c r="Q4" s="17" t="s">
        <v>3783</v>
      </c>
      <c r="R4" s="17" t="s">
        <v>3784</v>
      </c>
      <c r="S4" s="16"/>
      <c r="T4" s="16"/>
      <c r="U4" s="16"/>
      <c r="V4" s="16"/>
      <c r="W4" s="16"/>
      <c r="X4" s="16"/>
      <c r="Y4" s="300"/>
      <c r="Z4" s="300"/>
      <c r="AA4" s="300"/>
      <c r="AB4" s="300"/>
      <c r="AC4" s="300"/>
      <c r="AD4" s="300"/>
      <c r="AE4" s="300"/>
      <c r="AF4" s="300"/>
      <c r="AG4" s="300"/>
      <c r="AH4" s="300"/>
      <c r="AI4" s="16"/>
    </row>
    <row r="5">
      <c r="A5" s="306" t="s">
        <v>70</v>
      </c>
      <c r="B5" s="16"/>
      <c r="C5" s="17" t="s">
        <v>3785</v>
      </c>
      <c r="D5" s="17" t="s">
        <v>3786</v>
      </c>
      <c r="E5" s="17" t="s">
        <v>3787</v>
      </c>
      <c r="F5" s="17"/>
      <c r="G5" s="17" t="s">
        <v>3788</v>
      </c>
      <c r="H5" s="16"/>
      <c r="I5" s="16"/>
      <c r="J5" s="16"/>
      <c r="K5" s="16"/>
      <c r="L5" s="16"/>
      <c r="M5" s="17" t="s">
        <v>3789</v>
      </c>
      <c r="N5" s="16"/>
      <c r="O5" s="16"/>
      <c r="P5" s="16"/>
      <c r="Q5" s="16"/>
      <c r="R5" s="16"/>
      <c r="S5" s="16"/>
      <c r="T5" s="16"/>
      <c r="U5" s="16"/>
      <c r="V5" s="16"/>
      <c r="W5" s="16"/>
      <c r="X5" s="16"/>
      <c r="Y5" s="300"/>
      <c r="Z5" s="300"/>
      <c r="AA5" s="300"/>
      <c r="AB5" s="300"/>
      <c r="AC5" s="300"/>
      <c r="AD5" s="300"/>
      <c r="AE5" s="300"/>
      <c r="AF5" s="300"/>
      <c r="AG5" s="300"/>
      <c r="AH5" s="300"/>
      <c r="AI5" s="16"/>
    </row>
    <row r="6">
      <c r="A6" s="306" t="s">
        <v>1158</v>
      </c>
      <c r="B6" s="16"/>
      <c r="C6" s="17" t="s">
        <v>3790</v>
      </c>
      <c r="D6" s="17" t="s">
        <v>3791</v>
      </c>
      <c r="E6" s="17" t="s">
        <v>3792</v>
      </c>
      <c r="F6" s="17"/>
      <c r="G6" s="17" t="s">
        <v>3793</v>
      </c>
      <c r="H6" s="16"/>
      <c r="I6" s="16"/>
      <c r="J6" s="16"/>
      <c r="K6" s="16"/>
      <c r="L6" s="16"/>
      <c r="M6" s="17" t="s">
        <v>3794</v>
      </c>
      <c r="N6" s="16"/>
      <c r="O6" s="16"/>
      <c r="P6" s="16"/>
      <c r="Q6" s="16"/>
      <c r="R6" s="16"/>
      <c r="S6" s="16"/>
      <c r="T6" s="16"/>
      <c r="U6" s="16"/>
      <c r="V6" s="16"/>
      <c r="W6" s="16"/>
      <c r="X6" s="16"/>
      <c r="Y6" s="16"/>
      <c r="Z6" s="16"/>
      <c r="AA6" s="16"/>
      <c r="AB6" s="16"/>
      <c r="AC6" s="16"/>
      <c r="AD6" s="16"/>
      <c r="AE6" s="16"/>
      <c r="AF6" s="16"/>
      <c r="AG6" s="16"/>
      <c r="AH6" s="16"/>
      <c r="AI6" s="16"/>
    </row>
    <row r="7">
      <c r="A7" s="306" t="s">
        <v>1825</v>
      </c>
      <c r="B7" s="16"/>
      <c r="C7" s="17" t="s">
        <v>3795</v>
      </c>
      <c r="D7" s="16"/>
      <c r="E7" s="17" t="s">
        <v>3796</v>
      </c>
      <c r="F7" s="17"/>
      <c r="G7" s="17" t="s">
        <v>3797</v>
      </c>
      <c r="H7" s="16"/>
      <c r="I7" s="16"/>
      <c r="J7" s="16"/>
      <c r="K7" s="16"/>
      <c r="L7" s="16"/>
      <c r="M7" s="17" t="s">
        <v>3798</v>
      </c>
      <c r="N7" s="16"/>
      <c r="O7" s="16"/>
      <c r="P7" s="16"/>
      <c r="Q7" s="16"/>
      <c r="R7" s="16"/>
      <c r="S7" s="16"/>
      <c r="T7" s="16"/>
      <c r="U7" s="16"/>
      <c r="V7" s="16"/>
      <c r="W7" s="16"/>
      <c r="X7" s="16"/>
      <c r="Y7" s="16"/>
      <c r="Z7" s="16"/>
      <c r="AA7" s="16"/>
      <c r="AB7" s="16"/>
      <c r="AC7" s="16"/>
      <c r="AD7" s="16"/>
      <c r="AE7" s="16"/>
      <c r="AF7" s="16"/>
      <c r="AG7" s="16"/>
      <c r="AH7" s="16"/>
      <c r="AI7" s="16"/>
    </row>
    <row r="8">
      <c r="A8" s="306" t="s">
        <v>3799</v>
      </c>
      <c r="B8" s="16"/>
      <c r="C8" s="17" t="s">
        <v>3800</v>
      </c>
      <c r="D8" s="16"/>
      <c r="E8" s="17" t="s">
        <v>3801</v>
      </c>
      <c r="F8" s="17"/>
      <c r="G8" s="16"/>
      <c r="H8" s="16"/>
      <c r="I8" s="16"/>
      <c r="J8" s="16"/>
      <c r="K8" s="16"/>
      <c r="L8" s="16"/>
      <c r="M8" s="17" t="s">
        <v>3802</v>
      </c>
      <c r="N8" s="16"/>
      <c r="O8" s="16"/>
      <c r="P8" s="16"/>
      <c r="Q8" s="16"/>
      <c r="R8" s="16"/>
      <c r="S8" s="16"/>
      <c r="T8" s="16"/>
      <c r="U8" s="16"/>
      <c r="V8" s="16"/>
      <c r="W8" s="16"/>
      <c r="X8" s="16"/>
      <c r="Y8" s="16"/>
      <c r="Z8" s="16"/>
      <c r="AA8" s="16"/>
      <c r="AB8" s="16"/>
      <c r="AC8" s="16"/>
      <c r="AD8" s="16"/>
      <c r="AE8" s="16"/>
      <c r="AF8" s="16"/>
      <c r="AG8" s="16"/>
      <c r="AH8" s="16"/>
      <c r="AI8" s="16"/>
    </row>
    <row r="9">
      <c r="A9" s="306" t="s">
        <v>2081</v>
      </c>
      <c r="B9" s="16"/>
      <c r="C9" s="17" t="s">
        <v>3803</v>
      </c>
      <c r="D9" s="16"/>
      <c r="E9" s="17" t="s">
        <v>3804</v>
      </c>
      <c r="F9" s="17"/>
      <c r="G9" s="17" t="s">
        <v>3805</v>
      </c>
      <c r="H9" s="16"/>
      <c r="I9" s="16"/>
      <c r="J9" s="16"/>
      <c r="K9" s="16"/>
      <c r="L9" s="16"/>
      <c r="M9" s="17" t="s">
        <v>3806</v>
      </c>
      <c r="N9" s="16"/>
      <c r="O9" s="16"/>
      <c r="P9" s="16"/>
      <c r="Q9" s="16"/>
      <c r="R9" s="16"/>
      <c r="S9" s="16"/>
      <c r="T9" s="16"/>
      <c r="U9" s="16"/>
      <c r="V9" s="16"/>
      <c r="W9" s="16"/>
      <c r="X9" s="16"/>
      <c r="Y9" s="16"/>
      <c r="Z9" s="16"/>
      <c r="AA9" s="16"/>
      <c r="AB9" s="16"/>
      <c r="AC9" s="16"/>
      <c r="AD9" s="16"/>
      <c r="AE9" s="16"/>
      <c r="AF9" s="16"/>
      <c r="AG9" s="16"/>
      <c r="AH9" s="16"/>
      <c r="AI9" s="16"/>
    </row>
    <row r="10">
      <c r="A10" s="306" t="s">
        <v>3070</v>
      </c>
      <c r="B10" s="16"/>
      <c r="C10" s="17" t="s">
        <v>3807</v>
      </c>
      <c r="D10" s="16"/>
      <c r="E10" s="17" t="s">
        <v>3808</v>
      </c>
      <c r="F10" s="17"/>
      <c r="G10" s="17" t="s">
        <v>3809</v>
      </c>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row>
    <row r="11">
      <c r="A11" s="306" t="s">
        <v>2903</v>
      </c>
      <c r="B11" s="16"/>
      <c r="C11" s="17" t="s">
        <v>3810</v>
      </c>
      <c r="D11" s="16"/>
      <c r="E11" s="17" t="s">
        <v>3811</v>
      </c>
      <c r="F11" s="16"/>
      <c r="G11" s="17"/>
      <c r="H11" s="17"/>
      <c r="I11" s="16"/>
      <c r="J11" s="16"/>
      <c r="K11" s="16"/>
      <c r="L11" s="16"/>
      <c r="M11" s="17" t="s">
        <v>3812</v>
      </c>
      <c r="N11" s="16"/>
      <c r="O11" s="16"/>
      <c r="P11" s="16"/>
      <c r="Q11" s="16"/>
      <c r="R11" s="16"/>
      <c r="S11" s="16"/>
      <c r="T11" s="16"/>
      <c r="U11" s="16"/>
      <c r="V11" s="16"/>
      <c r="W11" s="16"/>
      <c r="X11" s="16"/>
      <c r="Y11" s="16"/>
      <c r="Z11" s="16"/>
      <c r="AA11" s="16"/>
      <c r="AB11" s="16"/>
      <c r="AC11" s="16"/>
      <c r="AD11" s="16"/>
      <c r="AE11" s="16"/>
      <c r="AF11" s="16"/>
      <c r="AG11" s="16"/>
      <c r="AH11" s="16"/>
      <c r="AI11" s="16"/>
    </row>
    <row r="12">
      <c r="A12" s="306" t="s">
        <v>2673</v>
      </c>
      <c r="B12" s="16"/>
      <c r="C12" s="16"/>
      <c r="D12" s="16"/>
      <c r="E12" s="16"/>
      <c r="F12" s="16"/>
      <c r="G12" s="17"/>
      <c r="H12" s="17" t="s">
        <v>3813</v>
      </c>
      <c r="I12" s="16"/>
      <c r="J12" s="16"/>
      <c r="K12" s="16"/>
      <c r="L12" s="16"/>
      <c r="M12" s="17" t="s">
        <v>3814</v>
      </c>
      <c r="N12" s="16"/>
      <c r="O12" s="16"/>
      <c r="P12" s="16"/>
      <c r="Q12" s="16"/>
      <c r="R12" s="16"/>
      <c r="S12" s="16"/>
      <c r="T12" s="16"/>
      <c r="U12" s="16"/>
      <c r="V12" s="16"/>
      <c r="W12" s="16"/>
      <c r="X12" s="16"/>
      <c r="Y12" s="16"/>
      <c r="Z12" s="16"/>
      <c r="AA12" s="16"/>
      <c r="AB12" s="16"/>
      <c r="AC12" s="16"/>
      <c r="AD12" s="16"/>
      <c r="AE12" s="16"/>
      <c r="AF12" s="16"/>
      <c r="AG12" s="16"/>
      <c r="AH12" s="16"/>
      <c r="AI12" s="16"/>
    </row>
    <row r="13">
      <c r="A13" s="306" t="s">
        <v>2685</v>
      </c>
      <c r="B13" s="16"/>
      <c r="C13" s="17" t="s">
        <v>3815</v>
      </c>
      <c r="D13" s="17"/>
      <c r="E13" s="16"/>
      <c r="F13" s="16"/>
      <c r="G13" s="16"/>
      <c r="H13" s="16"/>
      <c r="I13" s="308"/>
      <c r="J13" s="17"/>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row>
    <row r="14">
      <c r="A14" s="306" t="s">
        <v>3816</v>
      </c>
      <c r="B14" s="16"/>
      <c r="C14" s="16"/>
      <c r="D14" s="17" t="s">
        <v>3817</v>
      </c>
      <c r="E14" s="16"/>
      <c r="F14" s="16"/>
      <c r="G14" s="16"/>
      <c r="H14" s="16"/>
      <c r="I14" s="308" t="s">
        <v>3818</v>
      </c>
      <c r="J14" s="17"/>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row>
    <row r="15">
      <c r="A15" s="306" t="s">
        <v>3068</v>
      </c>
      <c r="B15" s="17"/>
      <c r="C15" s="17" t="s">
        <v>3819</v>
      </c>
      <c r="D15" s="16"/>
      <c r="E15" s="17" t="s">
        <v>3820</v>
      </c>
      <c r="F15" s="16"/>
      <c r="G15" s="17" t="s">
        <v>3821</v>
      </c>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row>
    <row r="16">
      <c r="A16" s="306" t="s">
        <v>3822</v>
      </c>
      <c r="B16" s="17"/>
      <c r="C16" s="17" t="s">
        <v>3823</v>
      </c>
      <c r="D16" s="16"/>
      <c r="E16" s="17"/>
      <c r="F16" s="16"/>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row>
    <row r="17">
      <c r="A17" s="306" t="s">
        <v>2773</v>
      </c>
      <c r="B17" s="17"/>
      <c r="C17" s="17" t="s">
        <v>3824</v>
      </c>
      <c r="D17" s="16"/>
      <c r="E17" s="17"/>
      <c r="F17" s="16"/>
      <c r="G17" s="16"/>
      <c r="H17" s="16"/>
      <c r="I17" s="16"/>
      <c r="J17" s="16"/>
      <c r="K17" s="16"/>
      <c r="L17" s="16"/>
      <c r="M17" s="17" t="s">
        <v>3825</v>
      </c>
      <c r="N17" s="16"/>
      <c r="O17" s="16"/>
      <c r="P17" s="16"/>
      <c r="Q17" s="16"/>
      <c r="R17" s="16"/>
      <c r="S17" s="16"/>
      <c r="T17" s="16"/>
      <c r="U17" s="16"/>
      <c r="V17" s="16"/>
      <c r="W17" s="16"/>
      <c r="X17" s="16"/>
      <c r="Y17" s="16"/>
      <c r="Z17" s="16"/>
      <c r="AA17" s="16"/>
      <c r="AB17" s="16"/>
      <c r="AC17" s="16"/>
      <c r="AD17" s="16"/>
      <c r="AE17" s="16"/>
      <c r="AF17" s="16"/>
      <c r="AG17" s="16"/>
      <c r="AH17" s="16"/>
      <c r="AI17" s="16"/>
    </row>
    <row r="18">
      <c r="A18" s="306" t="s">
        <v>3826</v>
      </c>
      <c r="B18" s="17"/>
      <c r="C18" s="17" t="s">
        <v>3827</v>
      </c>
      <c r="D18" s="16"/>
      <c r="E18" s="17"/>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row>
    <row r="19">
      <c r="A19" s="306" t="s">
        <v>3828</v>
      </c>
      <c r="B19" s="17"/>
      <c r="C19" s="17" t="s">
        <v>3829</v>
      </c>
      <c r="D19" s="16"/>
      <c r="E19" s="17"/>
      <c r="F19" s="16"/>
      <c r="G19" s="17"/>
      <c r="H19" s="16"/>
      <c r="I19" s="17"/>
      <c r="J19" s="16"/>
      <c r="K19" s="16"/>
      <c r="L19" s="17"/>
      <c r="M19" s="17"/>
      <c r="N19" s="16"/>
      <c r="O19" s="16"/>
      <c r="P19" s="16"/>
      <c r="Q19" s="16"/>
      <c r="R19" s="16"/>
      <c r="S19" s="16"/>
      <c r="T19" s="16"/>
      <c r="U19" s="16"/>
      <c r="V19" s="16"/>
      <c r="W19" s="16"/>
      <c r="X19" s="16"/>
      <c r="Y19" s="16"/>
      <c r="Z19" s="16"/>
      <c r="AA19" s="16"/>
      <c r="AB19" s="16"/>
      <c r="AC19" s="16"/>
      <c r="AD19" s="16"/>
      <c r="AE19" s="16"/>
      <c r="AF19" s="16"/>
      <c r="AG19" s="16"/>
      <c r="AH19" s="16"/>
      <c r="AI19" s="16"/>
    </row>
    <row r="20">
      <c r="A20" s="306" t="s">
        <v>3830</v>
      </c>
      <c r="B20" s="17"/>
      <c r="C20" s="17" t="s">
        <v>3831</v>
      </c>
      <c r="D20" s="16"/>
      <c r="E20" s="17"/>
      <c r="F20" s="16"/>
      <c r="G20" s="17"/>
      <c r="H20" s="16"/>
      <c r="I20" s="17"/>
      <c r="J20" s="16"/>
      <c r="K20" s="16"/>
      <c r="L20" s="17"/>
      <c r="M20" s="17"/>
      <c r="N20" s="16"/>
      <c r="O20" s="16"/>
      <c r="P20" s="16"/>
      <c r="Q20" s="16"/>
      <c r="R20" s="16"/>
      <c r="S20" s="16"/>
      <c r="T20" s="16"/>
      <c r="U20" s="16"/>
      <c r="V20" s="16"/>
      <c r="W20" s="16"/>
      <c r="X20" s="16"/>
      <c r="Y20" s="16"/>
      <c r="Z20" s="16"/>
      <c r="AA20" s="16"/>
      <c r="AB20" s="16"/>
      <c r="AC20" s="16"/>
      <c r="AD20" s="16"/>
      <c r="AE20" s="16"/>
      <c r="AF20" s="16"/>
      <c r="AG20" s="16"/>
      <c r="AH20" s="16"/>
      <c r="AI20" s="16"/>
    </row>
    <row r="21">
      <c r="A21" s="306" t="s">
        <v>3832</v>
      </c>
      <c r="B21" s="17" t="s">
        <v>3833</v>
      </c>
      <c r="C21" s="17" t="s">
        <v>3834</v>
      </c>
      <c r="D21" s="16"/>
      <c r="E21" s="17" t="s">
        <v>3835</v>
      </c>
      <c r="F21" s="16"/>
      <c r="G21" s="17" t="s">
        <v>3836</v>
      </c>
      <c r="H21" s="16"/>
      <c r="I21" s="17" t="s">
        <v>3837</v>
      </c>
      <c r="J21" s="16"/>
      <c r="K21" s="16"/>
      <c r="L21" s="17" t="s">
        <v>3838</v>
      </c>
      <c r="M21" s="17" t="s">
        <v>3839</v>
      </c>
      <c r="N21" s="16"/>
      <c r="O21" s="16"/>
      <c r="P21" s="16"/>
      <c r="Q21" s="16"/>
      <c r="R21" s="16"/>
      <c r="S21" s="16"/>
      <c r="T21" s="16"/>
      <c r="U21" s="16"/>
      <c r="V21" s="16"/>
      <c r="W21" s="16"/>
      <c r="X21" s="16"/>
      <c r="Y21" s="16"/>
      <c r="Z21" s="16"/>
      <c r="AA21" s="16"/>
      <c r="AB21" s="16"/>
      <c r="AC21" s="16"/>
      <c r="AD21" s="16"/>
      <c r="AE21" s="16"/>
      <c r="AF21" s="16"/>
      <c r="AG21" s="16"/>
      <c r="AH21" s="16"/>
      <c r="AI21" s="16"/>
    </row>
    <row r="22">
      <c r="A22" s="306" t="s">
        <v>3840</v>
      </c>
      <c r="B22" s="16"/>
      <c r="C22" s="17" t="s">
        <v>3841</v>
      </c>
      <c r="D22" s="16"/>
      <c r="E22" s="16"/>
      <c r="F22" s="16"/>
      <c r="G22" s="17" t="s">
        <v>3842</v>
      </c>
      <c r="H22" s="16"/>
      <c r="I22" s="17" t="s">
        <v>3843</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row>
    <row r="23">
      <c r="A23" s="306" t="s">
        <v>3844</v>
      </c>
      <c r="B23" s="17"/>
      <c r="C23" s="17" t="s">
        <v>3845</v>
      </c>
      <c r="D23" s="16"/>
      <c r="E23" s="16"/>
      <c r="F23" s="16"/>
      <c r="G23" s="16"/>
      <c r="H23" s="16"/>
      <c r="I23" s="17" t="s">
        <v>3846</v>
      </c>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row>
    <row r="24">
      <c r="A24" s="306" t="s">
        <v>3847</v>
      </c>
      <c r="B24" s="17"/>
      <c r="C24" s="16"/>
      <c r="D24" s="16"/>
      <c r="E24" s="16"/>
      <c r="F24" s="16"/>
      <c r="G24" s="17"/>
      <c r="H24" s="16"/>
      <c r="I24" s="17" t="s">
        <v>3848</v>
      </c>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row>
    <row r="25">
      <c r="A25" s="306" t="s">
        <v>3849</v>
      </c>
      <c r="B25" s="17"/>
      <c r="C25" s="16"/>
      <c r="D25" s="16"/>
      <c r="E25" s="16"/>
      <c r="F25" s="16"/>
      <c r="G25" s="17" t="s">
        <v>3850</v>
      </c>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row>
    <row r="26">
      <c r="A26" s="306" t="s">
        <v>3851</v>
      </c>
      <c r="B26" s="17"/>
      <c r="C26" s="16"/>
      <c r="D26" s="16"/>
      <c r="E26" s="16"/>
      <c r="F26" s="16"/>
      <c r="G26" s="17"/>
      <c r="H26" s="16"/>
      <c r="I26" s="16"/>
      <c r="J26" s="16"/>
      <c r="K26" s="16"/>
      <c r="L26" s="17" t="s">
        <v>3852</v>
      </c>
      <c r="M26" s="17" t="s">
        <v>3853</v>
      </c>
      <c r="N26" s="16"/>
      <c r="O26" s="16"/>
      <c r="P26" s="16"/>
      <c r="Q26" s="16"/>
      <c r="R26" s="16"/>
      <c r="S26" s="16"/>
      <c r="T26" s="16"/>
      <c r="U26" s="16"/>
      <c r="V26" s="16"/>
      <c r="W26" s="16"/>
      <c r="X26" s="16"/>
      <c r="Y26" s="16"/>
      <c r="Z26" s="16"/>
      <c r="AA26" s="16"/>
      <c r="AB26" s="16"/>
      <c r="AC26" s="16"/>
      <c r="AD26" s="16"/>
      <c r="AE26" s="16"/>
      <c r="AF26" s="16"/>
      <c r="AG26" s="16"/>
      <c r="AH26" s="16"/>
      <c r="AI26" s="16"/>
    </row>
    <row r="27">
      <c r="A27" s="306" t="s">
        <v>3854</v>
      </c>
      <c r="B27" s="17"/>
      <c r="C27" s="16"/>
      <c r="D27" s="16"/>
      <c r="E27" s="16"/>
      <c r="F27" s="16"/>
      <c r="G27" s="17"/>
      <c r="H27" s="16"/>
      <c r="I27" s="16"/>
      <c r="J27" s="16"/>
      <c r="K27" s="16"/>
      <c r="L27" s="16"/>
      <c r="M27" s="17" t="s">
        <v>3855</v>
      </c>
      <c r="N27" s="16"/>
      <c r="O27" s="16"/>
      <c r="P27" s="16"/>
      <c r="Q27" s="16"/>
      <c r="R27" s="16"/>
      <c r="S27" s="16"/>
      <c r="T27" s="16"/>
      <c r="U27" s="16"/>
      <c r="V27" s="16"/>
      <c r="W27" s="16"/>
      <c r="X27" s="16"/>
      <c r="Y27" s="16"/>
      <c r="Z27" s="16"/>
      <c r="AA27" s="16"/>
      <c r="AB27" s="16"/>
      <c r="AC27" s="16"/>
      <c r="AD27" s="16"/>
      <c r="AE27" s="16"/>
      <c r="AF27" s="16"/>
      <c r="AG27" s="16"/>
      <c r="AH27" s="16"/>
      <c r="AI27" s="16"/>
    </row>
    <row r="28">
      <c r="A28" s="306" t="s">
        <v>3856</v>
      </c>
      <c r="B28" s="17"/>
      <c r="C28" s="16"/>
      <c r="D28" s="16"/>
      <c r="E28" s="16"/>
      <c r="F28" s="16"/>
      <c r="G28" s="17" t="s">
        <v>3857</v>
      </c>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row>
    <row r="29">
      <c r="A29" s="306" t="s">
        <v>3858</v>
      </c>
      <c r="B29" s="17" t="s">
        <v>3859</v>
      </c>
      <c r="C29" s="16"/>
      <c r="D29" s="16"/>
      <c r="E29" s="16"/>
      <c r="F29" s="16"/>
      <c r="G29" s="17" t="s">
        <v>3860</v>
      </c>
      <c r="H29" s="16"/>
      <c r="I29" s="16"/>
      <c r="J29" s="16"/>
      <c r="K29" s="16"/>
      <c r="L29" s="17" t="s">
        <v>3861</v>
      </c>
      <c r="M29" s="17" t="s">
        <v>3862</v>
      </c>
      <c r="N29" s="16"/>
      <c r="O29" s="16"/>
      <c r="P29" s="16"/>
      <c r="Q29" s="16"/>
      <c r="R29" s="16"/>
      <c r="S29" s="16"/>
      <c r="T29" s="16"/>
      <c r="U29" s="16"/>
      <c r="V29" s="16"/>
      <c r="W29" s="16"/>
      <c r="X29" s="16"/>
      <c r="Y29" s="16"/>
      <c r="Z29" s="16"/>
      <c r="AA29" s="16"/>
      <c r="AB29" s="16"/>
      <c r="AC29" s="16"/>
      <c r="AD29" s="16"/>
      <c r="AE29" s="16"/>
      <c r="AF29" s="16"/>
      <c r="AG29" s="16"/>
      <c r="AH29" s="16"/>
      <c r="AI29" s="16"/>
    </row>
    <row r="30">
      <c r="A30" s="306" t="s">
        <v>3863</v>
      </c>
      <c r="B30" s="17" t="s">
        <v>3864</v>
      </c>
      <c r="C30" s="16"/>
      <c r="D30" s="16"/>
      <c r="E30" s="16"/>
      <c r="F30" s="17" t="s">
        <v>3865</v>
      </c>
      <c r="G30" s="16"/>
      <c r="H30" s="16"/>
      <c r="I30" s="17" t="s">
        <v>3866</v>
      </c>
      <c r="J30" s="16"/>
      <c r="K30" s="16"/>
      <c r="L30" s="16"/>
      <c r="M30" s="16"/>
      <c r="N30" s="16"/>
      <c r="O30" s="16"/>
      <c r="P30" s="17" t="s">
        <v>3867</v>
      </c>
      <c r="Q30" s="16"/>
      <c r="R30" s="309" t="s">
        <v>3868</v>
      </c>
      <c r="S30" s="309" t="s">
        <v>3869</v>
      </c>
      <c r="T30" s="309" t="s">
        <v>3870</v>
      </c>
      <c r="U30" s="17" t="s">
        <v>3871</v>
      </c>
      <c r="V30" s="17" t="s">
        <v>3872</v>
      </c>
      <c r="W30" s="16"/>
      <c r="X30" s="16"/>
      <c r="Y30" s="16"/>
      <c r="Z30" s="16"/>
      <c r="AA30" s="16"/>
      <c r="AB30" s="16"/>
      <c r="AC30" s="16"/>
      <c r="AD30" s="16"/>
      <c r="AE30" s="16"/>
      <c r="AF30" s="16"/>
      <c r="AG30" s="16"/>
      <c r="AH30" s="16"/>
      <c r="AI30" s="16"/>
    </row>
    <row r="3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row>
    <row r="32">
      <c r="A32" s="310" t="s">
        <v>3873</v>
      </c>
      <c r="B32" s="311" t="s">
        <v>3874</v>
      </c>
      <c r="C32" s="312" t="s">
        <v>3875</v>
      </c>
      <c r="D32" s="313"/>
      <c r="E32" s="312" t="s">
        <v>3876</v>
      </c>
      <c r="F32" s="313"/>
      <c r="G32" s="314" t="s">
        <v>3877</v>
      </c>
      <c r="H32" s="313"/>
      <c r="I32" s="313"/>
      <c r="J32" s="313"/>
      <c r="K32" s="313"/>
      <c r="L32" s="313"/>
      <c r="M32" s="315" t="s">
        <v>3878</v>
      </c>
      <c r="N32" s="313"/>
      <c r="O32" s="316"/>
      <c r="P32" s="316"/>
      <c r="Q32" s="317" t="s">
        <v>3879</v>
      </c>
      <c r="R32" s="316"/>
      <c r="S32" s="318"/>
      <c r="T32" s="316"/>
      <c r="U32" s="316"/>
      <c r="V32" s="316"/>
      <c r="W32" s="16"/>
      <c r="X32" s="16"/>
      <c r="Y32" s="16"/>
      <c r="Z32" s="16"/>
      <c r="AA32" s="16"/>
      <c r="AB32" s="16"/>
      <c r="AC32" s="16"/>
      <c r="AD32" s="16"/>
      <c r="AE32" s="16"/>
      <c r="AF32" s="16"/>
      <c r="AG32" s="16"/>
      <c r="AH32" s="16"/>
      <c r="AI32" s="16"/>
    </row>
    <row r="33">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row>
    <row r="34">
      <c r="A34" s="17" t="s">
        <v>3880</v>
      </c>
      <c r="B34" s="16"/>
      <c r="C34" s="16"/>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row>
    <row r="35">
      <c r="A35" s="17" t="s">
        <v>3881</v>
      </c>
      <c r="B35" s="16"/>
      <c r="C35" s="16"/>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row>
    <row r="36">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row>
    <row r="37">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row>
    <row r="38">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row>
    <row r="39">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row>
    <row r="40">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row>
    <row r="4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row>
    <row r="42">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row>
    <row r="4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row>
    <row r="44">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row>
    <row r="4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row>
    <row r="100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row>
    <row r="1002">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row>
    <row r="1003">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row>
    <row r="1004">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row>
    <row r="1005">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row>
    <row r="1006">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row>
    <row r="1007">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row>
    <row r="1008">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row>
    <row r="1009">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row>
    <row r="1010">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row>
  </sheetData>
  <hyperlinks>
    <hyperlink r:id="rId1" ref="B32"/>
    <hyperlink r:id="rId2" ref="C32"/>
    <hyperlink r:id="rId3" ref="E32"/>
    <hyperlink r:id="rId4" ref="G32"/>
    <hyperlink r:id="rId5" ref="M32"/>
    <hyperlink r:id="rId6" ref="Q32"/>
  </hyperlinks>
  <drawing r:id="rId7"/>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3.0" topLeftCell="A4" activePane="bottomLeft" state="frozen"/>
      <selection activeCell="B5" sqref="B5" pane="bottomLeft"/>
    </sheetView>
  </sheetViews>
  <sheetFormatPr customHeight="1" defaultColWidth="12.63" defaultRowHeight="15.75"/>
  <cols>
    <col customWidth="1" min="1" max="10" width="11.13"/>
    <col customWidth="1" min="11" max="11" width="35.0"/>
    <col customWidth="1" min="12" max="15" width="16.63"/>
  </cols>
  <sheetData>
    <row r="1">
      <c r="A1" s="319" t="s">
        <v>3882</v>
      </c>
      <c r="B1" s="320"/>
      <c r="C1" s="320"/>
      <c r="D1" s="320"/>
      <c r="E1" s="320"/>
      <c r="F1" s="320"/>
      <c r="G1" s="320"/>
      <c r="H1" s="320"/>
      <c r="I1" s="320"/>
      <c r="J1" s="321"/>
      <c r="K1" s="322"/>
      <c r="L1" s="323"/>
      <c r="M1" s="323"/>
      <c r="N1" s="323"/>
      <c r="O1" s="323"/>
      <c r="P1" s="324"/>
      <c r="Q1" s="324"/>
      <c r="R1" s="324"/>
      <c r="S1" s="324"/>
      <c r="T1" s="324"/>
      <c r="U1" s="324"/>
      <c r="V1" s="324"/>
      <c r="W1" s="324"/>
      <c r="X1" s="324"/>
      <c r="Y1" s="324"/>
      <c r="Z1" s="324"/>
      <c r="AA1" s="324"/>
      <c r="AB1" s="324"/>
      <c r="AC1" s="324"/>
      <c r="AD1" s="324"/>
      <c r="AE1" s="324"/>
      <c r="AF1" s="324"/>
      <c r="AG1" s="324"/>
    </row>
    <row r="2">
      <c r="A2" s="325" t="s">
        <v>3883</v>
      </c>
      <c r="B2" s="320"/>
      <c r="C2" s="320"/>
      <c r="D2" s="320"/>
      <c r="E2" s="320"/>
      <c r="F2" s="320"/>
      <c r="G2" s="320"/>
      <c r="H2" s="320"/>
      <c r="I2" s="320"/>
      <c r="J2" s="321"/>
      <c r="K2" s="322"/>
      <c r="L2" s="326"/>
      <c r="M2" s="326"/>
      <c r="N2" s="326"/>
      <c r="O2" s="326"/>
      <c r="P2" s="324"/>
      <c r="Q2" s="324"/>
      <c r="R2" s="324"/>
      <c r="S2" s="324"/>
      <c r="T2" s="324"/>
      <c r="U2" s="324"/>
      <c r="V2" s="324"/>
      <c r="W2" s="324"/>
      <c r="X2" s="324"/>
      <c r="Y2" s="324"/>
      <c r="Z2" s="324"/>
      <c r="AA2" s="324"/>
      <c r="AB2" s="324"/>
      <c r="AC2" s="324"/>
      <c r="AD2" s="324"/>
      <c r="AE2" s="324"/>
      <c r="AF2" s="324"/>
      <c r="AG2" s="324"/>
    </row>
    <row r="3">
      <c r="A3" s="325" t="s">
        <v>3884</v>
      </c>
      <c r="B3" s="320" t="s">
        <v>3885</v>
      </c>
      <c r="C3" s="320" t="s">
        <v>3886</v>
      </c>
      <c r="D3" s="320" t="s">
        <v>3887</v>
      </c>
      <c r="E3" s="320" t="s">
        <v>3888</v>
      </c>
      <c r="F3" s="320" t="s">
        <v>3889</v>
      </c>
      <c r="G3" s="320" t="s">
        <v>3889</v>
      </c>
      <c r="H3" s="320" t="s">
        <v>3890</v>
      </c>
      <c r="I3" s="320"/>
      <c r="J3" s="321" t="s">
        <v>3891</v>
      </c>
      <c r="K3" s="322" t="s">
        <v>3</v>
      </c>
      <c r="L3" s="326" t="s">
        <v>92</v>
      </c>
      <c r="M3" s="326" t="s">
        <v>93</v>
      </c>
      <c r="N3" s="326" t="s">
        <v>94</v>
      </c>
      <c r="O3" s="326" t="s">
        <v>95</v>
      </c>
      <c r="P3" s="324"/>
      <c r="Q3" s="324"/>
      <c r="R3" s="324"/>
      <c r="S3" s="324"/>
      <c r="T3" s="324"/>
      <c r="U3" s="324"/>
      <c r="V3" s="324"/>
      <c r="W3" s="324"/>
      <c r="X3" s="324"/>
      <c r="Y3" s="324"/>
      <c r="Z3" s="324"/>
      <c r="AA3" s="324"/>
      <c r="AB3" s="324"/>
      <c r="AC3" s="324"/>
      <c r="AD3" s="324"/>
      <c r="AE3" s="324"/>
      <c r="AF3" s="324"/>
      <c r="AG3" s="324"/>
    </row>
    <row r="4" ht="19.5" customHeight="1">
      <c r="A4" s="327" t="s">
        <v>3892</v>
      </c>
      <c r="B4" s="328" t="s">
        <v>3893</v>
      </c>
      <c r="C4" s="328" t="s">
        <v>3894</v>
      </c>
      <c r="D4" s="328" t="s">
        <v>3895</v>
      </c>
      <c r="E4" s="324"/>
      <c r="F4" s="324"/>
      <c r="G4" s="324"/>
      <c r="H4" s="324"/>
      <c r="I4" s="324"/>
      <c r="J4" s="329"/>
      <c r="K4" s="322"/>
      <c r="L4" s="330" t="s">
        <v>3896</v>
      </c>
      <c r="M4" s="330" t="s">
        <v>3897</v>
      </c>
      <c r="N4" s="330" t="s">
        <v>3898</v>
      </c>
      <c r="O4" s="330" t="s">
        <v>3899</v>
      </c>
      <c r="P4" s="324"/>
      <c r="Q4" s="324"/>
      <c r="R4" s="324"/>
      <c r="S4" s="324"/>
      <c r="T4" s="324"/>
      <c r="U4" s="324"/>
      <c r="V4" s="324"/>
      <c r="W4" s="324"/>
      <c r="X4" s="324"/>
      <c r="Y4" s="324"/>
      <c r="Z4" s="324"/>
      <c r="AA4" s="324"/>
      <c r="AB4" s="324"/>
      <c r="AC4" s="324"/>
      <c r="AD4" s="324"/>
      <c r="AE4" s="324"/>
      <c r="AF4" s="324"/>
      <c r="AG4" s="324"/>
    </row>
    <row r="5">
      <c r="A5" s="327" t="s">
        <v>3900</v>
      </c>
      <c r="B5" s="328" t="s">
        <v>3901</v>
      </c>
      <c r="C5" s="328" t="s">
        <v>3902</v>
      </c>
      <c r="D5" s="324"/>
      <c r="E5" s="324"/>
      <c r="F5" s="324"/>
      <c r="G5" s="324"/>
      <c r="H5" s="324"/>
      <c r="I5" s="324"/>
      <c r="J5" s="329"/>
      <c r="K5" s="322"/>
      <c r="L5" s="330" t="s">
        <v>3903</v>
      </c>
      <c r="M5" s="328"/>
      <c r="N5" s="324"/>
      <c r="O5" s="324"/>
      <c r="P5" s="324"/>
      <c r="Q5" s="324"/>
      <c r="R5" s="324"/>
      <c r="S5" s="324"/>
      <c r="T5" s="324"/>
      <c r="U5" s="324"/>
      <c r="V5" s="324"/>
      <c r="W5" s="324"/>
      <c r="X5" s="324"/>
      <c r="Y5" s="324"/>
      <c r="Z5" s="324"/>
      <c r="AA5" s="324"/>
      <c r="AB5" s="324"/>
      <c r="AC5" s="324"/>
      <c r="AD5" s="324"/>
      <c r="AE5" s="324"/>
      <c r="AF5" s="324"/>
      <c r="AG5" s="324"/>
    </row>
    <row r="6">
      <c r="A6" s="327" t="s">
        <v>3904</v>
      </c>
      <c r="B6" s="328" t="s">
        <v>3905</v>
      </c>
      <c r="C6" s="328" t="s">
        <v>3906</v>
      </c>
      <c r="D6" s="328" t="s">
        <v>3907</v>
      </c>
      <c r="E6" s="328" t="s">
        <v>3908</v>
      </c>
      <c r="F6" s="328" t="s">
        <v>3909</v>
      </c>
      <c r="G6" s="328"/>
      <c r="H6" s="328"/>
      <c r="I6" s="328"/>
      <c r="J6" s="331"/>
      <c r="K6" s="322"/>
      <c r="L6" s="330" t="s">
        <v>3910</v>
      </c>
      <c r="M6" s="330" t="s">
        <v>3911</v>
      </c>
      <c r="N6" s="324"/>
      <c r="O6" s="324"/>
      <c r="P6" s="324"/>
      <c r="Q6" s="324"/>
      <c r="R6" s="324"/>
      <c r="S6" s="324"/>
      <c r="T6" s="324"/>
      <c r="U6" s="324"/>
      <c r="V6" s="324"/>
      <c r="W6" s="324"/>
      <c r="X6" s="324"/>
      <c r="Y6" s="324"/>
      <c r="Z6" s="324"/>
      <c r="AA6" s="324"/>
      <c r="AB6" s="324"/>
      <c r="AC6" s="324"/>
      <c r="AD6" s="324"/>
      <c r="AE6" s="324"/>
      <c r="AF6" s="324"/>
      <c r="AG6" s="324"/>
    </row>
    <row r="7">
      <c r="A7" s="327" t="s">
        <v>3912</v>
      </c>
      <c r="B7" s="328" t="s">
        <v>3913</v>
      </c>
      <c r="C7" s="328" t="s">
        <v>3914</v>
      </c>
      <c r="D7" s="324"/>
      <c r="E7" s="324"/>
      <c r="F7" s="324"/>
      <c r="G7" s="324"/>
      <c r="H7" s="324"/>
      <c r="I7" s="324"/>
      <c r="J7" s="329"/>
      <c r="K7" s="322"/>
      <c r="L7" s="324"/>
      <c r="M7" s="324"/>
      <c r="N7" s="324"/>
      <c r="O7" s="324"/>
      <c r="P7" s="324"/>
      <c r="Q7" s="324"/>
      <c r="R7" s="324"/>
      <c r="S7" s="324"/>
      <c r="T7" s="324"/>
      <c r="U7" s="324"/>
      <c r="V7" s="324"/>
      <c r="W7" s="324"/>
      <c r="X7" s="324"/>
      <c r="Y7" s="324"/>
      <c r="Z7" s="324"/>
      <c r="AA7" s="324"/>
      <c r="AB7" s="324"/>
      <c r="AC7" s="324"/>
      <c r="AD7" s="324"/>
      <c r="AE7" s="324"/>
      <c r="AF7" s="324"/>
      <c r="AG7" s="324"/>
    </row>
    <row r="8">
      <c r="A8" s="327" t="s">
        <v>3915</v>
      </c>
      <c r="B8" s="328" t="s">
        <v>3916</v>
      </c>
      <c r="C8" s="324"/>
      <c r="D8" s="324"/>
      <c r="E8" s="324"/>
      <c r="F8" s="324"/>
      <c r="G8" s="324"/>
      <c r="H8" s="324"/>
      <c r="I8" s="324"/>
      <c r="J8" s="329"/>
      <c r="K8" s="322"/>
      <c r="L8" s="330" t="s">
        <v>3917</v>
      </c>
      <c r="M8" s="330" t="s">
        <v>3918</v>
      </c>
      <c r="N8" s="328"/>
      <c r="O8" s="324"/>
      <c r="P8" s="324"/>
      <c r="Q8" s="324"/>
      <c r="R8" s="324"/>
      <c r="S8" s="324"/>
      <c r="T8" s="324"/>
      <c r="U8" s="324"/>
      <c r="V8" s="324"/>
      <c r="W8" s="324"/>
      <c r="X8" s="324"/>
      <c r="Y8" s="324"/>
      <c r="Z8" s="324"/>
      <c r="AA8" s="324"/>
      <c r="AB8" s="324"/>
      <c r="AC8" s="324"/>
      <c r="AD8" s="324"/>
      <c r="AE8" s="324"/>
      <c r="AF8" s="324"/>
      <c r="AG8" s="324"/>
    </row>
    <row r="9">
      <c r="A9" s="327" t="s">
        <v>3919</v>
      </c>
      <c r="B9" s="328" t="s">
        <v>3920</v>
      </c>
      <c r="C9" s="324"/>
      <c r="D9" s="324"/>
      <c r="E9" s="324"/>
      <c r="F9" s="324"/>
      <c r="G9" s="324"/>
      <c r="H9" s="324"/>
      <c r="I9" s="324"/>
      <c r="J9" s="329"/>
      <c r="K9" s="322"/>
      <c r="L9" s="324"/>
      <c r="M9" s="324"/>
      <c r="N9" s="324"/>
      <c r="O9" s="324"/>
      <c r="P9" s="324"/>
      <c r="Q9" s="324"/>
      <c r="R9" s="324"/>
      <c r="S9" s="324"/>
      <c r="T9" s="324"/>
      <c r="U9" s="324"/>
      <c r="V9" s="324"/>
      <c r="W9" s="324"/>
      <c r="X9" s="324"/>
      <c r="Y9" s="324"/>
      <c r="Z9" s="324"/>
      <c r="AA9" s="324"/>
      <c r="AB9" s="324"/>
      <c r="AC9" s="324"/>
      <c r="AD9" s="324"/>
      <c r="AE9" s="324"/>
      <c r="AF9" s="324"/>
      <c r="AG9" s="324"/>
    </row>
    <row r="10">
      <c r="A10" s="327" t="s">
        <v>743</v>
      </c>
      <c r="B10" s="328" t="s">
        <v>3921</v>
      </c>
      <c r="C10" s="328" t="s">
        <v>3922</v>
      </c>
      <c r="D10" s="328" t="s">
        <v>3923</v>
      </c>
      <c r="E10" s="328" t="s">
        <v>3924</v>
      </c>
      <c r="F10" s="328" t="s">
        <v>3925</v>
      </c>
      <c r="G10" s="328" t="s">
        <v>3926</v>
      </c>
      <c r="H10" s="328"/>
      <c r="I10" s="328"/>
      <c r="J10" s="331" t="s">
        <v>743</v>
      </c>
      <c r="K10" s="322" t="s">
        <v>3927</v>
      </c>
      <c r="L10" s="330" t="s">
        <v>3928</v>
      </c>
      <c r="M10" s="330" t="s">
        <v>3929</v>
      </c>
      <c r="N10" s="330" t="s">
        <v>3930</v>
      </c>
      <c r="O10" s="324"/>
      <c r="P10" s="324"/>
      <c r="Q10" s="324"/>
      <c r="R10" s="324"/>
      <c r="S10" s="324"/>
      <c r="T10" s="324"/>
      <c r="U10" s="324"/>
      <c r="V10" s="324"/>
      <c r="W10" s="324"/>
      <c r="X10" s="324"/>
      <c r="Y10" s="324"/>
      <c r="Z10" s="324"/>
      <c r="AA10" s="324"/>
      <c r="AB10" s="324"/>
      <c r="AC10" s="324"/>
      <c r="AD10" s="324"/>
      <c r="AE10" s="324"/>
      <c r="AF10" s="324"/>
      <c r="AG10" s="324"/>
    </row>
    <row r="11">
      <c r="A11" s="327" t="s">
        <v>3931</v>
      </c>
      <c r="B11" s="328" t="s">
        <v>3932</v>
      </c>
      <c r="C11" s="328" t="s">
        <v>3933</v>
      </c>
      <c r="D11" s="324"/>
      <c r="E11" s="324"/>
      <c r="F11" s="324"/>
      <c r="G11" s="324"/>
      <c r="H11" s="324"/>
      <c r="I11" s="324"/>
      <c r="J11" s="329"/>
      <c r="K11" s="322"/>
      <c r="L11" s="324"/>
      <c r="M11" s="324"/>
      <c r="N11" s="324"/>
      <c r="O11" s="324"/>
      <c r="P11" s="324"/>
      <c r="Q11" s="324"/>
      <c r="R11" s="324"/>
      <c r="S11" s="324"/>
      <c r="T11" s="324"/>
      <c r="U11" s="324"/>
      <c r="V11" s="324"/>
      <c r="W11" s="324"/>
      <c r="X11" s="324"/>
      <c r="Y11" s="324"/>
      <c r="Z11" s="324"/>
      <c r="AA11" s="324"/>
      <c r="AB11" s="324"/>
      <c r="AC11" s="324"/>
      <c r="AD11" s="324"/>
      <c r="AE11" s="324"/>
      <c r="AF11" s="324"/>
      <c r="AG11" s="324"/>
    </row>
    <row r="12">
      <c r="A12" s="327" t="s">
        <v>3934</v>
      </c>
      <c r="B12" s="328" t="s">
        <v>3935</v>
      </c>
      <c r="C12" s="328" t="s">
        <v>3936</v>
      </c>
      <c r="D12" s="328" t="s">
        <v>3937</v>
      </c>
      <c r="E12" s="328"/>
      <c r="F12" s="328"/>
      <c r="G12" s="328"/>
      <c r="H12" s="328"/>
      <c r="I12" s="328"/>
      <c r="J12" s="331"/>
      <c r="K12" s="322" t="s">
        <v>3938</v>
      </c>
      <c r="L12" s="324"/>
      <c r="M12" s="324"/>
      <c r="N12" s="324"/>
      <c r="O12" s="324"/>
      <c r="P12" s="324"/>
      <c r="Q12" s="324"/>
      <c r="R12" s="324"/>
      <c r="S12" s="324"/>
      <c r="T12" s="324"/>
      <c r="U12" s="324"/>
      <c r="V12" s="324"/>
      <c r="W12" s="324"/>
      <c r="X12" s="324"/>
      <c r="Y12" s="324"/>
      <c r="Z12" s="324"/>
      <c r="AA12" s="324"/>
      <c r="AB12" s="324"/>
      <c r="AC12" s="324"/>
      <c r="AD12" s="324"/>
      <c r="AE12" s="324"/>
      <c r="AF12" s="324"/>
      <c r="AG12" s="324"/>
    </row>
    <row r="13">
      <c r="A13" s="332" t="s">
        <v>3939</v>
      </c>
      <c r="B13" s="328" t="s">
        <v>3940</v>
      </c>
      <c r="C13" s="324"/>
      <c r="D13" s="324"/>
      <c r="E13" s="324"/>
      <c r="F13" s="324"/>
      <c r="G13" s="324"/>
      <c r="H13" s="324"/>
      <c r="I13" s="324"/>
      <c r="J13" s="329"/>
      <c r="K13" s="322"/>
      <c r="L13" s="324"/>
      <c r="M13" s="324"/>
      <c r="N13" s="324"/>
      <c r="O13" s="324"/>
      <c r="P13" s="324"/>
      <c r="Q13" s="324"/>
      <c r="R13" s="324"/>
      <c r="S13" s="324"/>
      <c r="T13" s="324"/>
      <c r="U13" s="324"/>
      <c r="V13" s="324"/>
      <c r="W13" s="324"/>
      <c r="X13" s="324"/>
      <c r="Y13" s="324"/>
      <c r="Z13" s="324"/>
      <c r="AA13" s="324"/>
      <c r="AB13" s="324"/>
      <c r="AC13" s="324"/>
      <c r="AD13" s="324"/>
      <c r="AE13" s="324"/>
      <c r="AF13" s="324"/>
      <c r="AG13" s="324"/>
    </row>
    <row r="14">
      <c r="A14" s="332" t="s">
        <v>371</v>
      </c>
      <c r="B14" s="328" t="s">
        <v>3941</v>
      </c>
      <c r="C14" s="328" t="s">
        <v>3942</v>
      </c>
      <c r="D14" s="328" t="s">
        <v>3943</v>
      </c>
      <c r="E14" s="328"/>
      <c r="F14" s="328"/>
      <c r="G14" s="328"/>
      <c r="H14" s="328"/>
      <c r="I14" s="328"/>
      <c r="J14" s="331"/>
      <c r="K14" s="322"/>
      <c r="L14" s="324"/>
      <c r="M14" s="324"/>
      <c r="N14" s="324"/>
      <c r="O14" s="324"/>
      <c r="P14" s="324"/>
      <c r="Q14" s="324"/>
      <c r="R14" s="324"/>
      <c r="S14" s="324"/>
      <c r="T14" s="324"/>
      <c r="U14" s="324"/>
      <c r="V14" s="324"/>
      <c r="W14" s="324"/>
      <c r="X14" s="324"/>
      <c r="Y14" s="324"/>
      <c r="Z14" s="324"/>
      <c r="AA14" s="324"/>
      <c r="AB14" s="324"/>
      <c r="AC14" s="324"/>
      <c r="AD14" s="324"/>
      <c r="AE14" s="324"/>
      <c r="AF14" s="324"/>
      <c r="AG14" s="324"/>
    </row>
    <row r="15">
      <c r="A15" s="332" t="s">
        <v>382</v>
      </c>
      <c r="B15" s="328" t="s">
        <v>3944</v>
      </c>
      <c r="C15" s="324"/>
      <c r="D15" s="324"/>
      <c r="E15" s="324"/>
      <c r="F15" s="324"/>
      <c r="G15" s="324"/>
      <c r="H15" s="324"/>
      <c r="I15" s="324"/>
      <c r="J15" s="329"/>
      <c r="K15" s="322"/>
      <c r="L15" s="330" t="s">
        <v>3945</v>
      </c>
      <c r="M15" s="330" t="s">
        <v>388</v>
      </c>
      <c r="N15" s="324"/>
      <c r="O15" s="324"/>
      <c r="P15" s="324"/>
      <c r="Q15" s="324"/>
      <c r="R15" s="324"/>
      <c r="S15" s="324"/>
      <c r="T15" s="324"/>
      <c r="U15" s="324"/>
      <c r="V15" s="324"/>
      <c r="W15" s="324"/>
      <c r="X15" s="324"/>
      <c r="Y15" s="324"/>
      <c r="Z15" s="324"/>
      <c r="AA15" s="324"/>
      <c r="AB15" s="324"/>
      <c r="AC15" s="324"/>
      <c r="AD15" s="324"/>
      <c r="AE15" s="324"/>
      <c r="AF15" s="324"/>
      <c r="AG15" s="324"/>
    </row>
    <row r="16">
      <c r="A16" s="332" t="s">
        <v>3946</v>
      </c>
      <c r="B16" s="328" t="s">
        <v>3947</v>
      </c>
      <c r="C16" s="328" t="s">
        <v>3948</v>
      </c>
      <c r="D16" s="328" t="s">
        <v>3949</v>
      </c>
      <c r="E16" s="324"/>
      <c r="F16" s="324"/>
      <c r="G16" s="324"/>
      <c r="H16" s="324"/>
      <c r="I16" s="324"/>
      <c r="J16" s="329"/>
      <c r="K16" s="322" t="s">
        <v>3950</v>
      </c>
      <c r="L16" s="330" t="s">
        <v>3951</v>
      </c>
      <c r="M16" s="324"/>
      <c r="N16" s="324"/>
      <c r="O16" s="324"/>
      <c r="P16" s="324"/>
      <c r="Q16" s="324"/>
      <c r="R16" s="324"/>
      <c r="S16" s="324"/>
      <c r="T16" s="324"/>
      <c r="U16" s="324"/>
      <c r="V16" s="324"/>
      <c r="W16" s="324"/>
      <c r="X16" s="324"/>
      <c r="Y16" s="324"/>
      <c r="Z16" s="324"/>
      <c r="AA16" s="324"/>
      <c r="AB16" s="324"/>
      <c r="AC16" s="324"/>
      <c r="AD16" s="324"/>
      <c r="AE16" s="324"/>
      <c r="AF16" s="324"/>
      <c r="AG16" s="324"/>
    </row>
    <row r="17">
      <c r="A17" s="332" t="s">
        <v>3952</v>
      </c>
      <c r="B17" s="328" t="s">
        <v>3953</v>
      </c>
      <c r="C17" s="324"/>
      <c r="D17" s="324"/>
      <c r="E17" s="324"/>
      <c r="F17" s="324"/>
      <c r="G17" s="324"/>
      <c r="H17" s="324"/>
      <c r="I17" s="324"/>
      <c r="J17" s="329"/>
      <c r="K17" s="322"/>
      <c r="L17" s="330" t="s">
        <v>3954</v>
      </c>
      <c r="M17" s="324"/>
      <c r="N17" s="324"/>
      <c r="O17" s="324"/>
      <c r="P17" s="324"/>
      <c r="Q17" s="324"/>
      <c r="R17" s="324"/>
      <c r="S17" s="324"/>
      <c r="T17" s="324"/>
      <c r="U17" s="324"/>
      <c r="V17" s="324"/>
      <c r="W17" s="324"/>
      <c r="X17" s="324"/>
      <c r="Y17" s="324"/>
      <c r="Z17" s="324"/>
      <c r="AA17" s="324"/>
      <c r="AB17" s="324"/>
      <c r="AC17" s="324"/>
      <c r="AD17" s="324"/>
      <c r="AE17" s="324"/>
      <c r="AF17" s="324"/>
      <c r="AG17" s="324"/>
    </row>
    <row r="18">
      <c r="A18" s="332" t="s">
        <v>3955</v>
      </c>
      <c r="B18" s="324"/>
      <c r="C18" s="324"/>
      <c r="D18" s="324"/>
      <c r="E18" s="324"/>
      <c r="F18" s="324"/>
      <c r="G18" s="324"/>
      <c r="H18" s="324"/>
      <c r="I18" s="324"/>
      <c r="J18" s="329"/>
      <c r="K18" s="322" t="s">
        <v>3956</v>
      </c>
      <c r="L18" s="330" t="s">
        <v>3957</v>
      </c>
      <c r="M18" s="324"/>
      <c r="N18" s="324"/>
      <c r="O18" s="324"/>
      <c r="P18" s="324"/>
      <c r="Q18" s="324"/>
      <c r="R18" s="324"/>
      <c r="S18" s="324"/>
      <c r="T18" s="324"/>
      <c r="U18" s="324"/>
      <c r="V18" s="324"/>
      <c r="W18" s="324"/>
      <c r="X18" s="324"/>
      <c r="Y18" s="324"/>
      <c r="Z18" s="324"/>
      <c r="AA18" s="324"/>
      <c r="AB18" s="324"/>
      <c r="AC18" s="324"/>
      <c r="AD18" s="324"/>
      <c r="AE18" s="324"/>
      <c r="AF18" s="324"/>
      <c r="AG18" s="324"/>
    </row>
    <row r="19">
      <c r="A19" s="332" t="s">
        <v>3958</v>
      </c>
      <c r="B19" s="328" t="s">
        <v>3959</v>
      </c>
      <c r="C19" s="324"/>
      <c r="D19" s="324"/>
      <c r="E19" s="324"/>
      <c r="F19" s="324"/>
      <c r="G19" s="324"/>
      <c r="H19" s="324"/>
      <c r="I19" s="324"/>
      <c r="J19" s="331" t="s">
        <v>3960</v>
      </c>
      <c r="K19" s="322"/>
      <c r="L19" s="330" t="s">
        <v>3957</v>
      </c>
      <c r="M19" s="324"/>
      <c r="N19" s="324"/>
      <c r="O19" s="324"/>
      <c r="P19" s="324"/>
      <c r="Q19" s="324"/>
      <c r="R19" s="324"/>
      <c r="S19" s="324"/>
      <c r="T19" s="324"/>
      <c r="U19" s="324"/>
      <c r="V19" s="324"/>
      <c r="W19" s="324"/>
      <c r="X19" s="324"/>
      <c r="Y19" s="324"/>
      <c r="Z19" s="324"/>
      <c r="AA19" s="324"/>
      <c r="AB19" s="324"/>
      <c r="AC19" s="324"/>
      <c r="AD19" s="324"/>
      <c r="AE19" s="324"/>
      <c r="AF19" s="324"/>
      <c r="AG19" s="324"/>
    </row>
    <row r="20">
      <c r="A20" s="332" t="s">
        <v>3961</v>
      </c>
      <c r="B20" s="328" t="s">
        <v>3962</v>
      </c>
      <c r="C20" s="328" t="s">
        <v>3963</v>
      </c>
      <c r="D20" s="328" t="s">
        <v>3955</v>
      </c>
      <c r="E20" s="324"/>
      <c r="F20" s="324"/>
      <c r="G20" s="324"/>
      <c r="H20" s="324"/>
      <c r="I20" s="324"/>
      <c r="J20" s="329"/>
      <c r="K20" s="322"/>
      <c r="L20" s="330" t="s">
        <v>3964</v>
      </c>
      <c r="M20" s="330" t="s">
        <v>3965</v>
      </c>
      <c r="N20" s="330" t="s">
        <v>3966</v>
      </c>
      <c r="O20" s="324"/>
      <c r="P20" s="324"/>
      <c r="Q20" s="324"/>
      <c r="R20" s="324"/>
      <c r="S20" s="324"/>
      <c r="T20" s="324"/>
      <c r="U20" s="324"/>
      <c r="V20" s="324"/>
      <c r="W20" s="324"/>
      <c r="X20" s="324"/>
      <c r="Y20" s="324"/>
      <c r="Z20" s="324"/>
      <c r="AA20" s="324"/>
      <c r="AB20" s="324"/>
      <c r="AC20" s="324"/>
      <c r="AD20" s="324"/>
      <c r="AE20" s="324"/>
      <c r="AF20" s="324"/>
      <c r="AG20" s="324"/>
    </row>
    <row r="21">
      <c r="A21" s="332" t="s">
        <v>3967</v>
      </c>
      <c r="B21" s="324"/>
      <c r="C21" s="324"/>
      <c r="D21" s="324"/>
      <c r="E21" s="324"/>
      <c r="F21" s="324"/>
      <c r="G21" s="324"/>
      <c r="H21" s="324"/>
      <c r="I21" s="324"/>
      <c r="J21" s="329"/>
      <c r="K21" s="322"/>
      <c r="L21" s="330" t="s">
        <v>3968</v>
      </c>
      <c r="M21" s="330" t="s">
        <v>3969</v>
      </c>
      <c r="N21" s="324"/>
      <c r="O21" s="324"/>
      <c r="P21" s="324"/>
      <c r="Q21" s="324"/>
      <c r="R21" s="324"/>
      <c r="S21" s="324"/>
      <c r="T21" s="324"/>
      <c r="U21" s="324"/>
      <c r="V21" s="324"/>
      <c r="W21" s="324"/>
      <c r="X21" s="324"/>
      <c r="Y21" s="324"/>
      <c r="Z21" s="324"/>
      <c r="AA21" s="324"/>
      <c r="AB21" s="324"/>
      <c r="AC21" s="324"/>
      <c r="AD21" s="324"/>
      <c r="AE21" s="324"/>
      <c r="AF21" s="324"/>
      <c r="AG21" s="324"/>
    </row>
    <row r="22">
      <c r="A22" s="332" t="s">
        <v>3970</v>
      </c>
      <c r="B22" s="328" t="s">
        <v>3971</v>
      </c>
      <c r="C22" s="328" t="s">
        <v>3972</v>
      </c>
      <c r="D22" s="324"/>
      <c r="E22" s="324"/>
      <c r="F22" s="324"/>
      <c r="G22" s="324"/>
      <c r="H22" s="324"/>
      <c r="I22" s="324"/>
      <c r="J22" s="329"/>
      <c r="K22" s="322"/>
      <c r="L22" s="330" t="s">
        <v>318</v>
      </c>
      <c r="M22" s="324"/>
      <c r="N22" s="324"/>
      <c r="O22" s="324"/>
      <c r="P22" s="324"/>
      <c r="Q22" s="324"/>
      <c r="R22" s="324"/>
      <c r="S22" s="324"/>
      <c r="T22" s="324"/>
      <c r="U22" s="324"/>
      <c r="V22" s="324"/>
      <c r="W22" s="324"/>
      <c r="X22" s="324"/>
      <c r="Y22" s="324"/>
      <c r="Z22" s="324"/>
      <c r="AA22" s="324"/>
      <c r="AB22" s="324"/>
      <c r="AC22" s="324"/>
      <c r="AD22" s="324"/>
      <c r="AE22" s="324"/>
      <c r="AF22" s="324"/>
      <c r="AG22" s="324"/>
    </row>
    <row r="23">
      <c r="A23" s="332" t="s">
        <v>3973</v>
      </c>
      <c r="B23" s="328" t="s">
        <v>3974</v>
      </c>
      <c r="C23" s="328" t="s">
        <v>3975</v>
      </c>
      <c r="D23" s="324"/>
      <c r="E23" s="324"/>
      <c r="F23" s="324"/>
      <c r="G23" s="324"/>
      <c r="H23" s="324"/>
      <c r="I23" s="324"/>
      <c r="J23" s="329"/>
      <c r="K23" s="322"/>
      <c r="L23" s="330" t="s">
        <v>434</v>
      </c>
      <c r="M23" s="324"/>
      <c r="N23" s="324"/>
      <c r="O23" s="324"/>
      <c r="P23" s="324"/>
      <c r="Q23" s="324"/>
      <c r="R23" s="324"/>
      <c r="S23" s="324"/>
      <c r="T23" s="324"/>
      <c r="U23" s="324"/>
      <c r="V23" s="324"/>
      <c r="W23" s="324"/>
      <c r="X23" s="324"/>
      <c r="Y23" s="324"/>
      <c r="Z23" s="324"/>
      <c r="AA23" s="324"/>
      <c r="AB23" s="324"/>
      <c r="AC23" s="324"/>
      <c r="AD23" s="324"/>
      <c r="AE23" s="324"/>
      <c r="AF23" s="324"/>
      <c r="AG23" s="324"/>
    </row>
    <row r="24">
      <c r="A24" s="332" t="s">
        <v>3976</v>
      </c>
      <c r="B24" s="328" t="s">
        <v>3977</v>
      </c>
      <c r="C24" s="328" t="s">
        <v>3978</v>
      </c>
      <c r="D24" s="328" t="s">
        <v>3979</v>
      </c>
      <c r="E24" s="328" t="s">
        <v>3980</v>
      </c>
      <c r="F24" s="328" t="s">
        <v>3981</v>
      </c>
      <c r="G24" s="324"/>
      <c r="H24" s="324"/>
      <c r="I24" s="324"/>
      <c r="J24" s="331" t="s">
        <v>3976</v>
      </c>
      <c r="K24" s="322" t="s">
        <v>3982</v>
      </c>
      <c r="L24" s="330" t="s">
        <v>208</v>
      </c>
      <c r="M24" s="330" t="s">
        <v>3983</v>
      </c>
      <c r="N24" s="324"/>
      <c r="O24" s="324"/>
      <c r="P24" s="324"/>
      <c r="Q24" s="324"/>
      <c r="R24" s="324"/>
      <c r="S24" s="324"/>
      <c r="T24" s="324"/>
      <c r="U24" s="324"/>
      <c r="V24" s="324"/>
      <c r="W24" s="324"/>
      <c r="X24" s="324"/>
      <c r="Y24" s="324"/>
      <c r="Z24" s="324"/>
      <c r="AA24" s="324"/>
      <c r="AB24" s="324"/>
      <c r="AC24" s="324"/>
      <c r="AD24" s="324"/>
      <c r="AE24" s="324"/>
      <c r="AF24" s="324"/>
      <c r="AG24" s="324"/>
    </row>
    <row r="25">
      <c r="A25" s="332" t="s">
        <v>3984</v>
      </c>
      <c r="B25" s="328" t="s">
        <v>3985</v>
      </c>
      <c r="C25" s="328" t="s">
        <v>3986</v>
      </c>
      <c r="D25" s="324"/>
      <c r="E25" s="324"/>
      <c r="F25" s="324"/>
      <c r="G25" s="324"/>
      <c r="H25" s="324"/>
      <c r="I25" s="324"/>
      <c r="J25" s="329"/>
      <c r="K25" s="322"/>
      <c r="L25" s="324"/>
      <c r="M25" s="324"/>
      <c r="N25" s="324"/>
      <c r="O25" s="324"/>
      <c r="P25" s="324"/>
      <c r="Q25" s="324"/>
      <c r="R25" s="324"/>
      <c r="S25" s="324"/>
      <c r="T25" s="324"/>
      <c r="U25" s="324"/>
      <c r="V25" s="324"/>
      <c r="W25" s="324"/>
      <c r="X25" s="324"/>
      <c r="Y25" s="324"/>
      <c r="Z25" s="324"/>
      <c r="AA25" s="324"/>
      <c r="AB25" s="324"/>
      <c r="AC25" s="324"/>
      <c r="AD25" s="324"/>
      <c r="AE25" s="324"/>
      <c r="AF25" s="324"/>
      <c r="AG25" s="324"/>
    </row>
    <row r="26">
      <c r="A26" s="332" t="s">
        <v>3987</v>
      </c>
      <c r="B26" s="328" t="s">
        <v>3988</v>
      </c>
      <c r="C26" s="328" t="s">
        <v>3989</v>
      </c>
      <c r="D26" s="324"/>
      <c r="E26" s="324"/>
      <c r="F26" s="324"/>
      <c r="G26" s="324"/>
      <c r="H26" s="324"/>
      <c r="I26" s="324"/>
      <c r="J26" s="329"/>
      <c r="K26" s="322"/>
      <c r="L26" s="324"/>
      <c r="M26" s="324"/>
      <c r="N26" s="324"/>
      <c r="O26" s="324"/>
      <c r="P26" s="324"/>
      <c r="Q26" s="324"/>
      <c r="R26" s="324"/>
      <c r="S26" s="324"/>
      <c r="T26" s="324"/>
      <c r="U26" s="324"/>
      <c r="V26" s="324"/>
      <c r="W26" s="324"/>
      <c r="X26" s="324"/>
      <c r="Y26" s="324"/>
      <c r="Z26" s="324"/>
      <c r="AA26" s="324"/>
      <c r="AB26" s="324"/>
      <c r="AC26" s="324"/>
      <c r="AD26" s="324"/>
      <c r="AE26" s="324"/>
      <c r="AF26" s="324"/>
      <c r="AG26" s="324"/>
    </row>
    <row r="27">
      <c r="A27" s="332" t="s">
        <v>3990</v>
      </c>
      <c r="B27" s="328" t="s">
        <v>1282</v>
      </c>
      <c r="C27" s="324"/>
      <c r="D27" s="324"/>
      <c r="E27" s="324"/>
      <c r="F27" s="324"/>
      <c r="G27" s="324"/>
      <c r="H27" s="324"/>
      <c r="I27" s="324"/>
      <c r="J27" s="329"/>
      <c r="K27" s="322"/>
      <c r="L27" s="324"/>
      <c r="M27" s="324"/>
      <c r="N27" s="324"/>
      <c r="O27" s="324"/>
      <c r="P27" s="324"/>
      <c r="Q27" s="324"/>
      <c r="R27" s="324"/>
      <c r="S27" s="324"/>
      <c r="T27" s="324"/>
      <c r="U27" s="324"/>
      <c r="V27" s="324"/>
      <c r="W27" s="324"/>
      <c r="X27" s="324"/>
      <c r="Y27" s="324"/>
      <c r="Z27" s="324"/>
      <c r="AA27" s="324"/>
      <c r="AB27" s="324"/>
      <c r="AC27" s="324"/>
      <c r="AD27" s="324"/>
      <c r="AE27" s="324"/>
      <c r="AF27" s="324"/>
      <c r="AG27" s="324"/>
    </row>
    <row r="28">
      <c r="A28" s="332" t="s">
        <v>3991</v>
      </c>
      <c r="B28" s="328" t="s">
        <v>3976</v>
      </c>
      <c r="C28" s="328" t="s">
        <v>3992</v>
      </c>
      <c r="D28" s="328" t="s">
        <v>3993</v>
      </c>
      <c r="E28" s="324"/>
      <c r="F28" s="324"/>
      <c r="G28" s="324"/>
      <c r="H28" s="324"/>
      <c r="I28" s="324"/>
      <c r="J28" s="329"/>
      <c r="K28" s="322" t="s">
        <v>3994</v>
      </c>
      <c r="L28" s="330" t="s">
        <v>3995</v>
      </c>
      <c r="M28" s="330" t="s">
        <v>3996</v>
      </c>
      <c r="N28" s="324"/>
      <c r="O28" s="324"/>
      <c r="P28" s="324"/>
      <c r="Q28" s="324"/>
      <c r="R28" s="324"/>
      <c r="S28" s="324"/>
      <c r="T28" s="324"/>
      <c r="U28" s="324"/>
      <c r="V28" s="324"/>
      <c r="W28" s="324"/>
      <c r="X28" s="324"/>
      <c r="Y28" s="324"/>
      <c r="Z28" s="324"/>
      <c r="AA28" s="324"/>
      <c r="AB28" s="324"/>
      <c r="AC28" s="324"/>
      <c r="AD28" s="324"/>
      <c r="AE28" s="324"/>
      <c r="AF28" s="324"/>
      <c r="AG28" s="324"/>
    </row>
    <row r="29">
      <c r="A29" s="332" t="s">
        <v>3997</v>
      </c>
      <c r="B29" s="328" t="s">
        <v>3998</v>
      </c>
      <c r="C29" s="324"/>
      <c r="D29" s="324"/>
      <c r="E29" s="324"/>
      <c r="F29" s="324"/>
      <c r="G29" s="324"/>
      <c r="H29" s="324"/>
      <c r="I29" s="324"/>
      <c r="J29" s="329"/>
      <c r="K29" s="322" t="s">
        <v>3999</v>
      </c>
      <c r="L29" s="330" t="s">
        <v>4000</v>
      </c>
      <c r="M29" s="324"/>
      <c r="N29" s="324"/>
      <c r="O29" s="324"/>
      <c r="P29" s="324"/>
      <c r="Q29" s="324"/>
      <c r="R29" s="324"/>
      <c r="S29" s="324"/>
      <c r="T29" s="324"/>
      <c r="U29" s="324"/>
      <c r="V29" s="324"/>
      <c r="W29" s="324"/>
      <c r="X29" s="324"/>
      <c r="Y29" s="324"/>
      <c r="Z29" s="324"/>
      <c r="AA29" s="324"/>
      <c r="AB29" s="324"/>
      <c r="AC29" s="324"/>
      <c r="AD29" s="324"/>
      <c r="AE29" s="324"/>
      <c r="AF29" s="324"/>
      <c r="AG29" s="324"/>
    </row>
    <row r="30">
      <c r="A30" s="332" t="s">
        <v>4001</v>
      </c>
      <c r="B30" s="328" t="s">
        <v>4002</v>
      </c>
      <c r="C30" s="324"/>
      <c r="D30" s="324"/>
      <c r="E30" s="324"/>
      <c r="F30" s="324"/>
      <c r="G30" s="324"/>
      <c r="H30" s="324"/>
      <c r="I30" s="324"/>
      <c r="J30" s="329"/>
      <c r="K30" s="322" t="s">
        <v>4003</v>
      </c>
      <c r="L30" s="330" t="s">
        <v>4004</v>
      </c>
      <c r="M30" s="324"/>
      <c r="N30" s="324"/>
      <c r="O30" s="324"/>
      <c r="P30" s="324"/>
      <c r="Q30" s="324"/>
      <c r="R30" s="324"/>
      <c r="S30" s="324"/>
      <c r="T30" s="324"/>
      <c r="U30" s="324"/>
      <c r="V30" s="324"/>
      <c r="W30" s="324"/>
      <c r="X30" s="324"/>
      <c r="Y30" s="324"/>
      <c r="Z30" s="324"/>
      <c r="AA30" s="324"/>
      <c r="AB30" s="324"/>
      <c r="AC30" s="324"/>
      <c r="AD30" s="324"/>
      <c r="AE30" s="324"/>
      <c r="AF30" s="324"/>
      <c r="AG30" s="324"/>
    </row>
    <row r="31">
      <c r="A31" s="332" t="s">
        <v>4005</v>
      </c>
      <c r="B31" s="328" t="s">
        <v>4006</v>
      </c>
      <c r="C31" s="324"/>
      <c r="D31" s="324"/>
      <c r="E31" s="324"/>
      <c r="F31" s="324"/>
      <c r="G31" s="324"/>
      <c r="H31" s="324"/>
      <c r="I31" s="324"/>
      <c r="J31" s="329"/>
      <c r="K31" s="322" t="s">
        <v>4007</v>
      </c>
      <c r="L31" s="330" t="s">
        <v>4008</v>
      </c>
      <c r="M31" s="324"/>
      <c r="N31" s="324"/>
      <c r="O31" s="324"/>
      <c r="P31" s="324"/>
      <c r="Q31" s="324"/>
      <c r="R31" s="324"/>
      <c r="S31" s="324"/>
      <c r="T31" s="324"/>
      <c r="U31" s="324"/>
      <c r="V31" s="324"/>
      <c r="W31" s="324"/>
      <c r="X31" s="324"/>
      <c r="Y31" s="324"/>
      <c r="Z31" s="324"/>
      <c r="AA31" s="324"/>
      <c r="AB31" s="324"/>
      <c r="AC31" s="324"/>
      <c r="AD31" s="324"/>
      <c r="AE31" s="324"/>
      <c r="AF31" s="324"/>
      <c r="AG31" s="324"/>
    </row>
    <row r="32">
      <c r="A32" s="332" t="s">
        <v>4009</v>
      </c>
      <c r="B32" s="328" t="s">
        <v>4010</v>
      </c>
      <c r="C32" s="324"/>
      <c r="D32" s="324"/>
      <c r="E32" s="324"/>
      <c r="F32" s="324"/>
      <c r="G32" s="324"/>
      <c r="H32" s="324"/>
      <c r="I32" s="324"/>
      <c r="J32" s="329"/>
      <c r="K32" s="322" t="s">
        <v>4011</v>
      </c>
      <c r="L32" s="330" t="s">
        <v>4012</v>
      </c>
      <c r="M32" s="330" t="s">
        <v>4013</v>
      </c>
      <c r="N32" s="324"/>
      <c r="O32" s="324"/>
      <c r="P32" s="324"/>
      <c r="Q32" s="324"/>
      <c r="R32" s="324"/>
      <c r="S32" s="324"/>
      <c r="T32" s="324"/>
      <c r="U32" s="324"/>
      <c r="V32" s="324"/>
      <c r="W32" s="324"/>
      <c r="X32" s="324"/>
      <c r="Y32" s="324"/>
      <c r="Z32" s="324"/>
      <c r="AA32" s="324"/>
      <c r="AB32" s="324"/>
      <c r="AC32" s="324"/>
      <c r="AD32" s="324"/>
      <c r="AE32" s="324"/>
      <c r="AF32" s="324"/>
      <c r="AG32" s="324"/>
    </row>
    <row r="33">
      <c r="A33" s="332" t="s">
        <v>4014</v>
      </c>
      <c r="B33" s="324"/>
      <c r="C33" s="324"/>
      <c r="D33" s="324"/>
      <c r="E33" s="324"/>
      <c r="F33" s="324"/>
      <c r="G33" s="324"/>
      <c r="H33" s="324"/>
      <c r="I33" s="324"/>
      <c r="J33" s="329"/>
      <c r="K33" s="322" t="s">
        <v>4015</v>
      </c>
      <c r="L33" s="330" t="s">
        <v>184</v>
      </c>
      <c r="M33" s="330" t="s">
        <v>4016</v>
      </c>
      <c r="N33" s="324"/>
      <c r="O33" s="324"/>
      <c r="P33" s="324"/>
      <c r="Q33" s="324"/>
      <c r="R33" s="324"/>
      <c r="S33" s="324"/>
      <c r="T33" s="324"/>
      <c r="U33" s="324"/>
      <c r="V33" s="324"/>
      <c r="W33" s="324"/>
      <c r="X33" s="324"/>
      <c r="Y33" s="324"/>
      <c r="Z33" s="324"/>
      <c r="AA33" s="324"/>
      <c r="AB33" s="324"/>
      <c r="AC33" s="324"/>
      <c r="AD33" s="324"/>
      <c r="AE33" s="324"/>
      <c r="AF33" s="324"/>
      <c r="AG33" s="324"/>
    </row>
    <row r="34">
      <c r="A34" s="332" t="s">
        <v>4017</v>
      </c>
      <c r="B34" s="324"/>
      <c r="C34" s="324"/>
      <c r="D34" s="324"/>
      <c r="E34" s="324"/>
      <c r="F34" s="324"/>
      <c r="G34" s="324"/>
      <c r="H34" s="324"/>
      <c r="I34" s="324"/>
      <c r="J34" s="329"/>
      <c r="K34" s="322" t="s">
        <v>4018</v>
      </c>
      <c r="L34" s="324"/>
      <c r="M34" s="324"/>
      <c r="N34" s="324"/>
      <c r="O34" s="324"/>
      <c r="P34" s="324"/>
      <c r="Q34" s="324"/>
      <c r="R34" s="324"/>
      <c r="S34" s="324"/>
      <c r="T34" s="324"/>
      <c r="U34" s="324"/>
      <c r="V34" s="324"/>
      <c r="W34" s="324"/>
      <c r="X34" s="324"/>
      <c r="Y34" s="324"/>
      <c r="Z34" s="324"/>
      <c r="AA34" s="324"/>
      <c r="AB34" s="324"/>
      <c r="AC34" s="324"/>
      <c r="AD34" s="324"/>
      <c r="AE34" s="324"/>
      <c r="AF34" s="324"/>
      <c r="AG34" s="324"/>
    </row>
    <row r="35">
      <c r="A35" s="332" t="s">
        <v>4019</v>
      </c>
      <c r="B35" s="324"/>
      <c r="C35" s="324"/>
      <c r="D35" s="324"/>
      <c r="E35" s="324"/>
      <c r="F35" s="324"/>
      <c r="G35" s="324"/>
      <c r="H35" s="324"/>
      <c r="I35" s="324"/>
      <c r="J35" s="329"/>
      <c r="K35" s="322"/>
      <c r="L35" s="324"/>
      <c r="M35" s="324"/>
      <c r="N35" s="324"/>
      <c r="O35" s="324"/>
      <c r="P35" s="324"/>
      <c r="Q35" s="324"/>
      <c r="R35" s="324"/>
      <c r="S35" s="324"/>
      <c r="T35" s="324"/>
      <c r="U35" s="324"/>
      <c r="V35" s="324"/>
      <c r="W35" s="324"/>
      <c r="X35" s="324"/>
      <c r="Y35" s="324"/>
      <c r="Z35" s="324"/>
      <c r="AA35" s="324"/>
      <c r="AB35" s="324"/>
      <c r="AC35" s="324"/>
      <c r="AD35" s="324"/>
      <c r="AE35" s="324"/>
      <c r="AF35" s="324"/>
      <c r="AG35" s="324"/>
    </row>
    <row r="36">
      <c r="A36" s="332" t="s">
        <v>4020</v>
      </c>
      <c r="B36" s="328" t="s">
        <v>4021</v>
      </c>
      <c r="C36" s="328" t="s">
        <v>4022</v>
      </c>
      <c r="D36" s="328" t="s">
        <v>4023</v>
      </c>
      <c r="E36" s="328" t="s">
        <v>4024</v>
      </c>
      <c r="F36" s="328" t="s">
        <v>4025</v>
      </c>
      <c r="G36" s="324"/>
      <c r="H36" s="324"/>
      <c r="I36" s="324"/>
      <c r="J36" s="329"/>
      <c r="K36" s="322" t="s">
        <v>4026</v>
      </c>
      <c r="L36" s="330" t="s">
        <v>4027</v>
      </c>
      <c r="M36" s="324"/>
      <c r="N36" s="324"/>
      <c r="O36" s="324"/>
      <c r="P36" s="324"/>
      <c r="Q36" s="324"/>
      <c r="R36" s="324"/>
      <c r="S36" s="324"/>
      <c r="T36" s="324"/>
      <c r="U36" s="324"/>
      <c r="V36" s="324"/>
      <c r="W36" s="324"/>
      <c r="X36" s="324"/>
      <c r="Y36" s="324"/>
      <c r="Z36" s="324"/>
      <c r="AA36" s="324"/>
      <c r="AB36" s="324"/>
      <c r="AC36" s="324"/>
      <c r="AD36" s="324"/>
      <c r="AE36" s="324"/>
      <c r="AF36" s="324"/>
      <c r="AG36" s="324"/>
    </row>
    <row r="37">
      <c r="A37" s="332" t="s">
        <v>4028</v>
      </c>
      <c r="B37" s="328" t="s">
        <v>4029</v>
      </c>
      <c r="C37" s="328" t="s">
        <v>4030</v>
      </c>
      <c r="D37" s="328" t="s">
        <v>4031</v>
      </c>
      <c r="E37" s="328" t="s">
        <v>4032</v>
      </c>
      <c r="F37" s="328" t="s">
        <v>4033</v>
      </c>
      <c r="G37" s="328" t="s">
        <v>4034</v>
      </c>
      <c r="H37" s="328" t="s">
        <v>4035</v>
      </c>
      <c r="I37" s="328" t="s">
        <v>4036</v>
      </c>
      <c r="J37" s="331" t="s">
        <v>4037</v>
      </c>
      <c r="K37" s="322"/>
      <c r="L37" s="330" t="s">
        <v>4038</v>
      </c>
      <c r="M37" s="324"/>
      <c r="N37" s="324"/>
      <c r="O37" s="324"/>
      <c r="P37" s="324"/>
      <c r="Q37" s="324"/>
      <c r="R37" s="324"/>
      <c r="S37" s="324"/>
      <c r="T37" s="324"/>
      <c r="U37" s="324"/>
      <c r="V37" s="324"/>
      <c r="W37" s="324"/>
      <c r="X37" s="324"/>
      <c r="Y37" s="324"/>
      <c r="Z37" s="324"/>
      <c r="AA37" s="324"/>
      <c r="AB37" s="324"/>
      <c r="AC37" s="324"/>
      <c r="AD37" s="324"/>
      <c r="AE37" s="324"/>
      <c r="AF37" s="324"/>
      <c r="AG37" s="324"/>
    </row>
    <row r="38">
      <c r="A38" s="332" t="s">
        <v>4039</v>
      </c>
      <c r="B38" s="328" t="s">
        <v>4040</v>
      </c>
      <c r="C38" s="324"/>
      <c r="D38" s="324"/>
      <c r="E38" s="324"/>
      <c r="F38" s="324"/>
      <c r="G38" s="324"/>
      <c r="H38" s="324"/>
      <c r="I38" s="324"/>
      <c r="J38" s="329"/>
      <c r="K38" s="322" t="s">
        <v>2830</v>
      </c>
      <c r="L38" s="324"/>
      <c r="M38" s="324"/>
      <c r="N38" s="324"/>
      <c r="O38" s="324"/>
      <c r="P38" s="324"/>
      <c r="Q38" s="324"/>
      <c r="R38" s="324"/>
      <c r="S38" s="324"/>
      <c r="T38" s="324"/>
      <c r="U38" s="324"/>
      <c r="V38" s="324"/>
      <c r="W38" s="324"/>
      <c r="X38" s="324"/>
      <c r="Y38" s="324"/>
      <c r="Z38" s="324"/>
      <c r="AA38" s="324"/>
      <c r="AB38" s="324"/>
      <c r="AC38" s="324"/>
      <c r="AD38" s="324"/>
      <c r="AE38" s="324"/>
      <c r="AF38" s="324"/>
      <c r="AG38" s="324"/>
    </row>
    <row r="39">
      <c r="A39" s="332" t="s">
        <v>4041</v>
      </c>
      <c r="B39" s="324"/>
      <c r="C39" s="324"/>
      <c r="D39" s="324"/>
      <c r="E39" s="324"/>
      <c r="F39" s="324"/>
      <c r="G39" s="324"/>
      <c r="H39" s="324"/>
      <c r="I39" s="324"/>
      <c r="J39" s="329"/>
      <c r="K39" s="322"/>
      <c r="L39" s="330" t="s">
        <v>4042</v>
      </c>
      <c r="M39" s="324"/>
      <c r="N39" s="324"/>
      <c r="O39" s="324"/>
      <c r="P39" s="324"/>
      <c r="Q39" s="324"/>
      <c r="R39" s="324"/>
      <c r="S39" s="324"/>
      <c r="T39" s="324"/>
      <c r="U39" s="324"/>
      <c r="V39" s="324"/>
      <c r="W39" s="324"/>
      <c r="X39" s="324"/>
      <c r="Y39" s="324"/>
      <c r="Z39" s="324"/>
      <c r="AA39" s="324"/>
      <c r="AB39" s="324"/>
      <c r="AC39" s="324"/>
      <c r="AD39" s="324"/>
      <c r="AE39" s="324"/>
      <c r="AF39" s="324"/>
      <c r="AG39" s="324"/>
    </row>
    <row r="40">
      <c r="A40" s="332" t="s">
        <v>4043</v>
      </c>
      <c r="B40" s="328" t="s">
        <v>4044</v>
      </c>
      <c r="C40" s="324"/>
      <c r="D40" s="324"/>
      <c r="E40" s="324"/>
      <c r="F40" s="324"/>
      <c r="G40" s="324"/>
      <c r="H40" s="324"/>
      <c r="I40" s="324"/>
      <c r="J40" s="329"/>
      <c r="K40" s="322" t="s">
        <v>4045</v>
      </c>
      <c r="L40" s="324"/>
      <c r="M40" s="324"/>
      <c r="N40" s="324"/>
      <c r="O40" s="324"/>
      <c r="P40" s="324"/>
      <c r="Q40" s="324"/>
      <c r="R40" s="324"/>
      <c r="S40" s="324"/>
      <c r="T40" s="324"/>
      <c r="U40" s="324"/>
      <c r="V40" s="324"/>
      <c r="W40" s="324"/>
      <c r="X40" s="324"/>
      <c r="Y40" s="324"/>
      <c r="Z40" s="324"/>
      <c r="AA40" s="324"/>
      <c r="AB40" s="324"/>
      <c r="AC40" s="324"/>
      <c r="AD40" s="324"/>
      <c r="AE40" s="324"/>
      <c r="AF40" s="324"/>
      <c r="AG40" s="324"/>
    </row>
    <row r="41">
      <c r="A41" s="332" t="s">
        <v>4046</v>
      </c>
      <c r="B41" s="328" t="s">
        <v>4047</v>
      </c>
      <c r="C41" s="324"/>
      <c r="D41" s="324"/>
      <c r="E41" s="324"/>
      <c r="F41" s="324"/>
      <c r="G41" s="324"/>
      <c r="H41" s="324"/>
      <c r="I41" s="324"/>
      <c r="J41" s="329"/>
      <c r="K41" s="322" t="s">
        <v>4048</v>
      </c>
      <c r="L41" s="330" t="s">
        <v>4049</v>
      </c>
      <c r="M41" s="324"/>
      <c r="N41" s="324"/>
      <c r="O41" s="324"/>
      <c r="P41" s="324"/>
      <c r="Q41" s="324"/>
      <c r="R41" s="324"/>
      <c r="S41" s="324"/>
      <c r="T41" s="324"/>
      <c r="U41" s="324"/>
      <c r="V41" s="324"/>
      <c r="W41" s="324"/>
      <c r="X41" s="324"/>
      <c r="Y41" s="324"/>
      <c r="Z41" s="324"/>
      <c r="AA41" s="324"/>
      <c r="AB41" s="324"/>
      <c r="AC41" s="324"/>
      <c r="AD41" s="324"/>
      <c r="AE41" s="324"/>
      <c r="AF41" s="324"/>
      <c r="AG41" s="324"/>
    </row>
    <row r="42">
      <c r="A42" s="332" t="s">
        <v>2148</v>
      </c>
      <c r="B42" s="328" t="s">
        <v>4050</v>
      </c>
      <c r="C42" s="324"/>
      <c r="D42" s="324"/>
      <c r="E42" s="324"/>
      <c r="F42" s="324"/>
      <c r="G42" s="324"/>
      <c r="H42" s="324"/>
      <c r="I42" s="324"/>
      <c r="J42" s="329"/>
      <c r="K42" s="322"/>
      <c r="L42" s="330" t="s">
        <v>4051</v>
      </c>
      <c r="M42" s="324"/>
      <c r="N42" s="324"/>
      <c r="O42" s="324"/>
      <c r="P42" s="324"/>
      <c r="Q42" s="324"/>
      <c r="R42" s="324"/>
      <c r="S42" s="324"/>
      <c r="T42" s="324"/>
      <c r="U42" s="324"/>
      <c r="V42" s="324"/>
      <c r="W42" s="324"/>
      <c r="X42" s="324"/>
      <c r="Y42" s="324"/>
      <c r="Z42" s="324"/>
      <c r="AA42" s="324"/>
      <c r="AB42" s="324"/>
      <c r="AC42" s="324"/>
      <c r="AD42" s="324"/>
      <c r="AE42" s="324"/>
      <c r="AF42" s="324"/>
      <c r="AG42" s="324"/>
    </row>
    <row r="43">
      <c r="A43" s="332" t="s">
        <v>2627</v>
      </c>
      <c r="B43" s="328" t="s">
        <v>4052</v>
      </c>
      <c r="C43" s="324"/>
      <c r="D43" s="324"/>
      <c r="E43" s="324"/>
      <c r="F43" s="324"/>
      <c r="G43" s="324"/>
      <c r="H43" s="324"/>
      <c r="I43" s="324"/>
      <c r="J43" s="329"/>
      <c r="K43" s="322"/>
      <c r="L43" s="330" t="s">
        <v>2634</v>
      </c>
      <c r="M43" s="324"/>
      <c r="N43" s="324"/>
      <c r="O43" s="324"/>
      <c r="P43" s="324"/>
      <c r="Q43" s="324"/>
      <c r="R43" s="324"/>
      <c r="S43" s="324"/>
      <c r="T43" s="324"/>
      <c r="U43" s="324"/>
      <c r="V43" s="324"/>
      <c r="W43" s="324"/>
      <c r="X43" s="324"/>
      <c r="Y43" s="324"/>
      <c r="Z43" s="324"/>
      <c r="AA43" s="324"/>
      <c r="AB43" s="324"/>
      <c r="AC43" s="324"/>
      <c r="AD43" s="324"/>
      <c r="AE43" s="324"/>
      <c r="AF43" s="324"/>
      <c r="AG43" s="324"/>
    </row>
    <row r="44">
      <c r="A44" s="332" t="s">
        <v>4053</v>
      </c>
      <c r="B44" s="324"/>
      <c r="C44" s="324"/>
      <c r="D44" s="324"/>
      <c r="E44" s="324"/>
      <c r="F44" s="324"/>
      <c r="G44" s="324"/>
      <c r="H44" s="324"/>
      <c r="I44" s="324"/>
      <c r="J44" s="329"/>
      <c r="K44" s="322" t="s">
        <v>4054</v>
      </c>
      <c r="L44" s="330" t="s">
        <v>4055</v>
      </c>
      <c r="M44" s="330" t="s">
        <v>404</v>
      </c>
      <c r="N44" s="324"/>
      <c r="O44" s="324"/>
      <c r="P44" s="324"/>
      <c r="Q44" s="324"/>
      <c r="R44" s="324"/>
      <c r="S44" s="324"/>
      <c r="T44" s="324"/>
      <c r="U44" s="324"/>
      <c r="V44" s="324"/>
      <c r="W44" s="324"/>
      <c r="X44" s="324"/>
      <c r="Y44" s="324"/>
      <c r="Z44" s="324"/>
      <c r="AA44" s="324"/>
      <c r="AB44" s="324"/>
      <c r="AC44" s="324"/>
      <c r="AD44" s="324"/>
      <c r="AE44" s="324"/>
      <c r="AF44" s="324"/>
      <c r="AG44" s="324"/>
    </row>
    <row r="45">
      <c r="A45" s="332" t="s">
        <v>4056</v>
      </c>
      <c r="B45" s="324"/>
      <c r="C45" s="324"/>
      <c r="D45" s="324"/>
      <c r="E45" s="324"/>
      <c r="F45" s="324"/>
      <c r="G45" s="324"/>
      <c r="H45" s="324"/>
      <c r="I45" s="324"/>
      <c r="J45" s="329"/>
      <c r="K45" s="322"/>
      <c r="L45" s="324"/>
      <c r="M45" s="324"/>
      <c r="N45" s="324"/>
      <c r="O45" s="324"/>
      <c r="P45" s="324"/>
      <c r="Q45" s="324"/>
      <c r="R45" s="324"/>
      <c r="S45" s="324"/>
      <c r="T45" s="324"/>
      <c r="U45" s="324"/>
      <c r="V45" s="324"/>
      <c r="W45" s="324"/>
      <c r="X45" s="324"/>
      <c r="Y45" s="324"/>
      <c r="Z45" s="324"/>
      <c r="AA45" s="324"/>
      <c r="AB45" s="324"/>
      <c r="AC45" s="324"/>
      <c r="AD45" s="324"/>
      <c r="AE45" s="324"/>
      <c r="AF45" s="324"/>
      <c r="AG45" s="324"/>
    </row>
    <row r="46">
      <c r="A46" s="332" t="s">
        <v>4057</v>
      </c>
      <c r="B46" s="324"/>
      <c r="C46" s="324"/>
      <c r="D46" s="324"/>
      <c r="E46" s="324"/>
      <c r="F46" s="324"/>
      <c r="G46" s="324"/>
      <c r="H46" s="324"/>
      <c r="I46" s="324"/>
      <c r="J46" s="329"/>
      <c r="K46" s="322"/>
      <c r="L46" s="330" t="s">
        <v>4058</v>
      </c>
      <c r="M46" s="330" t="s">
        <v>4059</v>
      </c>
      <c r="N46" s="324"/>
      <c r="O46" s="324"/>
      <c r="P46" s="324"/>
      <c r="Q46" s="324"/>
      <c r="R46" s="324"/>
      <c r="S46" s="324"/>
      <c r="T46" s="324"/>
      <c r="U46" s="324"/>
      <c r="V46" s="324"/>
      <c r="W46" s="324"/>
      <c r="X46" s="324"/>
      <c r="Y46" s="324"/>
      <c r="Z46" s="324"/>
      <c r="AA46" s="324"/>
      <c r="AB46" s="324"/>
      <c r="AC46" s="324"/>
      <c r="AD46" s="324"/>
      <c r="AE46" s="324"/>
      <c r="AF46" s="324"/>
      <c r="AG46" s="324"/>
    </row>
    <row r="47">
      <c r="A47" s="332" t="s">
        <v>4060</v>
      </c>
      <c r="B47" s="328" t="s">
        <v>4061</v>
      </c>
      <c r="C47" s="324"/>
      <c r="D47" s="324"/>
      <c r="E47" s="324"/>
      <c r="F47" s="324"/>
      <c r="G47" s="324"/>
      <c r="H47" s="324"/>
      <c r="I47" s="324"/>
      <c r="J47" s="329"/>
      <c r="K47" s="322" t="s">
        <v>4062</v>
      </c>
      <c r="L47" s="330" t="s">
        <v>2976</v>
      </c>
      <c r="M47" s="330" t="s">
        <v>2977</v>
      </c>
      <c r="N47" s="330" t="s">
        <v>2978</v>
      </c>
      <c r="O47" s="330" t="s">
        <v>2979</v>
      </c>
      <c r="P47" s="330" t="s">
        <v>2063</v>
      </c>
      <c r="Q47" s="328"/>
      <c r="R47" s="324"/>
      <c r="S47" s="324"/>
      <c r="T47" s="324"/>
      <c r="U47" s="324"/>
      <c r="V47" s="324"/>
      <c r="W47" s="324"/>
      <c r="X47" s="324"/>
      <c r="Y47" s="324"/>
      <c r="Z47" s="324"/>
      <c r="AA47" s="324"/>
      <c r="AB47" s="324"/>
      <c r="AC47" s="324"/>
      <c r="AD47" s="324"/>
      <c r="AE47" s="324"/>
      <c r="AF47" s="324"/>
      <c r="AG47" s="324"/>
    </row>
    <row r="48">
      <c r="A48" s="332" t="s">
        <v>4063</v>
      </c>
      <c r="B48" s="328" t="s">
        <v>4064</v>
      </c>
      <c r="C48" s="328" t="s">
        <v>4065</v>
      </c>
      <c r="D48" s="328" t="s">
        <v>4066</v>
      </c>
      <c r="E48" s="324"/>
      <c r="F48" s="324"/>
      <c r="G48" s="324"/>
      <c r="H48" s="324"/>
      <c r="I48" s="324"/>
      <c r="J48" s="329"/>
      <c r="K48" s="322" t="s">
        <v>4067</v>
      </c>
      <c r="L48" s="324"/>
      <c r="M48" s="324"/>
      <c r="N48" s="324"/>
      <c r="O48" s="324"/>
      <c r="P48" s="324"/>
      <c r="Q48" s="324"/>
      <c r="R48" s="324"/>
      <c r="S48" s="324"/>
      <c r="T48" s="324"/>
      <c r="U48" s="324"/>
      <c r="V48" s="324"/>
      <c r="W48" s="324"/>
      <c r="X48" s="324"/>
      <c r="Y48" s="324"/>
      <c r="Z48" s="324"/>
      <c r="AA48" s="324"/>
      <c r="AB48" s="324"/>
      <c r="AC48" s="324"/>
      <c r="AD48" s="324"/>
      <c r="AE48" s="324"/>
      <c r="AF48" s="324"/>
      <c r="AG48" s="324"/>
    </row>
    <row r="49">
      <c r="A49" s="332" t="s">
        <v>4068</v>
      </c>
      <c r="B49" s="328" t="s">
        <v>4069</v>
      </c>
      <c r="C49" s="328" t="s">
        <v>4070</v>
      </c>
      <c r="D49" s="324"/>
      <c r="E49" s="324"/>
      <c r="F49" s="324"/>
      <c r="G49" s="324"/>
      <c r="H49" s="324"/>
      <c r="I49" s="324"/>
      <c r="J49" s="329"/>
      <c r="K49" s="322" t="s">
        <v>4071</v>
      </c>
      <c r="L49" s="330" t="s">
        <v>1323</v>
      </c>
      <c r="M49" s="324"/>
      <c r="N49" s="324"/>
      <c r="O49" s="324"/>
      <c r="P49" s="324"/>
      <c r="Q49" s="324"/>
      <c r="R49" s="324"/>
      <c r="S49" s="324"/>
      <c r="T49" s="324"/>
      <c r="U49" s="324"/>
      <c r="V49" s="324"/>
      <c r="W49" s="324"/>
      <c r="X49" s="324"/>
      <c r="Y49" s="324"/>
      <c r="Z49" s="324"/>
      <c r="AA49" s="324"/>
      <c r="AB49" s="324"/>
      <c r="AC49" s="324"/>
      <c r="AD49" s="324"/>
      <c r="AE49" s="324"/>
      <c r="AF49" s="324"/>
      <c r="AG49" s="324"/>
    </row>
    <row r="50">
      <c r="A50" s="332" t="s">
        <v>1544</v>
      </c>
      <c r="B50" s="328" t="s">
        <v>4072</v>
      </c>
      <c r="C50" s="324"/>
      <c r="D50" s="324"/>
      <c r="E50" s="324"/>
      <c r="F50" s="324"/>
      <c r="G50" s="324"/>
      <c r="H50" s="324"/>
      <c r="I50" s="324"/>
      <c r="J50" s="329"/>
      <c r="K50" s="322" t="s">
        <v>4073</v>
      </c>
      <c r="L50" s="324"/>
      <c r="M50" s="324"/>
      <c r="N50" s="324"/>
      <c r="O50" s="324"/>
      <c r="P50" s="324"/>
      <c r="Q50" s="324"/>
      <c r="R50" s="324"/>
      <c r="S50" s="324"/>
      <c r="T50" s="324"/>
      <c r="U50" s="324"/>
      <c r="V50" s="324"/>
      <c r="W50" s="324"/>
      <c r="X50" s="324"/>
      <c r="Y50" s="324"/>
      <c r="Z50" s="324"/>
      <c r="AA50" s="324"/>
      <c r="AB50" s="324"/>
      <c r="AC50" s="324"/>
      <c r="AD50" s="324"/>
      <c r="AE50" s="324"/>
      <c r="AF50" s="324"/>
      <c r="AG50" s="324"/>
    </row>
    <row r="51">
      <c r="A51" s="332" t="s">
        <v>4074</v>
      </c>
      <c r="B51" s="328" t="s">
        <v>4075</v>
      </c>
      <c r="C51" s="328" t="s">
        <v>4076</v>
      </c>
      <c r="D51" s="328" t="s">
        <v>4077</v>
      </c>
      <c r="E51" s="328" t="s">
        <v>1183</v>
      </c>
      <c r="F51" s="328" t="s">
        <v>4078</v>
      </c>
      <c r="G51" s="324"/>
      <c r="H51" s="324"/>
      <c r="I51" s="324"/>
      <c r="J51" s="329"/>
      <c r="K51" s="322" t="s">
        <v>4079</v>
      </c>
      <c r="L51" s="324"/>
      <c r="M51" s="324"/>
      <c r="N51" s="324"/>
      <c r="O51" s="324"/>
      <c r="P51" s="324"/>
      <c r="Q51" s="324"/>
      <c r="R51" s="324"/>
      <c r="S51" s="324"/>
      <c r="T51" s="324"/>
      <c r="U51" s="324"/>
      <c r="V51" s="324"/>
      <c r="W51" s="324"/>
      <c r="X51" s="324"/>
      <c r="Y51" s="324"/>
      <c r="Z51" s="324"/>
      <c r="AA51" s="324"/>
      <c r="AB51" s="324"/>
      <c r="AC51" s="324"/>
      <c r="AD51" s="324"/>
      <c r="AE51" s="324"/>
      <c r="AF51" s="324"/>
      <c r="AG51" s="324"/>
    </row>
    <row r="52">
      <c r="A52" s="332" t="s">
        <v>1181</v>
      </c>
      <c r="B52" s="328" t="s">
        <v>4080</v>
      </c>
      <c r="C52" s="324"/>
      <c r="D52" s="324"/>
      <c r="E52" s="324"/>
      <c r="F52" s="324"/>
      <c r="G52" s="324"/>
      <c r="H52" s="324"/>
      <c r="I52" s="324"/>
      <c r="J52" s="329"/>
      <c r="K52" s="322" t="s">
        <v>4081</v>
      </c>
      <c r="L52" s="324"/>
      <c r="M52" s="324"/>
      <c r="N52" s="324"/>
      <c r="O52" s="324"/>
      <c r="P52" s="324"/>
      <c r="Q52" s="324"/>
      <c r="R52" s="324"/>
      <c r="S52" s="324"/>
      <c r="T52" s="324"/>
      <c r="U52" s="324"/>
      <c r="V52" s="324"/>
      <c r="W52" s="324"/>
      <c r="X52" s="324"/>
      <c r="Y52" s="324"/>
      <c r="Z52" s="324"/>
      <c r="AA52" s="324"/>
      <c r="AB52" s="324"/>
      <c r="AC52" s="324"/>
      <c r="AD52" s="324"/>
      <c r="AE52" s="324"/>
      <c r="AF52" s="324"/>
      <c r="AG52" s="324"/>
    </row>
    <row r="53">
      <c r="A53" s="332" t="s">
        <v>4082</v>
      </c>
      <c r="B53" s="328" t="s">
        <v>4083</v>
      </c>
      <c r="C53" s="324"/>
      <c r="D53" s="324"/>
      <c r="E53" s="324"/>
      <c r="F53" s="324"/>
      <c r="G53" s="324"/>
      <c r="H53" s="324"/>
      <c r="I53" s="324"/>
      <c r="J53" s="329"/>
      <c r="K53" s="322"/>
      <c r="L53" s="324"/>
      <c r="M53" s="324"/>
      <c r="N53" s="324"/>
      <c r="O53" s="324"/>
      <c r="P53" s="324"/>
      <c r="Q53" s="324"/>
      <c r="R53" s="324"/>
      <c r="S53" s="324"/>
      <c r="T53" s="324"/>
      <c r="U53" s="324"/>
      <c r="V53" s="324"/>
      <c r="W53" s="324"/>
      <c r="X53" s="324"/>
      <c r="Y53" s="324"/>
      <c r="Z53" s="324"/>
      <c r="AA53" s="324"/>
      <c r="AB53" s="324"/>
      <c r="AC53" s="324"/>
      <c r="AD53" s="324"/>
      <c r="AE53" s="324"/>
      <c r="AF53" s="324"/>
      <c r="AG53" s="324"/>
    </row>
    <row r="54">
      <c r="A54" s="332" t="s">
        <v>4084</v>
      </c>
      <c r="B54" s="328" t="s">
        <v>4085</v>
      </c>
      <c r="C54" s="324"/>
      <c r="D54" s="324"/>
      <c r="E54" s="324"/>
      <c r="F54" s="324"/>
      <c r="G54" s="324"/>
      <c r="H54" s="324"/>
      <c r="I54" s="324"/>
      <c r="J54" s="329"/>
      <c r="K54" s="322"/>
      <c r="L54" s="324"/>
      <c r="M54" s="324"/>
      <c r="N54" s="324"/>
      <c r="O54" s="324"/>
      <c r="P54" s="324"/>
      <c r="Q54" s="324"/>
      <c r="R54" s="324"/>
      <c r="S54" s="324"/>
      <c r="T54" s="324"/>
      <c r="U54" s="324"/>
      <c r="V54" s="324"/>
      <c r="W54" s="324"/>
      <c r="X54" s="324"/>
      <c r="Y54" s="324"/>
      <c r="Z54" s="324"/>
      <c r="AA54" s="324"/>
      <c r="AB54" s="324"/>
      <c r="AC54" s="324"/>
      <c r="AD54" s="324"/>
      <c r="AE54" s="324"/>
      <c r="AF54" s="324"/>
      <c r="AG54" s="324"/>
    </row>
    <row r="55">
      <c r="A55" s="332" t="s">
        <v>4086</v>
      </c>
      <c r="B55" s="328" t="s">
        <v>4087</v>
      </c>
      <c r="C55" s="324"/>
      <c r="D55" s="324"/>
      <c r="E55" s="324"/>
      <c r="F55" s="324"/>
      <c r="G55" s="324"/>
      <c r="H55" s="324"/>
      <c r="I55" s="324"/>
      <c r="J55" s="329"/>
      <c r="K55" s="322"/>
      <c r="L55" s="324"/>
      <c r="M55" s="324"/>
      <c r="N55" s="324"/>
      <c r="O55" s="324"/>
      <c r="P55" s="324"/>
      <c r="Q55" s="324"/>
      <c r="R55" s="324"/>
      <c r="S55" s="324"/>
      <c r="T55" s="324"/>
      <c r="U55" s="324"/>
      <c r="V55" s="324"/>
      <c r="W55" s="324"/>
      <c r="X55" s="324"/>
      <c r="Y55" s="324"/>
      <c r="Z55" s="324"/>
      <c r="AA55" s="324"/>
      <c r="AB55" s="324"/>
      <c r="AC55" s="324"/>
      <c r="AD55" s="324"/>
      <c r="AE55" s="324"/>
      <c r="AF55" s="324"/>
      <c r="AG55" s="324"/>
    </row>
    <row r="56">
      <c r="A56" s="332" t="s">
        <v>4088</v>
      </c>
      <c r="B56" s="328" t="s">
        <v>4089</v>
      </c>
      <c r="C56" s="324"/>
      <c r="D56" s="324"/>
      <c r="E56" s="324"/>
      <c r="F56" s="324"/>
      <c r="G56" s="324"/>
      <c r="H56" s="324"/>
      <c r="I56" s="324"/>
      <c r="J56" s="329"/>
      <c r="K56" s="322" t="s">
        <v>4090</v>
      </c>
      <c r="L56" s="324"/>
      <c r="M56" s="324"/>
      <c r="N56" s="324"/>
      <c r="O56" s="324"/>
      <c r="P56" s="324"/>
      <c r="Q56" s="324"/>
      <c r="R56" s="324"/>
      <c r="S56" s="324"/>
      <c r="T56" s="324"/>
      <c r="U56" s="324"/>
      <c r="V56" s="324"/>
      <c r="W56" s="324"/>
      <c r="X56" s="324"/>
      <c r="Y56" s="324"/>
      <c r="Z56" s="324"/>
      <c r="AA56" s="324"/>
      <c r="AB56" s="324"/>
      <c r="AC56" s="324"/>
      <c r="AD56" s="324"/>
      <c r="AE56" s="324"/>
      <c r="AF56" s="324"/>
      <c r="AG56" s="324"/>
    </row>
    <row r="57">
      <c r="A57" s="332" t="s">
        <v>1530</v>
      </c>
      <c r="B57" s="328" t="s">
        <v>4091</v>
      </c>
      <c r="C57" s="328" t="s">
        <v>4092</v>
      </c>
      <c r="D57" s="328" t="s">
        <v>4093</v>
      </c>
      <c r="E57" s="328" t="s">
        <v>4094</v>
      </c>
      <c r="F57" s="328" t="s">
        <v>4095</v>
      </c>
      <c r="G57" s="324"/>
      <c r="H57" s="324"/>
      <c r="I57" s="324"/>
      <c r="J57" s="329"/>
      <c r="K57" s="322"/>
      <c r="L57" s="324"/>
      <c r="M57" s="324"/>
      <c r="N57" s="324"/>
      <c r="O57" s="324"/>
      <c r="P57" s="324"/>
      <c r="Q57" s="324"/>
      <c r="R57" s="324"/>
      <c r="S57" s="324"/>
      <c r="T57" s="324"/>
      <c r="U57" s="324"/>
      <c r="V57" s="324"/>
      <c r="W57" s="324"/>
      <c r="X57" s="324"/>
      <c r="Y57" s="324"/>
      <c r="Z57" s="324"/>
      <c r="AA57" s="324"/>
      <c r="AB57" s="324"/>
      <c r="AC57" s="324"/>
      <c r="AD57" s="324"/>
      <c r="AE57" s="324"/>
      <c r="AF57" s="324"/>
      <c r="AG57" s="324"/>
    </row>
    <row r="58">
      <c r="A58" s="333"/>
      <c r="B58" s="324"/>
      <c r="C58" s="324"/>
      <c r="D58" s="324"/>
      <c r="E58" s="324"/>
      <c r="F58" s="324"/>
      <c r="G58" s="324"/>
      <c r="H58" s="324"/>
      <c r="I58" s="324"/>
      <c r="J58" s="329"/>
      <c r="K58" s="322"/>
      <c r="L58" s="324"/>
      <c r="M58" s="324"/>
      <c r="N58" s="324"/>
      <c r="O58" s="324"/>
      <c r="P58" s="324"/>
      <c r="Q58" s="324"/>
      <c r="R58" s="324"/>
      <c r="S58" s="324"/>
      <c r="T58" s="324"/>
      <c r="U58" s="324"/>
      <c r="V58" s="324"/>
      <c r="W58" s="324"/>
      <c r="X58" s="324"/>
      <c r="Y58" s="324"/>
      <c r="Z58" s="324"/>
      <c r="AA58" s="324"/>
      <c r="AB58" s="324"/>
      <c r="AC58" s="324"/>
      <c r="AD58" s="324"/>
      <c r="AE58" s="324"/>
      <c r="AF58" s="324"/>
      <c r="AG58" s="324"/>
    </row>
    <row r="59">
      <c r="A59" s="333"/>
      <c r="B59" s="324"/>
      <c r="C59" s="324"/>
      <c r="D59" s="324"/>
      <c r="E59" s="324"/>
      <c r="F59" s="324"/>
      <c r="G59" s="324"/>
      <c r="H59" s="324"/>
      <c r="I59" s="324"/>
      <c r="J59" s="329"/>
      <c r="K59" s="322"/>
      <c r="L59" s="324"/>
      <c r="M59" s="324"/>
      <c r="N59" s="324"/>
      <c r="O59" s="324"/>
      <c r="P59" s="324"/>
      <c r="Q59" s="324"/>
      <c r="R59" s="324"/>
      <c r="S59" s="324"/>
      <c r="T59" s="324"/>
      <c r="U59" s="324"/>
      <c r="V59" s="324"/>
      <c r="W59" s="324"/>
      <c r="X59" s="324"/>
      <c r="Y59" s="324"/>
      <c r="Z59" s="324"/>
      <c r="AA59" s="324"/>
      <c r="AB59" s="324"/>
      <c r="AC59" s="324"/>
      <c r="AD59" s="324"/>
      <c r="AE59" s="324"/>
      <c r="AF59" s="324"/>
      <c r="AG59" s="324"/>
    </row>
    <row r="60">
      <c r="A60" s="333"/>
      <c r="B60" s="324"/>
      <c r="C60" s="324"/>
      <c r="D60" s="324"/>
      <c r="E60" s="324"/>
      <c r="F60" s="324"/>
      <c r="G60" s="324"/>
      <c r="H60" s="324"/>
      <c r="I60" s="324"/>
      <c r="J60" s="329"/>
      <c r="K60" s="322"/>
      <c r="L60" s="324"/>
      <c r="M60" s="324"/>
      <c r="N60" s="324"/>
      <c r="O60" s="324"/>
      <c r="P60" s="324"/>
      <c r="Q60" s="324"/>
      <c r="R60" s="324"/>
      <c r="S60" s="324"/>
      <c r="T60" s="324"/>
      <c r="U60" s="324"/>
      <c r="V60" s="324"/>
      <c r="W60" s="324"/>
      <c r="X60" s="324"/>
      <c r="Y60" s="324"/>
      <c r="Z60" s="324"/>
      <c r="AA60" s="324"/>
      <c r="AB60" s="324"/>
      <c r="AC60" s="324"/>
      <c r="AD60" s="324"/>
      <c r="AE60" s="324"/>
      <c r="AF60" s="324"/>
      <c r="AG60" s="324"/>
    </row>
    <row r="61">
      <c r="A61" s="333"/>
      <c r="B61" s="324"/>
      <c r="C61" s="324"/>
      <c r="D61" s="324"/>
      <c r="E61" s="324"/>
      <c r="F61" s="324"/>
      <c r="G61" s="324"/>
      <c r="H61" s="324"/>
      <c r="I61" s="324"/>
      <c r="J61" s="329"/>
      <c r="K61" s="322"/>
      <c r="L61" s="324"/>
      <c r="M61" s="324"/>
      <c r="N61" s="324"/>
      <c r="O61" s="324"/>
      <c r="P61" s="324"/>
      <c r="Q61" s="324"/>
      <c r="R61" s="324"/>
      <c r="S61" s="324"/>
      <c r="T61" s="324"/>
      <c r="U61" s="324"/>
      <c r="V61" s="324"/>
      <c r="W61" s="324"/>
      <c r="X61" s="324"/>
      <c r="Y61" s="324"/>
      <c r="Z61" s="324"/>
      <c r="AA61" s="324"/>
      <c r="AB61" s="324"/>
      <c r="AC61" s="324"/>
      <c r="AD61" s="324"/>
      <c r="AE61" s="324"/>
      <c r="AF61" s="324"/>
      <c r="AG61" s="324"/>
    </row>
    <row r="62">
      <c r="A62" s="333"/>
      <c r="B62" s="324"/>
      <c r="C62" s="324"/>
      <c r="D62" s="324"/>
      <c r="E62" s="324"/>
      <c r="F62" s="324"/>
      <c r="G62" s="324"/>
      <c r="H62" s="324"/>
      <c r="I62" s="324"/>
      <c r="J62" s="329"/>
      <c r="K62" s="322"/>
      <c r="L62" s="324"/>
      <c r="M62" s="324"/>
      <c r="N62" s="324"/>
      <c r="O62" s="324"/>
      <c r="P62" s="324"/>
      <c r="Q62" s="324"/>
      <c r="R62" s="324"/>
      <c r="S62" s="324"/>
      <c r="T62" s="324"/>
      <c r="U62" s="324"/>
      <c r="V62" s="324"/>
      <c r="W62" s="324"/>
      <c r="X62" s="324"/>
      <c r="Y62" s="324"/>
      <c r="Z62" s="324"/>
      <c r="AA62" s="324"/>
      <c r="AB62" s="324"/>
      <c r="AC62" s="324"/>
      <c r="AD62" s="324"/>
      <c r="AE62" s="324"/>
      <c r="AF62" s="324"/>
      <c r="AG62" s="324"/>
    </row>
    <row r="63">
      <c r="A63" s="333"/>
      <c r="B63" s="324"/>
      <c r="C63" s="324"/>
      <c r="D63" s="324"/>
      <c r="E63" s="324"/>
      <c r="F63" s="324"/>
      <c r="G63" s="324"/>
      <c r="H63" s="324"/>
      <c r="I63" s="324"/>
      <c r="J63" s="329"/>
      <c r="K63" s="322"/>
      <c r="L63" s="324"/>
      <c r="M63" s="324"/>
      <c r="N63" s="324"/>
      <c r="O63" s="324"/>
      <c r="P63" s="324"/>
      <c r="Q63" s="324"/>
      <c r="R63" s="324"/>
      <c r="S63" s="324"/>
      <c r="T63" s="324"/>
      <c r="U63" s="324"/>
      <c r="V63" s="324"/>
      <c r="W63" s="324"/>
      <c r="X63" s="324"/>
      <c r="Y63" s="324"/>
      <c r="Z63" s="324"/>
      <c r="AA63" s="324"/>
      <c r="AB63" s="324"/>
      <c r="AC63" s="324"/>
      <c r="AD63" s="324"/>
      <c r="AE63" s="324"/>
      <c r="AF63" s="324"/>
      <c r="AG63" s="324"/>
    </row>
    <row r="64">
      <c r="A64" s="333"/>
      <c r="B64" s="324"/>
      <c r="C64" s="324"/>
      <c r="D64" s="324"/>
      <c r="E64" s="324"/>
      <c r="F64" s="324"/>
      <c r="G64" s="324"/>
      <c r="H64" s="324"/>
      <c r="I64" s="324"/>
      <c r="J64" s="329"/>
      <c r="K64" s="322"/>
      <c r="L64" s="324"/>
      <c r="M64" s="324"/>
      <c r="N64" s="324"/>
      <c r="O64" s="324"/>
      <c r="P64" s="324"/>
      <c r="Q64" s="324"/>
      <c r="R64" s="324"/>
      <c r="S64" s="324"/>
      <c r="T64" s="324"/>
      <c r="U64" s="324"/>
      <c r="V64" s="324"/>
      <c r="W64" s="324"/>
      <c r="X64" s="324"/>
      <c r="Y64" s="324"/>
      <c r="Z64" s="324"/>
      <c r="AA64" s="324"/>
      <c r="AB64" s="324"/>
      <c r="AC64" s="324"/>
      <c r="AD64" s="324"/>
      <c r="AE64" s="324"/>
      <c r="AF64" s="324"/>
      <c r="AG64" s="324"/>
    </row>
    <row r="65">
      <c r="A65" s="333"/>
      <c r="B65" s="324"/>
      <c r="C65" s="324"/>
      <c r="D65" s="324"/>
      <c r="E65" s="324"/>
      <c r="F65" s="324"/>
      <c r="G65" s="324"/>
      <c r="H65" s="324"/>
      <c r="I65" s="324"/>
      <c r="J65" s="329"/>
      <c r="K65" s="322"/>
      <c r="L65" s="324"/>
      <c r="M65" s="324"/>
      <c r="N65" s="324"/>
      <c r="O65" s="324"/>
      <c r="P65" s="324"/>
      <c r="Q65" s="324"/>
      <c r="R65" s="324"/>
      <c r="S65" s="324"/>
      <c r="T65" s="324"/>
      <c r="U65" s="324"/>
      <c r="V65" s="324"/>
      <c r="W65" s="324"/>
      <c r="X65" s="324"/>
      <c r="Y65" s="324"/>
      <c r="Z65" s="324"/>
      <c r="AA65" s="324"/>
      <c r="AB65" s="324"/>
      <c r="AC65" s="324"/>
      <c r="AD65" s="324"/>
      <c r="AE65" s="324"/>
      <c r="AF65" s="324"/>
      <c r="AG65" s="324"/>
    </row>
    <row r="66">
      <c r="A66" s="333"/>
      <c r="B66" s="324"/>
      <c r="C66" s="324"/>
      <c r="D66" s="324"/>
      <c r="E66" s="324"/>
      <c r="F66" s="324"/>
      <c r="G66" s="324"/>
      <c r="H66" s="324"/>
      <c r="I66" s="324"/>
      <c r="J66" s="329"/>
      <c r="K66" s="322"/>
      <c r="L66" s="324"/>
      <c r="M66" s="324"/>
      <c r="N66" s="324"/>
      <c r="O66" s="324"/>
      <c r="P66" s="324"/>
      <c r="Q66" s="324"/>
      <c r="R66" s="324"/>
      <c r="S66" s="324"/>
      <c r="T66" s="324"/>
      <c r="U66" s="324"/>
      <c r="V66" s="324"/>
      <c r="W66" s="324"/>
      <c r="X66" s="324"/>
      <c r="Y66" s="324"/>
      <c r="Z66" s="324"/>
      <c r="AA66" s="324"/>
      <c r="AB66" s="324"/>
      <c r="AC66" s="324"/>
      <c r="AD66" s="324"/>
      <c r="AE66" s="324"/>
      <c r="AF66" s="324"/>
      <c r="AG66" s="324"/>
    </row>
    <row r="67">
      <c r="A67" s="333"/>
      <c r="B67" s="324"/>
      <c r="C67" s="324"/>
      <c r="D67" s="324"/>
      <c r="E67" s="324"/>
      <c r="F67" s="324"/>
      <c r="G67" s="324"/>
      <c r="H67" s="324"/>
      <c r="I67" s="324"/>
      <c r="J67" s="329"/>
      <c r="K67" s="322"/>
      <c r="L67" s="324"/>
      <c r="M67" s="324"/>
      <c r="N67" s="324"/>
      <c r="O67" s="324"/>
      <c r="P67" s="324"/>
      <c r="Q67" s="324"/>
      <c r="R67" s="324"/>
      <c r="S67" s="324"/>
      <c r="T67" s="324"/>
      <c r="U67" s="324"/>
      <c r="V67" s="324"/>
      <c r="W67" s="324"/>
      <c r="X67" s="324"/>
      <c r="Y67" s="324"/>
      <c r="Z67" s="324"/>
      <c r="AA67" s="324"/>
      <c r="AB67" s="324"/>
      <c r="AC67" s="324"/>
      <c r="AD67" s="324"/>
      <c r="AE67" s="324"/>
      <c r="AF67" s="324"/>
      <c r="AG67" s="324"/>
    </row>
    <row r="68">
      <c r="A68" s="333"/>
      <c r="B68" s="324"/>
      <c r="C68" s="324"/>
      <c r="D68" s="324"/>
      <c r="E68" s="324"/>
      <c r="F68" s="324"/>
      <c r="G68" s="324"/>
      <c r="H68" s="324"/>
      <c r="I68" s="324"/>
      <c r="J68" s="329"/>
      <c r="K68" s="322"/>
      <c r="L68" s="324"/>
      <c r="M68" s="324"/>
      <c r="N68" s="324"/>
      <c r="O68" s="324"/>
      <c r="P68" s="324"/>
      <c r="Q68" s="324"/>
      <c r="R68" s="324"/>
      <c r="S68" s="324"/>
      <c r="T68" s="324"/>
      <c r="U68" s="324"/>
      <c r="V68" s="324"/>
      <c r="W68" s="324"/>
      <c r="X68" s="324"/>
      <c r="Y68" s="324"/>
      <c r="Z68" s="324"/>
      <c r="AA68" s="324"/>
      <c r="AB68" s="324"/>
      <c r="AC68" s="324"/>
      <c r="AD68" s="324"/>
      <c r="AE68" s="324"/>
      <c r="AF68" s="324"/>
      <c r="AG68" s="324"/>
    </row>
    <row r="69">
      <c r="A69" s="333"/>
      <c r="B69" s="324"/>
      <c r="C69" s="324"/>
      <c r="D69" s="324"/>
      <c r="E69" s="324"/>
      <c r="F69" s="324"/>
      <c r="G69" s="324"/>
      <c r="H69" s="324"/>
      <c r="I69" s="324"/>
      <c r="J69" s="329"/>
      <c r="K69" s="322"/>
      <c r="L69" s="324"/>
      <c r="M69" s="324"/>
      <c r="N69" s="324"/>
      <c r="O69" s="324"/>
      <c r="P69" s="324"/>
      <c r="Q69" s="324"/>
      <c r="R69" s="324"/>
      <c r="S69" s="324"/>
      <c r="T69" s="324"/>
      <c r="U69" s="324"/>
      <c r="V69" s="324"/>
      <c r="W69" s="324"/>
      <c r="X69" s="324"/>
      <c r="Y69" s="324"/>
      <c r="Z69" s="324"/>
      <c r="AA69" s="324"/>
      <c r="AB69" s="324"/>
      <c r="AC69" s="324"/>
      <c r="AD69" s="324"/>
      <c r="AE69" s="324"/>
      <c r="AF69" s="324"/>
      <c r="AG69" s="324"/>
    </row>
    <row r="70">
      <c r="A70" s="333"/>
      <c r="B70" s="324"/>
      <c r="C70" s="324"/>
      <c r="D70" s="324"/>
      <c r="E70" s="324"/>
      <c r="F70" s="324"/>
      <c r="G70" s="324"/>
      <c r="H70" s="324"/>
      <c r="I70" s="324"/>
      <c r="J70" s="329"/>
      <c r="K70" s="322"/>
      <c r="L70" s="324"/>
      <c r="M70" s="324"/>
      <c r="N70" s="324"/>
      <c r="O70" s="324"/>
      <c r="P70" s="324"/>
      <c r="Q70" s="324"/>
      <c r="R70" s="324"/>
      <c r="S70" s="324"/>
      <c r="T70" s="324"/>
      <c r="U70" s="324"/>
      <c r="V70" s="324"/>
      <c r="W70" s="324"/>
      <c r="X70" s="324"/>
      <c r="Y70" s="324"/>
      <c r="Z70" s="324"/>
      <c r="AA70" s="324"/>
      <c r="AB70" s="324"/>
      <c r="AC70" s="324"/>
      <c r="AD70" s="324"/>
      <c r="AE70" s="324"/>
      <c r="AF70" s="324"/>
      <c r="AG70" s="324"/>
    </row>
    <row r="71">
      <c r="A71" s="333"/>
      <c r="B71" s="324"/>
      <c r="C71" s="324"/>
      <c r="D71" s="324"/>
      <c r="E71" s="324"/>
      <c r="F71" s="324"/>
      <c r="G71" s="324"/>
      <c r="H71" s="324"/>
      <c r="I71" s="324"/>
      <c r="J71" s="329"/>
      <c r="K71" s="322"/>
      <c r="L71" s="324"/>
      <c r="M71" s="324"/>
      <c r="N71" s="324"/>
      <c r="O71" s="324"/>
      <c r="P71" s="324"/>
      <c r="Q71" s="324"/>
      <c r="R71" s="324"/>
      <c r="S71" s="324"/>
      <c r="T71" s="324"/>
      <c r="U71" s="324"/>
      <c r="V71" s="324"/>
      <c r="W71" s="324"/>
      <c r="X71" s="324"/>
      <c r="Y71" s="324"/>
      <c r="Z71" s="324"/>
      <c r="AA71" s="324"/>
      <c r="AB71" s="324"/>
      <c r="AC71" s="324"/>
      <c r="AD71" s="324"/>
      <c r="AE71" s="324"/>
      <c r="AF71" s="324"/>
      <c r="AG71" s="324"/>
    </row>
    <row r="72">
      <c r="A72" s="333"/>
      <c r="B72" s="324"/>
      <c r="C72" s="324"/>
      <c r="D72" s="324"/>
      <c r="E72" s="324"/>
      <c r="F72" s="324"/>
      <c r="G72" s="324"/>
      <c r="H72" s="324"/>
      <c r="I72" s="324"/>
      <c r="J72" s="329"/>
      <c r="K72" s="322"/>
      <c r="L72" s="324"/>
      <c r="M72" s="324"/>
      <c r="N72" s="324"/>
      <c r="O72" s="324"/>
      <c r="P72" s="324"/>
      <c r="Q72" s="324"/>
      <c r="R72" s="324"/>
      <c r="S72" s="324"/>
      <c r="T72" s="324"/>
      <c r="U72" s="324"/>
      <c r="V72" s="324"/>
      <c r="W72" s="324"/>
      <c r="X72" s="324"/>
      <c r="Y72" s="324"/>
      <c r="Z72" s="324"/>
      <c r="AA72" s="324"/>
      <c r="AB72" s="324"/>
      <c r="AC72" s="324"/>
      <c r="AD72" s="324"/>
      <c r="AE72" s="324"/>
      <c r="AF72" s="324"/>
      <c r="AG72" s="324"/>
    </row>
    <row r="73">
      <c r="A73" s="333"/>
      <c r="B73" s="324"/>
      <c r="C73" s="324"/>
      <c r="D73" s="324"/>
      <c r="E73" s="324"/>
      <c r="F73" s="324"/>
      <c r="G73" s="324"/>
      <c r="H73" s="324"/>
      <c r="I73" s="324"/>
      <c r="J73" s="329"/>
      <c r="K73" s="322"/>
      <c r="L73" s="324"/>
      <c r="M73" s="324"/>
      <c r="N73" s="324"/>
      <c r="O73" s="324"/>
      <c r="P73" s="324"/>
      <c r="Q73" s="324"/>
      <c r="R73" s="324"/>
      <c r="S73" s="324"/>
      <c r="T73" s="324"/>
      <c r="U73" s="324"/>
      <c r="V73" s="324"/>
      <c r="W73" s="324"/>
      <c r="X73" s="324"/>
      <c r="Y73" s="324"/>
      <c r="Z73" s="324"/>
      <c r="AA73" s="324"/>
      <c r="AB73" s="324"/>
      <c r="AC73" s="324"/>
      <c r="AD73" s="324"/>
      <c r="AE73" s="324"/>
      <c r="AF73" s="324"/>
      <c r="AG73" s="324"/>
    </row>
    <row r="74">
      <c r="A74" s="333"/>
      <c r="B74" s="324"/>
      <c r="C74" s="324"/>
      <c r="D74" s="324"/>
      <c r="E74" s="324"/>
      <c r="F74" s="324"/>
      <c r="G74" s="324"/>
      <c r="H74" s="324"/>
      <c r="I74" s="324"/>
      <c r="J74" s="329"/>
      <c r="K74" s="322"/>
      <c r="L74" s="324"/>
      <c r="M74" s="324"/>
      <c r="N74" s="324"/>
      <c r="O74" s="324"/>
      <c r="P74" s="324"/>
      <c r="Q74" s="324"/>
      <c r="R74" s="324"/>
      <c r="S74" s="324"/>
      <c r="T74" s="324"/>
      <c r="U74" s="324"/>
      <c r="V74" s="324"/>
      <c r="W74" s="324"/>
      <c r="X74" s="324"/>
      <c r="Y74" s="324"/>
      <c r="Z74" s="324"/>
      <c r="AA74" s="324"/>
      <c r="AB74" s="324"/>
      <c r="AC74" s="324"/>
      <c r="AD74" s="324"/>
      <c r="AE74" s="324"/>
      <c r="AF74" s="324"/>
      <c r="AG74" s="324"/>
    </row>
    <row r="75">
      <c r="A75" s="333"/>
      <c r="B75" s="324"/>
      <c r="C75" s="324"/>
      <c r="D75" s="324"/>
      <c r="E75" s="324"/>
      <c r="F75" s="324"/>
      <c r="G75" s="324"/>
      <c r="H75" s="324"/>
      <c r="I75" s="324"/>
      <c r="J75" s="329"/>
      <c r="K75" s="322"/>
      <c r="L75" s="324"/>
      <c r="M75" s="324"/>
      <c r="N75" s="324"/>
      <c r="O75" s="324"/>
      <c r="P75" s="324"/>
      <c r="Q75" s="324"/>
      <c r="R75" s="324"/>
      <c r="S75" s="324"/>
      <c r="T75" s="324"/>
      <c r="U75" s="324"/>
      <c r="V75" s="324"/>
      <c r="W75" s="324"/>
      <c r="X75" s="324"/>
      <c r="Y75" s="324"/>
      <c r="Z75" s="324"/>
      <c r="AA75" s="324"/>
      <c r="AB75" s="324"/>
      <c r="AC75" s="324"/>
      <c r="AD75" s="324"/>
      <c r="AE75" s="324"/>
      <c r="AF75" s="324"/>
      <c r="AG75" s="324"/>
    </row>
    <row r="76">
      <c r="A76" s="333"/>
      <c r="B76" s="324"/>
      <c r="C76" s="324"/>
      <c r="D76" s="324"/>
      <c r="E76" s="324"/>
      <c r="F76" s="324"/>
      <c r="G76" s="324"/>
      <c r="H76" s="324"/>
      <c r="I76" s="324"/>
      <c r="J76" s="329"/>
      <c r="K76" s="322"/>
      <c r="L76" s="324"/>
      <c r="M76" s="324"/>
      <c r="N76" s="324"/>
      <c r="O76" s="324"/>
      <c r="P76" s="324"/>
      <c r="Q76" s="324"/>
      <c r="R76" s="324"/>
      <c r="S76" s="324"/>
      <c r="T76" s="324"/>
      <c r="U76" s="324"/>
      <c r="V76" s="324"/>
      <c r="W76" s="324"/>
      <c r="X76" s="324"/>
      <c r="Y76" s="324"/>
      <c r="Z76" s="324"/>
      <c r="AA76" s="324"/>
      <c r="AB76" s="324"/>
      <c r="AC76" s="324"/>
      <c r="AD76" s="324"/>
      <c r="AE76" s="324"/>
      <c r="AF76" s="324"/>
      <c r="AG76" s="324"/>
    </row>
    <row r="77">
      <c r="A77" s="333"/>
      <c r="B77" s="324"/>
      <c r="C77" s="324"/>
      <c r="D77" s="324"/>
      <c r="E77" s="324"/>
      <c r="F77" s="324"/>
      <c r="G77" s="324"/>
      <c r="H77" s="324"/>
      <c r="I77" s="324"/>
      <c r="J77" s="329"/>
      <c r="K77" s="322"/>
      <c r="L77" s="324"/>
      <c r="M77" s="324"/>
      <c r="N77" s="324"/>
      <c r="O77" s="324"/>
      <c r="P77" s="324"/>
      <c r="Q77" s="324"/>
      <c r="R77" s="324"/>
      <c r="S77" s="324"/>
      <c r="T77" s="324"/>
      <c r="U77" s="324"/>
      <c r="V77" s="324"/>
      <c r="W77" s="324"/>
      <c r="X77" s="324"/>
      <c r="Y77" s="324"/>
      <c r="Z77" s="324"/>
      <c r="AA77" s="324"/>
      <c r="AB77" s="324"/>
      <c r="AC77" s="324"/>
      <c r="AD77" s="324"/>
      <c r="AE77" s="324"/>
      <c r="AF77" s="324"/>
      <c r="AG77" s="324"/>
    </row>
    <row r="78">
      <c r="A78" s="333"/>
      <c r="B78" s="324"/>
      <c r="C78" s="324"/>
      <c r="D78" s="324"/>
      <c r="E78" s="324"/>
      <c r="F78" s="324"/>
      <c r="G78" s="324"/>
      <c r="H78" s="324"/>
      <c r="I78" s="324"/>
      <c r="J78" s="329"/>
      <c r="K78" s="322"/>
      <c r="L78" s="324"/>
      <c r="M78" s="324"/>
      <c r="N78" s="324"/>
      <c r="O78" s="324"/>
      <c r="P78" s="324"/>
      <c r="Q78" s="324"/>
      <c r="R78" s="324"/>
      <c r="S78" s="324"/>
      <c r="T78" s="324"/>
      <c r="U78" s="324"/>
      <c r="V78" s="324"/>
      <c r="W78" s="324"/>
      <c r="X78" s="324"/>
      <c r="Y78" s="324"/>
      <c r="Z78" s="324"/>
      <c r="AA78" s="324"/>
      <c r="AB78" s="324"/>
      <c r="AC78" s="324"/>
      <c r="AD78" s="324"/>
      <c r="AE78" s="324"/>
      <c r="AF78" s="324"/>
      <c r="AG78" s="324"/>
    </row>
    <row r="79">
      <c r="A79" s="333"/>
      <c r="B79" s="324"/>
      <c r="C79" s="324"/>
      <c r="D79" s="324"/>
      <c r="E79" s="324"/>
      <c r="F79" s="324"/>
      <c r="G79" s="324"/>
      <c r="H79" s="324"/>
      <c r="I79" s="324"/>
      <c r="J79" s="329"/>
      <c r="K79" s="322"/>
      <c r="L79" s="324"/>
      <c r="M79" s="324"/>
      <c r="N79" s="324"/>
      <c r="O79" s="324"/>
      <c r="P79" s="324"/>
      <c r="Q79" s="324"/>
      <c r="R79" s="324"/>
      <c r="S79" s="324"/>
      <c r="T79" s="324"/>
      <c r="U79" s="324"/>
      <c r="V79" s="324"/>
      <c r="W79" s="324"/>
      <c r="X79" s="324"/>
      <c r="Y79" s="324"/>
      <c r="Z79" s="324"/>
      <c r="AA79" s="324"/>
      <c r="AB79" s="324"/>
      <c r="AC79" s="324"/>
      <c r="AD79" s="324"/>
      <c r="AE79" s="324"/>
      <c r="AF79" s="324"/>
      <c r="AG79" s="324"/>
    </row>
    <row r="80">
      <c r="A80" s="333"/>
      <c r="B80" s="324"/>
      <c r="C80" s="324"/>
      <c r="D80" s="324"/>
      <c r="E80" s="324"/>
      <c r="F80" s="324"/>
      <c r="G80" s="324"/>
      <c r="H80" s="324"/>
      <c r="I80" s="324"/>
      <c r="J80" s="329"/>
      <c r="K80" s="322"/>
      <c r="L80" s="324"/>
      <c r="M80" s="324"/>
      <c r="N80" s="324"/>
      <c r="O80" s="324"/>
      <c r="P80" s="324"/>
      <c r="Q80" s="324"/>
      <c r="R80" s="324"/>
      <c r="S80" s="324"/>
      <c r="T80" s="324"/>
      <c r="U80" s="324"/>
      <c r="V80" s="324"/>
      <c r="W80" s="324"/>
      <c r="X80" s="324"/>
      <c r="Y80" s="324"/>
      <c r="Z80" s="324"/>
      <c r="AA80" s="324"/>
      <c r="AB80" s="324"/>
      <c r="AC80" s="324"/>
      <c r="AD80" s="324"/>
      <c r="AE80" s="324"/>
      <c r="AF80" s="324"/>
      <c r="AG80" s="324"/>
    </row>
    <row r="81">
      <c r="A81" s="333"/>
      <c r="B81" s="324"/>
      <c r="C81" s="324"/>
      <c r="D81" s="324"/>
      <c r="E81" s="324"/>
      <c r="F81" s="324"/>
      <c r="G81" s="324"/>
      <c r="H81" s="324"/>
      <c r="I81" s="324"/>
      <c r="J81" s="329"/>
      <c r="K81" s="322"/>
      <c r="L81" s="324"/>
      <c r="M81" s="324"/>
      <c r="N81" s="324"/>
      <c r="O81" s="324"/>
      <c r="P81" s="324"/>
      <c r="Q81" s="324"/>
      <c r="R81" s="324"/>
      <c r="S81" s="324"/>
      <c r="T81" s="324"/>
      <c r="U81" s="324"/>
      <c r="V81" s="324"/>
      <c r="W81" s="324"/>
      <c r="X81" s="324"/>
      <c r="Y81" s="324"/>
      <c r="Z81" s="324"/>
      <c r="AA81" s="324"/>
      <c r="AB81" s="324"/>
      <c r="AC81" s="324"/>
      <c r="AD81" s="324"/>
      <c r="AE81" s="324"/>
      <c r="AF81" s="324"/>
      <c r="AG81" s="324"/>
    </row>
    <row r="82">
      <c r="A82" s="333"/>
      <c r="B82" s="324"/>
      <c r="C82" s="324"/>
      <c r="D82" s="324"/>
      <c r="E82" s="324"/>
      <c r="F82" s="324"/>
      <c r="G82" s="324"/>
      <c r="H82" s="324"/>
      <c r="I82" s="324"/>
      <c r="J82" s="329"/>
      <c r="K82" s="322"/>
      <c r="L82" s="324"/>
      <c r="M82" s="324"/>
      <c r="N82" s="324"/>
      <c r="O82" s="324"/>
      <c r="P82" s="324"/>
      <c r="Q82" s="324"/>
      <c r="R82" s="324"/>
      <c r="S82" s="324"/>
      <c r="T82" s="324"/>
      <c r="U82" s="324"/>
      <c r="V82" s="324"/>
      <c r="W82" s="324"/>
      <c r="X82" s="324"/>
      <c r="Y82" s="324"/>
      <c r="Z82" s="324"/>
      <c r="AA82" s="324"/>
      <c r="AB82" s="324"/>
      <c r="AC82" s="324"/>
      <c r="AD82" s="324"/>
      <c r="AE82" s="324"/>
      <c r="AF82" s="324"/>
      <c r="AG82" s="324"/>
    </row>
    <row r="83">
      <c r="A83" s="333"/>
      <c r="B83" s="324"/>
      <c r="C83" s="324"/>
      <c r="D83" s="324"/>
      <c r="E83" s="324"/>
      <c r="F83" s="324"/>
      <c r="G83" s="324"/>
      <c r="H83" s="324"/>
      <c r="I83" s="324"/>
      <c r="J83" s="329"/>
      <c r="K83" s="322"/>
      <c r="L83" s="324"/>
      <c r="M83" s="324"/>
      <c r="N83" s="324"/>
      <c r="O83" s="324"/>
      <c r="P83" s="324"/>
      <c r="Q83" s="324"/>
      <c r="R83" s="324"/>
      <c r="S83" s="324"/>
      <c r="T83" s="324"/>
      <c r="U83" s="324"/>
      <c r="V83" s="324"/>
      <c r="W83" s="324"/>
      <c r="X83" s="324"/>
      <c r="Y83" s="324"/>
      <c r="Z83" s="324"/>
      <c r="AA83" s="324"/>
      <c r="AB83" s="324"/>
      <c r="AC83" s="324"/>
      <c r="AD83" s="324"/>
      <c r="AE83" s="324"/>
      <c r="AF83" s="324"/>
      <c r="AG83" s="324"/>
    </row>
    <row r="84">
      <c r="A84" s="333"/>
      <c r="B84" s="324"/>
      <c r="C84" s="324"/>
      <c r="D84" s="324"/>
      <c r="E84" s="324"/>
      <c r="F84" s="324"/>
      <c r="G84" s="324"/>
      <c r="H84" s="324"/>
      <c r="I84" s="324"/>
      <c r="J84" s="329"/>
      <c r="K84" s="322"/>
      <c r="L84" s="324"/>
      <c r="M84" s="324"/>
      <c r="N84" s="324"/>
      <c r="O84" s="324"/>
      <c r="P84" s="324"/>
      <c r="Q84" s="324"/>
      <c r="R84" s="324"/>
      <c r="S84" s="324"/>
      <c r="T84" s="324"/>
      <c r="U84" s="324"/>
      <c r="V84" s="324"/>
      <c r="W84" s="324"/>
      <c r="X84" s="324"/>
      <c r="Y84" s="324"/>
      <c r="Z84" s="324"/>
      <c r="AA84" s="324"/>
      <c r="AB84" s="324"/>
      <c r="AC84" s="324"/>
      <c r="AD84" s="324"/>
      <c r="AE84" s="324"/>
      <c r="AF84" s="324"/>
      <c r="AG84" s="324"/>
    </row>
    <row r="85">
      <c r="A85" s="333"/>
      <c r="B85" s="324"/>
      <c r="C85" s="324"/>
      <c r="D85" s="324"/>
      <c r="E85" s="324"/>
      <c r="F85" s="324"/>
      <c r="G85" s="324"/>
      <c r="H85" s="324"/>
      <c r="I85" s="324"/>
      <c r="J85" s="329"/>
      <c r="K85" s="322"/>
      <c r="L85" s="324"/>
      <c r="M85" s="324"/>
      <c r="N85" s="324"/>
      <c r="O85" s="324"/>
      <c r="P85" s="324"/>
      <c r="Q85" s="324"/>
      <c r="R85" s="324"/>
      <c r="S85" s="324"/>
      <c r="T85" s="324"/>
      <c r="U85" s="324"/>
      <c r="V85" s="324"/>
      <c r="W85" s="324"/>
      <c r="X85" s="324"/>
      <c r="Y85" s="324"/>
      <c r="Z85" s="324"/>
      <c r="AA85" s="324"/>
      <c r="AB85" s="324"/>
      <c r="AC85" s="324"/>
      <c r="AD85" s="324"/>
      <c r="AE85" s="324"/>
      <c r="AF85" s="324"/>
      <c r="AG85" s="324"/>
    </row>
    <row r="86">
      <c r="A86" s="333"/>
      <c r="B86" s="324"/>
      <c r="C86" s="324"/>
      <c r="D86" s="324"/>
      <c r="E86" s="324"/>
      <c r="F86" s="324"/>
      <c r="G86" s="324"/>
      <c r="H86" s="324"/>
      <c r="I86" s="324"/>
      <c r="J86" s="329"/>
      <c r="K86" s="322"/>
      <c r="L86" s="324"/>
      <c r="M86" s="324"/>
      <c r="N86" s="324"/>
      <c r="O86" s="324"/>
      <c r="P86" s="324"/>
      <c r="Q86" s="324"/>
      <c r="R86" s="324"/>
      <c r="S86" s="324"/>
      <c r="T86" s="324"/>
      <c r="U86" s="324"/>
      <c r="V86" s="324"/>
      <c r="W86" s="324"/>
      <c r="X86" s="324"/>
      <c r="Y86" s="324"/>
      <c r="Z86" s="324"/>
      <c r="AA86" s="324"/>
      <c r="AB86" s="324"/>
      <c r="AC86" s="324"/>
      <c r="AD86" s="324"/>
      <c r="AE86" s="324"/>
      <c r="AF86" s="324"/>
      <c r="AG86" s="324"/>
    </row>
    <row r="87">
      <c r="A87" s="333"/>
      <c r="B87" s="324"/>
      <c r="C87" s="324"/>
      <c r="D87" s="324"/>
      <c r="E87" s="324"/>
      <c r="F87" s="324"/>
      <c r="G87" s="324"/>
      <c r="H87" s="324"/>
      <c r="I87" s="324"/>
      <c r="J87" s="329"/>
      <c r="K87" s="322"/>
      <c r="L87" s="324"/>
      <c r="M87" s="324"/>
      <c r="N87" s="324"/>
      <c r="O87" s="324"/>
      <c r="P87" s="324"/>
      <c r="Q87" s="324"/>
      <c r="R87" s="324"/>
      <c r="S87" s="324"/>
      <c r="T87" s="324"/>
      <c r="U87" s="324"/>
      <c r="V87" s="324"/>
      <c r="W87" s="324"/>
      <c r="X87" s="324"/>
      <c r="Y87" s="324"/>
      <c r="Z87" s="324"/>
      <c r="AA87" s="324"/>
      <c r="AB87" s="324"/>
      <c r="AC87" s="324"/>
      <c r="AD87" s="324"/>
      <c r="AE87" s="324"/>
      <c r="AF87" s="324"/>
      <c r="AG87" s="324"/>
    </row>
    <row r="88">
      <c r="A88" s="333"/>
      <c r="B88" s="324"/>
      <c r="C88" s="324"/>
      <c r="D88" s="324"/>
      <c r="E88" s="324"/>
      <c r="F88" s="324"/>
      <c r="G88" s="324"/>
      <c r="H88" s="324"/>
      <c r="I88" s="324"/>
      <c r="J88" s="329"/>
      <c r="K88" s="322"/>
      <c r="L88" s="324"/>
      <c r="M88" s="324"/>
      <c r="N88" s="324"/>
      <c r="O88" s="324"/>
      <c r="P88" s="324"/>
      <c r="Q88" s="324"/>
      <c r="R88" s="324"/>
      <c r="S88" s="324"/>
      <c r="T88" s="324"/>
      <c r="U88" s="324"/>
      <c r="V88" s="324"/>
      <c r="W88" s="324"/>
      <c r="X88" s="324"/>
      <c r="Y88" s="324"/>
      <c r="Z88" s="324"/>
      <c r="AA88" s="324"/>
      <c r="AB88" s="324"/>
      <c r="AC88" s="324"/>
      <c r="AD88" s="324"/>
      <c r="AE88" s="324"/>
      <c r="AF88" s="324"/>
      <c r="AG88" s="324"/>
    </row>
    <row r="89">
      <c r="A89" s="333"/>
      <c r="B89" s="324"/>
      <c r="C89" s="324"/>
      <c r="D89" s="324"/>
      <c r="E89" s="324"/>
      <c r="F89" s="324"/>
      <c r="G89" s="324"/>
      <c r="H89" s="324"/>
      <c r="I89" s="324"/>
      <c r="J89" s="329"/>
      <c r="K89" s="322"/>
      <c r="L89" s="324"/>
      <c r="M89" s="324"/>
      <c r="N89" s="324"/>
      <c r="O89" s="324"/>
      <c r="P89" s="324"/>
      <c r="Q89" s="324"/>
      <c r="R89" s="324"/>
      <c r="S89" s="324"/>
      <c r="T89" s="324"/>
      <c r="U89" s="324"/>
      <c r="V89" s="324"/>
      <c r="W89" s="324"/>
      <c r="X89" s="324"/>
      <c r="Y89" s="324"/>
      <c r="Z89" s="324"/>
      <c r="AA89" s="324"/>
      <c r="AB89" s="324"/>
      <c r="AC89" s="324"/>
      <c r="AD89" s="324"/>
      <c r="AE89" s="324"/>
      <c r="AF89" s="324"/>
      <c r="AG89" s="324"/>
    </row>
    <row r="90">
      <c r="A90" s="333"/>
      <c r="B90" s="324"/>
      <c r="C90" s="324"/>
      <c r="D90" s="324"/>
      <c r="E90" s="324"/>
      <c r="F90" s="324"/>
      <c r="G90" s="324"/>
      <c r="H90" s="324"/>
      <c r="I90" s="324"/>
      <c r="J90" s="329"/>
      <c r="K90" s="322"/>
      <c r="L90" s="324"/>
      <c r="M90" s="324"/>
      <c r="N90" s="324"/>
      <c r="O90" s="324"/>
      <c r="P90" s="324"/>
      <c r="Q90" s="324"/>
      <c r="R90" s="324"/>
      <c r="S90" s="324"/>
      <c r="T90" s="324"/>
      <c r="U90" s="324"/>
      <c r="V90" s="324"/>
      <c r="W90" s="324"/>
      <c r="X90" s="324"/>
      <c r="Y90" s="324"/>
      <c r="Z90" s="324"/>
      <c r="AA90" s="324"/>
      <c r="AB90" s="324"/>
      <c r="AC90" s="324"/>
      <c r="AD90" s="324"/>
      <c r="AE90" s="324"/>
      <c r="AF90" s="324"/>
      <c r="AG90" s="324"/>
    </row>
    <row r="91">
      <c r="A91" s="333"/>
      <c r="B91" s="324"/>
      <c r="C91" s="324"/>
      <c r="D91" s="324"/>
      <c r="E91" s="324"/>
      <c r="F91" s="324"/>
      <c r="G91" s="324"/>
      <c r="H91" s="324"/>
      <c r="I91" s="324"/>
      <c r="J91" s="329"/>
      <c r="K91" s="322"/>
      <c r="L91" s="324"/>
      <c r="M91" s="324"/>
      <c r="N91" s="324"/>
      <c r="O91" s="324"/>
      <c r="P91" s="324"/>
      <c r="Q91" s="324"/>
      <c r="R91" s="324"/>
      <c r="S91" s="324"/>
      <c r="T91" s="324"/>
      <c r="U91" s="324"/>
      <c r="V91" s="324"/>
      <c r="W91" s="324"/>
      <c r="X91" s="324"/>
      <c r="Y91" s="324"/>
      <c r="Z91" s="324"/>
      <c r="AA91" s="324"/>
      <c r="AB91" s="324"/>
      <c r="AC91" s="324"/>
      <c r="AD91" s="324"/>
      <c r="AE91" s="324"/>
      <c r="AF91" s="324"/>
      <c r="AG91" s="324"/>
    </row>
    <row r="92">
      <c r="A92" s="333"/>
      <c r="B92" s="324"/>
      <c r="C92" s="324"/>
      <c r="D92" s="324"/>
      <c r="E92" s="324"/>
      <c r="F92" s="324"/>
      <c r="G92" s="324"/>
      <c r="H92" s="324"/>
      <c r="I92" s="324"/>
      <c r="J92" s="329"/>
      <c r="K92" s="322"/>
      <c r="L92" s="324"/>
      <c r="M92" s="324"/>
      <c r="N92" s="324"/>
      <c r="O92" s="324"/>
      <c r="P92" s="324"/>
      <c r="Q92" s="324"/>
      <c r="R92" s="324"/>
      <c r="S92" s="324"/>
      <c r="T92" s="324"/>
      <c r="U92" s="324"/>
      <c r="V92" s="324"/>
      <c r="W92" s="324"/>
      <c r="X92" s="324"/>
      <c r="Y92" s="324"/>
      <c r="Z92" s="324"/>
      <c r="AA92" s="324"/>
      <c r="AB92" s="324"/>
      <c r="AC92" s="324"/>
      <c r="AD92" s="324"/>
      <c r="AE92" s="324"/>
      <c r="AF92" s="324"/>
      <c r="AG92" s="324"/>
    </row>
    <row r="93">
      <c r="A93" s="333"/>
      <c r="B93" s="324"/>
      <c r="C93" s="324"/>
      <c r="D93" s="324"/>
      <c r="E93" s="324"/>
      <c r="F93" s="324"/>
      <c r="G93" s="324"/>
      <c r="H93" s="324"/>
      <c r="I93" s="324"/>
      <c r="J93" s="329"/>
      <c r="K93" s="322"/>
      <c r="L93" s="324"/>
      <c r="M93" s="324"/>
      <c r="N93" s="324"/>
      <c r="O93" s="324"/>
      <c r="P93" s="324"/>
      <c r="Q93" s="324"/>
      <c r="R93" s="324"/>
      <c r="S93" s="324"/>
      <c r="T93" s="324"/>
      <c r="U93" s="324"/>
      <c r="V93" s="324"/>
      <c r="W93" s="324"/>
      <c r="X93" s="324"/>
      <c r="Y93" s="324"/>
      <c r="Z93" s="324"/>
      <c r="AA93" s="324"/>
      <c r="AB93" s="324"/>
      <c r="AC93" s="324"/>
      <c r="AD93" s="324"/>
      <c r="AE93" s="324"/>
      <c r="AF93" s="324"/>
      <c r="AG93" s="324"/>
    </row>
    <row r="94">
      <c r="A94" s="333"/>
      <c r="B94" s="324"/>
      <c r="C94" s="324"/>
      <c r="D94" s="324"/>
      <c r="E94" s="324"/>
      <c r="F94" s="324"/>
      <c r="G94" s="324"/>
      <c r="H94" s="324"/>
      <c r="I94" s="324"/>
      <c r="J94" s="329"/>
      <c r="K94" s="322"/>
      <c r="L94" s="324"/>
      <c r="M94" s="324"/>
      <c r="N94" s="324"/>
      <c r="O94" s="324"/>
      <c r="P94" s="324"/>
      <c r="Q94" s="324"/>
      <c r="R94" s="324"/>
      <c r="S94" s="324"/>
      <c r="T94" s="324"/>
      <c r="U94" s="324"/>
      <c r="V94" s="324"/>
      <c r="W94" s="324"/>
      <c r="X94" s="324"/>
      <c r="Y94" s="324"/>
      <c r="Z94" s="324"/>
      <c r="AA94" s="324"/>
      <c r="AB94" s="324"/>
      <c r="AC94" s="324"/>
      <c r="AD94" s="324"/>
      <c r="AE94" s="324"/>
      <c r="AF94" s="324"/>
      <c r="AG94" s="324"/>
    </row>
    <row r="95">
      <c r="A95" s="333"/>
      <c r="B95" s="324"/>
      <c r="C95" s="324"/>
      <c r="D95" s="324"/>
      <c r="E95" s="324"/>
      <c r="F95" s="324"/>
      <c r="G95" s="324"/>
      <c r="H95" s="324"/>
      <c r="I95" s="324"/>
      <c r="J95" s="329"/>
      <c r="K95" s="322"/>
      <c r="L95" s="324"/>
      <c r="M95" s="324"/>
      <c r="N95" s="324"/>
      <c r="O95" s="324"/>
      <c r="P95" s="324"/>
      <c r="Q95" s="324"/>
      <c r="R95" s="324"/>
      <c r="S95" s="324"/>
      <c r="T95" s="324"/>
      <c r="U95" s="324"/>
      <c r="V95" s="324"/>
      <c r="W95" s="324"/>
      <c r="X95" s="324"/>
      <c r="Y95" s="324"/>
      <c r="Z95" s="324"/>
      <c r="AA95" s="324"/>
      <c r="AB95" s="324"/>
      <c r="AC95" s="324"/>
      <c r="AD95" s="324"/>
      <c r="AE95" s="324"/>
      <c r="AF95" s="324"/>
      <c r="AG95" s="324"/>
    </row>
    <row r="96">
      <c r="A96" s="333"/>
      <c r="B96" s="324"/>
      <c r="C96" s="324"/>
      <c r="D96" s="324"/>
      <c r="E96" s="324"/>
      <c r="F96" s="324"/>
      <c r="G96" s="324"/>
      <c r="H96" s="324"/>
      <c r="I96" s="324"/>
      <c r="J96" s="329"/>
      <c r="K96" s="322"/>
      <c r="L96" s="324"/>
      <c r="M96" s="324"/>
      <c r="N96" s="324"/>
      <c r="O96" s="324"/>
      <c r="P96" s="324"/>
      <c r="Q96" s="324"/>
      <c r="R96" s="324"/>
      <c r="S96" s="324"/>
      <c r="T96" s="324"/>
      <c r="U96" s="324"/>
      <c r="V96" s="324"/>
      <c r="W96" s="324"/>
      <c r="X96" s="324"/>
      <c r="Y96" s="324"/>
      <c r="Z96" s="324"/>
      <c r="AA96" s="324"/>
      <c r="AB96" s="324"/>
      <c r="AC96" s="324"/>
      <c r="AD96" s="324"/>
      <c r="AE96" s="324"/>
      <c r="AF96" s="324"/>
      <c r="AG96" s="324"/>
    </row>
    <row r="97">
      <c r="A97" s="333"/>
      <c r="B97" s="324"/>
      <c r="C97" s="324"/>
      <c r="D97" s="324"/>
      <c r="E97" s="324"/>
      <c r="F97" s="324"/>
      <c r="G97" s="324"/>
      <c r="H97" s="324"/>
      <c r="I97" s="324"/>
      <c r="J97" s="329"/>
      <c r="K97" s="322"/>
      <c r="L97" s="324"/>
      <c r="M97" s="324"/>
      <c r="N97" s="324"/>
      <c r="O97" s="324"/>
      <c r="P97" s="324"/>
      <c r="Q97" s="324"/>
      <c r="R97" s="324"/>
      <c r="S97" s="324"/>
      <c r="T97" s="324"/>
      <c r="U97" s="324"/>
      <c r="V97" s="324"/>
      <c r="W97" s="324"/>
      <c r="X97" s="324"/>
      <c r="Y97" s="324"/>
      <c r="Z97" s="324"/>
      <c r="AA97" s="324"/>
      <c r="AB97" s="324"/>
      <c r="AC97" s="324"/>
      <c r="AD97" s="324"/>
      <c r="AE97" s="324"/>
      <c r="AF97" s="324"/>
      <c r="AG97" s="324"/>
    </row>
    <row r="98">
      <c r="A98" s="333"/>
      <c r="B98" s="324"/>
      <c r="C98" s="324"/>
      <c r="D98" s="324"/>
      <c r="E98" s="324"/>
      <c r="F98" s="324"/>
      <c r="G98" s="324"/>
      <c r="H98" s="324"/>
      <c r="I98" s="324"/>
      <c r="J98" s="329"/>
      <c r="K98" s="322"/>
      <c r="L98" s="324"/>
      <c r="M98" s="324"/>
      <c r="N98" s="324"/>
      <c r="O98" s="324"/>
      <c r="P98" s="324"/>
      <c r="Q98" s="324"/>
      <c r="R98" s="324"/>
      <c r="S98" s="324"/>
      <c r="T98" s="324"/>
      <c r="U98" s="324"/>
      <c r="V98" s="324"/>
      <c r="W98" s="324"/>
      <c r="X98" s="324"/>
      <c r="Y98" s="324"/>
      <c r="Z98" s="324"/>
      <c r="AA98" s="324"/>
      <c r="AB98" s="324"/>
      <c r="AC98" s="324"/>
      <c r="AD98" s="324"/>
      <c r="AE98" s="324"/>
      <c r="AF98" s="324"/>
      <c r="AG98" s="324"/>
    </row>
    <row r="99">
      <c r="A99" s="333"/>
      <c r="B99" s="324"/>
      <c r="C99" s="324"/>
      <c r="D99" s="324"/>
      <c r="E99" s="324"/>
      <c r="F99" s="324"/>
      <c r="G99" s="324"/>
      <c r="H99" s="324"/>
      <c r="I99" s="324"/>
      <c r="J99" s="329"/>
      <c r="K99" s="322"/>
      <c r="L99" s="324"/>
      <c r="M99" s="324"/>
      <c r="N99" s="324"/>
      <c r="O99" s="324"/>
      <c r="P99" s="324"/>
      <c r="Q99" s="324"/>
      <c r="R99" s="324"/>
      <c r="S99" s="324"/>
      <c r="T99" s="324"/>
      <c r="U99" s="324"/>
      <c r="V99" s="324"/>
      <c r="W99" s="324"/>
      <c r="X99" s="324"/>
      <c r="Y99" s="324"/>
      <c r="Z99" s="324"/>
      <c r="AA99" s="324"/>
      <c r="AB99" s="324"/>
      <c r="AC99" s="324"/>
      <c r="AD99" s="324"/>
      <c r="AE99" s="324"/>
      <c r="AF99" s="324"/>
      <c r="AG99" s="324"/>
    </row>
    <row r="100">
      <c r="A100" s="333"/>
      <c r="B100" s="324"/>
      <c r="C100" s="324"/>
      <c r="D100" s="324"/>
      <c r="E100" s="324"/>
      <c r="F100" s="324"/>
      <c r="G100" s="324"/>
      <c r="H100" s="324"/>
      <c r="I100" s="324"/>
      <c r="J100" s="329"/>
      <c r="K100" s="322"/>
      <c r="L100" s="324"/>
      <c r="M100" s="324"/>
      <c r="N100" s="324"/>
      <c r="O100" s="324"/>
      <c r="P100" s="324"/>
      <c r="Q100" s="324"/>
      <c r="R100" s="324"/>
      <c r="S100" s="324"/>
      <c r="T100" s="324"/>
      <c r="U100" s="324"/>
      <c r="V100" s="324"/>
      <c r="W100" s="324"/>
      <c r="X100" s="324"/>
      <c r="Y100" s="324"/>
      <c r="Z100" s="324"/>
      <c r="AA100" s="324"/>
      <c r="AB100" s="324"/>
      <c r="AC100" s="324"/>
      <c r="AD100" s="324"/>
      <c r="AE100" s="324"/>
      <c r="AF100" s="324"/>
      <c r="AG100" s="324"/>
    </row>
    <row r="101">
      <c r="A101" s="333"/>
      <c r="B101" s="324"/>
      <c r="C101" s="324"/>
      <c r="D101" s="324"/>
      <c r="E101" s="324"/>
      <c r="F101" s="324"/>
      <c r="G101" s="324"/>
      <c r="H101" s="324"/>
      <c r="I101" s="324"/>
      <c r="J101" s="329"/>
      <c r="K101" s="322"/>
      <c r="L101" s="324"/>
      <c r="M101" s="324"/>
      <c r="N101" s="324"/>
      <c r="O101" s="324"/>
      <c r="P101" s="324"/>
      <c r="Q101" s="324"/>
      <c r="R101" s="324"/>
      <c r="S101" s="324"/>
      <c r="T101" s="324"/>
      <c r="U101" s="324"/>
      <c r="V101" s="324"/>
      <c r="W101" s="324"/>
      <c r="X101" s="324"/>
      <c r="Y101" s="324"/>
      <c r="Z101" s="324"/>
      <c r="AA101" s="324"/>
      <c r="AB101" s="324"/>
      <c r="AC101" s="324"/>
      <c r="AD101" s="324"/>
      <c r="AE101" s="324"/>
      <c r="AF101" s="324"/>
      <c r="AG101" s="324"/>
    </row>
    <row r="102">
      <c r="A102" s="333"/>
      <c r="B102" s="324"/>
      <c r="C102" s="324"/>
      <c r="D102" s="324"/>
      <c r="E102" s="324"/>
      <c r="F102" s="324"/>
      <c r="G102" s="324"/>
      <c r="H102" s="324"/>
      <c r="I102" s="324"/>
      <c r="J102" s="329"/>
      <c r="K102" s="322"/>
      <c r="L102" s="324"/>
      <c r="M102" s="324"/>
      <c r="N102" s="324"/>
      <c r="O102" s="324"/>
      <c r="P102" s="324"/>
      <c r="Q102" s="324"/>
      <c r="R102" s="324"/>
      <c r="S102" s="324"/>
      <c r="T102" s="324"/>
      <c r="U102" s="324"/>
      <c r="V102" s="324"/>
      <c r="W102" s="324"/>
      <c r="X102" s="324"/>
      <c r="Y102" s="324"/>
      <c r="Z102" s="324"/>
      <c r="AA102" s="324"/>
      <c r="AB102" s="324"/>
      <c r="AC102" s="324"/>
      <c r="AD102" s="324"/>
      <c r="AE102" s="324"/>
      <c r="AF102" s="324"/>
      <c r="AG102" s="324"/>
    </row>
    <row r="103">
      <c r="A103" s="333"/>
      <c r="B103" s="324"/>
      <c r="C103" s="324"/>
      <c r="D103" s="324"/>
      <c r="E103" s="324"/>
      <c r="F103" s="324"/>
      <c r="G103" s="324"/>
      <c r="H103" s="324"/>
      <c r="I103" s="324"/>
      <c r="J103" s="329"/>
      <c r="K103" s="322"/>
      <c r="L103" s="324"/>
      <c r="M103" s="324"/>
      <c r="N103" s="324"/>
      <c r="O103" s="324"/>
      <c r="P103" s="324"/>
      <c r="Q103" s="324"/>
      <c r="R103" s="324"/>
      <c r="S103" s="324"/>
      <c r="T103" s="324"/>
      <c r="U103" s="324"/>
      <c r="V103" s="324"/>
      <c r="W103" s="324"/>
      <c r="X103" s="324"/>
      <c r="Y103" s="324"/>
      <c r="Z103" s="324"/>
      <c r="AA103" s="324"/>
      <c r="AB103" s="324"/>
      <c r="AC103" s="324"/>
      <c r="AD103" s="324"/>
      <c r="AE103" s="324"/>
      <c r="AF103" s="324"/>
      <c r="AG103" s="324"/>
    </row>
    <row r="104">
      <c r="A104" s="333"/>
      <c r="B104" s="324"/>
      <c r="C104" s="324"/>
      <c r="D104" s="324"/>
      <c r="E104" s="324"/>
      <c r="F104" s="324"/>
      <c r="G104" s="324"/>
      <c r="H104" s="324"/>
      <c r="I104" s="324"/>
      <c r="J104" s="329"/>
      <c r="K104" s="322"/>
      <c r="L104" s="324"/>
      <c r="M104" s="324"/>
      <c r="N104" s="324"/>
      <c r="O104" s="324"/>
      <c r="P104" s="324"/>
      <c r="Q104" s="324"/>
      <c r="R104" s="324"/>
      <c r="S104" s="324"/>
      <c r="T104" s="324"/>
      <c r="U104" s="324"/>
      <c r="V104" s="324"/>
      <c r="W104" s="324"/>
      <c r="X104" s="324"/>
      <c r="Y104" s="324"/>
      <c r="Z104" s="324"/>
      <c r="AA104" s="324"/>
      <c r="AB104" s="324"/>
      <c r="AC104" s="324"/>
      <c r="AD104" s="324"/>
      <c r="AE104" s="324"/>
      <c r="AF104" s="324"/>
      <c r="AG104" s="324"/>
    </row>
    <row r="105">
      <c r="A105" s="333"/>
      <c r="B105" s="324"/>
      <c r="C105" s="324"/>
      <c r="D105" s="324"/>
      <c r="E105" s="324"/>
      <c r="F105" s="324"/>
      <c r="G105" s="324"/>
      <c r="H105" s="324"/>
      <c r="I105" s="324"/>
      <c r="J105" s="329"/>
      <c r="K105" s="322"/>
      <c r="L105" s="324"/>
      <c r="M105" s="324"/>
      <c r="N105" s="324"/>
      <c r="O105" s="324"/>
      <c r="P105" s="324"/>
      <c r="Q105" s="324"/>
      <c r="R105" s="324"/>
      <c r="S105" s="324"/>
      <c r="T105" s="324"/>
      <c r="U105" s="324"/>
      <c r="V105" s="324"/>
      <c r="W105" s="324"/>
      <c r="X105" s="324"/>
      <c r="Y105" s="324"/>
      <c r="Z105" s="324"/>
      <c r="AA105" s="324"/>
      <c r="AB105" s="324"/>
      <c r="AC105" s="324"/>
      <c r="AD105" s="324"/>
      <c r="AE105" s="324"/>
      <c r="AF105" s="324"/>
      <c r="AG105" s="324"/>
    </row>
    <row r="106">
      <c r="A106" s="333"/>
      <c r="B106" s="324"/>
      <c r="C106" s="324"/>
      <c r="D106" s="324"/>
      <c r="E106" s="324"/>
      <c r="F106" s="324"/>
      <c r="G106" s="324"/>
      <c r="H106" s="324"/>
      <c r="I106" s="324"/>
      <c r="J106" s="329"/>
      <c r="K106" s="322"/>
      <c r="L106" s="324"/>
      <c r="M106" s="324"/>
      <c r="N106" s="324"/>
      <c r="O106" s="324"/>
      <c r="P106" s="324"/>
      <c r="Q106" s="324"/>
      <c r="R106" s="324"/>
      <c r="S106" s="324"/>
      <c r="T106" s="324"/>
      <c r="U106" s="324"/>
      <c r="V106" s="324"/>
      <c r="W106" s="324"/>
      <c r="X106" s="324"/>
      <c r="Y106" s="324"/>
      <c r="Z106" s="324"/>
      <c r="AA106" s="324"/>
      <c r="AB106" s="324"/>
      <c r="AC106" s="324"/>
      <c r="AD106" s="324"/>
      <c r="AE106" s="324"/>
      <c r="AF106" s="324"/>
      <c r="AG106" s="324"/>
    </row>
    <row r="107">
      <c r="A107" s="333"/>
      <c r="B107" s="324"/>
      <c r="C107" s="324"/>
      <c r="D107" s="324"/>
      <c r="E107" s="324"/>
      <c r="F107" s="324"/>
      <c r="G107" s="324"/>
      <c r="H107" s="324"/>
      <c r="I107" s="324"/>
      <c r="J107" s="329"/>
      <c r="K107" s="322"/>
      <c r="L107" s="324"/>
      <c r="M107" s="324"/>
      <c r="N107" s="324"/>
      <c r="O107" s="324"/>
      <c r="P107" s="324"/>
      <c r="Q107" s="324"/>
      <c r="R107" s="324"/>
      <c r="S107" s="324"/>
      <c r="T107" s="324"/>
      <c r="U107" s="324"/>
      <c r="V107" s="324"/>
      <c r="W107" s="324"/>
      <c r="X107" s="324"/>
      <c r="Y107" s="324"/>
      <c r="Z107" s="324"/>
      <c r="AA107" s="324"/>
      <c r="AB107" s="324"/>
      <c r="AC107" s="324"/>
      <c r="AD107" s="324"/>
      <c r="AE107" s="324"/>
      <c r="AF107" s="324"/>
      <c r="AG107" s="324"/>
    </row>
    <row r="108">
      <c r="A108" s="333"/>
      <c r="B108" s="324"/>
      <c r="C108" s="324"/>
      <c r="D108" s="324"/>
      <c r="E108" s="324"/>
      <c r="F108" s="324"/>
      <c r="G108" s="324"/>
      <c r="H108" s="324"/>
      <c r="I108" s="324"/>
      <c r="J108" s="329"/>
      <c r="K108" s="322"/>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row>
    <row r="109">
      <c r="A109" s="333"/>
      <c r="B109" s="324"/>
      <c r="C109" s="324"/>
      <c r="D109" s="324"/>
      <c r="E109" s="324"/>
      <c r="F109" s="324"/>
      <c r="G109" s="324"/>
      <c r="H109" s="324"/>
      <c r="I109" s="324"/>
      <c r="J109" s="329"/>
      <c r="K109" s="322"/>
      <c r="L109" s="324"/>
      <c r="M109" s="324"/>
      <c r="N109" s="324"/>
      <c r="O109" s="324"/>
      <c r="P109" s="324"/>
      <c r="Q109" s="324"/>
      <c r="R109" s="324"/>
      <c r="S109" s="324"/>
      <c r="T109" s="324"/>
      <c r="U109" s="324"/>
      <c r="V109" s="324"/>
      <c r="W109" s="324"/>
      <c r="X109" s="324"/>
      <c r="Y109" s="324"/>
      <c r="Z109" s="324"/>
      <c r="AA109" s="324"/>
      <c r="AB109" s="324"/>
      <c r="AC109" s="324"/>
      <c r="AD109" s="324"/>
      <c r="AE109" s="324"/>
      <c r="AF109" s="324"/>
      <c r="AG109" s="324"/>
    </row>
    <row r="110">
      <c r="A110" s="333"/>
      <c r="B110" s="324"/>
      <c r="C110" s="324"/>
      <c r="D110" s="324"/>
      <c r="E110" s="324"/>
      <c r="F110" s="324"/>
      <c r="G110" s="324"/>
      <c r="H110" s="324"/>
      <c r="I110" s="324"/>
      <c r="J110" s="329"/>
      <c r="K110" s="322"/>
      <c r="L110" s="324"/>
      <c r="M110" s="324"/>
      <c r="N110" s="324"/>
      <c r="O110" s="324"/>
      <c r="P110" s="324"/>
      <c r="Q110" s="324"/>
      <c r="R110" s="324"/>
      <c r="S110" s="324"/>
      <c r="T110" s="324"/>
      <c r="U110" s="324"/>
      <c r="V110" s="324"/>
      <c r="W110" s="324"/>
      <c r="X110" s="324"/>
      <c r="Y110" s="324"/>
      <c r="Z110" s="324"/>
      <c r="AA110" s="324"/>
      <c r="AB110" s="324"/>
      <c r="AC110" s="324"/>
      <c r="AD110" s="324"/>
      <c r="AE110" s="324"/>
      <c r="AF110" s="324"/>
      <c r="AG110" s="324"/>
    </row>
    <row r="111">
      <c r="A111" s="333"/>
      <c r="B111" s="324"/>
      <c r="C111" s="324"/>
      <c r="D111" s="324"/>
      <c r="E111" s="324"/>
      <c r="F111" s="324"/>
      <c r="G111" s="324"/>
      <c r="H111" s="324"/>
      <c r="I111" s="324"/>
      <c r="J111" s="329"/>
      <c r="K111" s="322"/>
      <c r="L111" s="324"/>
      <c r="M111" s="324"/>
      <c r="N111" s="324"/>
      <c r="O111" s="324"/>
      <c r="P111" s="324"/>
      <c r="Q111" s="324"/>
      <c r="R111" s="324"/>
      <c r="S111" s="324"/>
      <c r="T111" s="324"/>
      <c r="U111" s="324"/>
      <c r="V111" s="324"/>
      <c r="W111" s="324"/>
      <c r="X111" s="324"/>
      <c r="Y111" s="324"/>
      <c r="Z111" s="324"/>
      <c r="AA111" s="324"/>
      <c r="AB111" s="324"/>
      <c r="AC111" s="324"/>
      <c r="AD111" s="324"/>
      <c r="AE111" s="324"/>
      <c r="AF111" s="324"/>
      <c r="AG111" s="324"/>
    </row>
    <row r="112">
      <c r="A112" s="333"/>
      <c r="B112" s="324"/>
      <c r="C112" s="324"/>
      <c r="D112" s="324"/>
      <c r="E112" s="324"/>
      <c r="F112" s="324"/>
      <c r="G112" s="324"/>
      <c r="H112" s="324"/>
      <c r="I112" s="324"/>
      <c r="J112" s="329"/>
      <c r="K112" s="322"/>
      <c r="L112" s="324"/>
      <c r="M112" s="324"/>
      <c r="N112" s="324"/>
      <c r="O112" s="324"/>
      <c r="P112" s="324"/>
      <c r="Q112" s="324"/>
      <c r="R112" s="324"/>
      <c r="S112" s="324"/>
      <c r="T112" s="324"/>
      <c r="U112" s="324"/>
      <c r="V112" s="324"/>
      <c r="W112" s="324"/>
      <c r="X112" s="324"/>
      <c r="Y112" s="324"/>
      <c r="Z112" s="324"/>
      <c r="AA112" s="324"/>
      <c r="AB112" s="324"/>
      <c r="AC112" s="324"/>
      <c r="AD112" s="324"/>
      <c r="AE112" s="324"/>
      <c r="AF112" s="324"/>
      <c r="AG112" s="324"/>
    </row>
    <row r="113">
      <c r="A113" s="333"/>
      <c r="B113" s="324"/>
      <c r="C113" s="324"/>
      <c r="D113" s="324"/>
      <c r="E113" s="324"/>
      <c r="F113" s="324"/>
      <c r="G113" s="324"/>
      <c r="H113" s="324"/>
      <c r="I113" s="324"/>
      <c r="J113" s="329"/>
      <c r="K113" s="322"/>
      <c r="L113" s="324"/>
      <c r="M113" s="324"/>
      <c r="N113" s="324"/>
      <c r="O113" s="324"/>
      <c r="P113" s="324"/>
      <c r="Q113" s="324"/>
      <c r="R113" s="324"/>
      <c r="S113" s="324"/>
      <c r="T113" s="324"/>
      <c r="U113" s="324"/>
      <c r="V113" s="324"/>
      <c r="W113" s="324"/>
      <c r="X113" s="324"/>
      <c r="Y113" s="324"/>
      <c r="Z113" s="324"/>
      <c r="AA113" s="324"/>
      <c r="AB113" s="324"/>
      <c r="AC113" s="324"/>
      <c r="AD113" s="324"/>
      <c r="AE113" s="324"/>
      <c r="AF113" s="324"/>
      <c r="AG113" s="324"/>
    </row>
    <row r="114">
      <c r="A114" s="333"/>
      <c r="B114" s="324"/>
      <c r="C114" s="324"/>
      <c r="D114" s="324"/>
      <c r="E114" s="324"/>
      <c r="F114" s="324"/>
      <c r="G114" s="324"/>
      <c r="H114" s="324"/>
      <c r="I114" s="324"/>
      <c r="J114" s="329"/>
      <c r="K114" s="322"/>
      <c r="L114" s="324"/>
      <c r="M114" s="324"/>
      <c r="N114" s="324"/>
      <c r="O114" s="324"/>
      <c r="P114" s="324"/>
      <c r="Q114" s="324"/>
      <c r="R114" s="324"/>
      <c r="S114" s="324"/>
      <c r="T114" s="324"/>
      <c r="U114" s="324"/>
      <c r="V114" s="324"/>
      <c r="W114" s="324"/>
      <c r="X114" s="324"/>
      <c r="Y114" s="324"/>
      <c r="Z114" s="324"/>
      <c r="AA114" s="324"/>
      <c r="AB114" s="324"/>
      <c r="AC114" s="324"/>
      <c r="AD114" s="324"/>
      <c r="AE114" s="324"/>
      <c r="AF114" s="324"/>
      <c r="AG114" s="324"/>
    </row>
    <row r="115">
      <c r="A115" s="333"/>
      <c r="B115" s="324"/>
      <c r="C115" s="324"/>
      <c r="D115" s="324"/>
      <c r="E115" s="324"/>
      <c r="F115" s="324"/>
      <c r="G115" s="324"/>
      <c r="H115" s="324"/>
      <c r="I115" s="324"/>
      <c r="J115" s="329"/>
      <c r="K115" s="322"/>
      <c r="L115" s="324"/>
      <c r="M115" s="324"/>
      <c r="N115" s="324"/>
      <c r="O115" s="324"/>
      <c r="P115" s="324"/>
      <c r="Q115" s="324"/>
      <c r="R115" s="324"/>
      <c r="S115" s="324"/>
      <c r="T115" s="324"/>
      <c r="U115" s="324"/>
      <c r="V115" s="324"/>
      <c r="W115" s="324"/>
      <c r="X115" s="324"/>
      <c r="Y115" s="324"/>
      <c r="Z115" s="324"/>
      <c r="AA115" s="324"/>
      <c r="AB115" s="324"/>
      <c r="AC115" s="324"/>
      <c r="AD115" s="324"/>
      <c r="AE115" s="324"/>
      <c r="AF115" s="324"/>
      <c r="AG115" s="324"/>
    </row>
    <row r="116">
      <c r="A116" s="333"/>
      <c r="B116" s="324"/>
      <c r="C116" s="324"/>
      <c r="D116" s="324"/>
      <c r="E116" s="324"/>
      <c r="F116" s="324"/>
      <c r="G116" s="324"/>
      <c r="H116" s="324"/>
      <c r="I116" s="324"/>
      <c r="J116" s="329"/>
      <c r="K116" s="322"/>
      <c r="L116" s="324"/>
      <c r="M116" s="324"/>
      <c r="N116" s="324"/>
      <c r="O116" s="324"/>
      <c r="P116" s="324"/>
      <c r="Q116" s="324"/>
      <c r="R116" s="324"/>
      <c r="S116" s="324"/>
      <c r="T116" s="324"/>
      <c r="U116" s="324"/>
      <c r="V116" s="324"/>
      <c r="W116" s="324"/>
      <c r="X116" s="324"/>
      <c r="Y116" s="324"/>
      <c r="Z116" s="324"/>
      <c r="AA116" s="324"/>
      <c r="AB116" s="324"/>
      <c r="AC116" s="324"/>
      <c r="AD116" s="324"/>
      <c r="AE116" s="324"/>
      <c r="AF116" s="324"/>
      <c r="AG116" s="324"/>
    </row>
    <row r="117">
      <c r="A117" s="333"/>
      <c r="B117" s="324"/>
      <c r="C117" s="324"/>
      <c r="D117" s="324"/>
      <c r="E117" s="324"/>
      <c r="F117" s="324"/>
      <c r="G117" s="324"/>
      <c r="H117" s="324"/>
      <c r="I117" s="324"/>
      <c r="J117" s="329"/>
      <c r="K117" s="322"/>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row>
    <row r="118">
      <c r="A118" s="333"/>
      <c r="B118" s="324"/>
      <c r="C118" s="324"/>
      <c r="D118" s="324"/>
      <c r="E118" s="324"/>
      <c r="F118" s="324"/>
      <c r="G118" s="324"/>
      <c r="H118" s="324"/>
      <c r="I118" s="324"/>
      <c r="J118" s="329"/>
      <c r="K118" s="322"/>
      <c r="L118" s="324"/>
      <c r="M118" s="324"/>
      <c r="N118" s="324"/>
      <c r="O118" s="324"/>
      <c r="P118" s="324"/>
      <c r="Q118" s="324"/>
      <c r="R118" s="324"/>
      <c r="S118" s="324"/>
      <c r="T118" s="324"/>
      <c r="U118" s="324"/>
      <c r="V118" s="324"/>
      <c r="W118" s="324"/>
      <c r="X118" s="324"/>
      <c r="Y118" s="324"/>
      <c r="Z118" s="324"/>
      <c r="AA118" s="324"/>
      <c r="AB118" s="324"/>
      <c r="AC118" s="324"/>
      <c r="AD118" s="324"/>
      <c r="AE118" s="324"/>
      <c r="AF118" s="324"/>
      <c r="AG118" s="324"/>
    </row>
    <row r="119">
      <c r="A119" s="333"/>
      <c r="B119" s="324"/>
      <c r="C119" s="324"/>
      <c r="D119" s="324"/>
      <c r="E119" s="324"/>
      <c r="F119" s="324"/>
      <c r="G119" s="324"/>
      <c r="H119" s="324"/>
      <c r="I119" s="324"/>
      <c r="J119" s="329"/>
      <c r="K119" s="322"/>
      <c r="L119" s="324"/>
      <c r="M119" s="324"/>
      <c r="N119" s="324"/>
      <c r="O119" s="324"/>
      <c r="P119" s="324"/>
      <c r="Q119" s="324"/>
      <c r="R119" s="324"/>
      <c r="S119" s="324"/>
      <c r="T119" s="324"/>
      <c r="U119" s="324"/>
      <c r="V119" s="324"/>
      <c r="W119" s="324"/>
      <c r="X119" s="324"/>
      <c r="Y119" s="324"/>
      <c r="Z119" s="324"/>
      <c r="AA119" s="324"/>
      <c r="AB119" s="324"/>
      <c r="AC119" s="324"/>
      <c r="AD119" s="324"/>
      <c r="AE119" s="324"/>
      <c r="AF119" s="324"/>
      <c r="AG119" s="324"/>
    </row>
    <row r="120">
      <c r="A120" s="333"/>
      <c r="B120" s="324"/>
      <c r="C120" s="324"/>
      <c r="D120" s="324"/>
      <c r="E120" s="324"/>
      <c r="F120" s="324"/>
      <c r="G120" s="324"/>
      <c r="H120" s="324"/>
      <c r="I120" s="324"/>
      <c r="J120" s="329"/>
      <c r="K120" s="322"/>
      <c r="L120" s="324"/>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row>
    <row r="121">
      <c r="A121" s="333"/>
      <c r="B121" s="324"/>
      <c r="C121" s="324"/>
      <c r="D121" s="324"/>
      <c r="E121" s="324"/>
      <c r="F121" s="324"/>
      <c r="G121" s="324"/>
      <c r="H121" s="324"/>
      <c r="I121" s="324"/>
      <c r="J121" s="329"/>
      <c r="K121" s="322"/>
      <c r="L121" s="324"/>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row>
    <row r="122">
      <c r="A122" s="333"/>
      <c r="B122" s="324"/>
      <c r="C122" s="324"/>
      <c r="D122" s="324"/>
      <c r="E122" s="324"/>
      <c r="F122" s="324"/>
      <c r="G122" s="324"/>
      <c r="H122" s="324"/>
      <c r="I122" s="324"/>
      <c r="J122" s="329"/>
      <c r="K122" s="322"/>
      <c r="L122" s="324"/>
      <c r="M122" s="324"/>
      <c r="N122" s="324"/>
      <c r="O122" s="324"/>
      <c r="P122" s="324"/>
      <c r="Q122" s="324"/>
      <c r="R122" s="324"/>
      <c r="S122" s="324"/>
      <c r="T122" s="324"/>
      <c r="U122" s="324"/>
      <c r="V122" s="324"/>
      <c r="W122" s="324"/>
      <c r="X122" s="324"/>
      <c r="Y122" s="324"/>
      <c r="Z122" s="324"/>
      <c r="AA122" s="324"/>
      <c r="AB122" s="324"/>
      <c r="AC122" s="324"/>
      <c r="AD122" s="324"/>
      <c r="AE122" s="324"/>
      <c r="AF122" s="324"/>
      <c r="AG122" s="324"/>
    </row>
    <row r="123">
      <c r="A123" s="333"/>
      <c r="B123" s="324"/>
      <c r="C123" s="324"/>
      <c r="D123" s="324"/>
      <c r="E123" s="324"/>
      <c r="F123" s="324"/>
      <c r="G123" s="324"/>
      <c r="H123" s="324"/>
      <c r="I123" s="324"/>
      <c r="J123" s="329"/>
      <c r="K123" s="322"/>
      <c r="L123" s="324"/>
      <c r="M123" s="324"/>
      <c r="N123" s="324"/>
      <c r="O123" s="324"/>
      <c r="P123" s="324"/>
      <c r="Q123" s="324"/>
      <c r="R123" s="324"/>
      <c r="S123" s="324"/>
      <c r="T123" s="324"/>
      <c r="U123" s="324"/>
      <c r="V123" s="324"/>
      <c r="W123" s="324"/>
      <c r="X123" s="324"/>
      <c r="Y123" s="324"/>
      <c r="Z123" s="324"/>
      <c r="AA123" s="324"/>
      <c r="AB123" s="324"/>
      <c r="AC123" s="324"/>
      <c r="AD123" s="324"/>
      <c r="AE123" s="324"/>
      <c r="AF123" s="324"/>
      <c r="AG123" s="324"/>
    </row>
    <row r="124">
      <c r="A124" s="333"/>
      <c r="B124" s="324"/>
      <c r="C124" s="324"/>
      <c r="D124" s="324"/>
      <c r="E124" s="324"/>
      <c r="F124" s="324"/>
      <c r="G124" s="324"/>
      <c r="H124" s="324"/>
      <c r="I124" s="324"/>
      <c r="J124" s="329"/>
      <c r="K124" s="322"/>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row>
    <row r="125">
      <c r="A125" s="333"/>
      <c r="B125" s="324"/>
      <c r="C125" s="324"/>
      <c r="D125" s="324"/>
      <c r="E125" s="324"/>
      <c r="F125" s="324"/>
      <c r="G125" s="324"/>
      <c r="H125" s="324"/>
      <c r="I125" s="324"/>
      <c r="J125" s="329"/>
      <c r="K125" s="322"/>
      <c r="L125" s="324"/>
      <c r="M125" s="324"/>
      <c r="N125" s="324"/>
      <c r="O125" s="324"/>
      <c r="P125" s="324"/>
      <c r="Q125" s="324"/>
      <c r="R125" s="324"/>
      <c r="S125" s="324"/>
      <c r="T125" s="324"/>
      <c r="U125" s="324"/>
      <c r="V125" s="324"/>
      <c r="W125" s="324"/>
      <c r="X125" s="324"/>
      <c r="Y125" s="324"/>
      <c r="Z125" s="324"/>
      <c r="AA125" s="324"/>
      <c r="AB125" s="324"/>
      <c r="AC125" s="324"/>
      <c r="AD125" s="324"/>
      <c r="AE125" s="324"/>
      <c r="AF125" s="324"/>
      <c r="AG125" s="324"/>
    </row>
    <row r="126">
      <c r="A126" s="333"/>
      <c r="B126" s="324"/>
      <c r="C126" s="324"/>
      <c r="D126" s="324"/>
      <c r="E126" s="324"/>
      <c r="F126" s="324"/>
      <c r="G126" s="324"/>
      <c r="H126" s="324"/>
      <c r="I126" s="324"/>
      <c r="J126" s="329"/>
      <c r="K126" s="322"/>
      <c r="L126" s="324"/>
      <c r="M126" s="324"/>
      <c r="N126" s="324"/>
      <c r="O126" s="324"/>
      <c r="P126" s="324"/>
      <c r="Q126" s="324"/>
      <c r="R126" s="324"/>
      <c r="S126" s="324"/>
      <c r="T126" s="324"/>
      <c r="U126" s="324"/>
      <c r="V126" s="324"/>
      <c r="W126" s="324"/>
      <c r="X126" s="324"/>
      <c r="Y126" s="324"/>
      <c r="Z126" s="324"/>
      <c r="AA126" s="324"/>
      <c r="AB126" s="324"/>
      <c r="AC126" s="324"/>
      <c r="AD126" s="324"/>
      <c r="AE126" s="324"/>
      <c r="AF126" s="324"/>
      <c r="AG126" s="324"/>
    </row>
    <row r="127">
      <c r="A127" s="333"/>
      <c r="B127" s="324"/>
      <c r="C127" s="324"/>
      <c r="D127" s="324"/>
      <c r="E127" s="324"/>
      <c r="F127" s="324"/>
      <c r="G127" s="324"/>
      <c r="H127" s="324"/>
      <c r="I127" s="324"/>
      <c r="J127" s="329"/>
      <c r="K127" s="322"/>
      <c r="L127" s="324"/>
      <c r="M127" s="324"/>
      <c r="N127" s="324"/>
      <c r="O127" s="324"/>
      <c r="P127" s="324"/>
      <c r="Q127" s="324"/>
      <c r="R127" s="324"/>
      <c r="S127" s="324"/>
      <c r="T127" s="324"/>
      <c r="U127" s="324"/>
      <c r="V127" s="324"/>
      <c r="W127" s="324"/>
      <c r="X127" s="324"/>
      <c r="Y127" s="324"/>
      <c r="Z127" s="324"/>
      <c r="AA127" s="324"/>
      <c r="AB127" s="324"/>
      <c r="AC127" s="324"/>
      <c r="AD127" s="324"/>
      <c r="AE127" s="324"/>
      <c r="AF127" s="324"/>
      <c r="AG127" s="324"/>
    </row>
    <row r="128">
      <c r="A128" s="333"/>
      <c r="B128" s="324"/>
      <c r="C128" s="324"/>
      <c r="D128" s="324"/>
      <c r="E128" s="324"/>
      <c r="F128" s="324"/>
      <c r="G128" s="324"/>
      <c r="H128" s="324"/>
      <c r="I128" s="324"/>
      <c r="J128" s="329"/>
      <c r="K128" s="322"/>
      <c r="L128" s="324"/>
      <c r="M128" s="324"/>
      <c r="N128" s="324"/>
      <c r="O128" s="324"/>
      <c r="P128" s="324"/>
      <c r="Q128" s="324"/>
      <c r="R128" s="324"/>
      <c r="S128" s="324"/>
      <c r="T128" s="324"/>
      <c r="U128" s="324"/>
      <c r="V128" s="324"/>
      <c r="W128" s="324"/>
      <c r="X128" s="324"/>
      <c r="Y128" s="324"/>
      <c r="Z128" s="324"/>
      <c r="AA128" s="324"/>
      <c r="AB128" s="324"/>
      <c r="AC128" s="324"/>
      <c r="AD128" s="324"/>
      <c r="AE128" s="324"/>
      <c r="AF128" s="324"/>
      <c r="AG128" s="324"/>
    </row>
    <row r="129">
      <c r="A129" s="333"/>
      <c r="B129" s="324"/>
      <c r="C129" s="324"/>
      <c r="D129" s="324"/>
      <c r="E129" s="324"/>
      <c r="F129" s="324"/>
      <c r="G129" s="324"/>
      <c r="H129" s="324"/>
      <c r="I129" s="324"/>
      <c r="J129" s="329"/>
      <c r="K129" s="322"/>
      <c r="L129" s="324"/>
      <c r="M129" s="324"/>
      <c r="N129" s="324"/>
      <c r="O129" s="324"/>
      <c r="P129" s="324"/>
      <c r="Q129" s="324"/>
      <c r="R129" s="324"/>
      <c r="S129" s="324"/>
      <c r="T129" s="324"/>
      <c r="U129" s="324"/>
      <c r="V129" s="324"/>
      <c r="W129" s="324"/>
      <c r="X129" s="324"/>
      <c r="Y129" s="324"/>
      <c r="Z129" s="324"/>
      <c r="AA129" s="324"/>
      <c r="AB129" s="324"/>
      <c r="AC129" s="324"/>
      <c r="AD129" s="324"/>
      <c r="AE129" s="324"/>
      <c r="AF129" s="324"/>
      <c r="AG129" s="324"/>
    </row>
    <row r="130">
      <c r="A130" s="333"/>
      <c r="B130" s="324"/>
      <c r="C130" s="324"/>
      <c r="D130" s="324"/>
      <c r="E130" s="324"/>
      <c r="F130" s="324"/>
      <c r="G130" s="324"/>
      <c r="H130" s="324"/>
      <c r="I130" s="324"/>
      <c r="J130" s="329"/>
      <c r="K130" s="322"/>
      <c r="L130" s="324"/>
      <c r="M130" s="324"/>
      <c r="N130" s="324"/>
      <c r="O130" s="324"/>
      <c r="P130" s="324"/>
      <c r="Q130" s="324"/>
      <c r="R130" s="324"/>
      <c r="S130" s="324"/>
      <c r="T130" s="324"/>
      <c r="U130" s="324"/>
      <c r="V130" s="324"/>
      <c r="W130" s="324"/>
      <c r="X130" s="324"/>
      <c r="Y130" s="324"/>
      <c r="Z130" s="324"/>
      <c r="AA130" s="324"/>
      <c r="AB130" s="324"/>
      <c r="AC130" s="324"/>
      <c r="AD130" s="324"/>
      <c r="AE130" s="324"/>
      <c r="AF130" s="324"/>
      <c r="AG130" s="324"/>
    </row>
    <row r="131">
      <c r="A131" s="333"/>
      <c r="B131" s="324"/>
      <c r="C131" s="324"/>
      <c r="D131" s="324"/>
      <c r="E131" s="324"/>
      <c r="F131" s="324"/>
      <c r="G131" s="324"/>
      <c r="H131" s="324"/>
      <c r="I131" s="324"/>
      <c r="J131" s="329"/>
      <c r="K131" s="322"/>
      <c r="L131" s="324"/>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row>
    <row r="132">
      <c r="A132" s="333"/>
      <c r="B132" s="324"/>
      <c r="C132" s="324"/>
      <c r="D132" s="324"/>
      <c r="E132" s="324"/>
      <c r="F132" s="324"/>
      <c r="G132" s="324"/>
      <c r="H132" s="324"/>
      <c r="I132" s="324"/>
      <c r="J132" s="329"/>
      <c r="K132" s="322"/>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row>
    <row r="133">
      <c r="A133" s="333"/>
      <c r="B133" s="324"/>
      <c r="C133" s="324"/>
      <c r="D133" s="324"/>
      <c r="E133" s="324"/>
      <c r="F133" s="324"/>
      <c r="G133" s="324"/>
      <c r="H133" s="324"/>
      <c r="I133" s="324"/>
      <c r="J133" s="329"/>
      <c r="K133" s="322"/>
      <c r="L133" s="324"/>
      <c r="M133" s="324"/>
      <c r="N133" s="324"/>
      <c r="O133" s="324"/>
      <c r="P133" s="324"/>
      <c r="Q133" s="324"/>
      <c r="R133" s="324"/>
      <c r="S133" s="324"/>
      <c r="T133" s="324"/>
      <c r="U133" s="324"/>
      <c r="V133" s="324"/>
      <c r="W133" s="324"/>
      <c r="X133" s="324"/>
      <c r="Y133" s="324"/>
      <c r="Z133" s="324"/>
      <c r="AA133" s="324"/>
      <c r="AB133" s="324"/>
      <c r="AC133" s="324"/>
      <c r="AD133" s="324"/>
      <c r="AE133" s="324"/>
      <c r="AF133" s="324"/>
      <c r="AG133" s="324"/>
    </row>
    <row r="134">
      <c r="A134" s="333"/>
      <c r="B134" s="324"/>
      <c r="C134" s="324"/>
      <c r="D134" s="324"/>
      <c r="E134" s="324"/>
      <c r="F134" s="324"/>
      <c r="G134" s="324"/>
      <c r="H134" s="324"/>
      <c r="I134" s="324"/>
      <c r="J134" s="329"/>
      <c r="K134" s="322"/>
      <c r="L134" s="324"/>
      <c r="M134" s="324"/>
      <c r="N134" s="324"/>
      <c r="O134" s="324"/>
      <c r="P134" s="324"/>
      <c r="Q134" s="324"/>
      <c r="R134" s="324"/>
      <c r="S134" s="324"/>
      <c r="T134" s="324"/>
      <c r="U134" s="324"/>
      <c r="V134" s="324"/>
      <c r="W134" s="324"/>
      <c r="X134" s="324"/>
      <c r="Y134" s="324"/>
      <c r="Z134" s="324"/>
      <c r="AA134" s="324"/>
      <c r="AB134" s="324"/>
      <c r="AC134" s="324"/>
      <c r="AD134" s="324"/>
      <c r="AE134" s="324"/>
      <c r="AF134" s="324"/>
      <c r="AG134" s="324"/>
    </row>
    <row r="135">
      <c r="A135" s="333"/>
      <c r="B135" s="324"/>
      <c r="C135" s="324"/>
      <c r="D135" s="324"/>
      <c r="E135" s="324"/>
      <c r="F135" s="324"/>
      <c r="G135" s="324"/>
      <c r="H135" s="324"/>
      <c r="I135" s="324"/>
      <c r="J135" s="329"/>
      <c r="K135" s="322"/>
      <c r="L135" s="324"/>
      <c r="M135" s="324"/>
      <c r="N135" s="324"/>
      <c r="O135" s="324"/>
      <c r="P135" s="324"/>
      <c r="Q135" s="324"/>
      <c r="R135" s="324"/>
      <c r="S135" s="324"/>
      <c r="T135" s="324"/>
      <c r="U135" s="324"/>
      <c r="V135" s="324"/>
      <c r="W135" s="324"/>
      <c r="X135" s="324"/>
      <c r="Y135" s="324"/>
      <c r="Z135" s="324"/>
      <c r="AA135" s="324"/>
      <c r="AB135" s="324"/>
      <c r="AC135" s="324"/>
      <c r="AD135" s="324"/>
      <c r="AE135" s="324"/>
      <c r="AF135" s="324"/>
      <c r="AG135" s="324"/>
    </row>
    <row r="136">
      <c r="A136" s="333"/>
      <c r="B136" s="324"/>
      <c r="C136" s="324"/>
      <c r="D136" s="324"/>
      <c r="E136" s="324"/>
      <c r="F136" s="324"/>
      <c r="G136" s="324"/>
      <c r="H136" s="324"/>
      <c r="I136" s="324"/>
      <c r="J136" s="329"/>
      <c r="K136" s="322"/>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row>
    <row r="137">
      <c r="A137" s="333"/>
      <c r="B137" s="324"/>
      <c r="C137" s="324"/>
      <c r="D137" s="324"/>
      <c r="E137" s="324"/>
      <c r="F137" s="324"/>
      <c r="G137" s="324"/>
      <c r="H137" s="324"/>
      <c r="I137" s="324"/>
      <c r="J137" s="329"/>
      <c r="K137" s="322"/>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row>
    <row r="138">
      <c r="A138" s="333"/>
      <c r="B138" s="324"/>
      <c r="C138" s="324"/>
      <c r="D138" s="324"/>
      <c r="E138" s="324"/>
      <c r="F138" s="324"/>
      <c r="G138" s="324"/>
      <c r="H138" s="324"/>
      <c r="I138" s="324"/>
      <c r="J138" s="329"/>
      <c r="K138" s="322"/>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row>
    <row r="139">
      <c r="A139" s="333"/>
      <c r="B139" s="324"/>
      <c r="C139" s="324"/>
      <c r="D139" s="324"/>
      <c r="E139" s="324"/>
      <c r="F139" s="324"/>
      <c r="G139" s="324"/>
      <c r="H139" s="324"/>
      <c r="I139" s="324"/>
      <c r="J139" s="329"/>
      <c r="K139" s="322"/>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row>
    <row r="140">
      <c r="A140" s="333"/>
      <c r="B140" s="324"/>
      <c r="C140" s="324"/>
      <c r="D140" s="324"/>
      <c r="E140" s="324"/>
      <c r="F140" s="324"/>
      <c r="G140" s="324"/>
      <c r="H140" s="324"/>
      <c r="I140" s="324"/>
      <c r="J140" s="329"/>
      <c r="K140" s="322"/>
      <c r="L140" s="324"/>
      <c r="M140" s="324"/>
      <c r="N140" s="324"/>
      <c r="O140" s="324"/>
      <c r="P140" s="324"/>
      <c r="Q140" s="324"/>
      <c r="R140" s="324"/>
      <c r="S140" s="324"/>
      <c r="T140" s="324"/>
      <c r="U140" s="324"/>
      <c r="V140" s="324"/>
      <c r="W140" s="324"/>
      <c r="X140" s="324"/>
      <c r="Y140" s="324"/>
      <c r="Z140" s="324"/>
      <c r="AA140" s="324"/>
      <c r="AB140" s="324"/>
      <c r="AC140" s="324"/>
      <c r="AD140" s="324"/>
      <c r="AE140" s="324"/>
      <c r="AF140" s="324"/>
      <c r="AG140" s="324"/>
    </row>
    <row r="141">
      <c r="A141" s="333"/>
      <c r="B141" s="324"/>
      <c r="C141" s="324"/>
      <c r="D141" s="324"/>
      <c r="E141" s="324"/>
      <c r="F141" s="324"/>
      <c r="G141" s="324"/>
      <c r="H141" s="324"/>
      <c r="I141" s="324"/>
      <c r="J141" s="329"/>
      <c r="K141" s="322"/>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row>
    <row r="142">
      <c r="A142" s="333"/>
      <c r="B142" s="324"/>
      <c r="C142" s="324"/>
      <c r="D142" s="324"/>
      <c r="E142" s="324"/>
      <c r="F142" s="324"/>
      <c r="G142" s="324"/>
      <c r="H142" s="324"/>
      <c r="I142" s="324"/>
      <c r="J142" s="329"/>
      <c r="K142" s="322"/>
      <c r="L142" s="324"/>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row>
    <row r="143">
      <c r="A143" s="333"/>
      <c r="B143" s="324"/>
      <c r="C143" s="324"/>
      <c r="D143" s="324"/>
      <c r="E143" s="324"/>
      <c r="F143" s="324"/>
      <c r="G143" s="324"/>
      <c r="H143" s="324"/>
      <c r="I143" s="324"/>
      <c r="J143" s="329"/>
      <c r="K143" s="322"/>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row>
    <row r="144">
      <c r="A144" s="333"/>
      <c r="B144" s="324"/>
      <c r="C144" s="324"/>
      <c r="D144" s="324"/>
      <c r="E144" s="324"/>
      <c r="F144" s="324"/>
      <c r="G144" s="324"/>
      <c r="H144" s="324"/>
      <c r="I144" s="324"/>
      <c r="J144" s="329"/>
      <c r="K144" s="322"/>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row>
    <row r="145">
      <c r="A145" s="333"/>
      <c r="B145" s="324"/>
      <c r="C145" s="324"/>
      <c r="D145" s="324"/>
      <c r="E145" s="324"/>
      <c r="F145" s="324"/>
      <c r="G145" s="324"/>
      <c r="H145" s="324"/>
      <c r="I145" s="324"/>
      <c r="J145" s="329"/>
      <c r="K145" s="322"/>
      <c r="L145" s="324"/>
      <c r="M145" s="324"/>
      <c r="N145" s="324"/>
      <c r="O145" s="324"/>
      <c r="P145" s="324"/>
      <c r="Q145" s="324"/>
      <c r="R145" s="324"/>
      <c r="S145" s="324"/>
      <c r="T145" s="324"/>
      <c r="U145" s="324"/>
      <c r="V145" s="324"/>
      <c r="W145" s="324"/>
      <c r="X145" s="324"/>
      <c r="Y145" s="324"/>
      <c r="Z145" s="324"/>
      <c r="AA145" s="324"/>
      <c r="AB145" s="324"/>
      <c r="AC145" s="324"/>
      <c r="AD145" s="324"/>
      <c r="AE145" s="324"/>
      <c r="AF145" s="324"/>
      <c r="AG145" s="324"/>
    </row>
    <row r="146">
      <c r="A146" s="333"/>
      <c r="B146" s="324"/>
      <c r="C146" s="324"/>
      <c r="D146" s="324"/>
      <c r="E146" s="324"/>
      <c r="F146" s="324"/>
      <c r="G146" s="324"/>
      <c r="H146" s="324"/>
      <c r="I146" s="324"/>
      <c r="J146" s="329"/>
      <c r="K146" s="322"/>
      <c r="L146" s="324"/>
      <c r="M146" s="324"/>
      <c r="N146" s="324"/>
      <c r="O146" s="324"/>
      <c r="P146" s="324"/>
      <c r="Q146" s="324"/>
      <c r="R146" s="324"/>
      <c r="S146" s="324"/>
      <c r="T146" s="324"/>
      <c r="U146" s="324"/>
      <c r="V146" s="324"/>
      <c r="W146" s="324"/>
      <c r="X146" s="324"/>
      <c r="Y146" s="324"/>
      <c r="Z146" s="324"/>
      <c r="AA146" s="324"/>
      <c r="AB146" s="324"/>
      <c r="AC146" s="324"/>
      <c r="AD146" s="324"/>
      <c r="AE146" s="324"/>
      <c r="AF146" s="324"/>
      <c r="AG146" s="324"/>
    </row>
    <row r="147">
      <c r="A147" s="333"/>
      <c r="B147" s="324"/>
      <c r="C147" s="324"/>
      <c r="D147" s="324"/>
      <c r="E147" s="324"/>
      <c r="F147" s="324"/>
      <c r="G147" s="324"/>
      <c r="H147" s="324"/>
      <c r="I147" s="324"/>
      <c r="J147" s="329"/>
      <c r="K147" s="322"/>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row>
    <row r="148">
      <c r="A148" s="333"/>
      <c r="B148" s="324"/>
      <c r="C148" s="324"/>
      <c r="D148" s="324"/>
      <c r="E148" s="324"/>
      <c r="F148" s="324"/>
      <c r="G148" s="324"/>
      <c r="H148" s="324"/>
      <c r="I148" s="324"/>
      <c r="J148" s="329"/>
      <c r="K148" s="322"/>
      <c r="L148" s="324"/>
      <c r="M148" s="324"/>
      <c r="N148" s="324"/>
      <c r="O148" s="324"/>
      <c r="P148" s="324"/>
      <c r="Q148" s="324"/>
      <c r="R148" s="324"/>
      <c r="S148" s="324"/>
      <c r="T148" s="324"/>
      <c r="U148" s="324"/>
      <c r="V148" s="324"/>
      <c r="W148" s="324"/>
      <c r="X148" s="324"/>
      <c r="Y148" s="324"/>
      <c r="Z148" s="324"/>
      <c r="AA148" s="324"/>
      <c r="AB148" s="324"/>
      <c r="AC148" s="324"/>
      <c r="AD148" s="324"/>
      <c r="AE148" s="324"/>
      <c r="AF148" s="324"/>
      <c r="AG148" s="324"/>
    </row>
    <row r="149">
      <c r="A149" s="333"/>
      <c r="B149" s="324"/>
      <c r="C149" s="324"/>
      <c r="D149" s="324"/>
      <c r="E149" s="324"/>
      <c r="F149" s="324"/>
      <c r="G149" s="324"/>
      <c r="H149" s="324"/>
      <c r="I149" s="324"/>
      <c r="J149" s="329"/>
      <c r="K149" s="322"/>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row>
    <row r="150">
      <c r="A150" s="333"/>
      <c r="B150" s="324"/>
      <c r="C150" s="324"/>
      <c r="D150" s="324"/>
      <c r="E150" s="324"/>
      <c r="F150" s="324"/>
      <c r="G150" s="324"/>
      <c r="H150" s="324"/>
      <c r="I150" s="324"/>
      <c r="J150" s="329"/>
      <c r="K150" s="322"/>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row>
    <row r="151">
      <c r="A151" s="333"/>
      <c r="B151" s="324"/>
      <c r="C151" s="324"/>
      <c r="D151" s="324"/>
      <c r="E151" s="324"/>
      <c r="F151" s="324"/>
      <c r="G151" s="324"/>
      <c r="H151" s="324"/>
      <c r="I151" s="324"/>
      <c r="J151" s="329"/>
      <c r="K151" s="322"/>
      <c r="L151" s="324"/>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row>
    <row r="152">
      <c r="A152" s="333"/>
      <c r="B152" s="324"/>
      <c r="C152" s="324"/>
      <c r="D152" s="324"/>
      <c r="E152" s="324"/>
      <c r="F152" s="324"/>
      <c r="G152" s="324"/>
      <c r="H152" s="324"/>
      <c r="I152" s="324"/>
      <c r="J152" s="329"/>
      <c r="K152" s="322"/>
      <c r="L152" s="324"/>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row>
    <row r="153">
      <c r="A153" s="333"/>
      <c r="B153" s="324"/>
      <c r="C153" s="324"/>
      <c r="D153" s="324"/>
      <c r="E153" s="324"/>
      <c r="F153" s="324"/>
      <c r="G153" s="324"/>
      <c r="H153" s="324"/>
      <c r="I153" s="324"/>
      <c r="J153" s="329"/>
      <c r="K153" s="322"/>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row>
    <row r="154">
      <c r="A154" s="333"/>
      <c r="B154" s="324"/>
      <c r="C154" s="324"/>
      <c r="D154" s="324"/>
      <c r="E154" s="324"/>
      <c r="F154" s="324"/>
      <c r="G154" s="324"/>
      <c r="H154" s="324"/>
      <c r="I154" s="324"/>
      <c r="J154" s="329"/>
      <c r="K154" s="322"/>
      <c r="L154" s="324"/>
      <c r="M154" s="324"/>
      <c r="N154" s="324"/>
      <c r="O154" s="324"/>
      <c r="P154" s="324"/>
      <c r="Q154" s="324"/>
      <c r="R154" s="324"/>
      <c r="S154" s="324"/>
      <c r="T154" s="324"/>
      <c r="U154" s="324"/>
      <c r="V154" s="324"/>
      <c r="W154" s="324"/>
      <c r="X154" s="324"/>
      <c r="Y154" s="324"/>
      <c r="Z154" s="324"/>
      <c r="AA154" s="324"/>
      <c r="AB154" s="324"/>
      <c r="AC154" s="324"/>
      <c r="AD154" s="324"/>
      <c r="AE154" s="324"/>
      <c r="AF154" s="324"/>
      <c r="AG154" s="324"/>
    </row>
    <row r="155">
      <c r="A155" s="333"/>
      <c r="B155" s="324"/>
      <c r="C155" s="324"/>
      <c r="D155" s="324"/>
      <c r="E155" s="324"/>
      <c r="F155" s="324"/>
      <c r="G155" s="324"/>
      <c r="H155" s="324"/>
      <c r="I155" s="324"/>
      <c r="J155" s="329"/>
      <c r="K155" s="322"/>
      <c r="L155" s="324"/>
      <c r="M155" s="324"/>
      <c r="N155" s="324"/>
      <c r="O155" s="324"/>
      <c r="P155" s="324"/>
      <c r="Q155" s="324"/>
      <c r="R155" s="324"/>
      <c r="S155" s="324"/>
      <c r="T155" s="324"/>
      <c r="U155" s="324"/>
      <c r="V155" s="324"/>
      <c r="W155" s="324"/>
      <c r="X155" s="324"/>
      <c r="Y155" s="324"/>
      <c r="Z155" s="324"/>
      <c r="AA155" s="324"/>
      <c r="AB155" s="324"/>
      <c r="AC155" s="324"/>
      <c r="AD155" s="324"/>
      <c r="AE155" s="324"/>
      <c r="AF155" s="324"/>
      <c r="AG155" s="324"/>
    </row>
    <row r="156">
      <c r="A156" s="333"/>
      <c r="B156" s="324"/>
      <c r="C156" s="324"/>
      <c r="D156" s="324"/>
      <c r="E156" s="324"/>
      <c r="F156" s="324"/>
      <c r="G156" s="324"/>
      <c r="H156" s="324"/>
      <c r="I156" s="324"/>
      <c r="J156" s="329"/>
      <c r="K156" s="322"/>
      <c r="L156" s="324"/>
      <c r="M156" s="324"/>
      <c r="N156" s="324"/>
      <c r="O156" s="324"/>
      <c r="P156" s="324"/>
      <c r="Q156" s="324"/>
      <c r="R156" s="324"/>
      <c r="S156" s="324"/>
      <c r="T156" s="324"/>
      <c r="U156" s="324"/>
      <c r="V156" s="324"/>
      <c r="W156" s="324"/>
      <c r="X156" s="324"/>
      <c r="Y156" s="324"/>
      <c r="Z156" s="324"/>
      <c r="AA156" s="324"/>
      <c r="AB156" s="324"/>
      <c r="AC156" s="324"/>
      <c r="AD156" s="324"/>
      <c r="AE156" s="324"/>
      <c r="AF156" s="324"/>
      <c r="AG156" s="324"/>
    </row>
    <row r="157">
      <c r="A157" s="333"/>
      <c r="B157" s="324"/>
      <c r="C157" s="324"/>
      <c r="D157" s="324"/>
      <c r="E157" s="324"/>
      <c r="F157" s="324"/>
      <c r="G157" s="324"/>
      <c r="H157" s="324"/>
      <c r="I157" s="324"/>
      <c r="J157" s="329"/>
      <c r="K157" s="322"/>
      <c r="L157" s="324"/>
      <c r="M157" s="324"/>
      <c r="N157" s="324"/>
      <c r="O157" s="324"/>
      <c r="P157" s="324"/>
      <c r="Q157" s="324"/>
      <c r="R157" s="324"/>
      <c r="S157" s="324"/>
      <c r="T157" s="324"/>
      <c r="U157" s="324"/>
      <c r="V157" s="324"/>
      <c r="W157" s="324"/>
      <c r="X157" s="324"/>
      <c r="Y157" s="324"/>
      <c r="Z157" s="324"/>
      <c r="AA157" s="324"/>
      <c r="AB157" s="324"/>
      <c r="AC157" s="324"/>
      <c r="AD157" s="324"/>
      <c r="AE157" s="324"/>
      <c r="AF157" s="324"/>
      <c r="AG157" s="324"/>
    </row>
    <row r="158">
      <c r="A158" s="333"/>
      <c r="B158" s="324"/>
      <c r="C158" s="324"/>
      <c r="D158" s="324"/>
      <c r="E158" s="324"/>
      <c r="F158" s="324"/>
      <c r="G158" s="324"/>
      <c r="H158" s="324"/>
      <c r="I158" s="324"/>
      <c r="J158" s="329"/>
      <c r="K158" s="322"/>
      <c r="L158" s="324"/>
      <c r="M158" s="324"/>
      <c r="N158" s="324"/>
      <c r="O158" s="324"/>
      <c r="P158" s="324"/>
      <c r="Q158" s="324"/>
      <c r="R158" s="324"/>
      <c r="S158" s="324"/>
      <c r="T158" s="324"/>
      <c r="U158" s="324"/>
      <c r="V158" s="324"/>
      <c r="W158" s="324"/>
      <c r="X158" s="324"/>
      <c r="Y158" s="324"/>
      <c r="Z158" s="324"/>
      <c r="AA158" s="324"/>
      <c r="AB158" s="324"/>
      <c r="AC158" s="324"/>
      <c r="AD158" s="324"/>
      <c r="AE158" s="324"/>
      <c r="AF158" s="324"/>
      <c r="AG158" s="324"/>
    </row>
    <row r="159">
      <c r="A159" s="333"/>
      <c r="B159" s="324"/>
      <c r="C159" s="324"/>
      <c r="D159" s="324"/>
      <c r="E159" s="324"/>
      <c r="F159" s="324"/>
      <c r="G159" s="324"/>
      <c r="H159" s="324"/>
      <c r="I159" s="324"/>
      <c r="J159" s="329"/>
      <c r="K159" s="322"/>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row>
    <row r="160">
      <c r="A160" s="333"/>
      <c r="B160" s="324"/>
      <c r="C160" s="324"/>
      <c r="D160" s="324"/>
      <c r="E160" s="324"/>
      <c r="F160" s="324"/>
      <c r="G160" s="324"/>
      <c r="H160" s="324"/>
      <c r="I160" s="324"/>
      <c r="J160" s="329"/>
      <c r="K160" s="322"/>
      <c r="L160" s="324"/>
      <c r="M160" s="324"/>
      <c r="N160" s="324"/>
      <c r="O160" s="324"/>
      <c r="P160" s="324"/>
      <c r="Q160" s="324"/>
      <c r="R160" s="324"/>
      <c r="S160" s="324"/>
      <c r="T160" s="324"/>
      <c r="U160" s="324"/>
      <c r="V160" s="324"/>
      <c r="W160" s="324"/>
      <c r="X160" s="324"/>
      <c r="Y160" s="324"/>
      <c r="Z160" s="324"/>
      <c r="AA160" s="324"/>
      <c r="AB160" s="324"/>
      <c r="AC160" s="324"/>
      <c r="AD160" s="324"/>
      <c r="AE160" s="324"/>
      <c r="AF160" s="324"/>
      <c r="AG160" s="324"/>
    </row>
    <row r="161">
      <c r="A161" s="333"/>
      <c r="B161" s="324"/>
      <c r="C161" s="324"/>
      <c r="D161" s="324"/>
      <c r="E161" s="324"/>
      <c r="F161" s="324"/>
      <c r="G161" s="324"/>
      <c r="H161" s="324"/>
      <c r="I161" s="324"/>
      <c r="J161" s="329"/>
      <c r="K161" s="322"/>
      <c r="L161" s="324"/>
      <c r="M161" s="324"/>
      <c r="N161" s="324"/>
      <c r="O161" s="324"/>
      <c r="P161" s="324"/>
      <c r="Q161" s="324"/>
      <c r="R161" s="324"/>
      <c r="S161" s="324"/>
      <c r="T161" s="324"/>
      <c r="U161" s="324"/>
      <c r="V161" s="324"/>
      <c r="W161" s="324"/>
      <c r="X161" s="324"/>
      <c r="Y161" s="324"/>
      <c r="Z161" s="324"/>
      <c r="AA161" s="324"/>
      <c r="AB161" s="324"/>
      <c r="AC161" s="324"/>
      <c r="AD161" s="324"/>
      <c r="AE161" s="324"/>
      <c r="AF161" s="324"/>
      <c r="AG161" s="324"/>
    </row>
    <row r="162">
      <c r="A162" s="333"/>
      <c r="B162" s="324"/>
      <c r="C162" s="324"/>
      <c r="D162" s="324"/>
      <c r="E162" s="324"/>
      <c r="F162" s="324"/>
      <c r="G162" s="324"/>
      <c r="H162" s="324"/>
      <c r="I162" s="324"/>
      <c r="J162" s="329"/>
      <c r="K162" s="322"/>
      <c r="L162" s="324"/>
      <c r="M162" s="324"/>
      <c r="N162" s="324"/>
      <c r="O162" s="324"/>
      <c r="P162" s="324"/>
      <c r="Q162" s="324"/>
      <c r="R162" s="324"/>
      <c r="S162" s="324"/>
      <c r="T162" s="324"/>
      <c r="U162" s="324"/>
      <c r="V162" s="324"/>
      <c r="W162" s="324"/>
      <c r="X162" s="324"/>
      <c r="Y162" s="324"/>
      <c r="Z162" s="324"/>
      <c r="AA162" s="324"/>
      <c r="AB162" s="324"/>
      <c r="AC162" s="324"/>
      <c r="AD162" s="324"/>
      <c r="AE162" s="324"/>
      <c r="AF162" s="324"/>
      <c r="AG162" s="324"/>
    </row>
    <row r="163">
      <c r="A163" s="333"/>
      <c r="B163" s="324"/>
      <c r="C163" s="324"/>
      <c r="D163" s="324"/>
      <c r="E163" s="324"/>
      <c r="F163" s="324"/>
      <c r="G163" s="324"/>
      <c r="H163" s="324"/>
      <c r="I163" s="324"/>
      <c r="J163" s="329"/>
      <c r="K163" s="322"/>
      <c r="L163" s="324"/>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row>
    <row r="164">
      <c r="A164" s="333"/>
      <c r="B164" s="324"/>
      <c r="C164" s="324"/>
      <c r="D164" s="324"/>
      <c r="E164" s="324"/>
      <c r="F164" s="324"/>
      <c r="G164" s="324"/>
      <c r="H164" s="324"/>
      <c r="I164" s="324"/>
      <c r="J164" s="329"/>
      <c r="K164" s="322"/>
      <c r="L164" s="324"/>
      <c r="M164" s="324"/>
      <c r="N164" s="324"/>
      <c r="O164" s="324"/>
      <c r="P164" s="324"/>
      <c r="Q164" s="324"/>
      <c r="R164" s="324"/>
      <c r="S164" s="324"/>
      <c r="T164" s="324"/>
      <c r="U164" s="324"/>
      <c r="V164" s="324"/>
      <c r="W164" s="324"/>
      <c r="X164" s="324"/>
      <c r="Y164" s="324"/>
      <c r="Z164" s="324"/>
      <c r="AA164" s="324"/>
      <c r="AB164" s="324"/>
      <c r="AC164" s="324"/>
      <c r="AD164" s="324"/>
      <c r="AE164" s="324"/>
      <c r="AF164" s="324"/>
      <c r="AG164" s="324"/>
    </row>
    <row r="165">
      <c r="A165" s="333"/>
      <c r="B165" s="324"/>
      <c r="C165" s="324"/>
      <c r="D165" s="324"/>
      <c r="E165" s="324"/>
      <c r="F165" s="324"/>
      <c r="G165" s="324"/>
      <c r="H165" s="324"/>
      <c r="I165" s="324"/>
      <c r="J165" s="329"/>
      <c r="K165" s="322"/>
      <c r="L165" s="324"/>
      <c r="M165" s="324"/>
      <c r="N165" s="324"/>
      <c r="O165" s="324"/>
      <c r="P165" s="324"/>
      <c r="Q165" s="324"/>
      <c r="R165" s="324"/>
      <c r="S165" s="324"/>
      <c r="T165" s="324"/>
      <c r="U165" s="324"/>
      <c r="V165" s="324"/>
      <c r="W165" s="324"/>
      <c r="X165" s="324"/>
      <c r="Y165" s="324"/>
      <c r="Z165" s="324"/>
      <c r="AA165" s="324"/>
      <c r="AB165" s="324"/>
      <c r="AC165" s="324"/>
      <c r="AD165" s="324"/>
      <c r="AE165" s="324"/>
      <c r="AF165" s="324"/>
      <c r="AG165" s="324"/>
    </row>
    <row r="166">
      <c r="A166" s="333"/>
      <c r="B166" s="324"/>
      <c r="C166" s="324"/>
      <c r="D166" s="324"/>
      <c r="E166" s="324"/>
      <c r="F166" s="324"/>
      <c r="G166" s="324"/>
      <c r="H166" s="324"/>
      <c r="I166" s="324"/>
      <c r="J166" s="329"/>
      <c r="K166" s="322"/>
      <c r="L166" s="324"/>
      <c r="M166" s="324"/>
      <c r="N166" s="324"/>
      <c r="O166" s="324"/>
      <c r="P166" s="324"/>
      <c r="Q166" s="324"/>
      <c r="R166" s="324"/>
      <c r="S166" s="324"/>
      <c r="T166" s="324"/>
      <c r="U166" s="324"/>
      <c r="V166" s="324"/>
      <c r="W166" s="324"/>
      <c r="X166" s="324"/>
      <c r="Y166" s="324"/>
      <c r="Z166" s="324"/>
      <c r="AA166" s="324"/>
      <c r="AB166" s="324"/>
      <c r="AC166" s="324"/>
      <c r="AD166" s="324"/>
      <c r="AE166" s="324"/>
      <c r="AF166" s="324"/>
      <c r="AG166" s="324"/>
    </row>
    <row r="167">
      <c r="A167" s="333"/>
      <c r="B167" s="324"/>
      <c r="C167" s="324"/>
      <c r="D167" s="324"/>
      <c r="E167" s="324"/>
      <c r="F167" s="324"/>
      <c r="G167" s="324"/>
      <c r="H167" s="324"/>
      <c r="I167" s="324"/>
      <c r="J167" s="329"/>
      <c r="K167" s="322"/>
      <c r="L167" s="324"/>
      <c r="M167" s="324"/>
      <c r="N167" s="324"/>
      <c r="O167" s="324"/>
      <c r="P167" s="324"/>
      <c r="Q167" s="324"/>
      <c r="R167" s="324"/>
      <c r="S167" s="324"/>
      <c r="T167" s="324"/>
      <c r="U167" s="324"/>
      <c r="V167" s="324"/>
      <c r="W167" s="324"/>
      <c r="X167" s="324"/>
      <c r="Y167" s="324"/>
      <c r="Z167" s="324"/>
      <c r="AA167" s="324"/>
      <c r="AB167" s="324"/>
      <c r="AC167" s="324"/>
      <c r="AD167" s="324"/>
      <c r="AE167" s="324"/>
      <c r="AF167" s="324"/>
      <c r="AG167" s="324"/>
    </row>
    <row r="168">
      <c r="A168" s="333"/>
      <c r="B168" s="324"/>
      <c r="C168" s="324"/>
      <c r="D168" s="324"/>
      <c r="E168" s="324"/>
      <c r="F168" s="324"/>
      <c r="G168" s="324"/>
      <c r="H168" s="324"/>
      <c r="I168" s="324"/>
      <c r="J168" s="329"/>
      <c r="K168" s="322"/>
      <c r="L168" s="324"/>
      <c r="M168" s="324"/>
      <c r="N168" s="324"/>
      <c r="O168" s="324"/>
      <c r="P168" s="324"/>
      <c r="Q168" s="324"/>
      <c r="R168" s="324"/>
      <c r="S168" s="324"/>
      <c r="T168" s="324"/>
      <c r="U168" s="324"/>
      <c r="V168" s="324"/>
      <c r="W168" s="324"/>
      <c r="X168" s="324"/>
      <c r="Y168" s="324"/>
      <c r="Z168" s="324"/>
      <c r="AA168" s="324"/>
      <c r="AB168" s="324"/>
      <c r="AC168" s="324"/>
      <c r="AD168" s="324"/>
      <c r="AE168" s="324"/>
      <c r="AF168" s="324"/>
      <c r="AG168" s="324"/>
    </row>
    <row r="169">
      <c r="A169" s="333"/>
      <c r="B169" s="324"/>
      <c r="C169" s="324"/>
      <c r="D169" s="324"/>
      <c r="E169" s="324"/>
      <c r="F169" s="324"/>
      <c r="G169" s="324"/>
      <c r="H169" s="324"/>
      <c r="I169" s="324"/>
      <c r="J169" s="329"/>
      <c r="K169" s="322"/>
      <c r="L169" s="324"/>
      <c r="M169" s="324"/>
      <c r="N169" s="324"/>
      <c r="O169" s="324"/>
      <c r="P169" s="324"/>
      <c r="Q169" s="324"/>
      <c r="R169" s="324"/>
      <c r="S169" s="324"/>
      <c r="T169" s="324"/>
      <c r="U169" s="324"/>
      <c r="V169" s="324"/>
      <c r="W169" s="324"/>
      <c r="X169" s="324"/>
      <c r="Y169" s="324"/>
      <c r="Z169" s="324"/>
      <c r="AA169" s="324"/>
      <c r="AB169" s="324"/>
      <c r="AC169" s="324"/>
      <c r="AD169" s="324"/>
      <c r="AE169" s="324"/>
      <c r="AF169" s="324"/>
      <c r="AG169" s="324"/>
    </row>
    <row r="170">
      <c r="A170" s="333"/>
      <c r="B170" s="324"/>
      <c r="C170" s="324"/>
      <c r="D170" s="324"/>
      <c r="E170" s="324"/>
      <c r="F170" s="324"/>
      <c r="G170" s="324"/>
      <c r="H170" s="324"/>
      <c r="I170" s="324"/>
      <c r="J170" s="329"/>
      <c r="K170" s="322"/>
      <c r="L170" s="324"/>
      <c r="M170" s="324"/>
      <c r="N170" s="324"/>
      <c r="O170" s="324"/>
      <c r="P170" s="324"/>
      <c r="Q170" s="324"/>
      <c r="R170" s="324"/>
      <c r="S170" s="324"/>
      <c r="T170" s="324"/>
      <c r="U170" s="324"/>
      <c r="V170" s="324"/>
      <c r="W170" s="324"/>
      <c r="X170" s="324"/>
      <c r="Y170" s="324"/>
      <c r="Z170" s="324"/>
      <c r="AA170" s="324"/>
      <c r="AB170" s="324"/>
      <c r="AC170" s="324"/>
      <c r="AD170" s="324"/>
      <c r="AE170" s="324"/>
      <c r="AF170" s="324"/>
      <c r="AG170" s="324"/>
    </row>
    <row r="171">
      <c r="A171" s="333"/>
      <c r="B171" s="324"/>
      <c r="C171" s="324"/>
      <c r="D171" s="324"/>
      <c r="E171" s="324"/>
      <c r="F171" s="324"/>
      <c r="G171" s="324"/>
      <c r="H171" s="324"/>
      <c r="I171" s="324"/>
      <c r="J171" s="329"/>
      <c r="K171" s="322"/>
      <c r="L171" s="324"/>
      <c r="M171" s="324"/>
      <c r="N171" s="324"/>
      <c r="O171" s="324"/>
      <c r="P171" s="324"/>
      <c r="Q171" s="324"/>
      <c r="R171" s="324"/>
      <c r="S171" s="324"/>
      <c r="T171" s="324"/>
      <c r="U171" s="324"/>
      <c r="V171" s="324"/>
      <c r="W171" s="324"/>
      <c r="X171" s="324"/>
      <c r="Y171" s="324"/>
      <c r="Z171" s="324"/>
      <c r="AA171" s="324"/>
      <c r="AB171" s="324"/>
      <c r="AC171" s="324"/>
      <c r="AD171" s="324"/>
      <c r="AE171" s="324"/>
      <c r="AF171" s="324"/>
      <c r="AG171" s="324"/>
    </row>
    <row r="172">
      <c r="A172" s="333"/>
      <c r="B172" s="324"/>
      <c r="C172" s="324"/>
      <c r="D172" s="324"/>
      <c r="E172" s="324"/>
      <c r="F172" s="324"/>
      <c r="G172" s="324"/>
      <c r="H172" s="324"/>
      <c r="I172" s="324"/>
      <c r="J172" s="329"/>
      <c r="K172" s="322"/>
      <c r="L172" s="324"/>
      <c r="M172" s="324"/>
      <c r="N172" s="324"/>
      <c r="O172" s="324"/>
      <c r="P172" s="324"/>
      <c r="Q172" s="324"/>
      <c r="R172" s="324"/>
      <c r="S172" s="324"/>
      <c r="T172" s="324"/>
      <c r="U172" s="324"/>
      <c r="V172" s="324"/>
      <c r="W172" s="324"/>
      <c r="X172" s="324"/>
      <c r="Y172" s="324"/>
      <c r="Z172" s="324"/>
      <c r="AA172" s="324"/>
      <c r="AB172" s="324"/>
      <c r="AC172" s="324"/>
      <c r="AD172" s="324"/>
      <c r="AE172" s="324"/>
      <c r="AF172" s="324"/>
      <c r="AG172" s="324"/>
    </row>
    <row r="173">
      <c r="A173" s="333"/>
      <c r="B173" s="324"/>
      <c r="C173" s="324"/>
      <c r="D173" s="324"/>
      <c r="E173" s="324"/>
      <c r="F173" s="324"/>
      <c r="G173" s="324"/>
      <c r="H173" s="324"/>
      <c r="I173" s="324"/>
      <c r="J173" s="329"/>
      <c r="K173" s="322"/>
      <c r="L173" s="324"/>
      <c r="M173" s="324"/>
      <c r="N173" s="324"/>
      <c r="O173" s="324"/>
      <c r="P173" s="324"/>
      <c r="Q173" s="324"/>
      <c r="R173" s="324"/>
      <c r="S173" s="324"/>
      <c r="T173" s="324"/>
      <c r="U173" s="324"/>
      <c r="V173" s="324"/>
      <c r="W173" s="324"/>
      <c r="X173" s="324"/>
      <c r="Y173" s="324"/>
      <c r="Z173" s="324"/>
      <c r="AA173" s="324"/>
      <c r="AB173" s="324"/>
      <c r="AC173" s="324"/>
      <c r="AD173" s="324"/>
      <c r="AE173" s="324"/>
      <c r="AF173" s="324"/>
      <c r="AG173" s="324"/>
    </row>
    <row r="174">
      <c r="A174" s="333"/>
      <c r="B174" s="324"/>
      <c r="C174" s="324"/>
      <c r="D174" s="324"/>
      <c r="E174" s="324"/>
      <c r="F174" s="324"/>
      <c r="G174" s="324"/>
      <c r="H174" s="324"/>
      <c r="I174" s="324"/>
      <c r="J174" s="329"/>
      <c r="K174" s="322"/>
      <c r="L174" s="324"/>
      <c r="M174" s="324"/>
      <c r="N174" s="324"/>
      <c r="O174" s="324"/>
      <c r="P174" s="324"/>
      <c r="Q174" s="324"/>
      <c r="R174" s="324"/>
      <c r="S174" s="324"/>
      <c r="T174" s="324"/>
      <c r="U174" s="324"/>
      <c r="V174" s="324"/>
      <c r="W174" s="324"/>
      <c r="X174" s="324"/>
      <c r="Y174" s="324"/>
      <c r="Z174" s="324"/>
      <c r="AA174" s="324"/>
      <c r="AB174" s="324"/>
      <c r="AC174" s="324"/>
      <c r="AD174" s="324"/>
      <c r="AE174" s="324"/>
      <c r="AF174" s="324"/>
      <c r="AG174" s="324"/>
    </row>
    <row r="175">
      <c r="A175" s="333"/>
      <c r="B175" s="324"/>
      <c r="C175" s="324"/>
      <c r="D175" s="324"/>
      <c r="E175" s="324"/>
      <c r="F175" s="324"/>
      <c r="G175" s="324"/>
      <c r="H175" s="324"/>
      <c r="I175" s="324"/>
      <c r="J175" s="329"/>
      <c r="K175" s="322"/>
      <c r="L175" s="324"/>
      <c r="M175" s="324"/>
      <c r="N175" s="324"/>
      <c r="O175" s="324"/>
      <c r="P175" s="324"/>
      <c r="Q175" s="324"/>
      <c r="R175" s="324"/>
      <c r="S175" s="324"/>
      <c r="T175" s="324"/>
      <c r="U175" s="324"/>
      <c r="V175" s="324"/>
      <c r="W175" s="324"/>
      <c r="X175" s="324"/>
      <c r="Y175" s="324"/>
      <c r="Z175" s="324"/>
      <c r="AA175" s="324"/>
      <c r="AB175" s="324"/>
      <c r="AC175" s="324"/>
      <c r="AD175" s="324"/>
      <c r="AE175" s="324"/>
      <c r="AF175" s="324"/>
      <c r="AG175" s="324"/>
    </row>
    <row r="176">
      <c r="A176" s="333"/>
      <c r="B176" s="324"/>
      <c r="C176" s="324"/>
      <c r="D176" s="324"/>
      <c r="E176" s="324"/>
      <c r="F176" s="324"/>
      <c r="G176" s="324"/>
      <c r="H176" s="324"/>
      <c r="I176" s="324"/>
      <c r="J176" s="329"/>
      <c r="K176" s="322"/>
      <c r="L176" s="324"/>
      <c r="M176" s="324"/>
      <c r="N176" s="324"/>
      <c r="O176" s="324"/>
      <c r="P176" s="324"/>
      <c r="Q176" s="324"/>
      <c r="R176" s="324"/>
      <c r="S176" s="324"/>
      <c r="T176" s="324"/>
      <c r="U176" s="324"/>
      <c r="V176" s="324"/>
      <c r="W176" s="324"/>
      <c r="X176" s="324"/>
      <c r="Y176" s="324"/>
      <c r="Z176" s="324"/>
      <c r="AA176" s="324"/>
      <c r="AB176" s="324"/>
      <c r="AC176" s="324"/>
      <c r="AD176" s="324"/>
      <c r="AE176" s="324"/>
      <c r="AF176" s="324"/>
      <c r="AG176" s="324"/>
    </row>
    <row r="177">
      <c r="A177" s="333"/>
      <c r="B177" s="324"/>
      <c r="C177" s="324"/>
      <c r="D177" s="324"/>
      <c r="E177" s="324"/>
      <c r="F177" s="324"/>
      <c r="G177" s="324"/>
      <c r="H177" s="324"/>
      <c r="I177" s="324"/>
      <c r="J177" s="329"/>
      <c r="K177" s="322"/>
      <c r="L177" s="324"/>
      <c r="M177" s="324"/>
      <c r="N177" s="324"/>
      <c r="O177" s="324"/>
      <c r="P177" s="324"/>
      <c r="Q177" s="324"/>
      <c r="R177" s="324"/>
      <c r="S177" s="324"/>
      <c r="T177" s="324"/>
      <c r="U177" s="324"/>
      <c r="V177" s="324"/>
      <c r="W177" s="324"/>
      <c r="X177" s="324"/>
      <c r="Y177" s="324"/>
      <c r="Z177" s="324"/>
      <c r="AA177" s="324"/>
      <c r="AB177" s="324"/>
      <c r="AC177" s="324"/>
      <c r="AD177" s="324"/>
      <c r="AE177" s="324"/>
      <c r="AF177" s="324"/>
      <c r="AG177" s="324"/>
    </row>
    <row r="178">
      <c r="A178" s="333"/>
      <c r="B178" s="324"/>
      <c r="C178" s="324"/>
      <c r="D178" s="324"/>
      <c r="E178" s="324"/>
      <c r="F178" s="324"/>
      <c r="G178" s="324"/>
      <c r="H178" s="324"/>
      <c r="I178" s="324"/>
      <c r="J178" s="329"/>
      <c r="K178" s="322"/>
      <c r="L178" s="324"/>
      <c r="M178" s="324"/>
      <c r="N178" s="324"/>
      <c r="O178" s="324"/>
      <c r="P178" s="324"/>
      <c r="Q178" s="324"/>
      <c r="R178" s="324"/>
      <c r="S178" s="324"/>
      <c r="T178" s="324"/>
      <c r="U178" s="324"/>
      <c r="V178" s="324"/>
      <c r="W178" s="324"/>
      <c r="X178" s="324"/>
      <c r="Y178" s="324"/>
      <c r="Z178" s="324"/>
      <c r="AA178" s="324"/>
      <c r="AB178" s="324"/>
      <c r="AC178" s="324"/>
      <c r="AD178" s="324"/>
      <c r="AE178" s="324"/>
      <c r="AF178" s="324"/>
      <c r="AG178" s="324"/>
    </row>
    <row r="179">
      <c r="A179" s="333"/>
      <c r="B179" s="324"/>
      <c r="C179" s="324"/>
      <c r="D179" s="324"/>
      <c r="E179" s="324"/>
      <c r="F179" s="324"/>
      <c r="G179" s="324"/>
      <c r="H179" s="324"/>
      <c r="I179" s="324"/>
      <c r="J179" s="329"/>
      <c r="K179" s="322"/>
      <c r="L179" s="324"/>
      <c r="M179" s="324"/>
      <c r="N179" s="324"/>
      <c r="O179" s="324"/>
      <c r="P179" s="324"/>
      <c r="Q179" s="324"/>
      <c r="R179" s="324"/>
      <c r="S179" s="324"/>
      <c r="T179" s="324"/>
      <c r="U179" s="324"/>
      <c r="V179" s="324"/>
      <c r="W179" s="324"/>
      <c r="X179" s="324"/>
      <c r="Y179" s="324"/>
      <c r="Z179" s="324"/>
      <c r="AA179" s="324"/>
      <c r="AB179" s="324"/>
      <c r="AC179" s="324"/>
      <c r="AD179" s="324"/>
      <c r="AE179" s="324"/>
      <c r="AF179" s="324"/>
      <c r="AG179" s="324"/>
    </row>
    <row r="180">
      <c r="A180" s="333"/>
      <c r="B180" s="324"/>
      <c r="C180" s="324"/>
      <c r="D180" s="324"/>
      <c r="E180" s="324"/>
      <c r="F180" s="324"/>
      <c r="G180" s="324"/>
      <c r="H180" s="324"/>
      <c r="I180" s="324"/>
      <c r="J180" s="329"/>
      <c r="K180" s="322"/>
      <c r="L180" s="324"/>
      <c r="M180" s="324"/>
      <c r="N180" s="324"/>
      <c r="O180" s="324"/>
      <c r="P180" s="324"/>
      <c r="Q180" s="324"/>
      <c r="R180" s="324"/>
      <c r="S180" s="324"/>
      <c r="T180" s="324"/>
      <c r="U180" s="324"/>
      <c r="V180" s="324"/>
      <c r="W180" s="324"/>
      <c r="X180" s="324"/>
      <c r="Y180" s="324"/>
      <c r="Z180" s="324"/>
      <c r="AA180" s="324"/>
      <c r="AB180" s="324"/>
      <c r="AC180" s="324"/>
      <c r="AD180" s="324"/>
      <c r="AE180" s="324"/>
      <c r="AF180" s="324"/>
      <c r="AG180" s="324"/>
    </row>
    <row r="181">
      <c r="A181" s="333"/>
      <c r="B181" s="324"/>
      <c r="C181" s="324"/>
      <c r="D181" s="324"/>
      <c r="E181" s="324"/>
      <c r="F181" s="324"/>
      <c r="G181" s="324"/>
      <c r="H181" s="324"/>
      <c r="I181" s="324"/>
      <c r="J181" s="329"/>
      <c r="K181" s="322"/>
      <c r="L181" s="324"/>
      <c r="M181" s="324"/>
      <c r="N181" s="324"/>
      <c r="O181" s="324"/>
      <c r="P181" s="324"/>
      <c r="Q181" s="324"/>
      <c r="R181" s="324"/>
      <c r="S181" s="324"/>
      <c r="T181" s="324"/>
      <c r="U181" s="324"/>
      <c r="V181" s="324"/>
      <c r="W181" s="324"/>
      <c r="X181" s="324"/>
      <c r="Y181" s="324"/>
      <c r="Z181" s="324"/>
      <c r="AA181" s="324"/>
      <c r="AB181" s="324"/>
      <c r="AC181" s="324"/>
      <c r="AD181" s="324"/>
      <c r="AE181" s="324"/>
      <c r="AF181" s="324"/>
      <c r="AG181" s="324"/>
    </row>
    <row r="182">
      <c r="A182" s="333"/>
      <c r="B182" s="324"/>
      <c r="C182" s="324"/>
      <c r="D182" s="324"/>
      <c r="E182" s="324"/>
      <c r="F182" s="324"/>
      <c r="G182" s="324"/>
      <c r="H182" s="324"/>
      <c r="I182" s="324"/>
      <c r="J182" s="329"/>
      <c r="K182" s="322"/>
      <c r="L182" s="324"/>
      <c r="M182" s="324"/>
      <c r="N182" s="324"/>
      <c r="O182" s="324"/>
      <c r="P182" s="324"/>
      <c r="Q182" s="324"/>
      <c r="R182" s="324"/>
      <c r="S182" s="324"/>
      <c r="T182" s="324"/>
      <c r="U182" s="324"/>
      <c r="V182" s="324"/>
      <c r="W182" s="324"/>
      <c r="X182" s="324"/>
      <c r="Y182" s="324"/>
      <c r="Z182" s="324"/>
      <c r="AA182" s="324"/>
      <c r="AB182" s="324"/>
      <c r="AC182" s="324"/>
      <c r="AD182" s="324"/>
      <c r="AE182" s="324"/>
      <c r="AF182" s="324"/>
      <c r="AG182" s="324"/>
    </row>
    <row r="183">
      <c r="A183" s="333"/>
      <c r="B183" s="324"/>
      <c r="C183" s="324"/>
      <c r="D183" s="324"/>
      <c r="E183" s="324"/>
      <c r="F183" s="324"/>
      <c r="G183" s="324"/>
      <c r="H183" s="324"/>
      <c r="I183" s="324"/>
      <c r="J183" s="329"/>
      <c r="K183" s="322"/>
      <c r="L183" s="324"/>
      <c r="M183" s="324"/>
      <c r="N183" s="324"/>
      <c r="O183" s="324"/>
      <c r="P183" s="324"/>
      <c r="Q183" s="324"/>
      <c r="R183" s="324"/>
      <c r="S183" s="324"/>
      <c r="T183" s="324"/>
      <c r="U183" s="324"/>
      <c r="V183" s="324"/>
      <c r="W183" s="324"/>
      <c r="X183" s="324"/>
      <c r="Y183" s="324"/>
      <c r="Z183" s="324"/>
      <c r="AA183" s="324"/>
      <c r="AB183" s="324"/>
      <c r="AC183" s="324"/>
      <c r="AD183" s="324"/>
      <c r="AE183" s="324"/>
      <c r="AF183" s="324"/>
      <c r="AG183" s="324"/>
    </row>
    <row r="184">
      <c r="A184" s="333"/>
      <c r="B184" s="324"/>
      <c r="C184" s="324"/>
      <c r="D184" s="324"/>
      <c r="E184" s="324"/>
      <c r="F184" s="324"/>
      <c r="G184" s="324"/>
      <c r="H184" s="324"/>
      <c r="I184" s="324"/>
      <c r="J184" s="329"/>
      <c r="K184" s="322"/>
      <c r="L184" s="324"/>
      <c r="M184" s="324"/>
      <c r="N184" s="324"/>
      <c r="O184" s="324"/>
      <c r="P184" s="324"/>
      <c r="Q184" s="324"/>
      <c r="R184" s="324"/>
      <c r="S184" s="324"/>
      <c r="T184" s="324"/>
      <c r="U184" s="324"/>
      <c r="V184" s="324"/>
      <c r="W184" s="324"/>
      <c r="X184" s="324"/>
      <c r="Y184" s="324"/>
      <c r="Z184" s="324"/>
      <c r="AA184" s="324"/>
      <c r="AB184" s="324"/>
      <c r="AC184" s="324"/>
      <c r="AD184" s="324"/>
      <c r="AE184" s="324"/>
      <c r="AF184" s="324"/>
      <c r="AG184" s="324"/>
    </row>
    <row r="185">
      <c r="A185" s="333"/>
      <c r="B185" s="324"/>
      <c r="C185" s="324"/>
      <c r="D185" s="324"/>
      <c r="E185" s="324"/>
      <c r="F185" s="324"/>
      <c r="G185" s="324"/>
      <c r="H185" s="324"/>
      <c r="I185" s="324"/>
      <c r="J185" s="329"/>
      <c r="K185" s="322"/>
      <c r="L185" s="324"/>
      <c r="M185" s="324"/>
      <c r="N185" s="324"/>
      <c r="O185" s="324"/>
      <c r="P185" s="324"/>
      <c r="Q185" s="324"/>
      <c r="R185" s="324"/>
      <c r="S185" s="324"/>
      <c r="T185" s="324"/>
      <c r="U185" s="324"/>
      <c r="V185" s="324"/>
      <c r="W185" s="324"/>
      <c r="X185" s="324"/>
      <c r="Y185" s="324"/>
      <c r="Z185" s="324"/>
      <c r="AA185" s="324"/>
      <c r="AB185" s="324"/>
      <c r="AC185" s="324"/>
      <c r="AD185" s="324"/>
      <c r="AE185" s="324"/>
      <c r="AF185" s="324"/>
      <c r="AG185" s="324"/>
    </row>
    <row r="186">
      <c r="A186" s="333"/>
      <c r="B186" s="324"/>
      <c r="C186" s="324"/>
      <c r="D186" s="324"/>
      <c r="E186" s="324"/>
      <c r="F186" s="324"/>
      <c r="G186" s="324"/>
      <c r="H186" s="324"/>
      <c r="I186" s="324"/>
      <c r="J186" s="329"/>
      <c r="K186" s="322"/>
      <c r="L186" s="324"/>
      <c r="M186" s="324"/>
      <c r="N186" s="324"/>
      <c r="O186" s="324"/>
      <c r="P186" s="324"/>
      <c r="Q186" s="324"/>
      <c r="R186" s="324"/>
      <c r="S186" s="324"/>
      <c r="T186" s="324"/>
      <c r="U186" s="324"/>
      <c r="V186" s="324"/>
      <c r="W186" s="324"/>
      <c r="X186" s="324"/>
      <c r="Y186" s="324"/>
      <c r="Z186" s="324"/>
      <c r="AA186" s="324"/>
      <c r="AB186" s="324"/>
      <c r="AC186" s="324"/>
      <c r="AD186" s="324"/>
      <c r="AE186" s="324"/>
      <c r="AF186" s="324"/>
      <c r="AG186" s="324"/>
    </row>
    <row r="187">
      <c r="A187" s="333"/>
      <c r="B187" s="324"/>
      <c r="C187" s="324"/>
      <c r="D187" s="324"/>
      <c r="E187" s="324"/>
      <c r="F187" s="324"/>
      <c r="G187" s="324"/>
      <c r="H187" s="324"/>
      <c r="I187" s="324"/>
      <c r="J187" s="329"/>
      <c r="K187" s="322"/>
      <c r="L187" s="324"/>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row>
    <row r="188">
      <c r="A188" s="333"/>
      <c r="B188" s="324"/>
      <c r="C188" s="324"/>
      <c r="D188" s="324"/>
      <c r="E188" s="324"/>
      <c r="F188" s="324"/>
      <c r="G188" s="324"/>
      <c r="H188" s="324"/>
      <c r="I188" s="324"/>
      <c r="J188" s="329"/>
      <c r="K188" s="322"/>
      <c r="L188" s="324"/>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row>
    <row r="189">
      <c r="A189" s="333"/>
      <c r="B189" s="324"/>
      <c r="C189" s="324"/>
      <c r="D189" s="324"/>
      <c r="E189" s="324"/>
      <c r="F189" s="324"/>
      <c r="G189" s="324"/>
      <c r="H189" s="324"/>
      <c r="I189" s="324"/>
      <c r="J189" s="329"/>
      <c r="K189" s="322"/>
      <c r="L189" s="324"/>
      <c r="M189" s="324"/>
      <c r="N189" s="324"/>
      <c r="O189" s="324"/>
      <c r="P189" s="324"/>
      <c r="Q189" s="324"/>
      <c r="R189" s="324"/>
      <c r="S189" s="324"/>
      <c r="T189" s="324"/>
      <c r="U189" s="324"/>
      <c r="V189" s="324"/>
      <c r="W189" s="324"/>
      <c r="X189" s="324"/>
      <c r="Y189" s="324"/>
      <c r="Z189" s="324"/>
      <c r="AA189" s="324"/>
      <c r="AB189" s="324"/>
      <c r="AC189" s="324"/>
      <c r="AD189" s="324"/>
      <c r="AE189" s="324"/>
      <c r="AF189" s="324"/>
      <c r="AG189" s="324"/>
    </row>
    <row r="190">
      <c r="A190" s="333"/>
      <c r="B190" s="324"/>
      <c r="C190" s="324"/>
      <c r="D190" s="324"/>
      <c r="E190" s="324"/>
      <c r="F190" s="324"/>
      <c r="G190" s="324"/>
      <c r="H190" s="324"/>
      <c r="I190" s="324"/>
      <c r="J190" s="329"/>
      <c r="K190" s="322"/>
      <c r="L190" s="324"/>
      <c r="M190" s="324"/>
      <c r="N190" s="324"/>
      <c r="O190" s="324"/>
      <c r="P190" s="324"/>
      <c r="Q190" s="324"/>
      <c r="R190" s="324"/>
      <c r="S190" s="324"/>
      <c r="T190" s="324"/>
      <c r="U190" s="324"/>
      <c r="V190" s="324"/>
      <c r="W190" s="324"/>
      <c r="X190" s="324"/>
      <c r="Y190" s="324"/>
      <c r="Z190" s="324"/>
      <c r="AA190" s="324"/>
      <c r="AB190" s="324"/>
      <c r="AC190" s="324"/>
      <c r="AD190" s="324"/>
      <c r="AE190" s="324"/>
      <c r="AF190" s="324"/>
      <c r="AG190" s="324"/>
    </row>
    <row r="191">
      <c r="A191" s="333"/>
      <c r="B191" s="324"/>
      <c r="C191" s="324"/>
      <c r="D191" s="324"/>
      <c r="E191" s="324"/>
      <c r="F191" s="324"/>
      <c r="G191" s="324"/>
      <c r="H191" s="324"/>
      <c r="I191" s="324"/>
      <c r="J191" s="329"/>
      <c r="K191" s="322"/>
      <c r="L191" s="324"/>
      <c r="M191" s="324"/>
      <c r="N191" s="324"/>
      <c r="O191" s="324"/>
      <c r="P191" s="324"/>
      <c r="Q191" s="324"/>
      <c r="R191" s="324"/>
      <c r="S191" s="324"/>
      <c r="T191" s="324"/>
      <c r="U191" s="324"/>
      <c r="V191" s="324"/>
      <c r="W191" s="324"/>
      <c r="X191" s="324"/>
      <c r="Y191" s="324"/>
      <c r="Z191" s="324"/>
      <c r="AA191" s="324"/>
      <c r="AB191" s="324"/>
      <c r="AC191" s="324"/>
      <c r="AD191" s="324"/>
      <c r="AE191" s="324"/>
      <c r="AF191" s="324"/>
      <c r="AG191" s="324"/>
    </row>
    <row r="192">
      <c r="A192" s="333"/>
      <c r="B192" s="324"/>
      <c r="C192" s="324"/>
      <c r="D192" s="324"/>
      <c r="E192" s="324"/>
      <c r="F192" s="324"/>
      <c r="G192" s="324"/>
      <c r="H192" s="324"/>
      <c r="I192" s="324"/>
      <c r="J192" s="329"/>
      <c r="K192" s="322"/>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row>
    <row r="193">
      <c r="A193" s="333"/>
      <c r="B193" s="324"/>
      <c r="C193" s="324"/>
      <c r="D193" s="324"/>
      <c r="E193" s="324"/>
      <c r="F193" s="324"/>
      <c r="G193" s="324"/>
      <c r="H193" s="324"/>
      <c r="I193" s="324"/>
      <c r="J193" s="329"/>
      <c r="K193" s="322"/>
      <c r="L193" s="324"/>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row>
    <row r="194">
      <c r="A194" s="333"/>
      <c r="B194" s="324"/>
      <c r="C194" s="324"/>
      <c r="D194" s="324"/>
      <c r="E194" s="324"/>
      <c r="F194" s="324"/>
      <c r="G194" s="324"/>
      <c r="H194" s="324"/>
      <c r="I194" s="324"/>
      <c r="J194" s="329"/>
      <c r="K194" s="322"/>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row>
    <row r="195">
      <c r="A195" s="333"/>
      <c r="B195" s="324"/>
      <c r="C195" s="324"/>
      <c r="D195" s="324"/>
      <c r="E195" s="324"/>
      <c r="F195" s="324"/>
      <c r="G195" s="324"/>
      <c r="H195" s="324"/>
      <c r="I195" s="324"/>
      <c r="J195" s="329"/>
      <c r="K195" s="322"/>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row>
    <row r="196">
      <c r="A196" s="333"/>
      <c r="B196" s="324"/>
      <c r="C196" s="324"/>
      <c r="D196" s="324"/>
      <c r="E196" s="324"/>
      <c r="F196" s="324"/>
      <c r="G196" s="324"/>
      <c r="H196" s="324"/>
      <c r="I196" s="324"/>
      <c r="J196" s="329"/>
      <c r="K196" s="322"/>
      <c r="L196" s="324"/>
      <c r="M196" s="324"/>
      <c r="N196" s="324"/>
      <c r="O196" s="324"/>
      <c r="P196" s="324"/>
      <c r="Q196" s="324"/>
      <c r="R196" s="324"/>
      <c r="S196" s="324"/>
      <c r="T196" s="324"/>
      <c r="U196" s="324"/>
      <c r="V196" s="324"/>
      <c r="W196" s="324"/>
      <c r="X196" s="324"/>
      <c r="Y196" s="324"/>
      <c r="Z196" s="324"/>
      <c r="AA196" s="324"/>
      <c r="AB196" s="324"/>
      <c r="AC196" s="324"/>
      <c r="AD196" s="324"/>
      <c r="AE196" s="324"/>
      <c r="AF196" s="324"/>
      <c r="AG196" s="324"/>
    </row>
    <row r="197">
      <c r="A197" s="333"/>
      <c r="B197" s="324"/>
      <c r="C197" s="324"/>
      <c r="D197" s="324"/>
      <c r="E197" s="324"/>
      <c r="F197" s="324"/>
      <c r="G197" s="324"/>
      <c r="H197" s="324"/>
      <c r="I197" s="324"/>
      <c r="J197" s="329"/>
      <c r="K197" s="322"/>
      <c r="L197" s="324"/>
      <c r="M197" s="324"/>
      <c r="N197" s="324"/>
      <c r="O197" s="324"/>
      <c r="P197" s="324"/>
      <c r="Q197" s="324"/>
      <c r="R197" s="324"/>
      <c r="S197" s="324"/>
      <c r="T197" s="324"/>
      <c r="U197" s="324"/>
      <c r="V197" s="324"/>
      <c r="W197" s="324"/>
      <c r="X197" s="324"/>
      <c r="Y197" s="324"/>
      <c r="Z197" s="324"/>
      <c r="AA197" s="324"/>
      <c r="AB197" s="324"/>
      <c r="AC197" s="324"/>
      <c r="AD197" s="324"/>
      <c r="AE197" s="324"/>
      <c r="AF197" s="324"/>
      <c r="AG197" s="324"/>
    </row>
    <row r="198">
      <c r="A198" s="333"/>
      <c r="B198" s="324"/>
      <c r="C198" s="324"/>
      <c r="D198" s="324"/>
      <c r="E198" s="324"/>
      <c r="F198" s="324"/>
      <c r="G198" s="324"/>
      <c r="H198" s="324"/>
      <c r="I198" s="324"/>
      <c r="J198" s="329"/>
      <c r="K198" s="322"/>
      <c r="L198" s="324"/>
      <c r="M198" s="324"/>
      <c r="N198" s="324"/>
      <c r="O198" s="324"/>
      <c r="P198" s="324"/>
      <c r="Q198" s="324"/>
      <c r="R198" s="324"/>
      <c r="S198" s="324"/>
      <c r="T198" s="324"/>
      <c r="U198" s="324"/>
      <c r="V198" s="324"/>
      <c r="W198" s="324"/>
      <c r="X198" s="324"/>
      <c r="Y198" s="324"/>
      <c r="Z198" s="324"/>
      <c r="AA198" s="324"/>
      <c r="AB198" s="324"/>
      <c r="AC198" s="324"/>
      <c r="AD198" s="324"/>
      <c r="AE198" s="324"/>
      <c r="AF198" s="324"/>
      <c r="AG198" s="324"/>
    </row>
    <row r="199">
      <c r="A199" s="333"/>
      <c r="B199" s="324"/>
      <c r="C199" s="324"/>
      <c r="D199" s="324"/>
      <c r="E199" s="324"/>
      <c r="F199" s="324"/>
      <c r="G199" s="324"/>
      <c r="H199" s="324"/>
      <c r="I199" s="324"/>
      <c r="J199" s="329"/>
      <c r="K199" s="322"/>
      <c r="L199" s="324"/>
      <c r="M199" s="324"/>
      <c r="N199" s="324"/>
      <c r="O199" s="324"/>
      <c r="P199" s="324"/>
      <c r="Q199" s="324"/>
      <c r="R199" s="324"/>
      <c r="S199" s="324"/>
      <c r="T199" s="324"/>
      <c r="U199" s="324"/>
      <c r="V199" s="324"/>
      <c r="W199" s="324"/>
      <c r="X199" s="324"/>
      <c r="Y199" s="324"/>
      <c r="Z199" s="324"/>
      <c r="AA199" s="324"/>
      <c r="AB199" s="324"/>
      <c r="AC199" s="324"/>
      <c r="AD199" s="324"/>
      <c r="AE199" s="324"/>
      <c r="AF199" s="324"/>
      <c r="AG199" s="324"/>
    </row>
    <row r="200">
      <c r="A200" s="333"/>
      <c r="B200" s="324"/>
      <c r="C200" s="324"/>
      <c r="D200" s="324"/>
      <c r="E200" s="324"/>
      <c r="F200" s="324"/>
      <c r="G200" s="324"/>
      <c r="H200" s="324"/>
      <c r="I200" s="324"/>
      <c r="J200" s="329"/>
      <c r="K200" s="322"/>
      <c r="L200" s="324"/>
      <c r="M200" s="324"/>
      <c r="N200" s="324"/>
      <c r="O200" s="324"/>
      <c r="P200" s="324"/>
      <c r="Q200" s="324"/>
      <c r="R200" s="324"/>
      <c r="S200" s="324"/>
      <c r="T200" s="324"/>
      <c r="U200" s="324"/>
      <c r="V200" s="324"/>
      <c r="W200" s="324"/>
      <c r="X200" s="324"/>
      <c r="Y200" s="324"/>
      <c r="Z200" s="324"/>
      <c r="AA200" s="324"/>
      <c r="AB200" s="324"/>
      <c r="AC200" s="324"/>
      <c r="AD200" s="324"/>
      <c r="AE200" s="324"/>
      <c r="AF200" s="324"/>
      <c r="AG200" s="324"/>
    </row>
    <row r="201">
      <c r="A201" s="333"/>
      <c r="B201" s="324"/>
      <c r="C201" s="324"/>
      <c r="D201" s="324"/>
      <c r="E201" s="324"/>
      <c r="F201" s="324"/>
      <c r="G201" s="324"/>
      <c r="H201" s="324"/>
      <c r="I201" s="324"/>
      <c r="J201" s="329"/>
      <c r="K201" s="322"/>
      <c r="L201" s="324"/>
      <c r="M201" s="324"/>
      <c r="N201" s="324"/>
      <c r="O201" s="324"/>
      <c r="P201" s="324"/>
      <c r="Q201" s="324"/>
      <c r="R201" s="324"/>
      <c r="S201" s="324"/>
      <c r="T201" s="324"/>
      <c r="U201" s="324"/>
      <c r="V201" s="324"/>
      <c r="W201" s="324"/>
      <c r="X201" s="324"/>
      <c r="Y201" s="324"/>
      <c r="Z201" s="324"/>
      <c r="AA201" s="324"/>
      <c r="AB201" s="324"/>
      <c r="AC201" s="324"/>
      <c r="AD201" s="324"/>
      <c r="AE201" s="324"/>
      <c r="AF201" s="324"/>
      <c r="AG201" s="324"/>
    </row>
    <row r="202">
      <c r="A202" s="333"/>
      <c r="B202" s="324"/>
      <c r="C202" s="324"/>
      <c r="D202" s="324"/>
      <c r="E202" s="324"/>
      <c r="F202" s="324"/>
      <c r="G202" s="324"/>
      <c r="H202" s="324"/>
      <c r="I202" s="324"/>
      <c r="J202" s="329"/>
      <c r="K202" s="322"/>
      <c r="L202" s="324"/>
      <c r="M202" s="324"/>
      <c r="N202" s="324"/>
      <c r="O202" s="324"/>
      <c r="P202" s="324"/>
      <c r="Q202" s="324"/>
      <c r="R202" s="324"/>
      <c r="S202" s="324"/>
      <c r="T202" s="324"/>
      <c r="U202" s="324"/>
      <c r="V202" s="324"/>
      <c r="W202" s="324"/>
      <c r="X202" s="324"/>
      <c r="Y202" s="324"/>
      <c r="Z202" s="324"/>
      <c r="AA202" s="324"/>
      <c r="AB202" s="324"/>
      <c r="AC202" s="324"/>
      <c r="AD202" s="324"/>
      <c r="AE202" s="324"/>
      <c r="AF202" s="324"/>
      <c r="AG202" s="324"/>
    </row>
    <row r="203">
      <c r="A203" s="333"/>
      <c r="B203" s="324"/>
      <c r="C203" s="324"/>
      <c r="D203" s="324"/>
      <c r="E203" s="324"/>
      <c r="F203" s="324"/>
      <c r="G203" s="324"/>
      <c r="H203" s="324"/>
      <c r="I203" s="324"/>
      <c r="J203" s="329"/>
      <c r="K203" s="322"/>
      <c r="L203" s="324"/>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row>
    <row r="204">
      <c r="A204" s="333"/>
      <c r="B204" s="324"/>
      <c r="C204" s="324"/>
      <c r="D204" s="324"/>
      <c r="E204" s="324"/>
      <c r="F204" s="324"/>
      <c r="G204" s="324"/>
      <c r="H204" s="324"/>
      <c r="I204" s="324"/>
      <c r="J204" s="329"/>
      <c r="K204" s="322"/>
      <c r="L204" s="324"/>
      <c r="M204" s="324"/>
      <c r="N204" s="324"/>
      <c r="O204" s="324"/>
      <c r="P204" s="324"/>
      <c r="Q204" s="324"/>
      <c r="R204" s="324"/>
      <c r="S204" s="324"/>
      <c r="T204" s="324"/>
      <c r="U204" s="324"/>
      <c r="V204" s="324"/>
      <c r="W204" s="324"/>
      <c r="X204" s="324"/>
      <c r="Y204" s="324"/>
      <c r="Z204" s="324"/>
      <c r="AA204" s="324"/>
      <c r="AB204" s="324"/>
      <c r="AC204" s="324"/>
      <c r="AD204" s="324"/>
      <c r="AE204" s="324"/>
      <c r="AF204" s="324"/>
      <c r="AG204" s="324"/>
    </row>
    <row r="205">
      <c r="A205" s="333"/>
      <c r="B205" s="324"/>
      <c r="C205" s="324"/>
      <c r="D205" s="324"/>
      <c r="E205" s="324"/>
      <c r="F205" s="324"/>
      <c r="G205" s="324"/>
      <c r="H205" s="324"/>
      <c r="I205" s="324"/>
      <c r="J205" s="329"/>
      <c r="K205" s="322"/>
      <c r="L205" s="324"/>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row>
    <row r="206">
      <c r="A206" s="333"/>
      <c r="B206" s="324"/>
      <c r="C206" s="324"/>
      <c r="D206" s="324"/>
      <c r="E206" s="324"/>
      <c r="F206" s="324"/>
      <c r="G206" s="324"/>
      <c r="H206" s="324"/>
      <c r="I206" s="324"/>
      <c r="J206" s="329"/>
      <c r="K206" s="322"/>
      <c r="L206" s="324"/>
      <c r="M206" s="324"/>
      <c r="N206" s="324"/>
      <c r="O206" s="324"/>
      <c r="P206" s="324"/>
      <c r="Q206" s="324"/>
      <c r="R206" s="324"/>
      <c r="S206" s="324"/>
      <c r="T206" s="324"/>
      <c r="U206" s="324"/>
      <c r="V206" s="324"/>
      <c r="W206" s="324"/>
      <c r="X206" s="324"/>
      <c r="Y206" s="324"/>
      <c r="Z206" s="324"/>
      <c r="AA206" s="324"/>
      <c r="AB206" s="324"/>
      <c r="AC206" s="324"/>
      <c r="AD206" s="324"/>
      <c r="AE206" s="324"/>
      <c r="AF206" s="324"/>
      <c r="AG206" s="324"/>
    </row>
    <row r="207">
      <c r="A207" s="333"/>
      <c r="B207" s="324"/>
      <c r="C207" s="324"/>
      <c r="D207" s="324"/>
      <c r="E207" s="324"/>
      <c r="F207" s="324"/>
      <c r="G207" s="324"/>
      <c r="H207" s="324"/>
      <c r="I207" s="324"/>
      <c r="J207" s="329"/>
      <c r="K207" s="322"/>
      <c r="L207" s="324"/>
      <c r="M207" s="324"/>
      <c r="N207" s="324"/>
      <c r="O207" s="324"/>
      <c r="P207" s="324"/>
      <c r="Q207" s="324"/>
      <c r="R207" s="324"/>
      <c r="S207" s="324"/>
      <c r="T207" s="324"/>
      <c r="U207" s="324"/>
      <c r="V207" s="324"/>
      <c r="W207" s="324"/>
      <c r="X207" s="324"/>
      <c r="Y207" s="324"/>
      <c r="Z207" s="324"/>
      <c r="AA207" s="324"/>
      <c r="AB207" s="324"/>
      <c r="AC207" s="324"/>
      <c r="AD207" s="324"/>
      <c r="AE207" s="324"/>
      <c r="AF207" s="324"/>
      <c r="AG207" s="324"/>
    </row>
    <row r="208">
      <c r="A208" s="333"/>
      <c r="B208" s="324"/>
      <c r="C208" s="324"/>
      <c r="D208" s="324"/>
      <c r="E208" s="324"/>
      <c r="F208" s="324"/>
      <c r="G208" s="324"/>
      <c r="H208" s="324"/>
      <c r="I208" s="324"/>
      <c r="J208" s="329"/>
      <c r="K208" s="322"/>
      <c r="L208" s="324"/>
      <c r="M208" s="324"/>
      <c r="N208" s="324"/>
      <c r="O208" s="324"/>
      <c r="P208" s="324"/>
      <c r="Q208" s="324"/>
      <c r="R208" s="324"/>
      <c r="S208" s="324"/>
      <c r="T208" s="324"/>
      <c r="U208" s="324"/>
      <c r="V208" s="324"/>
      <c r="W208" s="324"/>
      <c r="X208" s="324"/>
      <c r="Y208" s="324"/>
      <c r="Z208" s="324"/>
      <c r="AA208" s="324"/>
      <c r="AB208" s="324"/>
      <c r="AC208" s="324"/>
      <c r="AD208" s="324"/>
      <c r="AE208" s="324"/>
      <c r="AF208" s="324"/>
      <c r="AG208" s="324"/>
    </row>
    <row r="209">
      <c r="A209" s="333"/>
      <c r="B209" s="324"/>
      <c r="C209" s="324"/>
      <c r="D209" s="324"/>
      <c r="E209" s="324"/>
      <c r="F209" s="324"/>
      <c r="G209" s="324"/>
      <c r="H209" s="324"/>
      <c r="I209" s="324"/>
      <c r="J209" s="329"/>
      <c r="K209" s="322"/>
      <c r="L209" s="324"/>
      <c r="M209" s="324"/>
      <c r="N209" s="324"/>
      <c r="O209" s="324"/>
      <c r="P209" s="324"/>
      <c r="Q209" s="324"/>
      <c r="R209" s="324"/>
      <c r="S209" s="324"/>
      <c r="T209" s="324"/>
      <c r="U209" s="324"/>
      <c r="V209" s="324"/>
      <c r="W209" s="324"/>
      <c r="X209" s="324"/>
      <c r="Y209" s="324"/>
      <c r="Z209" s="324"/>
      <c r="AA209" s="324"/>
      <c r="AB209" s="324"/>
      <c r="AC209" s="324"/>
      <c r="AD209" s="324"/>
      <c r="AE209" s="324"/>
      <c r="AF209" s="324"/>
      <c r="AG209" s="324"/>
    </row>
    <row r="210">
      <c r="A210" s="333"/>
      <c r="B210" s="324"/>
      <c r="C210" s="324"/>
      <c r="D210" s="324"/>
      <c r="E210" s="324"/>
      <c r="F210" s="324"/>
      <c r="G210" s="324"/>
      <c r="H210" s="324"/>
      <c r="I210" s="324"/>
      <c r="J210" s="329"/>
      <c r="K210" s="322"/>
      <c r="L210" s="324"/>
      <c r="M210" s="324"/>
      <c r="N210" s="324"/>
      <c r="O210" s="324"/>
      <c r="P210" s="324"/>
      <c r="Q210" s="324"/>
      <c r="R210" s="324"/>
      <c r="S210" s="324"/>
      <c r="T210" s="324"/>
      <c r="U210" s="324"/>
      <c r="V210" s="324"/>
      <c r="W210" s="324"/>
      <c r="X210" s="324"/>
      <c r="Y210" s="324"/>
      <c r="Z210" s="324"/>
      <c r="AA210" s="324"/>
      <c r="AB210" s="324"/>
      <c r="AC210" s="324"/>
      <c r="AD210" s="324"/>
      <c r="AE210" s="324"/>
      <c r="AF210" s="324"/>
      <c r="AG210" s="324"/>
    </row>
    <row r="211">
      <c r="A211" s="333"/>
      <c r="B211" s="324"/>
      <c r="C211" s="324"/>
      <c r="D211" s="324"/>
      <c r="E211" s="324"/>
      <c r="F211" s="324"/>
      <c r="G211" s="324"/>
      <c r="H211" s="324"/>
      <c r="I211" s="324"/>
      <c r="J211" s="329"/>
      <c r="K211" s="322"/>
      <c r="L211" s="324"/>
      <c r="M211" s="324"/>
      <c r="N211" s="324"/>
      <c r="O211" s="324"/>
      <c r="P211" s="324"/>
      <c r="Q211" s="324"/>
      <c r="R211" s="324"/>
      <c r="S211" s="324"/>
      <c r="T211" s="324"/>
      <c r="U211" s="324"/>
      <c r="V211" s="324"/>
      <c r="W211" s="324"/>
      <c r="X211" s="324"/>
      <c r="Y211" s="324"/>
      <c r="Z211" s="324"/>
      <c r="AA211" s="324"/>
      <c r="AB211" s="324"/>
      <c r="AC211" s="324"/>
      <c r="AD211" s="324"/>
      <c r="AE211" s="324"/>
      <c r="AF211" s="324"/>
      <c r="AG211" s="324"/>
    </row>
    <row r="212">
      <c r="A212" s="333"/>
      <c r="B212" s="324"/>
      <c r="C212" s="324"/>
      <c r="D212" s="324"/>
      <c r="E212" s="324"/>
      <c r="F212" s="324"/>
      <c r="G212" s="324"/>
      <c r="H212" s="324"/>
      <c r="I212" s="324"/>
      <c r="J212" s="329"/>
      <c r="K212" s="322"/>
      <c r="L212" s="324"/>
      <c r="M212" s="324"/>
      <c r="N212" s="324"/>
      <c r="O212" s="324"/>
      <c r="P212" s="324"/>
      <c r="Q212" s="324"/>
      <c r="R212" s="324"/>
      <c r="S212" s="324"/>
      <c r="T212" s="324"/>
      <c r="U212" s="324"/>
      <c r="V212" s="324"/>
      <c r="W212" s="324"/>
      <c r="X212" s="324"/>
      <c r="Y212" s="324"/>
      <c r="Z212" s="324"/>
      <c r="AA212" s="324"/>
      <c r="AB212" s="324"/>
      <c r="AC212" s="324"/>
      <c r="AD212" s="324"/>
      <c r="AE212" s="324"/>
      <c r="AF212" s="324"/>
      <c r="AG212" s="324"/>
    </row>
    <row r="213">
      <c r="A213" s="333"/>
      <c r="B213" s="324"/>
      <c r="C213" s="324"/>
      <c r="D213" s="324"/>
      <c r="E213" s="324"/>
      <c r="F213" s="324"/>
      <c r="G213" s="324"/>
      <c r="H213" s="324"/>
      <c r="I213" s="324"/>
      <c r="J213" s="329"/>
      <c r="K213" s="322"/>
      <c r="L213" s="324"/>
      <c r="M213" s="324"/>
      <c r="N213" s="324"/>
      <c r="O213" s="324"/>
      <c r="P213" s="324"/>
      <c r="Q213" s="324"/>
      <c r="R213" s="324"/>
      <c r="S213" s="324"/>
      <c r="T213" s="324"/>
      <c r="U213" s="324"/>
      <c r="V213" s="324"/>
      <c r="W213" s="324"/>
      <c r="X213" s="324"/>
      <c r="Y213" s="324"/>
      <c r="Z213" s="324"/>
      <c r="AA213" s="324"/>
      <c r="AB213" s="324"/>
      <c r="AC213" s="324"/>
      <c r="AD213" s="324"/>
      <c r="AE213" s="324"/>
      <c r="AF213" s="324"/>
      <c r="AG213" s="324"/>
    </row>
    <row r="214">
      <c r="A214" s="333"/>
      <c r="B214" s="324"/>
      <c r="C214" s="324"/>
      <c r="D214" s="324"/>
      <c r="E214" s="324"/>
      <c r="F214" s="324"/>
      <c r="G214" s="324"/>
      <c r="H214" s="324"/>
      <c r="I214" s="324"/>
      <c r="J214" s="329"/>
      <c r="K214" s="322"/>
      <c r="L214" s="324"/>
      <c r="M214" s="324"/>
      <c r="N214" s="324"/>
      <c r="O214" s="324"/>
      <c r="P214" s="324"/>
      <c r="Q214" s="324"/>
      <c r="R214" s="324"/>
      <c r="S214" s="324"/>
      <c r="T214" s="324"/>
      <c r="U214" s="324"/>
      <c r="V214" s="324"/>
      <c r="W214" s="324"/>
      <c r="X214" s="324"/>
      <c r="Y214" s="324"/>
      <c r="Z214" s="324"/>
      <c r="AA214" s="324"/>
      <c r="AB214" s="324"/>
      <c r="AC214" s="324"/>
      <c r="AD214" s="324"/>
      <c r="AE214" s="324"/>
      <c r="AF214" s="324"/>
      <c r="AG214" s="324"/>
    </row>
    <row r="215">
      <c r="A215" s="333"/>
      <c r="B215" s="324"/>
      <c r="C215" s="324"/>
      <c r="D215" s="324"/>
      <c r="E215" s="324"/>
      <c r="F215" s="324"/>
      <c r="G215" s="324"/>
      <c r="H215" s="324"/>
      <c r="I215" s="324"/>
      <c r="J215" s="329"/>
      <c r="K215" s="322"/>
      <c r="L215" s="324"/>
      <c r="M215" s="324"/>
      <c r="N215" s="324"/>
      <c r="O215" s="324"/>
      <c r="P215" s="324"/>
      <c r="Q215" s="324"/>
      <c r="R215" s="324"/>
      <c r="S215" s="324"/>
      <c r="T215" s="324"/>
      <c r="U215" s="324"/>
      <c r="V215" s="324"/>
      <c r="W215" s="324"/>
      <c r="X215" s="324"/>
      <c r="Y215" s="324"/>
      <c r="Z215" s="324"/>
      <c r="AA215" s="324"/>
      <c r="AB215" s="324"/>
      <c r="AC215" s="324"/>
      <c r="AD215" s="324"/>
      <c r="AE215" s="324"/>
      <c r="AF215" s="324"/>
      <c r="AG215" s="324"/>
    </row>
    <row r="216">
      <c r="A216" s="333"/>
      <c r="B216" s="324"/>
      <c r="C216" s="324"/>
      <c r="D216" s="324"/>
      <c r="E216" s="324"/>
      <c r="F216" s="324"/>
      <c r="G216" s="324"/>
      <c r="H216" s="324"/>
      <c r="I216" s="324"/>
      <c r="J216" s="329"/>
      <c r="K216" s="322"/>
      <c r="L216" s="324"/>
      <c r="M216" s="324"/>
      <c r="N216" s="324"/>
      <c r="O216" s="324"/>
      <c r="P216" s="324"/>
      <c r="Q216" s="324"/>
      <c r="R216" s="324"/>
      <c r="S216" s="324"/>
      <c r="T216" s="324"/>
      <c r="U216" s="324"/>
      <c r="V216" s="324"/>
      <c r="W216" s="324"/>
      <c r="X216" s="324"/>
      <c r="Y216" s="324"/>
      <c r="Z216" s="324"/>
      <c r="AA216" s="324"/>
      <c r="AB216" s="324"/>
      <c r="AC216" s="324"/>
      <c r="AD216" s="324"/>
      <c r="AE216" s="324"/>
      <c r="AF216" s="324"/>
      <c r="AG216" s="324"/>
    </row>
    <row r="217">
      <c r="A217" s="333"/>
      <c r="B217" s="324"/>
      <c r="C217" s="324"/>
      <c r="D217" s="324"/>
      <c r="E217" s="324"/>
      <c r="F217" s="324"/>
      <c r="G217" s="324"/>
      <c r="H217" s="324"/>
      <c r="I217" s="324"/>
      <c r="J217" s="329"/>
      <c r="K217" s="322"/>
      <c r="L217" s="324"/>
      <c r="M217" s="324"/>
      <c r="N217" s="324"/>
      <c r="O217" s="324"/>
      <c r="P217" s="324"/>
      <c r="Q217" s="324"/>
      <c r="R217" s="324"/>
      <c r="S217" s="324"/>
      <c r="T217" s="324"/>
      <c r="U217" s="324"/>
      <c r="V217" s="324"/>
      <c r="W217" s="324"/>
      <c r="X217" s="324"/>
      <c r="Y217" s="324"/>
      <c r="Z217" s="324"/>
      <c r="AA217" s="324"/>
      <c r="AB217" s="324"/>
      <c r="AC217" s="324"/>
      <c r="AD217" s="324"/>
      <c r="AE217" s="324"/>
      <c r="AF217" s="324"/>
      <c r="AG217" s="324"/>
    </row>
    <row r="218">
      <c r="A218" s="333"/>
      <c r="B218" s="324"/>
      <c r="C218" s="324"/>
      <c r="D218" s="324"/>
      <c r="E218" s="324"/>
      <c r="F218" s="324"/>
      <c r="G218" s="324"/>
      <c r="H218" s="324"/>
      <c r="I218" s="324"/>
      <c r="J218" s="329"/>
      <c r="K218" s="322"/>
      <c r="L218" s="324"/>
      <c r="M218" s="324"/>
      <c r="N218" s="324"/>
      <c r="O218" s="324"/>
      <c r="P218" s="324"/>
      <c r="Q218" s="324"/>
      <c r="R218" s="324"/>
      <c r="S218" s="324"/>
      <c r="T218" s="324"/>
      <c r="U218" s="324"/>
      <c r="V218" s="324"/>
      <c r="W218" s="324"/>
      <c r="X218" s="324"/>
      <c r="Y218" s="324"/>
      <c r="Z218" s="324"/>
      <c r="AA218" s="324"/>
      <c r="AB218" s="324"/>
      <c r="AC218" s="324"/>
      <c r="AD218" s="324"/>
      <c r="AE218" s="324"/>
      <c r="AF218" s="324"/>
      <c r="AG218" s="324"/>
    </row>
    <row r="219">
      <c r="A219" s="333"/>
      <c r="B219" s="324"/>
      <c r="C219" s="324"/>
      <c r="D219" s="324"/>
      <c r="E219" s="324"/>
      <c r="F219" s="324"/>
      <c r="G219" s="324"/>
      <c r="H219" s="324"/>
      <c r="I219" s="324"/>
      <c r="J219" s="329"/>
      <c r="K219" s="322"/>
      <c r="L219" s="324"/>
      <c r="M219" s="324"/>
      <c r="N219" s="324"/>
      <c r="O219" s="324"/>
      <c r="P219" s="324"/>
      <c r="Q219" s="324"/>
      <c r="R219" s="324"/>
      <c r="S219" s="324"/>
      <c r="T219" s="324"/>
      <c r="U219" s="324"/>
      <c r="V219" s="324"/>
      <c r="W219" s="324"/>
      <c r="X219" s="324"/>
      <c r="Y219" s="324"/>
      <c r="Z219" s="324"/>
      <c r="AA219" s="324"/>
      <c r="AB219" s="324"/>
      <c r="AC219" s="324"/>
      <c r="AD219" s="324"/>
      <c r="AE219" s="324"/>
      <c r="AF219" s="324"/>
      <c r="AG219" s="324"/>
    </row>
    <row r="220">
      <c r="A220" s="333"/>
      <c r="B220" s="324"/>
      <c r="C220" s="324"/>
      <c r="D220" s="324"/>
      <c r="E220" s="324"/>
      <c r="F220" s="324"/>
      <c r="G220" s="324"/>
      <c r="H220" s="324"/>
      <c r="I220" s="324"/>
      <c r="J220" s="329"/>
      <c r="K220" s="322"/>
      <c r="L220" s="324"/>
      <c r="M220" s="324"/>
      <c r="N220" s="324"/>
      <c r="O220" s="324"/>
      <c r="P220" s="324"/>
      <c r="Q220" s="324"/>
      <c r="R220" s="324"/>
      <c r="S220" s="324"/>
      <c r="T220" s="324"/>
      <c r="U220" s="324"/>
      <c r="V220" s="324"/>
      <c r="W220" s="324"/>
      <c r="X220" s="324"/>
      <c r="Y220" s="324"/>
      <c r="Z220" s="324"/>
      <c r="AA220" s="324"/>
      <c r="AB220" s="324"/>
      <c r="AC220" s="324"/>
      <c r="AD220" s="324"/>
      <c r="AE220" s="324"/>
      <c r="AF220" s="324"/>
      <c r="AG220" s="324"/>
    </row>
    <row r="221">
      <c r="A221" s="333"/>
      <c r="B221" s="324"/>
      <c r="C221" s="324"/>
      <c r="D221" s="324"/>
      <c r="E221" s="324"/>
      <c r="F221" s="324"/>
      <c r="G221" s="324"/>
      <c r="H221" s="324"/>
      <c r="I221" s="324"/>
      <c r="J221" s="329"/>
      <c r="K221" s="322"/>
      <c r="L221" s="324"/>
      <c r="M221" s="324"/>
      <c r="N221" s="324"/>
      <c r="O221" s="324"/>
      <c r="P221" s="324"/>
      <c r="Q221" s="324"/>
      <c r="R221" s="324"/>
      <c r="S221" s="324"/>
      <c r="T221" s="324"/>
      <c r="U221" s="324"/>
      <c r="V221" s="324"/>
      <c r="W221" s="324"/>
      <c r="X221" s="324"/>
      <c r="Y221" s="324"/>
      <c r="Z221" s="324"/>
      <c r="AA221" s="324"/>
      <c r="AB221" s="324"/>
      <c r="AC221" s="324"/>
      <c r="AD221" s="324"/>
      <c r="AE221" s="324"/>
      <c r="AF221" s="324"/>
      <c r="AG221" s="324"/>
    </row>
    <row r="222">
      <c r="A222" s="333"/>
      <c r="B222" s="324"/>
      <c r="C222" s="324"/>
      <c r="D222" s="324"/>
      <c r="E222" s="324"/>
      <c r="F222" s="324"/>
      <c r="G222" s="324"/>
      <c r="H222" s="324"/>
      <c r="I222" s="324"/>
      <c r="J222" s="329"/>
      <c r="K222" s="322"/>
      <c r="L222" s="324"/>
      <c r="M222" s="324"/>
      <c r="N222" s="324"/>
      <c r="O222" s="324"/>
      <c r="P222" s="324"/>
      <c r="Q222" s="324"/>
      <c r="R222" s="324"/>
      <c r="S222" s="324"/>
      <c r="T222" s="324"/>
      <c r="U222" s="324"/>
      <c r="V222" s="324"/>
      <c r="W222" s="324"/>
      <c r="X222" s="324"/>
      <c r="Y222" s="324"/>
      <c r="Z222" s="324"/>
      <c r="AA222" s="324"/>
      <c r="AB222" s="324"/>
      <c r="AC222" s="324"/>
      <c r="AD222" s="324"/>
      <c r="AE222" s="324"/>
      <c r="AF222" s="324"/>
      <c r="AG222" s="324"/>
    </row>
    <row r="223">
      <c r="A223" s="333"/>
      <c r="B223" s="324"/>
      <c r="C223" s="324"/>
      <c r="D223" s="324"/>
      <c r="E223" s="324"/>
      <c r="F223" s="324"/>
      <c r="G223" s="324"/>
      <c r="H223" s="324"/>
      <c r="I223" s="324"/>
      <c r="J223" s="329"/>
      <c r="K223" s="322"/>
      <c r="L223" s="324"/>
      <c r="M223" s="324"/>
      <c r="N223" s="324"/>
      <c r="O223" s="324"/>
      <c r="P223" s="324"/>
      <c r="Q223" s="324"/>
      <c r="R223" s="324"/>
      <c r="S223" s="324"/>
      <c r="T223" s="324"/>
      <c r="U223" s="324"/>
      <c r="V223" s="324"/>
      <c r="W223" s="324"/>
      <c r="X223" s="324"/>
      <c r="Y223" s="324"/>
      <c r="Z223" s="324"/>
      <c r="AA223" s="324"/>
      <c r="AB223" s="324"/>
      <c r="AC223" s="324"/>
      <c r="AD223" s="324"/>
      <c r="AE223" s="324"/>
      <c r="AF223" s="324"/>
      <c r="AG223" s="324"/>
    </row>
    <row r="224">
      <c r="A224" s="333"/>
      <c r="B224" s="324"/>
      <c r="C224" s="324"/>
      <c r="D224" s="324"/>
      <c r="E224" s="324"/>
      <c r="F224" s="324"/>
      <c r="G224" s="324"/>
      <c r="H224" s="324"/>
      <c r="I224" s="324"/>
      <c r="J224" s="329"/>
      <c r="K224" s="322"/>
      <c r="L224" s="324"/>
      <c r="M224" s="324"/>
      <c r="N224" s="324"/>
      <c r="O224" s="324"/>
      <c r="P224" s="324"/>
      <c r="Q224" s="324"/>
      <c r="R224" s="324"/>
      <c r="S224" s="324"/>
      <c r="T224" s="324"/>
      <c r="U224" s="324"/>
      <c r="V224" s="324"/>
      <c r="W224" s="324"/>
      <c r="X224" s="324"/>
      <c r="Y224" s="324"/>
      <c r="Z224" s="324"/>
      <c r="AA224" s="324"/>
      <c r="AB224" s="324"/>
      <c r="AC224" s="324"/>
      <c r="AD224" s="324"/>
      <c r="AE224" s="324"/>
      <c r="AF224" s="324"/>
      <c r="AG224" s="324"/>
    </row>
    <row r="225">
      <c r="A225" s="333"/>
      <c r="B225" s="324"/>
      <c r="C225" s="324"/>
      <c r="D225" s="324"/>
      <c r="E225" s="324"/>
      <c r="F225" s="324"/>
      <c r="G225" s="324"/>
      <c r="H225" s="324"/>
      <c r="I225" s="324"/>
      <c r="J225" s="329"/>
      <c r="K225" s="322"/>
      <c r="L225" s="324"/>
      <c r="M225" s="324"/>
      <c r="N225" s="324"/>
      <c r="O225" s="324"/>
      <c r="P225" s="324"/>
      <c r="Q225" s="324"/>
      <c r="R225" s="324"/>
      <c r="S225" s="324"/>
      <c r="T225" s="324"/>
      <c r="U225" s="324"/>
      <c r="V225" s="324"/>
      <c r="W225" s="324"/>
      <c r="X225" s="324"/>
      <c r="Y225" s="324"/>
      <c r="Z225" s="324"/>
      <c r="AA225" s="324"/>
      <c r="AB225" s="324"/>
      <c r="AC225" s="324"/>
      <c r="AD225" s="324"/>
      <c r="AE225" s="324"/>
      <c r="AF225" s="324"/>
      <c r="AG225" s="324"/>
    </row>
    <row r="226">
      <c r="A226" s="333"/>
      <c r="B226" s="324"/>
      <c r="C226" s="324"/>
      <c r="D226" s="324"/>
      <c r="E226" s="324"/>
      <c r="F226" s="324"/>
      <c r="G226" s="324"/>
      <c r="H226" s="324"/>
      <c r="I226" s="324"/>
      <c r="J226" s="329"/>
      <c r="K226" s="322"/>
      <c r="L226" s="324"/>
      <c r="M226" s="324"/>
      <c r="N226" s="324"/>
      <c r="O226" s="324"/>
      <c r="P226" s="324"/>
      <c r="Q226" s="324"/>
      <c r="R226" s="324"/>
      <c r="S226" s="324"/>
      <c r="T226" s="324"/>
      <c r="U226" s="324"/>
      <c r="V226" s="324"/>
      <c r="W226" s="324"/>
      <c r="X226" s="324"/>
      <c r="Y226" s="324"/>
      <c r="Z226" s="324"/>
      <c r="AA226" s="324"/>
      <c r="AB226" s="324"/>
      <c r="AC226" s="324"/>
      <c r="AD226" s="324"/>
      <c r="AE226" s="324"/>
      <c r="AF226" s="324"/>
      <c r="AG226" s="324"/>
    </row>
    <row r="227">
      <c r="A227" s="333"/>
      <c r="B227" s="324"/>
      <c r="C227" s="324"/>
      <c r="D227" s="324"/>
      <c r="E227" s="324"/>
      <c r="F227" s="324"/>
      <c r="G227" s="324"/>
      <c r="H227" s="324"/>
      <c r="I227" s="324"/>
      <c r="J227" s="329"/>
      <c r="K227" s="322"/>
      <c r="L227" s="324"/>
      <c r="M227" s="324"/>
      <c r="N227" s="324"/>
      <c r="O227" s="324"/>
      <c r="P227" s="324"/>
      <c r="Q227" s="324"/>
      <c r="R227" s="324"/>
      <c r="S227" s="324"/>
      <c r="T227" s="324"/>
      <c r="U227" s="324"/>
      <c r="V227" s="324"/>
      <c r="W227" s="324"/>
      <c r="X227" s="324"/>
      <c r="Y227" s="324"/>
      <c r="Z227" s="324"/>
      <c r="AA227" s="324"/>
      <c r="AB227" s="324"/>
      <c r="AC227" s="324"/>
      <c r="AD227" s="324"/>
      <c r="AE227" s="324"/>
      <c r="AF227" s="324"/>
      <c r="AG227" s="324"/>
    </row>
    <row r="228">
      <c r="A228" s="333"/>
      <c r="B228" s="324"/>
      <c r="C228" s="324"/>
      <c r="D228" s="324"/>
      <c r="E228" s="324"/>
      <c r="F228" s="324"/>
      <c r="G228" s="324"/>
      <c r="H228" s="324"/>
      <c r="I228" s="324"/>
      <c r="J228" s="329"/>
      <c r="K228" s="322"/>
      <c r="L228" s="324"/>
      <c r="M228" s="324"/>
      <c r="N228" s="324"/>
      <c r="O228" s="324"/>
      <c r="P228" s="324"/>
      <c r="Q228" s="324"/>
      <c r="R228" s="324"/>
      <c r="S228" s="324"/>
      <c r="T228" s="324"/>
      <c r="U228" s="324"/>
      <c r="V228" s="324"/>
      <c r="W228" s="324"/>
      <c r="X228" s="324"/>
      <c r="Y228" s="324"/>
      <c r="Z228" s="324"/>
      <c r="AA228" s="324"/>
      <c r="AB228" s="324"/>
      <c r="AC228" s="324"/>
      <c r="AD228" s="324"/>
      <c r="AE228" s="324"/>
      <c r="AF228" s="324"/>
      <c r="AG228" s="324"/>
    </row>
    <row r="229">
      <c r="A229" s="333"/>
      <c r="B229" s="324"/>
      <c r="C229" s="324"/>
      <c r="D229" s="324"/>
      <c r="E229" s="324"/>
      <c r="F229" s="324"/>
      <c r="G229" s="324"/>
      <c r="H229" s="324"/>
      <c r="I229" s="324"/>
      <c r="J229" s="329"/>
      <c r="K229" s="322"/>
      <c r="L229" s="324"/>
      <c r="M229" s="324"/>
      <c r="N229" s="324"/>
      <c r="O229" s="324"/>
      <c r="P229" s="324"/>
      <c r="Q229" s="324"/>
      <c r="R229" s="324"/>
      <c r="S229" s="324"/>
      <c r="T229" s="324"/>
      <c r="U229" s="324"/>
      <c r="V229" s="324"/>
      <c r="W229" s="324"/>
      <c r="X229" s="324"/>
      <c r="Y229" s="324"/>
      <c r="Z229" s="324"/>
      <c r="AA229" s="324"/>
      <c r="AB229" s="324"/>
      <c r="AC229" s="324"/>
      <c r="AD229" s="324"/>
      <c r="AE229" s="324"/>
      <c r="AF229" s="324"/>
      <c r="AG229" s="324"/>
    </row>
    <row r="230">
      <c r="A230" s="333"/>
      <c r="B230" s="324"/>
      <c r="C230" s="324"/>
      <c r="D230" s="324"/>
      <c r="E230" s="324"/>
      <c r="F230" s="324"/>
      <c r="G230" s="324"/>
      <c r="H230" s="324"/>
      <c r="I230" s="324"/>
      <c r="J230" s="329"/>
      <c r="K230" s="322"/>
      <c r="L230" s="324"/>
      <c r="M230" s="324"/>
      <c r="N230" s="324"/>
      <c r="O230" s="324"/>
      <c r="P230" s="324"/>
      <c r="Q230" s="324"/>
      <c r="R230" s="324"/>
      <c r="S230" s="324"/>
      <c r="T230" s="324"/>
      <c r="U230" s="324"/>
      <c r="V230" s="324"/>
      <c r="W230" s="324"/>
      <c r="X230" s="324"/>
      <c r="Y230" s="324"/>
      <c r="Z230" s="324"/>
      <c r="AA230" s="324"/>
      <c r="AB230" s="324"/>
      <c r="AC230" s="324"/>
      <c r="AD230" s="324"/>
      <c r="AE230" s="324"/>
      <c r="AF230" s="324"/>
      <c r="AG230" s="324"/>
    </row>
    <row r="231">
      <c r="A231" s="333"/>
      <c r="B231" s="324"/>
      <c r="C231" s="324"/>
      <c r="D231" s="324"/>
      <c r="E231" s="324"/>
      <c r="F231" s="324"/>
      <c r="G231" s="324"/>
      <c r="H231" s="324"/>
      <c r="I231" s="324"/>
      <c r="J231" s="329"/>
      <c r="K231" s="322"/>
      <c r="L231" s="324"/>
      <c r="M231" s="324"/>
      <c r="N231" s="324"/>
      <c r="O231" s="324"/>
      <c r="P231" s="324"/>
      <c r="Q231" s="324"/>
      <c r="R231" s="324"/>
      <c r="S231" s="324"/>
      <c r="T231" s="324"/>
      <c r="U231" s="324"/>
      <c r="V231" s="324"/>
      <c r="W231" s="324"/>
      <c r="X231" s="324"/>
      <c r="Y231" s="324"/>
      <c r="Z231" s="324"/>
      <c r="AA231" s="324"/>
      <c r="AB231" s="324"/>
      <c r="AC231" s="324"/>
      <c r="AD231" s="324"/>
      <c r="AE231" s="324"/>
      <c r="AF231" s="324"/>
      <c r="AG231" s="324"/>
    </row>
    <row r="232">
      <c r="A232" s="333"/>
      <c r="B232" s="324"/>
      <c r="C232" s="324"/>
      <c r="D232" s="324"/>
      <c r="E232" s="324"/>
      <c r="F232" s="324"/>
      <c r="G232" s="324"/>
      <c r="H232" s="324"/>
      <c r="I232" s="324"/>
      <c r="J232" s="329"/>
      <c r="K232" s="322"/>
      <c r="L232" s="324"/>
      <c r="M232" s="324"/>
      <c r="N232" s="324"/>
      <c r="O232" s="324"/>
      <c r="P232" s="324"/>
      <c r="Q232" s="324"/>
      <c r="R232" s="324"/>
      <c r="S232" s="324"/>
      <c r="T232" s="324"/>
      <c r="U232" s="324"/>
      <c r="V232" s="324"/>
      <c r="W232" s="324"/>
      <c r="X232" s="324"/>
      <c r="Y232" s="324"/>
      <c r="Z232" s="324"/>
      <c r="AA232" s="324"/>
      <c r="AB232" s="324"/>
      <c r="AC232" s="324"/>
      <c r="AD232" s="324"/>
      <c r="AE232" s="324"/>
      <c r="AF232" s="324"/>
      <c r="AG232" s="324"/>
    </row>
    <row r="233">
      <c r="A233" s="333"/>
      <c r="B233" s="324"/>
      <c r="C233" s="324"/>
      <c r="D233" s="324"/>
      <c r="E233" s="324"/>
      <c r="F233" s="324"/>
      <c r="G233" s="324"/>
      <c r="H233" s="324"/>
      <c r="I233" s="324"/>
      <c r="J233" s="329"/>
      <c r="K233" s="322"/>
      <c r="L233" s="324"/>
      <c r="M233" s="324"/>
      <c r="N233" s="324"/>
      <c r="O233" s="324"/>
      <c r="P233" s="324"/>
      <c r="Q233" s="324"/>
      <c r="R233" s="324"/>
      <c r="S233" s="324"/>
      <c r="T233" s="324"/>
      <c r="U233" s="324"/>
      <c r="V233" s="324"/>
      <c r="W233" s="324"/>
      <c r="X233" s="324"/>
      <c r="Y233" s="324"/>
      <c r="Z233" s="324"/>
      <c r="AA233" s="324"/>
      <c r="AB233" s="324"/>
      <c r="AC233" s="324"/>
      <c r="AD233" s="324"/>
      <c r="AE233" s="324"/>
      <c r="AF233" s="324"/>
      <c r="AG233" s="324"/>
    </row>
    <row r="234">
      <c r="A234" s="333"/>
      <c r="B234" s="324"/>
      <c r="C234" s="324"/>
      <c r="D234" s="324"/>
      <c r="E234" s="324"/>
      <c r="F234" s="324"/>
      <c r="G234" s="324"/>
      <c r="H234" s="324"/>
      <c r="I234" s="324"/>
      <c r="J234" s="329"/>
      <c r="K234" s="322"/>
      <c r="L234" s="324"/>
      <c r="M234" s="324"/>
      <c r="N234" s="324"/>
      <c r="O234" s="324"/>
      <c r="P234" s="324"/>
      <c r="Q234" s="324"/>
      <c r="R234" s="324"/>
      <c r="S234" s="324"/>
      <c r="T234" s="324"/>
      <c r="U234" s="324"/>
      <c r="V234" s="324"/>
      <c r="W234" s="324"/>
      <c r="X234" s="324"/>
      <c r="Y234" s="324"/>
      <c r="Z234" s="324"/>
      <c r="AA234" s="324"/>
      <c r="AB234" s="324"/>
      <c r="AC234" s="324"/>
      <c r="AD234" s="324"/>
      <c r="AE234" s="324"/>
      <c r="AF234" s="324"/>
      <c r="AG234" s="324"/>
    </row>
    <row r="235">
      <c r="A235" s="333"/>
      <c r="B235" s="324"/>
      <c r="C235" s="324"/>
      <c r="D235" s="324"/>
      <c r="E235" s="324"/>
      <c r="F235" s="324"/>
      <c r="G235" s="324"/>
      <c r="H235" s="324"/>
      <c r="I235" s="324"/>
      <c r="J235" s="329"/>
      <c r="K235" s="322"/>
      <c r="L235" s="324"/>
      <c r="M235" s="324"/>
      <c r="N235" s="324"/>
      <c r="O235" s="324"/>
      <c r="P235" s="324"/>
      <c r="Q235" s="324"/>
      <c r="R235" s="324"/>
      <c r="S235" s="324"/>
      <c r="T235" s="324"/>
      <c r="U235" s="324"/>
      <c r="V235" s="324"/>
      <c r="W235" s="324"/>
      <c r="X235" s="324"/>
      <c r="Y235" s="324"/>
      <c r="Z235" s="324"/>
      <c r="AA235" s="324"/>
      <c r="AB235" s="324"/>
      <c r="AC235" s="324"/>
      <c r="AD235" s="324"/>
      <c r="AE235" s="324"/>
      <c r="AF235" s="324"/>
      <c r="AG235" s="324"/>
    </row>
    <row r="236">
      <c r="A236" s="333"/>
      <c r="B236" s="324"/>
      <c r="C236" s="324"/>
      <c r="D236" s="324"/>
      <c r="E236" s="324"/>
      <c r="F236" s="324"/>
      <c r="G236" s="324"/>
      <c r="H236" s="324"/>
      <c r="I236" s="324"/>
      <c r="J236" s="329"/>
      <c r="K236" s="322"/>
      <c r="L236" s="324"/>
      <c r="M236" s="324"/>
      <c r="N236" s="324"/>
      <c r="O236" s="324"/>
      <c r="P236" s="324"/>
      <c r="Q236" s="324"/>
      <c r="R236" s="324"/>
      <c r="S236" s="324"/>
      <c r="T236" s="324"/>
      <c r="U236" s="324"/>
      <c r="V236" s="324"/>
      <c r="W236" s="324"/>
      <c r="X236" s="324"/>
      <c r="Y236" s="324"/>
      <c r="Z236" s="324"/>
      <c r="AA236" s="324"/>
      <c r="AB236" s="324"/>
      <c r="AC236" s="324"/>
      <c r="AD236" s="324"/>
      <c r="AE236" s="324"/>
      <c r="AF236" s="324"/>
      <c r="AG236" s="324"/>
    </row>
    <row r="237">
      <c r="A237" s="333"/>
      <c r="B237" s="324"/>
      <c r="C237" s="324"/>
      <c r="D237" s="324"/>
      <c r="E237" s="324"/>
      <c r="F237" s="324"/>
      <c r="G237" s="324"/>
      <c r="H237" s="324"/>
      <c r="I237" s="324"/>
      <c r="J237" s="329"/>
      <c r="K237" s="322"/>
      <c r="L237" s="324"/>
      <c r="M237" s="324"/>
      <c r="N237" s="324"/>
      <c r="O237" s="324"/>
      <c r="P237" s="324"/>
      <c r="Q237" s="324"/>
      <c r="R237" s="324"/>
      <c r="S237" s="324"/>
      <c r="T237" s="324"/>
      <c r="U237" s="324"/>
      <c r="V237" s="324"/>
      <c r="W237" s="324"/>
      <c r="X237" s="324"/>
      <c r="Y237" s="324"/>
      <c r="Z237" s="324"/>
      <c r="AA237" s="324"/>
      <c r="AB237" s="324"/>
      <c r="AC237" s="324"/>
      <c r="AD237" s="324"/>
      <c r="AE237" s="324"/>
      <c r="AF237" s="324"/>
      <c r="AG237" s="324"/>
    </row>
    <row r="238">
      <c r="A238" s="333"/>
      <c r="B238" s="324"/>
      <c r="C238" s="324"/>
      <c r="D238" s="324"/>
      <c r="E238" s="324"/>
      <c r="F238" s="324"/>
      <c r="G238" s="324"/>
      <c r="H238" s="324"/>
      <c r="I238" s="324"/>
      <c r="J238" s="329"/>
      <c r="K238" s="322"/>
      <c r="L238" s="324"/>
      <c r="M238" s="324"/>
      <c r="N238" s="324"/>
      <c r="O238" s="324"/>
      <c r="P238" s="324"/>
      <c r="Q238" s="324"/>
      <c r="R238" s="324"/>
      <c r="S238" s="324"/>
      <c r="T238" s="324"/>
      <c r="U238" s="324"/>
      <c r="V238" s="324"/>
      <c r="W238" s="324"/>
      <c r="X238" s="324"/>
      <c r="Y238" s="324"/>
      <c r="Z238" s="324"/>
      <c r="AA238" s="324"/>
      <c r="AB238" s="324"/>
      <c r="AC238" s="324"/>
      <c r="AD238" s="324"/>
      <c r="AE238" s="324"/>
      <c r="AF238" s="324"/>
      <c r="AG238" s="324"/>
    </row>
    <row r="239">
      <c r="A239" s="333"/>
      <c r="B239" s="324"/>
      <c r="C239" s="324"/>
      <c r="D239" s="324"/>
      <c r="E239" s="324"/>
      <c r="F239" s="324"/>
      <c r="G239" s="324"/>
      <c r="H239" s="324"/>
      <c r="I239" s="324"/>
      <c r="J239" s="329"/>
      <c r="K239" s="322"/>
      <c r="L239" s="324"/>
      <c r="M239" s="324"/>
      <c r="N239" s="324"/>
      <c r="O239" s="324"/>
      <c r="P239" s="324"/>
      <c r="Q239" s="324"/>
      <c r="R239" s="324"/>
      <c r="S239" s="324"/>
      <c r="T239" s="324"/>
      <c r="U239" s="324"/>
      <c r="V239" s="324"/>
      <c r="W239" s="324"/>
      <c r="X239" s="324"/>
      <c r="Y239" s="324"/>
      <c r="Z239" s="324"/>
      <c r="AA239" s="324"/>
      <c r="AB239" s="324"/>
      <c r="AC239" s="324"/>
      <c r="AD239" s="324"/>
      <c r="AE239" s="324"/>
      <c r="AF239" s="324"/>
      <c r="AG239" s="324"/>
    </row>
    <row r="240">
      <c r="A240" s="333"/>
      <c r="B240" s="324"/>
      <c r="C240" s="324"/>
      <c r="D240" s="324"/>
      <c r="E240" s="324"/>
      <c r="F240" s="324"/>
      <c r="G240" s="324"/>
      <c r="H240" s="324"/>
      <c r="I240" s="324"/>
      <c r="J240" s="329"/>
      <c r="K240" s="322"/>
      <c r="L240" s="324"/>
      <c r="M240" s="324"/>
      <c r="N240" s="324"/>
      <c r="O240" s="324"/>
      <c r="P240" s="324"/>
      <c r="Q240" s="324"/>
      <c r="R240" s="324"/>
      <c r="S240" s="324"/>
      <c r="T240" s="324"/>
      <c r="U240" s="324"/>
      <c r="V240" s="324"/>
      <c r="W240" s="324"/>
      <c r="X240" s="324"/>
      <c r="Y240" s="324"/>
      <c r="Z240" s="324"/>
      <c r="AA240" s="324"/>
      <c r="AB240" s="324"/>
      <c r="AC240" s="324"/>
      <c r="AD240" s="324"/>
      <c r="AE240" s="324"/>
      <c r="AF240" s="324"/>
      <c r="AG240" s="324"/>
    </row>
    <row r="241">
      <c r="A241" s="333"/>
      <c r="B241" s="324"/>
      <c r="C241" s="324"/>
      <c r="D241" s="324"/>
      <c r="E241" s="324"/>
      <c r="F241" s="324"/>
      <c r="G241" s="324"/>
      <c r="H241" s="324"/>
      <c r="I241" s="324"/>
      <c r="J241" s="329"/>
      <c r="K241" s="322"/>
      <c r="L241" s="324"/>
      <c r="M241" s="324"/>
      <c r="N241" s="324"/>
      <c r="O241" s="324"/>
      <c r="P241" s="324"/>
      <c r="Q241" s="324"/>
      <c r="R241" s="324"/>
      <c r="S241" s="324"/>
      <c r="T241" s="324"/>
      <c r="U241" s="324"/>
      <c r="V241" s="324"/>
      <c r="W241" s="324"/>
      <c r="X241" s="324"/>
      <c r="Y241" s="324"/>
      <c r="Z241" s="324"/>
      <c r="AA241" s="324"/>
      <c r="AB241" s="324"/>
      <c r="AC241" s="324"/>
      <c r="AD241" s="324"/>
      <c r="AE241" s="324"/>
      <c r="AF241" s="324"/>
      <c r="AG241" s="324"/>
    </row>
    <row r="242">
      <c r="A242" s="333"/>
      <c r="B242" s="324"/>
      <c r="C242" s="324"/>
      <c r="D242" s="324"/>
      <c r="E242" s="324"/>
      <c r="F242" s="324"/>
      <c r="G242" s="324"/>
      <c r="H242" s="324"/>
      <c r="I242" s="324"/>
      <c r="J242" s="329"/>
      <c r="K242" s="322"/>
      <c r="L242" s="324"/>
      <c r="M242" s="324"/>
      <c r="N242" s="324"/>
      <c r="O242" s="324"/>
      <c r="P242" s="324"/>
      <c r="Q242" s="324"/>
      <c r="R242" s="324"/>
      <c r="S242" s="324"/>
      <c r="T242" s="324"/>
      <c r="U242" s="324"/>
      <c r="V242" s="324"/>
      <c r="W242" s="324"/>
      <c r="X242" s="324"/>
      <c r="Y242" s="324"/>
      <c r="Z242" s="324"/>
      <c r="AA242" s="324"/>
      <c r="AB242" s="324"/>
      <c r="AC242" s="324"/>
      <c r="AD242" s="324"/>
      <c r="AE242" s="324"/>
      <c r="AF242" s="324"/>
      <c r="AG242" s="324"/>
    </row>
    <row r="243">
      <c r="A243" s="333"/>
      <c r="B243" s="324"/>
      <c r="C243" s="324"/>
      <c r="D243" s="324"/>
      <c r="E243" s="324"/>
      <c r="F243" s="324"/>
      <c r="G243" s="324"/>
      <c r="H243" s="324"/>
      <c r="I243" s="324"/>
      <c r="J243" s="329"/>
      <c r="K243" s="322"/>
      <c r="L243" s="324"/>
      <c r="M243" s="324"/>
      <c r="N243" s="324"/>
      <c r="O243" s="324"/>
      <c r="P243" s="324"/>
      <c r="Q243" s="324"/>
      <c r="R243" s="324"/>
      <c r="S243" s="324"/>
      <c r="T243" s="324"/>
      <c r="U243" s="324"/>
      <c r="V243" s="324"/>
      <c r="W243" s="324"/>
      <c r="X243" s="324"/>
      <c r="Y243" s="324"/>
      <c r="Z243" s="324"/>
      <c r="AA243" s="324"/>
      <c r="AB243" s="324"/>
      <c r="AC243" s="324"/>
      <c r="AD243" s="324"/>
      <c r="AE243" s="324"/>
      <c r="AF243" s="324"/>
      <c r="AG243" s="324"/>
    </row>
    <row r="244">
      <c r="A244" s="333"/>
      <c r="B244" s="324"/>
      <c r="C244" s="324"/>
      <c r="D244" s="324"/>
      <c r="E244" s="324"/>
      <c r="F244" s="324"/>
      <c r="G244" s="324"/>
      <c r="H244" s="324"/>
      <c r="I244" s="324"/>
      <c r="J244" s="329"/>
      <c r="K244" s="322"/>
      <c r="L244" s="324"/>
      <c r="M244" s="324"/>
      <c r="N244" s="324"/>
      <c r="O244" s="324"/>
      <c r="P244" s="324"/>
      <c r="Q244" s="324"/>
      <c r="R244" s="324"/>
      <c r="S244" s="324"/>
      <c r="T244" s="324"/>
      <c r="U244" s="324"/>
      <c r="V244" s="324"/>
      <c r="W244" s="324"/>
      <c r="X244" s="324"/>
      <c r="Y244" s="324"/>
      <c r="Z244" s="324"/>
      <c r="AA244" s="324"/>
      <c r="AB244" s="324"/>
      <c r="AC244" s="324"/>
      <c r="AD244" s="324"/>
      <c r="AE244" s="324"/>
      <c r="AF244" s="324"/>
      <c r="AG244" s="324"/>
    </row>
    <row r="245">
      <c r="A245" s="333"/>
      <c r="B245" s="324"/>
      <c r="C245" s="324"/>
      <c r="D245" s="324"/>
      <c r="E245" s="324"/>
      <c r="F245" s="324"/>
      <c r="G245" s="324"/>
      <c r="H245" s="324"/>
      <c r="I245" s="324"/>
      <c r="J245" s="329"/>
      <c r="K245" s="322"/>
      <c r="L245" s="324"/>
      <c r="M245" s="324"/>
      <c r="N245" s="324"/>
      <c r="O245" s="324"/>
      <c r="P245" s="324"/>
      <c r="Q245" s="324"/>
      <c r="R245" s="324"/>
      <c r="S245" s="324"/>
      <c r="T245" s="324"/>
      <c r="U245" s="324"/>
      <c r="V245" s="324"/>
      <c r="W245" s="324"/>
      <c r="X245" s="324"/>
      <c r="Y245" s="324"/>
      <c r="Z245" s="324"/>
      <c r="AA245" s="324"/>
      <c r="AB245" s="324"/>
      <c r="AC245" s="324"/>
      <c r="AD245" s="324"/>
      <c r="AE245" s="324"/>
      <c r="AF245" s="324"/>
      <c r="AG245" s="324"/>
    </row>
    <row r="246">
      <c r="A246" s="333"/>
      <c r="B246" s="324"/>
      <c r="C246" s="324"/>
      <c r="D246" s="324"/>
      <c r="E246" s="324"/>
      <c r="F246" s="324"/>
      <c r="G246" s="324"/>
      <c r="H246" s="324"/>
      <c r="I246" s="324"/>
      <c r="J246" s="329"/>
      <c r="K246" s="322"/>
      <c r="L246" s="324"/>
      <c r="M246" s="324"/>
      <c r="N246" s="324"/>
      <c r="O246" s="324"/>
      <c r="P246" s="324"/>
      <c r="Q246" s="324"/>
      <c r="R246" s="324"/>
      <c r="S246" s="324"/>
      <c r="T246" s="324"/>
      <c r="U246" s="324"/>
      <c r="V246" s="324"/>
      <c r="W246" s="324"/>
      <c r="X246" s="324"/>
      <c r="Y246" s="324"/>
      <c r="Z246" s="324"/>
      <c r="AA246" s="324"/>
      <c r="AB246" s="324"/>
      <c r="AC246" s="324"/>
      <c r="AD246" s="324"/>
      <c r="AE246" s="324"/>
      <c r="AF246" s="324"/>
      <c r="AG246" s="324"/>
    </row>
    <row r="247">
      <c r="A247" s="333"/>
      <c r="B247" s="324"/>
      <c r="C247" s="324"/>
      <c r="D247" s="324"/>
      <c r="E247" s="324"/>
      <c r="F247" s="324"/>
      <c r="G247" s="324"/>
      <c r="H247" s="324"/>
      <c r="I247" s="324"/>
      <c r="J247" s="329"/>
      <c r="K247" s="322"/>
      <c r="L247" s="324"/>
      <c r="M247" s="324"/>
      <c r="N247" s="324"/>
      <c r="O247" s="324"/>
      <c r="P247" s="324"/>
      <c r="Q247" s="324"/>
      <c r="R247" s="324"/>
      <c r="S247" s="324"/>
      <c r="T247" s="324"/>
      <c r="U247" s="324"/>
      <c r="V247" s="324"/>
      <c r="W247" s="324"/>
      <c r="X247" s="324"/>
      <c r="Y247" s="324"/>
      <c r="Z247" s="324"/>
      <c r="AA247" s="324"/>
      <c r="AB247" s="324"/>
      <c r="AC247" s="324"/>
      <c r="AD247" s="324"/>
      <c r="AE247" s="324"/>
      <c r="AF247" s="324"/>
      <c r="AG247" s="324"/>
    </row>
    <row r="248">
      <c r="A248" s="333"/>
      <c r="B248" s="324"/>
      <c r="C248" s="324"/>
      <c r="D248" s="324"/>
      <c r="E248" s="324"/>
      <c r="F248" s="324"/>
      <c r="G248" s="324"/>
      <c r="H248" s="324"/>
      <c r="I248" s="324"/>
      <c r="J248" s="329"/>
      <c r="K248" s="322"/>
      <c r="L248" s="324"/>
      <c r="M248" s="324"/>
      <c r="N248" s="324"/>
      <c r="O248" s="324"/>
      <c r="P248" s="324"/>
      <c r="Q248" s="324"/>
      <c r="R248" s="324"/>
      <c r="S248" s="324"/>
      <c r="T248" s="324"/>
      <c r="U248" s="324"/>
      <c r="V248" s="324"/>
      <c r="W248" s="324"/>
      <c r="X248" s="324"/>
      <c r="Y248" s="324"/>
      <c r="Z248" s="324"/>
      <c r="AA248" s="324"/>
      <c r="AB248" s="324"/>
      <c r="AC248" s="324"/>
      <c r="AD248" s="324"/>
      <c r="AE248" s="324"/>
      <c r="AF248" s="324"/>
      <c r="AG248" s="324"/>
    </row>
    <row r="249">
      <c r="A249" s="333"/>
      <c r="B249" s="324"/>
      <c r="C249" s="324"/>
      <c r="D249" s="324"/>
      <c r="E249" s="324"/>
      <c r="F249" s="324"/>
      <c r="G249" s="324"/>
      <c r="H249" s="324"/>
      <c r="I249" s="324"/>
      <c r="J249" s="329"/>
      <c r="K249" s="322"/>
      <c r="L249" s="324"/>
      <c r="M249" s="324"/>
      <c r="N249" s="324"/>
      <c r="O249" s="324"/>
      <c r="P249" s="324"/>
      <c r="Q249" s="324"/>
      <c r="R249" s="324"/>
      <c r="S249" s="324"/>
      <c r="T249" s="324"/>
      <c r="U249" s="324"/>
      <c r="V249" s="324"/>
      <c r="W249" s="324"/>
      <c r="X249" s="324"/>
      <c r="Y249" s="324"/>
      <c r="Z249" s="324"/>
      <c r="AA249" s="324"/>
      <c r="AB249" s="324"/>
      <c r="AC249" s="324"/>
      <c r="AD249" s="324"/>
      <c r="AE249" s="324"/>
      <c r="AF249" s="324"/>
      <c r="AG249" s="324"/>
    </row>
    <row r="250">
      <c r="A250" s="333"/>
      <c r="B250" s="324"/>
      <c r="C250" s="324"/>
      <c r="D250" s="324"/>
      <c r="E250" s="324"/>
      <c r="F250" s="324"/>
      <c r="G250" s="324"/>
      <c r="H250" s="324"/>
      <c r="I250" s="324"/>
      <c r="J250" s="329"/>
      <c r="K250" s="322"/>
      <c r="L250" s="324"/>
      <c r="M250" s="324"/>
      <c r="N250" s="324"/>
      <c r="O250" s="324"/>
      <c r="P250" s="324"/>
      <c r="Q250" s="324"/>
      <c r="R250" s="324"/>
      <c r="S250" s="324"/>
      <c r="T250" s="324"/>
      <c r="U250" s="324"/>
      <c r="V250" s="324"/>
      <c r="W250" s="324"/>
      <c r="X250" s="324"/>
      <c r="Y250" s="324"/>
      <c r="Z250" s="324"/>
      <c r="AA250" s="324"/>
      <c r="AB250" s="324"/>
      <c r="AC250" s="324"/>
      <c r="AD250" s="324"/>
      <c r="AE250" s="324"/>
      <c r="AF250" s="324"/>
      <c r="AG250" s="324"/>
    </row>
    <row r="251">
      <c r="A251" s="333"/>
      <c r="B251" s="324"/>
      <c r="C251" s="324"/>
      <c r="D251" s="324"/>
      <c r="E251" s="324"/>
      <c r="F251" s="324"/>
      <c r="G251" s="324"/>
      <c r="H251" s="324"/>
      <c r="I251" s="324"/>
      <c r="J251" s="329"/>
      <c r="K251" s="322"/>
      <c r="L251" s="324"/>
      <c r="M251" s="324"/>
      <c r="N251" s="324"/>
      <c r="O251" s="324"/>
      <c r="P251" s="324"/>
      <c r="Q251" s="324"/>
      <c r="R251" s="324"/>
      <c r="S251" s="324"/>
      <c r="T251" s="324"/>
      <c r="U251" s="324"/>
      <c r="V251" s="324"/>
      <c r="W251" s="324"/>
      <c r="X251" s="324"/>
      <c r="Y251" s="324"/>
      <c r="Z251" s="324"/>
      <c r="AA251" s="324"/>
      <c r="AB251" s="324"/>
      <c r="AC251" s="324"/>
      <c r="AD251" s="324"/>
      <c r="AE251" s="324"/>
      <c r="AF251" s="324"/>
      <c r="AG251" s="324"/>
    </row>
    <row r="252">
      <c r="A252" s="333"/>
      <c r="B252" s="324"/>
      <c r="C252" s="324"/>
      <c r="D252" s="324"/>
      <c r="E252" s="324"/>
      <c r="F252" s="324"/>
      <c r="G252" s="324"/>
      <c r="H252" s="324"/>
      <c r="I252" s="324"/>
      <c r="J252" s="329"/>
      <c r="K252" s="322"/>
      <c r="L252" s="324"/>
      <c r="M252" s="324"/>
      <c r="N252" s="324"/>
      <c r="O252" s="324"/>
      <c r="P252" s="324"/>
      <c r="Q252" s="324"/>
      <c r="R252" s="324"/>
      <c r="S252" s="324"/>
      <c r="T252" s="324"/>
      <c r="U252" s="324"/>
      <c r="V252" s="324"/>
      <c r="W252" s="324"/>
      <c r="X252" s="324"/>
      <c r="Y252" s="324"/>
      <c r="Z252" s="324"/>
      <c r="AA252" s="324"/>
      <c r="AB252" s="324"/>
      <c r="AC252" s="324"/>
      <c r="AD252" s="324"/>
      <c r="AE252" s="324"/>
      <c r="AF252" s="324"/>
      <c r="AG252" s="324"/>
    </row>
    <row r="253">
      <c r="A253" s="333"/>
      <c r="B253" s="324"/>
      <c r="C253" s="324"/>
      <c r="D253" s="324"/>
      <c r="E253" s="324"/>
      <c r="F253" s="324"/>
      <c r="G253" s="324"/>
      <c r="H253" s="324"/>
      <c r="I253" s="324"/>
      <c r="J253" s="329"/>
      <c r="K253" s="322"/>
      <c r="L253" s="324"/>
      <c r="M253" s="324"/>
      <c r="N253" s="324"/>
      <c r="O253" s="324"/>
      <c r="P253" s="324"/>
      <c r="Q253" s="324"/>
      <c r="R253" s="324"/>
      <c r="S253" s="324"/>
      <c r="T253" s="324"/>
      <c r="U253" s="324"/>
      <c r="V253" s="324"/>
      <c r="W253" s="324"/>
      <c r="X253" s="324"/>
      <c r="Y253" s="324"/>
      <c r="Z253" s="324"/>
      <c r="AA253" s="324"/>
      <c r="AB253" s="324"/>
      <c r="AC253" s="324"/>
      <c r="AD253" s="324"/>
      <c r="AE253" s="324"/>
      <c r="AF253" s="324"/>
      <c r="AG253" s="324"/>
    </row>
    <row r="254">
      <c r="A254" s="333"/>
      <c r="B254" s="324"/>
      <c r="C254" s="324"/>
      <c r="D254" s="324"/>
      <c r="E254" s="324"/>
      <c r="F254" s="324"/>
      <c r="G254" s="324"/>
      <c r="H254" s="324"/>
      <c r="I254" s="324"/>
      <c r="J254" s="329"/>
      <c r="K254" s="322"/>
      <c r="L254" s="324"/>
      <c r="M254" s="324"/>
      <c r="N254" s="324"/>
      <c r="O254" s="324"/>
      <c r="P254" s="324"/>
      <c r="Q254" s="324"/>
      <c r="R254" s="324"/>
      <c r="S254" s="324"/>
      <c r="T254" s="324"/>
      <c r="U254" s="324"/>
      <c r="V254" s="324"/>
      <c r="W254" s="324"/>
      <c r="X254" s="324"/>
      <c r="Y254" s="324"/>
      <c r="Z254" s="324"/>
      <c r="AA254" s="324"/>
      <c r="AB254" s="324"/>
      <c r="AC254" s="324"/>
      <c r="AD254" s="324"/>
      <c r="AE254" s="324"/>
      <c r="AF254" s="324"/>
      <c r="AG254" s="324"/>
    </row>
    <row r="255">
      <c r="A255" s="333"/>
      <c r="B255" s="324"/>
      <c r="C255" s="324"/>
      <c r="D255" s="324"/>
      <c r="E255" s="324"/>
      <c r="F255" s="324"/>
      <c r="G255" s="324"/>
      <c r="H255" s="324"/>
      <c r="I255" s="324"/>
      <c r="J255" s="329"/>
      <c r="K255" s="322"/>
      <c r="L255" s="324"/>
      <c r="M255" s="324"/>
      <c r="N255" s="324"/>
      <c r="O255" s="324"/>
      <c r="P255" s="324"/>
      <c r="Q255" s="324"/>
      <c r="R255" s="324"/>
      <c r="S255" s="324"/>
      <c r="T255" s="324"/>
      <c r="U255" s="324"/>
      <c r="V255" s="324"/>
      <c r="W255" s="324"/>
      <c r="X255" s="324"/>
      <c r="Y255" s="324"/>
      <c r="Z255" s="324"/>
      <c r="AA255" s="324"/>
      <c r="AB255" s="324"/>
      <c r="AC255" s="324"/>
      <c r="AD255" s="324"/>
      <c r="AE255" s="324"/>
      <c r="AF255" s="324"/>
      <c r="AG255" s="324"/>
    </row>
    <row r="256">
      <c r="A256" s="333"/>
      <c r="B256" s="324"/>
      <c r="C256" s="324"/>
      <c r="D256" s="324"/>
      <c r="E256" s="324"/>
      <c r="F256" s="324"/>
      <c r="G256" s="324"/>
      <c r="H256" s="324"/>
      <c r="I256" s="324"/>
      <c r="J256" s="329"/>
      <c r="K256" s="322"/>
      <c r="L256" s="324"/>
      <c r="M256" s="324"/>
      <c r="N256" s="324"/>
      <c r="O256" s="324"/>
      <c r="P256" s="324"/>
      <c r="Q256" s="324"/>
      <c r="R256" s="324"/>
      <c r="S256" s="324"/>
      <c r="T256" s="324"/>
      <c r="U256" s="324"/>
      <c r="V256" s="324"/>
      <c r="W256" s="324"/>
      <c r="X256" s="324"/>
      <c r="Y256" s="324"/>
      <c r="Z256" s="324"/>
      <c r="AA256" s="324"/>
      <c r="AB256" s="324"/>
      <c r="AC256" s="324"/>
      <c r="AD256" s="324"/>
      <c r="AE256" s="324"/>
      <c r="AF256" s="324"/>
      <c r="AG256" s="324"/>
    </row>
    <row r="257">
      <c r="A257" s="333"/>
      <c r="B257" s="324"/>
      <c r="C257" s="324"/>
      <c r="D257" s="324"/>
      <c r="E257" s="324"/>
      <c r="F257" s="324"/>
      <c r="G257" s="324"/>
      <c r="H257" s="324"/>
      <c r="I257" s="324"/>
      <c r="J257" s="329"/>
      <c r="K257" s="322"/>
      <c r="L257" s="324"/>
      <c r="M257" s="324"/>
      <c r="N257" s="324"/>
      <c r="O257" s="324"/>
      <c r="P257" s="324"/>
      <c r="Q257" s="324"/>
      <c r="R257" s="324"/>
      <c r="S257" s="324"/>
      <c r="T257" s="324"/>
      <c r="U257" s="324"/>
      <c r="V257" s="324"/>
      <c r="W257" s="324"/>
      <c r="X257" s="324"/>
      <c r="Y257" s="324"/>
      <c r="Z257" s="324"/>
      <c r="AA257" s="324"/>
      <c r="AB257" s="324"/>
      <c r="AC257" s="324"/>
      <c r="AD257" s="324"/>
      <c r="AE257" s="324"/>
      <c r="AF257" s="324"/>
      <c r="AG257" s="324"/>
    </row>
    <row r="258">
      <c r="A258" s="333"/>
      <c r="B258" s="324"/>
      <c r="C258" s="324"/>
      <c r="D258" s="324"/>
      <c r="E258" s="324"/>
      <c r="F258" s="324"/>
      <c r="G258" s="324"/>
      <c r="H258" s="324"/>
      <c r="I258" s="324"/>
      <c r="J258" s="329"/>
      <c r="K258" s="322"/>
      <c r="L258" s="324"/>
      <c r="M258" s="324"/>
      <c r="N258" s="324"/>
      <c r="O258" s="324"/>
      <c r="P258" s="324"/>
      <c r="Q258" s="324"/>
      <c r="R258" s="324"/>
      <c r="S258" s="324"/>
      <c r="T258" s="324"/>
      <c r="U258" s="324"/>
      <c r="V258" s="324"/>
      <c r="W258" s="324"/>
      <c r="X258" s="324"/>
      <c r="Y258" s="324"/>
      <c r="Z258" s="324"/>
      <c r="AA258" s="324"/>
      <c r="AB258" s="324"/>
      <c r="AC258" s="324"/>
      <c r="AD258" s="324"/>
      <c r="AE258" s="324"/>
      <c r="AF258" s="324"/>
      <c r="AG258" s="324"/>
    </row>
    <row r="259">
      <c r="A259" s="333"/>
      <c r="B259" s="324"/>
      <c r="C259" s="324"/>
      <c r="D259" s="324"/>
      <c r="E259" s="324"/>
      <c r="F259" s="324"/>
      <c r="G259" s="324"/>
      <c r="H259" s="324"/>
      <c r="I259" s="324"/>
      <c r="J259" s="329"/>
      <c r="K259" s="322"/>
      <c r="L259" s="324"/>
      <c r="M259" s="324"/>
      <c r="N259" s="324"/>
      <c r="O259" s="324"/>
      <c r="P259" s="324"/>
      <c r="Q259" s="324"/>
      <c r="R259" s="324"/>
      <c r="S259" s="324"/>
      <c r="T259" s="324"/>
      <c r="U259" s="324"/>
      <c r="V259" s="324"/>
      <c r="W259" s="324"/>
      <c r="X259" s="324"/>
      <c r="Y259" s="324"/>
      <c r="Z259" s="324"/>
      <c r="AA259" s="324"/>
      <c r="AB259" s="324"/>
      <c r="AC259" s="324"/>
      <c r="AD259" s="324"/>
      <c r="AE259" s="324"/>
      <c r="AF259" s="324"/>
      <c r="AG259" s="324"/>
    </row>
    <row r="260">
      <c r="A260" s="333"/>
      <c r="B260" s="324"/>
      <c r="C260" s="324"/>
      <c r="D260" s="324"/>
      <c r="E260" s="324"/>
      <c r="F260" s="324"/>
      <c r="G260" s="324"/>
      <c r="H260" s="324"/>
      <c r="I260" s="324"/>
      <c r="J260" s="329"/>
      <c r="K260" s="322"/>
      <c r="L260" s="324"/>
      <c r="M260" s="324"/>
      <c r="N260" s="324"/>
      <c r="O260" s="324"/>
      <c r="P260" s="324"/>
      <c r="Q260" s="324"/>
      <c r="R260" s="324"/>
      <c r="S260" s="324"/>
      <c r="T260" s="324"/>
      <c r="U260" s="324"/>
      <c r="V260" s="324"/>
      <c r="W260" s="324"/>
      <c r="X260" s="324"/>
      <c r="Y260" s="324"/>
      <c r="Z260" s="324"/>
      <c r="AA260" s="324"/>
      <c r="AB260" s="324"/>
      <c r="AC260" s="324"/>
      <c r="AD260" s="324"/>
      <c r="AE260" s="324"/>
      <c r="AF260" s="324"/>
      <c r="AG260" s="324"/>
    </row>
    <row r="261">
      <c r="A261" s="333"/>
      <c r="B261" s="324"/>
      <c r="C261" s="324"/>
      <c r="D261" s="324"/>
      <c r="E261" s="324"/>
      <c r="F261" s="324"/>
      <c r="G261" s="324"/>
      <c r="H261" s="324"/>
      <c r="I261" s="324"/>
      <c r="J261" s="329"/>
      <c r="K261" s="322"/>
      <c r="L261" s="324"/>
      <c r="M261" s="324"/>
      <c r="N261" s="324"/>
      <c r="O261" s="324"/>
      <c r="P261" s="324"/>
      <c r="Q261" s="324"/>
      <c r="R261" s="324"/>
      <c r="S261" s="324"/>
      <c r="T261" s="324"/>
      <c r="U261" s="324"/>
      <c r="V261" s="324"/>
      <c r="W261" s="324"/>
      <c r="X261" s="324"/>
      <c r="Y261" s="324"/>
      <c r="Z261" s="324"/>
      <c r="AA261" s="324"/>
      <c r="AB261" s="324"/>
      <c r="AC261" s="324"/>
      <c r="AD261" s="324"/>
      <c r="AE261" s="324"/>
      <c r="AF261" s="324"/>
      <c r="AG261" s="324"/>
    </row>
    <row r="262">
      <c r="A262" s="333"/>
      <c r="B262" s="324"/>
      <c r="C262" s="324"/>
      <c r="D262" s="324"/>
      <c r="E262" s="324"/>
      <c r="F262" s="324"/>
      <c r="G262" s="324"/>
      <c r="H262" s="324"/>
      <c r="I262" s="324"/>
      <c r="J262" s="329"/>
      <c r="K262" s="322"/>
      <c r="L262" s="324"/>
      <c r="M262" s="324"/>
      <c r="N262" s="324"/>
      <c r="O262" s="324"/>
      <c r="P262" s="324"/>
      <c r="Q262" s="324"/>
      <c r="R262" s="324"/>
      <c r="S262" s="324"/>
      <c r="T262" s="324"/>
      <c r="U262" s="324"/>
      <c r="V262" s="324"/>
      <c r="W262" s="324"/>
      <c r="X262" s="324"/>
      <c r="Y262" s="324"/>
      <c r="Z262" s="324"/>
      <c r="AA262" s="324"/>
      <c r="AB262" s="324"/>
      <c r="AC262" s="324"/>
      <c r="AD262" s="324"/>
      <c r="AE262" s="324"/>
      <c r="AF262" s="324"/>
      <c r="AG262" s="324"/>
    </row>
    <row r="263">
      <c r="A263" s="333"/>
      <c r="B263" s="324"/>
      <c r="C263" s="324"/>
      <c r="D263" s="324"/>
      <c r="E263" s="324"/>
      <c r="F263" s="324"/>
      <c r="G263" s="324"/>
      <c r="H263" s="324"/>
      <c r="I263" s="324"/>
      <c r="J263" s="329"/>
      <c r="K263" s="322"/>
      <c r="L263" s="324"/>
      <c r="M263" s="324"/>
      <c r="N263" s="324"/>
      <c r="O263" s="324"/>
      <c r="P263" s="324"/>
      <c r="Q263" s="324"/>
      <c r="R263" s="324"/>
      <c r="S263" s="324"/>
      <c r="T263" s="324"/>
      <c r="U263" s="324"/>
      <c r="V263" s="324"/>
      <c r="W263" s="324"/>
      <c r="X263" s="324"/>
      <c r="Y263" s="324"/>
      <c r="Z263" s="324"/>
      <c r="AA263" s="324"/>
      <c r="AB263" s="324"/>
      <c r="AC263" s="324"/>
      <c r="AD263" s="324"/>
      <c r="AE263" s="324"/>
      <c r="AF263" s="324"/>
      <c r="AG263" s="324"/>
    </row>
    <row r="264">
      <c r="A264" s="333"/>
      <c r="B264" s="324"/>
      <c r="C264" s="324"/>
      <c r="D264" s="324"/>
      <c r="E264" s="324"/>
      <c r="F264" s="324"/>
      <c r="G264" s="324"/>
      <c r="H264" s="324"/>
      <c r="I264" s="324"/>
      <c r="J264" s="329"/>
      <c r="K264" s="322"/>
      <c r="L264" s="324"/>
      <c r="M264" s="324"/>
      <c r="N264" s="324"/>
      <c r="O264" s="324"/>
      <c r="P264" s="324"/>
      <c r="Q264" s="324"/>
      <c r="R264" s="324"/>
      <c r="S264" s="324"/>
      <c r="T264" s="324"/>
      <c r="U264" s="324"/>
      <c r="V264" s="324"/>
      <c r="W264" s="324"/>
      <c r="X264" s="324"/>
      <c r="Y264" s="324"/>
      <c r="Z264" s="324"/>
      <c r="AA264" s="324"/>
      <c r="AB264" s="324"/>
      <c r="AC264" s="324"/>
      <c r="AD264" s="324"/>
      <c r="AE264" s="324"/>
      <c r="AF264" s="324"/>
      <c r="AG264" s="324"/>
    </row>
    <row r="265">
      <c r="A265" s="333"/>
      <c r="B265" s="324"/>
      <c r="C265" s="324"/>
      <c r="D265" s="324"/>
      <c r="E265" s="324"/>
      <c r="F265" s="324"/>
      <c r="G265" s="324"/>
      <c r="H265" s="324"/>
      <c r="I265" s="324"/>
      <c r="J265" s="329"/>
      <c r="K265" s="322"/>
      <c r="L265" s="324"/>
      <c r="M265" s="324"/>
      <c r="N265" s="324"/>
      <c r="O265" s="324"/>
      <c r="P265" s="324"/>
      <c r="Q265" s="324"/>
      <c r="R265" s="324"/>
      <c r="S265" s="324"/>
      <c r="T265" s="324"/>
      <c r="U265" s="324"/>
      <c r="V265" s="324"/>
      <c r="W265" s="324"/>
      <c r="X265" s="324"/>
      <c r="Y265" s="324"/>
      <c r="Z265" s="324"/>
      <c r="AA265" s="324"/>
      <c r="AB265" s="324"/>
      <c r="AC265" s="324"/>
      <c r="AD265" s="324"/>
      <c r="AE265" s="324"/>
      <c r="AF265" s="324"/>
      <c r="AG265" s="324"/>
    </row>
    <row r="266">
      <c r="A266" s="333"/>
      <c r="B266" s="324"/>
      <c r="C266" s="324"/>
      <c r="D266" s="324"/>
      <c r="E266" s="324"/>
      <c r="F266" s="324"/>
      <c r="G266" s="324"/>
      <c r="H266" s="324"/>
      <c r="I266" s="324"/>
      <c r="J266" s="329"/>
      <c r="K266" s="322"/>
      <c r="L266" s="324"/>
      <c r="M266" s="324"/>
      <c r="N266" s="324"/>
      <c r="O266" s="324"/>
      <c r="P266" s="324"/>
      <c r="Q266" s="324"/>
      <c r="R266" s="324"/>
      <c r="S266" s="324"/>
      <c r="T266" s="324"/>
      <c r="U266" s="324"/>
      <c r="V266" s="324"/>
      <c r="W266" s="324"/>
      <c r="X266" s="324"/>
      <c r="Y266" s="324"/>
      <c r="Z266" s="324"/>
      <c r="AA266" s="324"/>
      <c r="AB266" s="324"/>
      <c r="AC266" s="324"/>
      <c r="AD266" s="324"/>
      <c r="AE266" s="324"/>
      <c r="AF266" s="324"/>
      <c r="AG266" s="324"/>
    </row>
    <row r="267">
      <c r="A267" s="333"/>
      <c r="B267" s="324"/>
      <c r="C267" s="324"/>
      <c r="D267" s="324"/>
      <c r="E267" s="324"/>
      <c r="F267" s="324"/>
      <c r="G267" s="324"/>
      <c r="H267" s="324"/>
      <c r="I267" s="324"/>
      <c r="J267" s="329"/>
      <c r="K267" s="322"/>
      <c r="L267" s="324"/>
      <c r="M267" s="324"/>
      <c r="N267" s="324"/>
      <c r="O267" s="324"/>
      <c r="P267" s="324"/>
      <c r="Q267" s="324"/>
      <c r="R267" s="324"/>
      <c r="S267" s="324"/>
      <c r="T267" s="324"/>
      <c r="U267" s="324"/>
      <c r="V267" s="324"/>
      <c r="W267" s="324"/>
      <c r="X267" s="324"/>
      <c r="Y267" s="324"/>
      <c r="Z267" s="324"/>
      <c r="AA267" s="324"/>
      <c r="AB267" s="324"/>
      <c r="AC267" s="324"/>
      <c r="AD267" s="324"/>
      <c r="AE267" s="324"/>
      <c r="AF267" s="324"/>
      <c r="AG267" s="324"/>
    </row>
    <row r="268">
      <c r="A268" s="333"/>
      <c r="B268" s="324"/>
      <c r="C268" s="324"/>
      <c r="D268" s="324"/>
      <c r="E268" s="324"/>
      <c r="F268" s="324"/>
      <c r="G268" s="324"/>
      <c r="H268" s="324"/>
      <c r="I268" s="324"/>
      <c r="J268" s="329"/>
      <c r="K268" s="322"/>
      <c r="L268" s="324"/>
      <c r="M268" s="324"/>
      <c r="N268" s="324"/>
      <c r="O268" s="324"/>
      <c r="P268" s="324"/>
      <c r="Q268" s="324"/>
      <c r="R268" s="324"/>
      <c r="S268" s="324"/>
      <c r="T268" s="324"/>
      <c r="U268" s="324"/>
      <c r="V268" s="324"/>
      <c r="W268" s="324"/>
      <c r="X268" s="324"/>
      <c r="Y268" s="324"/>
      <c r="Z268" s="324"/>
      <c r="AA268" s="324"/>
      <c r="AB268" s="324"/>
      <c r="AC268" s="324"/>
      <c r="AD268" s="324"/>
      <c r="AE268" s="324"/>
      <c r="AF268" s="324"/>
      <c r="AG268" s="324"/>
    </row>
    <row r="269">
      <c r="A269" s="333"/>
      <c r="B269" s="324"/>
      <c r="C269" s="324"/>
      <c r="D269" s="324"/>
      <c r="E269" s="324"/>
      <c r="F269" s="324"/>
      <c r="G269" s="324"/>
      <c r="H269" s="324"/>
      <c r="I269" s="324"/>
      <c r="J269" s="329"/>
      <c r="K269" s="322"/>
      <c r="L269" s="324"/>
      <c r="M269" s="324"/>
      <c r="N269" s="324"/>
      <c r="O269" s="324"/>
      <c r="P269" s="324"/>
      <c r="Q269" s="324"/>
      <c r="R269" s="324"/>
      <c r="S269" s="324"/>
      <c r="T269" s="324"/>
      <c r="U269" s="324"/>
      <c r="V269" s="324"/>
      <c r="W269" s="324"/>
      <c r="X269" s="324"/>
      <c r="Y269" s="324"/>
      <c r="Z269" s="324"/>
      <c r="AA269" s="324"/>
      <c r="AB269" s="324"/>
      <c r="AC269" s="324"/>
      <c r="AD269" s="324"/>
      <c r="AE269" s="324"/>
      <c r="AF269" s="324"/>
      <c r="AG269" s="324"/>
    </row>
    <row r="270">
      <c r="A270" s="333"/>
      <c r="B270" s="324"/>
      <c r="C270" s="324"/>
      <c r="D270" s="324"/>
      <c r="E270" s="324"/>
      <c r="F270" s="324"/>
      <c r="G270" s="324"/>
      <c r="H270" s="324"/>
      <c r="I270" s="324"/>
      <c r="J270" s="329"/>
      <c r="K270" s="322"/>
      <c r="L270" s="324"/>
      <c r="M270" s="324"/>
      <c r="N270" s="324"/>
      <c r="O270" s="324"/>
      <c r="P270" s="324"/>
      <c r="Q270" s="324"/>
      <c r="R270" s="324"/>
      <c r="S270" s="324"/>
      <c r="T270" s="324"/>
      <c r="U270" s="324"/>
      <c r="V270" s="324"/>
      <c r="W270" s="324"/>
      <c r="X270" s="324"/>
      <c r="Y270" s="324"/>
      <c r="Z270" s="324"/>
      <c r="AA270" s="324"/>
      <c r="AB270" s="324"/>
      <c r="AC270" s="324"/>
      <c r="AD270" s="324"/>
      <c r="AE270" s="324"/>
      <c r="AF270" s="324"/>
      <c r="AG270" s="324"/>
    </row>
    <row r="271">
      <c r="A271" s="333"/>
      <c r="B271" s="324"/>
      <c r="C271" s="324"/>
      <c r="D271" s="324"/>
      <c r="E271" s="324"/>
      <c r="F271" s="324"/>
      <c r="G271" s="324"/>
      <c r="H271" s="324"/>
      <c r="I271" s="324"/>
      <c r="J271" s="329"/>
      <c r="K271" s="322"/>
      <c r="L271" s="324"/>
      <c r="M271" s="324"/>
      <c r="N271" s="324"/>
      <c r="O271" s="324"/>
      <c r="P271" s="324"/>
      <c r="Q271" s="324"/>
      <c r="R271" s="324"/>
      <c r="S271" s="324"/>
      <c r="T271" s="324"/>
      <c r="U271" s="324"/>
      <c r="V271" s="324"/>
      <c r="W271" s="324"/>
      <c r="X271" s="324"/>
      <c r="Y271" s="324"/>
      <c r="Z271" s="324"/>
      <c r="AA271" s="324"/>
      <c r="AB271" s="324"/>
      <c r="AC271" s="324"/>
      <c r="AD271" s="324"/>
      <c r="AE271" s="324"/>
      <c r="AF271" s="324"/>
      <c r="AG271" s="324"/>
    </row>
    <row r="272">
      <c r="A272" s="333"/>
      <c r="B272" s="324"/>
      <c r="C272" s="324"/>
      <c r="D272" s="324"/>
      <c r="E272" s="324"/>
      <c r="F272" s="324"/>
      <c r="G272" s="324"/>
      <c r="H272" s="324"/>
      <c r="I272" s="324"/>
      <c r="J272" s="329"/>
      <c r="K272" s="322"/>
      <c r="L272" s="324"/>
      <c r="M272" s="324"/>
      <c r="N272" s="324"/>
      <c r="O272" s="324"/>
      <c r="P272" s="324"/>
      <c r="Q272" s="324"/>
      <c r="R272" s="324"/>
      <c r="S272" s="324"/>
      <c r="T272" s="324"/>
      <c r="U272" s="324"/>
      <c r="V272" s="324"/>
      <c r="W272" s="324"/>
      <c r="X272" s="324"/>
      <c r="Y272" s="324"/>
      <c r="Z272" s="324"/>
      <c r="AA272" s="324"/>
      <c r="AB272" s="324"/>
      <c r="AC272" s="324"/>
      <c r="AD272" s="324"/>
      <c r="AE272" s="324"/>
      <c r="AF272" s="324"/>
      <c r="AG272" s="324"/>
    </row>
    <row r="273">
      <c r="A273" s="333"/>
      <c r="B273" s="324"/>
      <c r="C273" s="324"/>
      <c r="D273" s="324"/>
      <c r="E273" s="324"/>
      <c r="F273" s="324"/>
      <c r="G273" s="324"/>
      <c r="H273" s="324"/>
      <c r="I273" s="324"/>
      <c r="J273" s="329"/>
      <c r="K273" s="322"/>
      <c r="L273" s="324"/>
      <c r="M273" s="324"/>
      <c r="N273" s="324"/>
      <c r="O273" s="324"/>
      <c r="P273" s="324"/>
      <c r="Q273" s="324"/>
      <c r="R273" s="324"/>
      <c r="S273" s="324"/>
      <c r="T273" s="324"/>
      <c r="U273" s="324"/>
      <c r="V273" s="324"/>
      <c r="W273" s="324"/>
      <c r="X273" s="324"/>
      <c r="Y273" s="324"/>
      <c r="Z273" s="324"/>
      <c r="AA273" s="324"/>
      <c r="AB273" s="324"/>
      <c r="AC273" s="324"/>
      <c r="AD273" s="324"/>
      <c r="AE273" s="324"/>
      <c r="AF273" s="324"/>
      <c r="AG273" s="324"/>
    </row>
    <row r="274">
      <c r="A274" s="333"/>
      <c r="B274" s="324"/>
      <c r="C274" s="324"/>
      <c r="D274" s="324"/>
      <c r="E274" s="324"/>
      <c r="F274" s="324"/>
      <c r="G274" s="324"/>
      <c r="H274" s="324"/>
      <c r="I274" s="324"/>
      <c r="J274" s="329"/>
      <c r="K274" s="322"/>
      <c r="L274" s="324"/>
      <c r="M274" s="324"/>
      <c r="N274" s="324"/>
      <c r="O274" s="324"/>
      <c r="P274" s="324"/>
      <c r="Q274" s="324"/>
      <c r="R274" s="324"/>
      <c r="S274" s="324"/>
      <c r="T274" s="324"/>
      <c r="U274" s="324"/>
      <c r="V274" s="324"/>
      <c r="W274" s="324"/>
      <c r="X274" s="324"/>
      <c r="Y274" s="324"/>
      <c r="Z274" s="324"/>
      <c r="AA274" s="324"/>
      <c r="AB274" s="324"/>
      <c r="AC274" s="324"/>
      <c r="AD274" s="324"/>
      <c r="AE274" s="324"/>
      <c r="AF274" s="324"/>
      <c r="AG274" s="324"/>
    </row>
    <row r="275">
      <c r="A275" s="333"/>
      <c r="B275" s="324"/>
      <c r="C275" s="324"/>
      <c r="D275" s="324"/>
      <c r="E275" s="324"/>
      <c r="F275" s="324"/>
      <c r="G275" s="324"/>
      <c r="H275" s="324"/>
      <c r="I275" s="324"/>
      <c r="J275" s="329"/>
      <c r="K275" s="322"/>
      <c r="L275" s="324"/>
      <c r="M275" s="324"/>
      <c r="N275" s="324"/>
      <c r="O275" s="324"/>
      <c r="P275" s="324"/>
      <c r="Q275" s="324"/>
      <c r="R275" s="324"/>
      <c r="S275" s="324"/>
      <c r="T275" s="324"/>
      <c r="U275" s="324"/>
      <c r="V275" s="324"/>
      <c r="W275" s="324"/>
      <c r="X275" s="324"/>
      <c r="Y275" s="324"/>
      <c r="Z275" s="324"/>
      <c r="AA275" s="324"/>
      <c r="AB275" s="324"/>
      <c r="AC275" s="324"/>
      <c r="AD275" s="324"/>
      <c r="AE275" s="324"/>
      <c r="AF275" s="324"/>
      <c r="AG275" s="324"/>
    </row>
    <row r="276">
      <c r="A276" s="333"/>
      <c r="B276" s="324"/>
      <c r="C276" s="324"/>
      <c r="D276" s="324"/>
      <c r="E276" s="324"/>
      <c r="F276" s="324"/>
      <c r="G276" s="324"/>
      <c r="H276" s="324"/>
      <c r="I276" s="324"/>
      <c r="J276" s="329"/>
      <c r="K276" s="322"/>
      <c r="L276" s="324"/>
      <c r="M276" s="324"/>
      <c r="N276" s="324"/>
      <c r="O276" s="324"/>
      <c r="P276" s="324"/>
      <c r="Q276" s="324"/>
      <c r="R276" s="324"/>
      <c r="S276" s="324"/>
      <c r="T276" s="324"/>
      <c r="U276" s="324"/>
      <c r="V276" s="324"/>
      <c r="W276" s="324"/>
      <c r="X276" s="324"/>
      <c r="Y276" s="324"/>
      <c r="Z276" s="324"/>
      <c r="AA276" s="324"/>
      <c r="AB276" s="324"/>
      <c r="AC276" s="324"/>
      <c r="AD276" s="324"/>
      <c r="AE276" s="324"/>
      <c r="AF276" s="324"/>
      <c r="AG276" s="324"/>
    </row>
    <row r="277">
      <c r="A277" s="333"/>
      <c r="B277" s="324"/>
      <c r="C277" s="324"/>
      <c r="D277" s="324"/>
      <c r="E277" s="324"/>
      <c r="F277" s="324"/>
      <c r="G277" s="324"/>
      <c r="H277" s="324"/>
      <c r="I277" s="324"/>
      <c r="J277" s="329"/>
      <c r="K277" s="322"/>
      <c r="L277" s="324"/>
      <c r="M277" s="324"/>
      <c r="N277" s="324"/>
      <c r="O277" s="324"/>
      <c r="P277" s="324"/>
      <c r="Q277" s="324"/>
      <c r="R277" s="324"/>
      <c r="S277" s="324"/>
      <c r="T277" s="324"/>
      <c r="U277" s="324"/>
      <c r="V277" s="324"/>
      <c r="W277" s="324"/>
      <c r="X277" s="324"/>
      <c r="Y277" s="324"/>
      <c r="Z277" s="324"/>
      <c r="AA277" s="324"/>
      <c r="AB277" s="324"/>
      <c r="AC277" s="324"/>
      <c r="AD277" s="324"/>
      <c r="AE277" s="324"/>
      <c r="AF277" s="324"/>
      <c r="AG277" s="324"/>
    </row>
    <row r="278">
      <c r="A278" s="333"/>
      <c r="B278" s="324"/>
      <c r="C278" s="324"/>
      <c r="D278" s="324"/>
      <c r="E278" s="324"/>
      <c r="F278" s="324"/>
      <c r="G278" s="324"/>
      <c r="H278" s="324"/>
      <c r="I278" s="324"/>
      <c r="J278" s="329"/>
      <c r="K278" s="322"/>
      <c r="L278" s="324"/>
      <c r="M278" s="324"/>
      <c r="N278" s="324"/>
      <c r="O278" s="324"/>
      <c r="P278" s="324"/>
      <c r="Q278" s="324"/>
      <c r="R278" s="324"/>
      <c r="S278" s="324"/>
      <c r="T278" s="324"/>
      <c r="U278" s="324"/>
      <c r="V278" s="324"/>
      <c r="W278" s="324"/>
      <c r="X278" s="324"/>
      <c r="Y278" s="324"/>
      <c r="Z278" s="324"/>
      <c r="AA278" s="324"/>
      <c r="AB278" s="324"/>
      <c r="AC278" s="324"/>
      <c r="AD278" s="324"/>
      <c r="AE278" s="324"/>
      <c r="AF278" s="324"/>
      <c r="AG278" s="324"/>
    </row>
    <row r="279">
      <c r="A279" s="333"/>
      <c r="B279" s="324"/>
      <c r="C279" s="324"/>
      <c r="D279" s="324"/>
      <c r="E279" s="324"/>
      <c r="F279" s="324"/>
      <c r="G279" s="324"/>
      <c r="H279" s="324"/>
      <c r="I279" s="324"/>
      <c r="J279" s="329"/>
      <c r="K279" s="322"/>
      <c r="L279" s="324"/>
      <c r="M279" s="324"/>
      <c r="N279" s="324"/>
      <c r="O279" s="324"/>
      <c r="P279" s="324"/>
      <c r="Q279" s="324"/>
      <c r="R279" s="324"/>
      <c r="S279" s="324"/>
      <c r="T279" s="324"/>
      <c r="U279" s="324"/>
      <c r="V279" s="324"/>
      <c r="W279" s="324"/>
      <c r="X279" s="324"/>
      <c r="Y279" s="324"/>
      <c r="Z279" s="324"/>
      <c r="AA279" s="324"/>
      <c r="AB279" s="324"/>
      <c r="AC279" s="324"/>
      <c r="AD279" s="324"/>
      <c r="AE279" s="324"/>
      <c r="AF279" s="324"/>
      <c r="AG279" s="324"/>
    </row>
    <row r="280">
      <c r="A280" s="333"/>
      <c r="B280" s="324"/>
      <c r="C280" s="324"/>
      <c r="D280" s="324"/>
      <c r="E280" s="324"/>
      <c r="F280" s="324"/>
      <c r="G280" s="324"/>
      <c r="H280" s="324"/>
      <c r="I280" s="324"/>
      <c r="J280" s="329"/>
      <c r="K280" s="322"/>
      <c r="L280" s="324"/>
      <c r="M280" s="324"/>
      <c r="N280" s="324"/>
      <c r="O280" s="324"/>
      <c r="P280" s="324"/>
      <c r="Q280" s="324"/>
      <c r="R280" s="324"/>
      <c r="S280" s="324"/>
      <c r="T280" s="324"/>
      <c r="U280" s="324"/>
      <c r="V280" s="324"/>
      <c r="W280" s="324"/>
      <c r="X280" s="324"/>
      <c r="Y280" s="324"/>
      <c r="Z280" s="324"/>
      <c r="AA280" s="324"/>
      <c r="AB280" s="324"/>
      <c r="AC280" s="324"/>
      <c r="AD280" s="324"/>
      <c r="AE280" s="324"/>
      <c r="AF280" s="324"/>
      <c r="AG280" s="324"/>
    </row>
    <row r="281">
      <c r="A281" s="333"/>
      <c r="B281" s="324"/>
      <c r="C281" s="324"/>
      <c r="D281" s="324"/>
      <c r="E281" s="324"/>
      <c r="F281" s="324"/>
      <c r="G281" s="324"/>
      <c r="H281" s="324"/>
      <c r="I281" s="324"/>
      <c r="J281" s="329"/>
      <c r="K281" s="322"/>
      <c r="L281" s="324"/>
      <c r="M281" s="324"/>
      <c r="N281" s="324"/>
      <c r="O281" s="324"/>
      <c r="P281" s="324"/>
      <c r="Q281" s="324"/>
      <c r="R281" s="324"/>
      <c r="S281" s="324"/>
      <c r="T281" s="324"/>
      <c r="U281" s="324"/>
      <c r="V281" s="324"/>
      <c r="W281" s="324"/>
      <c r="X281" s="324"/>
      <c r="Y281" s="324"/>
      <c r="Z281" s="324"/>
      <c r="AA281" s="324"/>
      <c r="AB281" s="324"/>
      <c r="AC281" s="324"/>
      <c r="AD281" s="324"/>
      <c r="AE281" s="324"/>
      <c r="AF281" s="324"/>
      <c r="AG281" s="324"/>
    </row>
    <row r="282">
      <c r="A282" s="333"/>
      <c r="B282" s="324"/>
      <c r="C282" s="324"/>
      <c r="D282" s="324"/>
      <c r="E282" s="324"/>
      <c r="F282" s="324"/>
      <c r="G282" s="324"/>
      <c r="H282" s="324"/>
      <c r="I282" s="324"/>
      <c r="J282" s="329"/>
      <c r="K282" s="322"/>
      <c r="L282" s="324"/>
      <c r="M282" s="324"/>
      <c r="N282" s="324"/>
      <c r="O282" s="324"/>
      <c r="P282" s="324"/>
      <c r="Q282" s="324"/>
      <c r="R282" s="324"/>
      <c r="S282" s="324"/>
      <c r="T282" s="324"/>
      <c r="U282" s="324"/>
      <c r="V282" s="324"/>
      <c r="W282" s="324"/>
      <c r="X282" s="324"/>
      <c r="Y282" s="324"/>
      <c r="Z282" s="324"/>
      <c r="AA282" s="324"/>
      <c r="AB282" s="324"/>
      <c r="AC282" s="324"/>
      <c r="AD282" s="324"/>
      <c r="AE282" s="324"/>
      <c r="AF282" s="324"/>
      <c r="AG282" s="324"/>
    </row>
    <row r="283">
      <c r="A283" s="333"/>
      <c r="B283" s="324"/>
      <c r="C283" s="324"/>
      <c r="D283" s="324"/>
      <c r="E283" s="324"/>
      <c r="F283" s="324"/>
      <c r="G283" s="324"/>
      <c r="H283" s="324"/>
      <c r="I283" s="324"/>
      <c r="J283" s="329"/>
      <c r="K283" s="322"/>
      <c r="L283" s="324"/>
      <c r="M283" s="324"/>
      <c r="N283" s="324"/>
      <c r="O283" s="324"/>
      <c r="P283" s="324"/>
      <c r="Q283" s="324"/>
      <c r="R283" s="324"/>
      <c r="S283" s="324"/>
      <c r="T283" s="324"/>
      <c r="U283" s="324"/>
      <c r="V283" s="324"/>
      <c r="W283" s="324"/>
      <c r="X283" s="324"/>
      <c r="Y283" s="324"/>
      <c r="Z283" s="324"/>
      <c r="AA283" s="324"/>
      <c r="AB283" s="324"/>
      <c r="AC283" s="324"/>
      <c r="AD283" s="324"/>
      <c r="AE283" s="324"/>
      <c r="AF283" s="324"/>
      <c r="AG283" s="324"/>
    </row>
    <row r="284">
      <c r="A284" s="333"/>
      <c r="B284" s="324"/>
      <c r="C284" s="324"/>
      <c r="D284" s="324"/>
      <c r="E284" s="324"/>
      <c r="F284" s="324"/>
      <c r="G284" s="324"/>
      <c r="H284" s="324"/>
      <c r="I284" s="324"/>
      <c r="J284" s="329"/>
      <c r="K284" s="322"/>
      <c r="L284" s="324"/>
      <c r="M284" s="324"/>
      <c r="N284" s="324"/>
      <c r="O284" s="324"/>
      <c r="P284" s="324"/>
      <c r="Q284" s="324"/>
      <c r="R284" s="324"/>
      <c r="S284" s="324"/>
      <c r="T284" s="324"/>
      <c r="U284" s="324"/>
      <c r="V284" s="324"/>
      <c r="W284" s="324"/>
      <c r="X284" s="324"/>
      <c r="Y284" s="324"/>
      <c r="Z284" s="324"/>
      <c r="AA284" s="324"/>
      <c r="AB284" s="324"/>
      <c r="AC284" s="324"/>
      <c r="AD284" s="324"/>
      <c r="AE284" s="324"/>
      <c r="AF284" s="324"/>
      <c r="AG284" s="324"/>
    </row>
    <row r="285">
      <c r="A285" s="333"/>
      <c r="B285" s="324"/>
      <c r="C285" s="324"/>
      <c r="D285" s="324"/>
      <c r="E285" s="324"/>
      <c r="F285" s="324"/>
      <c r="G285" s="324"/>
      <c r="H285" s="324"/>
      <c r="I285" s="324"/>
      <c r="J285" s="329"/>
      <c r="K285" s="322"/>
      <c r="L285" s="324"/>
      <c r="M285" s="324"/>
      <c r="N285" s="324"/>
      <c r="O285" s="324"/>
      <c r="P285" s="324"/>
      <c r="Q285" s="324"/>
      <c r="R285" s="324"/>
      <c r="S285" s="324"/>
      <c r="T285" s="324"/>
      <c r="U285" s="324"/>
      <c r="V285" s="324"/>
      <c r="W285" s="324"/>
      <c r="X285" s="324"/>
      <c r="Y285" s="324"/>
      <c r="Z285" s="324"/>
      <c r="AA285" s="324"/>
      <c r="AB285" s="324"/>
      <c r="AC285" s="324"/>
      <c r="AD285" s="324"/>
      <c r="AE285" s="324"/>
      <c r="AF285" s="324"/>
      <c r="AG285" s="324"/>
    </row>
    <row r="286">
      <c r="A286" s="333"/>
      <c r="B286" s="324"/>
      <c r="C286" s="324"/>
      <c r="D286" s="324"/>
      <c r="E286" s="324"/>
      <c r="F286" s="324"/>
      <c r="G286" s="324"/>
      <c r="H286" s="324"/>
      <c r="I286" s="324"/>
      <c r="J286" s="329"/>
      <c r="K286" s="322"/>
      <c r="L286" s="324"/>
      <c r="M286" s="324"/>
      <c r="N286" s="324"/>
      <c r="O286" s="324"/>
      <c r="P286" s="324"/>
      <c r="Q286" s="324"/>
      <c r="R286" s="324"/>
      <c r="S286" s="324"/>
      <c r="T286" s="324"/>
      <c r="U286" s="324"/>
      <c r="V286" s="324"/>
      <c r="W286" s="324"/>
      <c r="X286" s="324"/>
      <c r="Y286" s="324"/>
      <c r="Z286" s="324"/>
      <c r="AA286" s="324"/>
      <c r="AB286" s="324"/>
      <c r="AC286" s="324"/>
      <c r="AD286" s="324"/>
      <c r="AE286" s="324"/>
      <c r="AF286" s="324"/>
      <c r="AG286" s="324"/>
    </row>
    <row r="287">
      <c r="A287" s="333"/>
      <c r="B287" s="324"/>
      <c r="C287" s="324"/>
      <c r="D287" s="324"/>
      <c r="E287" s="324"/>
      <c r="F287" s="324"/>
      <c r="G287" s="324"/>
      <c r="H287" s="324"/>
      <c r="I287" s="324"/>
      <c r="J287" s="329"/>
      <c r="K287" s="322"/>
      <c r="L287" s="324"/>
      <c r="M287" s="324"/>
      <c r="N287" s="324"/>
      <c r="O287" s="324"/>
      <c r="P287" s="324"/>
      <c r="Q287" s="324"/>
      <c r="R287" s="324"/>
      <c r="S287" s="324"/>
      <c r="T287" s="324"/>
      <c r="U287" s="324"/>
      <c r="V287" s="324"/>
      <c r="W287" s="324"/>
      <c r="X287" s="324"/>
      <c r="Y287" s="324"/>
      <c r="Z287" s="324"/>
      <c r="AA287" s="324"/>
      <c r="AB287" s="324"/>
      <c r="AC287" s="324"/>
      <c r="AD287" s="324"/>
      <c r="AE287" s="324"/>
      <c r="AF287" s="324"/>
      <c r="AG287" s="324"/>
    </row>
    <row r="288">
      <c r="A288" s="333"/>
      <c r="B288" s="324"/>
      <c r="C288" s="324"/>
      <c r="D288" s="324"/>
      <c r="E288" s="324"/>
      <c r="F288" s="324"/>
      <c r="G288" s="324"/>
      <c r="H288" s="324"/>
      <c r="I288" s="324"/>
      <c r="J288" s="329"/>
      <c r="K288" s="322"/>
      <c r="L288" s="324"/>
      <c r="M288" s="324"/>
      <c r="N288" s="324"/>
      <c r="O288" s="324"/>
      <c r="P288" s="324"/>
      <c r="Q288" s="324"/>
      <c r="R288" s="324"/>
      <c r="S288" s="324"/>
      <c r="T288" s="324"/>
      <c r="U288" s="324"/>
      <c r="V288" s="324"/>
      <c r="W288" s="324"/>
      <c r="X288" s="324"/>
      <c r="Y288" s="324"/>
      <c r="Z288" s="324"/>
      <c r="AA288" s="324"/>
      <c r="AB288" s="324"/>
      <c r="AC288" s="324"/>
      <c r="AD288" s="324"/>
      <c r="AE288" s="324"/>
      <c r="AF288" s="324"/>
      <c r="AG288" s="324"/>
    </row>
    <row r="289">
      <c r="A289" s="333"/>
      <c r="B289" s="324"/>
      <c r="C289" s="324"/>
      <c r="D289" s="324"/>
      <c r="E289" s="324"/>
      <c r="F289" s="324"/>
      <c r="G289" s="324"/>
      <c r="H289" s="324"/>
      <c r="I289" s="324"/>
      <c r="J289" s="329"/>
      <c r="K289" s="322"/>
      <c r="L289" s="324"/>
      <c r="M289" s="324"/>
      <c r="N289" s="324"/>
      <c r="O289" s="324"/>
      <c r="P289" s="324"/>
      <c r="Q289" s="324"/>
      <c r="R289" s="324"/>
      <c r="S289" s="324"/>
      <c r="T289" s="324"/>
      <c r="U289" s="324"/>
      <c r="V289" s="324"/>
      <c r="W289" s="324"/>
      <c r="X289" s="324"/>
      <c r="Y289" s="324"/>
      <c r="Z289" s="324"/>
      <c r="AA289" s="324"/>
      <c r="AB289" s="324"/>
      <c r="AC289" s="324"/>
      <c r="AD289" s="324"/>
      <c r="AE289" s="324"/>
      <c r="AF289" s="324"/>
      <c r="AG289" s="324"/>
    </row>
    <row r="290">
      <c r="A290" s="333"/>
      <c r="B290" s="324"/>
      <c r="C290" s="324"/>
      <c r="D290" s="324"/>
      <c r="E290" s="324"/>
      <c r="F290" s="324"/>
      <c r="G290" s="324"/>
      <c r="H290" s="324"/>
      <c r="I290" s="324"/>
      <c r="J290" s="329"/>
      <c r="K290" s="322"/>
      <c r="L290" s="324"/>
      <c r="M290" s="324"/>
      <c r="N290" s="324"/>
      <c r="O290" s="324"/>
      <c r="P290" s="324"/>
      <c r="Q290" s="324"/>
      <c r="R290" s="324"/>
      <c r="S290" s="324"/>
      <c r="T290" s="324"/>
      <c r="U290" s="324"/>
      <c r="V290" s="324"/>
      <c r="W290" s="324"/>
      <c r="X290" s="324"/>
      <c r="Y290" s="324"/>
      <c r="Z290" s="324"/>
      <c r="AA290" s="324"/>
      <c r="AB290" s="324"/>
      <c r="AC290" s="324"/>
      <c r="AD290" s="324"/>
      <c r="AE290" s="324"/>
      <c r="AF290" s="324"/>
      <c r="AG290" s="324"/>
    </row>
    <row r="291">
      <c r="A291" s="333"/>
      <c r="B291" s="324"/>
      <c r="C291" s="324"/>
      <c r="D291" s="324"/>
      <c r="E291" s="324"/>
      <c r="F291" s="324"/>
      <c r="G291" s="324"/>
      <c r="H291" s="324"/>
      <c r="I291" s="324"/>
      <c r="J291" s="329"/>
      <c r="K291" s="322"/>
      <c r="L291" s="324"/>
      <c r="M291" s="324"/>
      <c r="N291" s="324"/>
      <c r="O291" s="324"/>
      <c r="P291" s="324"/>
      <c r="Q291" s="324"/>
      <c r="R291" s="324"/>
      <c r="S291" s="324"/>
      <c r="T291" s="324"/>
      <c r="U291" s="324"/>
      <c r="V291" s="324"/>
      <c r="W291" s="324"/>
      <c r="X291" s="324"/>
      <c r="Y291" s="324"/>
      <c r="Z291" s="324"/>
      <c r="AA291" s="324"/>
      <c r="AB291" s="324"/>
      <c r="AC291" s="324"/>
      <c r="AD291" s="324"/>
      <c r="AE291" s="324"/>
      <c r="AF291" s="324"/>
      <c r="AG291" s="324"/>
    </row>
    <row r="292">
      <c r="A292" s="333"/>
      <c r="B292" s="324"/>
      <c r="C292" s="324"/>
      <c r="D292" s="324"/>
      <c r="E292" s="324"/>
      <c r="F292" s="324"/>
      <c r="G292" s="324"/>
      <c r="H292" s="324"/>
      <c r="I292" s="324"/>
      <c r="J292" s="329"/>
      <c r="K292" s="322"/>
      <c r="L292" s="324"/>
      <c r="M292" s="324"/>
      <c r="N292" s="324"/>
      <c r="O292" s="324"/>
      <c r="P292" s="324"/>
      <c r="Q292" s="324"/>
      <c r="R292" s="324"/>
      <c r="S292" s="324"/>
      <c r="T292" s="324"/>
      <c r="U292" s="324"/>
      <c r="V292" s="324"/>
      <c r="W292" s="324"/>
      <c r="X292" s="324"/>
      <c r="Y292" s="324"/>
      <c r="Z292" s="324"/>
      <c r="AA292" s="324"/>
      <c r="AB292" s="324"/>
      <c r="AC292" s="324"/>
      <c r="AD292" s="324"/>
      <c r="AE292" s="324"/>
      <c r="AF292" s="324"/>
      <c r="AG292" s="324"/>
    </row>
    <row r="293">
      <c r="A293" s="333"/>
      <c r="B293" s="324"/>
      <c r="C293" s="324"/>
      <c r="D293" s="324"/>
      <c r="E293" s="324"/>
      <c r="F293" s="324"/>
      <c r="G293" s="324"/>
      <c r="H293" s="324"/>
      <c r="I293" s="324"/>
      <c r="J293" s="329"/>
      <c r="K293" s="322"/>
      <c r="L293" s="324"/>
      <c r="M293" s="324"/>
      <c r="N293" s="324"/>
      <c r="O293" s="324"/>
      <c r="P293" s="324"/>
      <c r="Q293" s="324"/>
      <c r="R293" s="324"/>
      <c r="S293" s="324"/>
      <c r="T293" s="324"/>
      <c r="U293" s="324"/>
      <c r="V293" s="324"/>
      <c r="W293" s="324"/>
      <c r="X293" s="324"/>
      <c r="Y293" s="324"/>
      <c r="Z293" s="324"/>
      <c r="AA293" s="324"/>
      <c r="AB293" s="324"/>
      <c r="AC293" s="324"/>
      <c r="AD293" s="324"/>
      <c r="AE293" s="324"/>
      <c r="AF293" s="324"/>
      <c r="AG293" s="324"/>
    </row>
    <row r="294">
      <c r="A294" s="333"/>
      <c r="B294" s="324"/>
      <c r="C294" s="324"/>
      <c r="D294" s="324"/>
      <c r="E294" s="324"/>
      <c r="F294" s="324"/>
      <c r="G294" s="324"/>
      <c r="H294" s="324"/>
      <c r="I294" s="324"/>
      <c r="J294" s="329"/>
      <c r="K294" s="322"/>
      <c r="L294" s="324"/>
      <c r="M294" s="324"/>
      <c r="N294" s="324"/>
      <c r="O294" s="324"/>
      <c r="P294" s="324"/>
      <c r="Q294" s="324"/>
      <c r="R294" s="324"/>
      <c r="S294" s="324"/>
      <c r="T294" s="324"/>
      <c r="U294" s="324"/>
      <c r="V294" s="324"/>
      <c r="W294" s="324"/>
      <c r="X294" s="324"/>
      <c r="Y294" s="324"/>
      <c r="Z294" s="324"/>
      <c r="AA294" s="324"/>
      <c r="AB294" s="324"/>
      <c r="AC294" s="324"/>
      <c r="AD294" s="324"/>
      <c r="AE294" s="324"/>
      <c r="AF294" s="324"/>
      <c r="AG294" s="324"/>
    </row>
    <row r="295">
      <c r="A295" s="333"/>
      <c r="B295" s="324"/>
      <c r="C295" s="324"/>
      <c r="D295" s="324"/>
      <c r="E295" s="324"/>
      <c r="F295" s="324"/>
      <c r="G295" s="324"/>
      <c r="H295" s="324"/>
      <c r="I295" s="324"/>
      <c r="J295" s="329"/>
      <c r="K295" s="322"/>
      <c r="L295" s="324"/>
      <c r="M295" s="324"/>
      <c r="N295" s="324"/>
      <c r="O295" s="324"/>
      <c r="P295" s="324"/>
      <c r="Q295" s="324"/>
      <c r="R295" s="324"/>
      <c r="S295" s="324"/>
      <c r="T295" s="324"/>
      <c r="U295" s="324"/>
      <c r="V295" s="324"/>
      <c r="W295" s="324"/>
      <c r="X295" s="324"/>
      <c r="Y295" s="324"/>
      <c r="Z295" s="324"/>
      <c r="AA295" s="324"/>
      <c r="AB295" s="324"/>
      <c r="AC295" s="324"/>
      <c r="AD295" s="324"/>
      <c r="AE295" s="324"/>
      <c r="AF295" s="324"/>
      <c r="AG295" s="324"/>
    </row>
    <row r="296">
      <c r="A296" s="333"/>
      <c r="B296" s="324"/>
      <c r="C296" s="324"/>
      <c r="D296" s="324"/>
      <c r="E296" s="324"/>
      <c r="F296" s="324"/>
      <c r="G296" s="324"/>
      <c r="H296" s="324"/>
      <c r="I296" s="324"/>
      <c r="J296" s="329"/>
      <c r="K296" s="322"/>
      <c r="L296" s="324"/>
      <c r="M296" s="324"/>
      <c r="N296" s="324"/>
      <c r="O296" s="324"/>
      <c r="P296" s="324"/>
      <c r="Q296" s="324"/>
      <c r="R296" s="324"/>
      <c r="S296" s="324"/>
      <c r="T296" s="324"/>
      <c r="U296" s="324"/>
      <c r="V296" s="324"/>
      <c r="W296" s="324"/>
      <c r="X296" s="324"/>
      <c r="Y296" s="324"/>
      <c r="Z296" s="324"/>
      <c r="AA296" s="324"/>
      <c r="AB296" s="324"/>
      <c r="AC296" s="324"/>
      <c r="AD296" s="324"/>
      <c r="AE296" s="324"/>
      <c r="AF296" s="324"/>
      <c r="AG296" s="324"/>
    </row>
    <row r="297">
      <c r="A297" s="333"/>
      <c r="B297" s="324"/>
      <c r="C297" s="324"/>
      <c r="D297" s="324"/>
      <c r="E297" s="324"/>
      <c r="F297" s="324"/>
      <c r="G297" s="324"/>
      <c r="H297" s="324"/>
      <c r="I297" s="324"/>
      <c r="J297" s="329"/>
      <c r="K297" s="322"/>
      <c r="L297" s="324"/>
      <c r="M297" s="324"/>
      <c r="N297" s="324"/>
      <c r="O297" s="324"/>
      <c r="P297" s="324"/>
      <c r="Q297" s="324"/>
      <c r="R297" s="324"/>
      <c r="S297" s="324"/>
      <c r="T297" s="324"/>
      <c r="U297" s="324"/>
      <c r="V297" s="324"/>
      <c r="W297" s="324"/>
      <c r="X297" s="324"/>
      <c r="Y297" s="324"/>
      <c r="Z297" s="324"/>
      <c r="AA297" s="324"/>
      <c r="AB297" s="324"/>
      <c r="AC297" s="324"/>
      <c r="AD297" s="324"/>
      <c r="AE297" s="324"/>
      <c r="AF297" s="324"/>
      <c r="AG297" s="324"/>
    </row>
    <row r="298">
      <c r="A298" s="333"/>
      <c r="B298" s="324"/>
      <c r="C298" s="324"/>
      <c r="D298" s="324"/>
      <c r="E298" s="324"/>
      <c r="F298" s="324"/>
      <c r="G298" s="324"/>
      <c r="H298" s="324"/>
      <c r="I298" s="324"/>
      <c r="J298" s="329"/>
      <c r="K298" s="322"/>
      <c r="L298" s="324"/>
      <c r="M298" s="324"/>
      <c r="N298" s="324"/>
      <c r="O298" s="324"/>
      <c r="P298" s="324"/>
      <c r="Q298" s="324"/>
      <c r="R298" s="324"/>
      <c r="S298" s="324"/>
      <c r="T298" s="324"/>
      <c r="U298" s="324"/>
      <c r="V298" s="324"/>
      <c r="W298" s="324"/>
      <c r="X298" s="324"/>
      <c r="Y298" s="324"/>
      <c r="Z298" s="324"/>
      <c r="AA298" s="324"/>
      <c r="AB298" s="324"/>
      <c r="AC298" s="324"/>
      <c r="AD298" s="324"/>
      <c r="AE298" s="324"/>
      <c r="AF298" s="324"/>
      <c r="AG298" s="324"/>
    </row>
    <row r="299">
      <c r="A299" s="333"/>
      <c r="B299" s="324"/>
      <c r="C299" s="324"/>
      <c r="D299" s="324"/>
      <c r="E299" s="324"/>
      <c r="F299" s="324"/>
      <c r="G299" s="324"/>
      <c r="H299" s="324"/>
      <c r="I299" s="324"/>
      <c r="J299" s="329"/>
      <c r="K299" s="322"/>
      <c r="L299" s="324"/>
      <c r="M299" s="324"/>
      <c r="N299" s="324"/>
      <c r="O299" s="324"/>
      <c r="P299" s="324"/>
      <c r="Q299" s="324"/>
      <c r="R299" s="324"/>
      <c r="S299" s="324"/>
      <c r="T299" s="324"/>
      <c r="U299" s="324"/>
      <c r="V299" s="324"/>
      <c r="W299" s="324"/>
      <c r="X299" s="324"/>
      <c r="Y299" s="324"/>
      <c r="Z299" s="324"/>
      <c r="AA299" s="324"/>
      <c r="AB299" s="324"/>
      <c r="AC299" s="324"/>
      <c r="AD299" s="324"/>
      <c r="AE299" s="324"/>
      <c r="AF299" s="324"/>
      <c r="AG299" s="324"/>
    </row>
    <row r="300">
      <c r="A300" s="333"/>
      <c r="B300" s="324"/>
      <c r="C300" s="324"/>
      <c r="D300" s="324"/>
      <c r="E300" s="324"/>
      <c r="F300" s="324"/>
      <c r="G300" s="324"/>
      <c r="H300" s="324"/>
      <c r="I300" s="324"/>
      <c r="J300" s="329"/>
      <c r="K300" s="322"/>
      <c r="L300" s="324"/>
      <c r="M300" s="324"/>
      <c r="N300" s="324"/>
      <c r="O300" s="324"/>
      <c r="P300" s="324"/>
      <c r="Q300" s="324"/>
      <c r="R300" s="324"/>
      <c r="S300" s="324"/>
      <c r="T300" s="324"/>
      <c r="U300" s="324"/>
      <c r="V300" s="324"/>
      <c r="W300" s="324"/>
      <c r="X300" s="324"/>
      <c r="Y300" s="324"/>
      <c r="Z300" s="324"/>
      <c r="AA300" s="324"/>
      <c r="AB300" s="324"/>
      <c r="AC300" s="324"/>
      <c r="AD300" s="324"/>
      <c r="AE300" s="324"/>
      <c r="AF300" s="324"/>
      <c r="AG300" s="324"/>
    </row>
    <row r="301">
      <c r="A301" s="333"/>
      <c r="B301" s="324"/>
      <c r="C301" s="324"/>
      <c r="D301" s="324"/>
      <c r="E301" s="324"/>
      <c r="F301" s="324"/>
      <c r="G301" s="324"/>
      <c r="H301" s="324"/>
      <c r="I301" s="324"/>
      <c r="J301" s="329"/>
      <c r="K301" s="322"/>
      <c r="L301" s="324"/>
      <c r="M301" s="324"/>
      <c r="N301" s="324"/>
      <c r="O301" s="324"/>
      <c r="P301" s="324"/>
      <c r="Q301" s="324"/>
      <c r="R301" s="324"/>
      <c r="S301" s="324"/>
      <c r="T301" s="324"/>
      <c r="U301" s="324"/>
      <c r="V301" s="324"/>
      <c r="W301" s="324"/>
      <c r="X301" s="324"/>
      <c r="Y301" s="324"/>
      <c r="Z301" s="324"/>
      <c r="AA301" s="324"/>
      <c r="AB301" s="324"/>
      <c r="AC301" s="324"/>
      <c r="AD301" s="324"/>
      <c r="AE301" s="324"/>
      <c r="AF301" s="324"/>
      <c r="AG301" s="324"/>
    </row>
    <row r="302">
      <c r="A302" s="333"/>
      <c r="B302" s="324"/>
      <c r="C302" s="324"/>
      <c r="D302" s="324"/>
      <c r="E302" s="324"/>
      <c r="F302" s="324"/>
      <c r="G302" s="324"/>
      <c r="H302" s="324"/>
      <c r="I302" s="324"/>
      <c r="J302" s="329"/>
      <c r="K302" s="322"/>
      <c r="L302" s="324"/>
      <c r="M302" s="324"/>
      <c r="N302" s="324"/>
      <c r="O302" s="324"/>
      <c r="P302" s="324"/>
      <c r="Q302" s="324"/>
      <c r="R302" s="324"/>
      <c r="S302" s="324"/>
      <c r="T302" s="324"/>
      <c r="U302" s="324"/>
      <c r="V302" s="324"/>
      <c r="W302" s="324"/>
      <c r="X302" s="324"/>
      <c r="Y302" s="324"/>
      <c r="Z302" s="324"/>
      <c r="AA302" s="324"/>
      <c r="AB302" s="324"/>
      <c r="AC302" s="324"/>
      <c r="AD302" s="324"/>
      <c r="AE302" s="324"/>
      <c r="AF302" s="324"/>
      <c r="AG302" s="324"/>
    </row>
    <row r="303">
      <c r="A303" s="333"/>
      <c r="B303" s="324"/>
      <c r="C303" s="324"/>
      <c r="D303" s="324"/>
      <c r="E303" s="324"/>
      <c r="F303" s="324"/>
      <c r="G303" s="324"/>
      <c r="H303" s="324"/>
      <c r="I303" s="324"/>
      <c r="J303" s="329"/>
      <c r="K303" s="322"/>
      <c r="L303" s="324"/>
      <c r="M303" s="324"/>
      <c r="N303" s="324"/>
      <c r="O303" s="324"/>
      <c r="P303" s="324"/>
      <c r="Q303" s="324"/>
      <c r="R303" s="324"/>
      <c r="S303" s="324"/>
      <c r="T303" s="324"/>
      <c r="U303" s="324"/>
      <c r="V303" s="324"/>
      <c r="W303" s="324"/>
      <c r="X303" s="324"/>
      <c r="Y303" s="324"/>
      <c r="Z303" s="324"/>
      <c r="AA303" s="324"/>
      <c r="AB303" s="324"/>
      <c r="AC303" s="324"/>
      <c r="AD303" s="324"/>
      <c r="AE303" s="324"/>
      <c r="AF303" s="324"/>
      <c r="AG303" s="324"/>
    </row>
    <row r="304">
      <c r="A304" s="333"/>
      <c r="B304" s="324"/>
      <c r="C304" s="324"/>
      <c r="D304" s="324"/>
      <c r="E304" s="324"/>
      <c r="F304" s="324"/>
      <c r="G304" s="324"/>
      <c r="H304" s="324"/>
      <c r="I304" s="324"/>
      <c r="J304" s="329"/>
      <c r="K304" s="322"/>
      <c r="L304" s="324"/>
      <c r="M304" s="324"/>
      <c r="N304" s="324"/>
      <c r="O304" s="324"/>
      <c r="P304" s="324"/>
      <c r="Q304" s="324"/>
      <c r="R304" s="324"/>
      <c r="S304" s="324"/>
      <c r="T304" s="324"/>
      <c r="U304" s="324"/>
      <c r="V304" s="324"/>
      <c r="W304" s="324"/>
      <c r="X304" s="324"/>
      <c r="Y304" s="324"/>
      <c r="Z304" s="324"/>
      <c r="AA304" s="324"/>
      <c r="AB304" s="324"/>
      <c r="AC304" s="324"/>
      <c r="AD304" s="324"/>
      <c r="AE304" s="324"/>
      <c r="AF304" s="324"/>
      <c r="AG304" s="324"/>
    </row>
    <row r="305">
      <c r="A305" s="333"/>
      <c r="B305" s="324"/>
      <c r="C305" s="324"/>
      <c r="D305" s="324"/>
      <c r="E305" s="324"/>
      <c r="F305" s="324"/>
      <c r="G305" s="324"/>
      <c r="H305" s="324"/>
      <c r="I305" s="324"/>
      <c r="J305" s="329"/>
      <c r="K305" s="322"/>
      <c r="L305" s="324"/>
      <c r="M305" s="324"/>
      <c r="N305" s="324"/>
      <c r="O305" s="324"/>
      <c r="P305" s="324"/>
      <c r="Q305" s="324"/>
      <c r="R305" s="324"/>
      <c r="S305" s="324"/>
      <c r="T305" s="324"/>
      <c r="U305" s="324"/>
      <c r="V305" s="324"/>
      <c r="W305" s="324"/>
      <c r="X305" s="324"/>
      <c r="Y305" s="324"/>
      <c r="Z305" s="324"/>
      <c r="AA305" s="324"/>
      <c r="AB305" s="324"/>
      <c r="AC305" s="324"/>
      <c r="AD305" s="324"/>
      <c r="AE305" s="324"/>
      <c r="AF305" s="324"/>
      <c r="AG305" s="324"/>
    </row>
    <row r="306">
      <c r="A306" s="333"/>
      <c r="B306" s="324"/>
      <c r="C306" s="324"/>
      <c r="D306" s="324"/>
      <c r="E306" s="324"/>
      <c r="F306" s="324"/>
      <c r="G306" s="324"/>
      <c r="H306" s="324"/>
      <c r="I306" s="324"/>
      <c r="J306" s="329"/>
      <c r="K306" s="322"/>
      <c r="L306" s="324"/>
      <c r="M306" s="324"/>
      <c r="N306" s="324"/>
      <c r="O306" s="324"/>
      <c r="P306" s="324"/>
      <c r="Q306" s="324"/>
      <c r="R306" s="324"/>
      <c r="S306" s="324"/>
      <c r="T306" s="324"/>
      <c r="U306" s="324"/>
      <c r="V306" s="324"/>
      <c r="W306" s="324"/>
      <c r="X306" s="324"/>
      <c r="Y306" s="324"/>
      <c r="Z306" s="324"/>
      <c r="AA306" s="324"/>
      <c r="AB306" s="324"/>
      <c r="AC306" s="324"/>
      <c r="AD306" s="324"/>
      <c r="AE306" s="324"/>
      <c r="AF306" s="324"/>
      <c r="AG306" s="324"/>
    </row>
    <row r="307">
      <c r="A307" s="333"/>
      <c r="B307" s="324"/>
      <c r="C307" s="324"/>
      <c r="D307" s="324"/>
      <c r="E307" s="324"/>
      <c r="F307" s="324"/>
      <c r="G307" s="324"/>
      <c r="H307" s="324"/>
      <c r="I307" s="324"/>
      <c r="J307" s="329"/>
      <c r="K307" s="322"/>
      <c r="L307" s="324"/>
      <c r="M307" s="324"/>
      <c r="N307" s="324"/>
      <c r="O307" s="324"/>
      <c r="P307" s="324"/>
      <c r="Q307" s="324"/>
      <c r="R307" s="324"/>
      <c r="S307" s="324"/>
      <c r="T307" s="324"/>
      <c r="U307" s="324"/>
      <c r="V307" s="324"/>
      <c r="W307" s="324"/>
      <c r="X307" s="324"/>
      <c r="Y307" s="324"/>
      <c r="Z307" s="324"/>
      <c r="AA307" s="324"/>
      <c r="AB307" s="324"/>
      <c r="AC307" s="324"/>
      <c r="AD307" s="324"/>
      <c r="AE307" s="324"/>
      <c r="AF307" s="324"/>
      <c r="AG307" s="324"/>
    </row>
    <row r="308">
      <c r="A308" s="333"/>
      <c r="B308" s="324"/>
      <c r="C308" s="324"/>
      <c r="D308" s="324"/>
      <c r="E308" s="324"/>
      <c r="F308" s="324"/>
      <c r="G308" s="324"/>
      <c r="H308" s="324"/>
      <c r="I308" s="324"/>
      <c r="J308" s="329"/>
      <c r="K308" s="322"/>
      <c r="L308" s="324"/>
      <c r="M308" s="324"/>
      <c r="N308" s="324"/>
      <c r="O308" s="324"/>
      <c r="P308" s="324"/>
      <c r="Q308" s="324"/>
      <c r="R308" s="324"/>
      <c r="S308" s="324"/>
      <c r="T308" s="324"/>
      <c r="U308" s="324"/>
      <c r="V308" s="324"/>
      <c r="W308" s="324"/>
      <c r="X308" s="324"/>
      <c r="Y308" s="324"/>
      <c r="Z308" s="324"/>
      <c r="AA308" s="324"/>
      <c r="AB308" s="324"/>
      <c r="AC308" s="324"/>
      <c r="AD308" s="324"/>
      <c r="AE308" s="324"/>
      <c r="AF308" s="324"/>
      <c r="AG308" s="324"/>
    </row>
    <row r="309">
      <c r="A309" s="333"/>
      <c r="B309" s="324"/>
      <c r="C309" s="324"/>
      <c r="D309" s="324"/>
      <c r="E309" s="324"/>
      <c r="F309" s="324"/>
      <c r="G309" s="324"/>
      <c r="H309" s="324"/>
      <c r="I309" s="324"/>
      <c r="J309" s="329"/>
      <c r="K309" s="322"/>
      <c r="L309" s="324"/>
      <c r="M309" s="324"/>
      <c r="N309" s="324"/>
      <c r="O309" s="324"/>
      <c r="P309" s="324"/>
      <c r="Q309" s="324"/>
      <c r="R309" s="324"/>
      <c r="S309" s="324"/>
      <c r="T309" s="324"/>
      <c r="U309" s="324"/>
      <c r="V309" s="324"/>
      <c r="W309" s="324"/>
      <c r="X309" s="324"/>
      <c r="Y309" s="324"/>
      <c r="Z309" s="324"/>
      <c r="AA309" s="324"/>
      <c r="AB309" s="324"/>
      <c r="AC309" s="324"/>
      <c r="AD309" s="324"/>
      <c r="AE309" s="324"/>
      <c r="AF309" s="324"/>
      <c r="AG309" s="324"/>
    </row>
    <row r="310">
      <c r="A310" s="333"/>
      <c r="B310" s="324"/>
      <c r="C310" s="324"/>
      <c r="D310" s="324"/>
      <c r="E310" s="324"/>
      <c r="F310" s="324"/>
      <c r="G310" s="324"/>
      <c r="H310" s="324"/>
      <c r="I310" s="324"/>
      <c r="J310" s="329"/>
      <c r="K310" s="322"/>
      <c r="L310" s="324"/>
      <c r="M310" s="324"/>
      <c r="N310" s="324"/>
      <c r="O310" s="324"/>
      <c r="P310" s="324"/>
      <c r="Q310" s="324"/>
      <c r="R310" s="324"/>
      <c r="S310" s="324"/>
      <c r="T310" s="324"/>
      <c r="U310" s="324"/>
      <c r="V310" s="324"/>
      <c r="W310" s="324"/>
      <c r="X310" s="324"/>
      <c r="Y310" s="324"/>
      <c r="Z310" s="324"/>
      <c r="AA310" s="324"/>
      <c r="AB310" s="324"/>
      <c r="AC310" s="324"/>
      <c r="AD310" s="324"/>
      <c r="AE310" s="324"/>
      <c r="AF310" s="324"/>
      <c r="AG310" s="324"/>
    </row>
    <row r="311">
      <c r="A311" s="333"/>
      <c r="B311" s="324"/>
      <c r="C311" s="324"/>
      <c r="D311" s="324"/>
      <c r="E311" s="324"/>
      <c r="F311" s="324"/>
      <c r="G311" s="324"/>
      <c r="H311" s="324"/>
      <c r="I311" s="324"/>
      <c r="J311" s="329"/>
      <c r="K311" s="322"/>
      <c r="L311" s="324"/>
      <c r="M311" s="324"/>
      <c r="N311" s="324"/>
      <c r="O311" s="324"/>
      <c r="P311" s="324"/>
      <c r="Q311" s="324"/>
      <c r="R311" s="324"/>
      <c r="S311" s="324"/>
      <c r="T311" s="324"/>
      <c r="U311" s="324"/>
      <c r="V311" s="324"/>
      <c r="W311" s="324"/>
      <c r="X311" s="324"/>
      <c r="Y311" s="324"/>
      <c r="Z311" s="324"/>
      <c r="AA311" s="324"/>
      <c r="AB311" s="324"/>
      <c r="AC311" s="324"/>
      <c r="AD311" s="324"/>
      <c r="AE311" s="324"/>
      <c r="AF311" s="324"/>
      <c r="AG311" s="324"/>
    </row>
    <row r="312">
      <c r="A312" s="333"/>
      <c r="B312" s="324"/>
      <c r="C312" s="324"/>
      <c r="D312" s="324"/>
      <c r="E312" s="324"/>
      <c r="F312" s="324"/>
      <c r="G312" s="324"/>
      <c r="H312" s="324"/>
      <c r="I312" s="324"/>
      <c r="J312" s="329"/>
      <c r="K312" s="322"/>
      <c r="L312" s="324"/>
      <c r="M312" s="324"/>
      <c r="N312" s="324"/>
      <c r="O312" s="324"/>
      <c r="P312" s="324"/>
      <c r="Q312" s="324"/>
      <c r="R312" s="324"/>
      <c r="S312" s="324"/>
      <c r="T312" s="324"/>
      <c r="U312" s="324"/>
      <c r="V312" s="324"/>
      <c r="W312" s="324"/>
      <c r="X312" s="324"/>
      <c r="Y312" s="324"/>
      <c r="Z312" s="324"/>
      <c r="AA312" s="324"/>
      <c r="AB312" s="324"/>
      <c r="AC312" s="324"/>
      <c r="AD312" s="324"/>
      <c r="AE312" s="324"/>
      <c r="AF312" s="324"/>
      <c r="AG312" s="324"/>
    </row>
    <row r="313">
      <c r="A313" s="333"/>
      <c r="B313" s="324"/>
      <c r="C313" s="324"/>
      <c r="D313" s="324"/>
      <c r="E313" s="324"/>
      <c r="F313" s="324"/>
      <c r="G313" s="324"/>
      <c r="H313" s="324"/>
      <c r="I313" s="324"/>
      <c r="J313" s="329"/>
      <c r="K313" s="322"/>
      <c r="L313" s="324"/>
      <c r="M313" s="324"/>
      <c r="N313" s="324"/>
      <c r="O313" s="324"/>
      <c r="P313" s="324"/>
      <c r="Q313" s="324"/>
      <c r="R313" s="324"/>
      <c r="S313" s="324"/>
      <c r="T313" s="324"/>
      <c r="U313" s="324"/>
      <c r="V313" s="324"/>
      <c r="W313" s="324"/>
      <c r="X313" s="324"/>
      <c r="Y313" s="324"/>
      <c r="Z313" s="324"/>
      <c r="AA313" s="324"/>
      <c r="AB313" s="324"/>
      <c r="AC313" s="324"/>
      <c r="AD313" s="324"/>
      <c r="AE313" s="324"/>
      <c r="AF313" s="324"/>
      <c r="AG313" s="324"/>
    </row>
    <row r="314">
      <c r="A314" s="333"/>
      <c r="B314" s="324"/>
      <c r="C314" s="324"/>
      <c r="D314" s="324"/>
      <c r="E314" s="324"/>
      <c r="F314" s="324"/>
      <c r="G314" s="324"/>
      <c r="H314" s="324"/>
      <c r="I314" s="324"/>
      <c r="J314" s="329"/>
      <c r="K314" s="322"/>
      <c r="L314" s="324"/>
      <c r="M314" s="324"/>
      <c r="N314" s="324"/>
      <c r="O314" s="324"/>
      <c r="P314" s="324"/>
      <c r="Q314" s="324"/>
      <c r="R314" s="324"/>
      <c r="S314" s="324"/>
      <c r="T314" s="324"/>
      <c r="U314" s="324"/>
      <c r="V314" s="324"/>
      <c r="W314" s="324"/>
      <c r="X314" s="324"/>
      <c r="Y314" s="324"/>
      <c r="Z314" s="324"/>
      <c r="AA314" s="324"/>
      <c r="AB314" s="324"/>
      <c r="AC314" s="324"/>
      <c r="AD314" s="324"/>
      <c r="AE314" s="324"/>
      <c r="AF314" s="324"/>
      <c r="AG314" s="324"/>
    </row>
    <row r="315">
      <c r="A315" s="333"/>
      <c r="B315" s="324"/>
      <c r="C315" s="324"/>
      <c r="D315" s="324"/>
      <c r="E315" s="324"/>
      <c r="F315" s="324"/>
      <c r="G315" s="324"/>
      <c r="H315" s="324"/>
      <c r="I315" s="324"/>
      <c r="J315" s="329"/>
      <c r="K315" s="322"/>
      <c r="L315" s="324"/>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row>
    <row r="316">
      <c r="A316" s="333"/>
      <c r="B316" s="324"/>
      <c r="C316" s="324"/>
      <c r="D316" s="324"/>
      <c r="E316" s="324"/>
      <c r="F316" s="324"/>
      <c r="G316" s="324"/>
      <c r="H316" s="324"/>
      <c r="I316" s="324"/>
      <c r="J316" s="329"/>
      <c r="K316" s="322"/>
      <c r="L316" s="324"/>
      <c r="M316" s="324"/>
      <c r="N316" s="324"/>
      <c r="O316" s="324"/>
      <c r="P316" s="324"/>
      <c r="Q316" s="324"/>
      <c r="R316" s="324"/>
      <c r="S316" s="324"/>
      <c r="T316" s="324"/>
      <c r="U316" s="324"/>
      <c r="V316" s="324"/>
      <c r="W316" s="324"/>
      <c r="X316" s="324"/>
      <c r="Y316" s="324"/>
      <c r="Z316" s="324"/>
      <c r="AA316" s="324"/>
      <c r="AB316" s="324"/>
      <c r="AC316" s="324"/>
      <c r="AD316" s="324"/>
      <c r="AE316" s="324"/>
      <c r="AF316" s="324"/>
      <c r="AG316" s="324"/>
    </row>
    <row r="317">
      <c r="A317" s="333"/>
      <c r="B317" s="324"/>
      <c r="C317" s="324"/>
      <c r="D317" s="324"/>
      <c r="E317" s="324"/>
      <c r="F317" s="324"/>
      <c r="G317" s="324"/>
      <c r="H317" s="324"/>
      <c r="I317" s="324"/>
      <c r="J317" s="329"/>
      <c r="K317" s="322"/>
      <c r="L317" s="324"/>
      <c r="M317" s="324"/>
      <c r="N317" s="324"/>
      <c r="O317" s="324"/>
      <c r="P317" s="324"/>
      <c r="Q317" s="324"/>
      <c r="R317" s="324"/>
      <c r="S317" s="324"/>
      <c r="T317" s="324"/>
      <c r="U317" s="324"/>
      <c r="V317" s="324"/>
      <c r="W317" s="324"/>
      <c r="X317" s="324"/>
      <c r="Y317" s="324"/>
      <c r="Z317" s="324"/>
      <c r="AA317" s="324"/>
      <c r="AB317" s="324"/>
      <c r="AC317" s="324"/>
      <c r="AD317" s="324"/>
      <c r="AE317" s="324"/>
      <c r="AF317" s="324"/>
      <c r="AG317" s="324"/>
    </row>
    <row r="318">
      <c r="A318" s="333"/>
      <c r="B318" s="324"/>
      <c r="C318" s="324"/>
      <c r="D318" s="324"/>
      <c r="E318" s="324"/>
      <c r="F318" s="324"/>
      <c r="G318" s="324"/>
      <c r="H318" s="324"/>
      <c r="I318" s="324"/>
      <c r="J318" s="329"/>
      <c r="K318" s="322"/>
      <c r="L318" s="324"/>
      <c r="M318" s="324"/>
      <c r="N318" s="324"/>
      <c r="O318" s="324"/>
      <c r="P318" s="324"/>
      <c r="Q318" s="324"/>
      <c r="R318" s="324"/>
      <c r="S318" s="324"/>
      <c r="T318" s="324"/>
      <c r="U318" s="324"/>
      <c r="V318" s="324"/>
      <c r="W318" s="324"/>
      <c r="X318" s="324"/>
      <c r="Y318" s="324"/>
      <c r="Z318" s="324"/>
      <c r="AA318" s="324"/>
      <c r="AB318" s="324"/>
      <c r="AC318" s="324"/>
      <c r="AD318" s="324"/>
      <c r="AE318" s="324"/>
      <c r="AF318" s="324"/>
      <c r="AG318" s="324"/>
    </row>
    <row r="319">
      <c r="A319" s="333"/>
      <c r="B319" s="324"/>
      <c r="C319" s="324"/>
      <c r="D319" s="324"/>
      <c r="E319" s="324"/>
      <c r="F319" s="324"/>
      <c r="G319" s="324"/>
      <c r="H319" s="324"/>
      <c r="I319" s="324"/>
      <c r="J319" s="329"/>
      <c r="K319" s="322"/>
      <c r="L319" s="324"/>
      <c r="M319" s="324"/>
      <c r="N319" s="324"/>
      <c r="O319" s="324"/>
      <c r="P319" s="324"/>
      <c r="Q319" s="324"/>
      <c r="R319" s="324"/>
      <c r="S319" s="324"/>
      <c r="T319" s="324"/>
      <c r="U319" s="324"/>
      <c r="V319" s="324"/>
      <c r="W319" s="324"/>
      <c r="X319" s="324"/>
      <c r="Y319" s="324"/>
      <c r="Z319" s="324"/>
      <c r="AA319" s="324"/>
      <c r="AB319" s="324"/>
      <c r="AC319" s="324"/>
      <c r="AD319" s="324"/>
      <c r="AE319" s="324"/>
      <c r="AF319" s="324"/>
      <c r="AG319" s="324"/>
    </row>
    <row r="320">
      <c r="A320" s="333"/>
      <c r="B320" s="324"/>
      <c r="C320" s="324"/>
      <c r="D320" s="324"/>
      <c r="E320" s="324"/>
      <c r="F320" s="324"/>
      <c r="G320" s="324"/>
      <c r="H320" s="324"/>
      <c r="I320" s="324"/>
      <c r="J320" s="329"/>
      <c r="K320" s="322"/>
      <c r="L320" s="324"/>
      <c r="M320" s="324"/>
      <c r="N320" s="324"/>
      <c r="O320" s="324"/>
      <c r="P320" s="324"/>
      <c r="Q320" s="324"/>
      <c r="R320" s="324"/>
      <c r="S320" s="324"/>
      <c r="T320" s="324"/>
      <c r="U320" s="324"/>
      <c r="V320" s="324"/>
      <c r="W320" s="324"/>
      <c r="X320" s="324"/>
      <c r="Y320" s="324"/>
      <c r="Z320" s="324"/>
      <c r="AA320" s="324"/>
      <c r="AB320" s="324"/>
      <c r="AC320" s="324"/>
      <c r="AD320" s="324"/>
      <c r="AE320" s="324"/>
      <c r="AF320" s="324"/>
      <c r="AG320" s="324"/>
    </row>
    <row r="321">
      <c r="A321" s="333"/>
      <c r="B321" s="324"/>
      <c r="C321" s="324"/>
      <c r="D321" s="324"/>
      <c r="E321" s="324"/>
      <c r="F321" s="324"/>
      <c r="G321" s="324"/>
      <c r="H321" s="324"/>
      <c r="I321" s="324"/>
      <c r="J321" s="329"/>
      <c r="K321" s="322"/>
      <c r="L321" s="324"/>
      <c r="M321" s="324"/>
      <c r="N321" s="324"/>
      <c r="O321" s="324"/>
      <c r="P321" s="324"/>
      <c r="Q321" s="324"/>
      <c r="R321" s="324"/>
      <c r="S321" s="324"/>
      <c r="T321" s="324"/>
      <c r="U321" s="324"/>
      <c r="V321" s="324"/>
      <c r="W321" s="324"/>
      <c r="X321" s="324"/>
      <c r="Y321" s="324"/>
      <c r="Z321" s="324"/>
      <c r="AA321" s="324"/>
      <c r="AB321" s="324"/>
      <c r="AC321" s="324"/>
      <c r="AD321" s="324"/>
      <c r="AE321" s="324"/>
      <c r="AF321" s="324"/>
      <c r="AG321" s="324"/>
    </row>
    <row r="322">
      <c r="A322" s="333"/>
      <c r="B322" s="324"/>
      <c r="C322" s="324"/>
      <c r="D322" s="324"/>
      <c r="E322" s="324"/>
      <c r="F322" s="324"/>
      <c r="G322" s="324"/>
      <c r="H322" s="324"/>
      <c r="I322" s="324"/>
      <c r="J322" s="329"/>
      <c r="K322" s="322"/>
      <c r="L322" s="324"/>
      <c r="M322" s="324"/>
      <c r="N322" s="324"/>
      <c r="O322" s="324"/>
      <c r="P322" s="324"/>
      <c r="Q322" s="324"/>
      <c r="R322" s="324"/>
      <c r="S322" s="324"/>
      <c r="T322" s="324"/>
      <c r="U322" s="324"/>
      <c r="V322" s="324"/>
      <c r="W322" s="324"/>
      <c r="X322" s="324"/>
      <c r="Y322" s="324"/>
      <c r="Z322" s="324"/>
      <c r="AA322" s="324"/>
      <c r="AB322" s="324"/>
      <c r="AC322" s="324"/>
      <c r="AD322" s="324"/>
      <c r="AE322" s="324"/>
      <c r="AF322" s="324"/>
      <c r="AG322" s="324"/>
    </row>
    <row r="323">
      <c r="A323" s="333"/>
      <c r="B323" s="324"/>
      <c r="C323" s="324"/>
      <c r="D323" s="324"/>
      <c r="E323" s="324"/>
      <c r="F323" s="324"/>
      <c r="G323" s="324"/>
      <c r="H323" s="324"/>
      <c r="I323" s="324"/>
      <c r="J323" s="329"/>
      <c r="K323" s="322"/>
      <c r="L323" s="324"/>
      <c r="M323" s="324"/>
      <c r="N323" s="324"/>
      <c r="O323" s="324"/>
      <c r="P323" s="324"/>
      <c r="Q323" s="324"/>
      <c r="R323" s="324"/>
      <c r="S323" s="324"/>
      <c r="T323" s="324"/>
      <c r="U323" s="324"/>
      <c r="V323" s="324"/>
      <c r="W323" s="324"/>
      <c r="X323" s="324"/>
      <c r="Y323" s="324"/>
      <c r="Z323" s="324"/>
      <c r="AA323" s="324"/>
      <c r="AB323" s="324"/>
      <c r="AC323" s="324"/>
      <c r="AD323" s="324"/>
      <c r="AE323" s="324"/>
      <c r="AF323" s="324"/>
      <c r="AG323" s="324"/>
    </row>
    <row r="324">
      <c r="A324" s="333"/>
      <c r="B324" s="324"/>
      <c r="C324" s="324"/>
      <c r="D324" s="324"/>
      <c r="E324" s="324"/>
      <c r="F324" s="324"/>
      <c r="G324" s="324"/>
      <c r="H324" s="324"/>
      <c r="I324" s="324"/>
      <c r="J324" s="329"/>
      <c r="K324" s="322"/>
      <c r="L324" s="324"/>
      <c r="M324" s="324"/>
      <c r="N324" s="324"/>
      <c r="O324" s="324"/>
      <c r="P324" s="324"/>
      <c r="Q324" s="324"/>
      <c r="R324" s="324"/>
      <c r="S324" s="324"/>
      <c r="T324" s="324"/>
      <c r="U324" s="324"/>
      <c r="V324" s="324"/>
      <c r="W324" s="324"/>
      <c r="X324" s="324"/>
      <c r="Y324" s="324"/>
      <c r="Z324" s="324"/>
      <c r="AA324" s="324"/>
      <c r="AB324" s="324"/>
      <c r="AC324" s="324"/>
      <c r="AD324" s="324"/>
      <c r="AE324" s="324"/>
      <c r="AF324" s="324"/>
      <c r="AG324" s="324"/>
    </row>
    <row r="325">
      <c r="A325" s="333"/>
      <c r="B325" s="324"/>
      <c r="C325" s="324"/>
      <c r="D325" s="324"/>
      <c r="E325" s="324"/>
      <c r="F325" s="324"/>
      <c r="G325" s="324"/>
      <c r="H325" s="324"/>
      <c r="I325" s="324"/>
      <c r="J325" s="329"/>
      <c r="K325" s="322"/>
      <c r="L325" s="324"/>
      <c r="M325" s="324"/>
      <c r="N325" s="324"/>
      <c r="O325" s="324"/>
      <c r="P325" s="324"/>
      <c r="Q325" s="324"/>
      <c r="R325" s="324"/>
      <c r="S325" s="324"/>
      <c r="T325" s="324"/>
      <c r="U325" s="324"/>
      <c r="V325" s="324"/>
      <c r="W325" s="324"/>
      <c r="X325" s="324"/>
      <c r="Y325" s="324"/>
      <c r="Z325" s="324"/>
      <c r="AA325" s="324"/>
      <c r="AB325" s="324"/>
      <c r="AC325" s="324"/>
      <c r="AD325" s="324"/>
      <c r="AE325" s="324"/>
      <c r="AF325" s="324"/>
      <c r="AG325" s="324"/>
    </row>
    <row r="326">
      <c r="A326" s="333"/>
      <c r="B326" s="324"/>
      <c r="C326" s="324"/>
      <c r="D326" s="324"/>
      <c r="E326" s="324"/>
      <c r="F326" s="324"/>
      <c r="G326" s="324"/>
      <c r="H326" s="324"/>
      <c r="I326" s="324"/>
      <c r="J326" s="329"/>
      <c r="K326" s="322"/>
      <c r="L326" s="324"/>
      <c r="M326" s="324"/>
      <c r="N326" s="324"/>
      <c r="O326" s="324"/>
      <c r="P326" s="324"/>
      <c r="Q326" s="324"/>
      <c r="R326" s="324"/>
      <c r="S326" s="324"/>
      <c r="T326" s="324"/>
      <c r="U326" s="324"/>
      <c r="V326" s="324"/>
      <c r="W326" s="324"/>
      <c r="X326" s="324"/>
      <c r="Y326" s="324"/>
      <c r="Z326" s="324"/>
      <c r="AA326" s="324"/>
      <c r="AB326" s="324"/>
      <c r="AC326" s="324"/>
      <c r="AD326" s="324"/>
      <c r="AE326" s="324"/>
      <c r="AF326" s="324"/>
      <c r="AG326" s="324"/>
    </row>
    <row r="327">
      <c r="A327" s="333"/>
      <c r="B327" s="324"/>
      <c r="C327" s="324"/>
      <c r="D327" s="324"/>
      <c r="E327" s="324"/>
      <c r="F327" s="324"/>
      <c r="G327" s="324"/>
      <c r="H327" s="324"/>
      <c r="I327" s="324"/>
      <c r="J327" s="329"/>
      <c r="K327" s="322"/>
      <c r="L327" s="324"/>
      <c r="M327" s="324"/>
      <c r="N327" s="324"/>
      <c r="O327" s="324"/>
      <c r="P327" s="324"/>
      <c r="Q327" s="324"/>
      <c r="R327" s="324"/>
      <c r="S327" s="324"/>
      <c r="T327" s="324"/>
      <c r="U327" s="324"/>
      <c r="V327" s="324"/>
      <c r="W327" s="324"/>
      <c r="X327" s="324"/>
      <c r="Y327" s="324"/>
      <c r="Z327" s="324"/>
      <c r="AA327" s="324"/>
      <c r="AB327" s="324"/>
      <c r="AC327" s="324"/>
      <c r="AD327" s="324"/>
      <c r="AE327" s="324"/>
      <c r="AF327" s="324"/>
      <c r="AG327" s="324"/>
    </row>
    <row r="328">
      <c r="A328" s="333"/>
      <c r="B328" s="324"/>
      <c r="C328" s="324"/>
      <c r="D328" s="324"/>
      <c r="E328" s="324"/>
      <c r="F328" s="324"/>
      <c r="G328" s="324"/>
      <c r="H328" s="324"/>
      <c r="I328" s="324"/>
      <c r="J328" s="329"/>
      <c r="K328" s="322"/>
      <c r="L328" s="324"/>
      <c r="M328" s="324"/>
      <c r="N328" s="324"/>
      <c r="O328" s="324"/>
      <c r="P328" s="324"/>
      <c r="Q328" s="324"/>
      <c r="R328" s="324"/>
      <c r="S328" s="324"/>
      <c r="T328" s="324"/>
      <c r="U328" s="324"/>
      <c r="V328" s="324"/>
      <c r="W328" s="324"/>
      <c r="X328" s="324"/>
      <c r="Y328" s="324"/>
      <c r="Z328" s="324"/>
      <c r="AA328" s="324"/>
      <c r="AB328" s="324"/>
      <c r="AC328" s="324"/>
      <c r="AD328" s="324"/>
      <c r="AE328" s="324"/>
      <c r="AF328" s="324"/>
      <c r="AG328" s="324"/>
    </row>
    <row r="329">
      <c r="A329" s="333"/>
      <c r="B329" s="324"/>
      <c r="C329" s="324"/>
      <c r="D329" s="324"/>
      <c r="E329" s="324"/>
      <c r="F329" s="324"/>
      <c r="G329" s="324"/>
      <c r="H329" s="324"/>
      <c r="I329" s="324"/>
      <c r="J329" s="329"/>
      <c r="K329" s="322"/>
      <c r="L329" s="324"/>
      <c r="M329" s="324"/>
      <c r="N329" s="324"/>
      <c r="O329" s="324"/>
      <c r="P329" s="324"/>
      <c r="Q329" s="324"/>
      <c r="R329" s="324"/>
      <c r="S329" s="324"/>
      <c r="T329" s="324"/>
      <c r="U329" s="324"/>
      <c r="V329" s="324"/>
      <c r="W329" s="324"/>
      <c r="X329" s="324"/>
      <c r="Y329" s="324"/>
      <c r="Z329" s="324"/>
      <c r="AA329" s="324"/>
      <c r="AB329" s="324"/>
      <c r="AC329" s="324"/>
      <c r="AD329" s="324"/>
      <c r="AE329" s="324"/>
      <c r="AF329" s="324"/>
      <c r="AG329" s="324"/>
    </row>
    <row r="330">
      <c r="A330" s="333"/>
      <c r="B330" s="324"/>
      <c r="C330" s="324"/>
      <c r="D330" s="324"/>
      <c r="E330" s="324"/>
      <c r="F330" s="324"/>
      <c r="G330" s="324"/>
      <c r="H330" s="324"/>
      <c r="I330" s="324"/>
      <c r="J330" s="329"/>
      <c r="K330" s="322"/>
      <c r="L330" s="324"/>
      <c r="M330" s="324"/>
      <c r="N330" s="324"/>
      <c r="O330" s="324"/>
      <c r="P330" s="324"/>
      <c r="Q330" s="324"/>
      <c r="R330" s="324"/>
      <c r="S330" s="324"/>
      <c r="T330" s="324"/>
      <c r="U330" s="324"/>
      <c r="V330" s="324"/>
      <c r="W330" s="324"/>
      <c r="X330" s="324"/>
      <c r="Y330" s="324"/>
      <c r="Z330" s="324"/>
      <c r="AA330" s="324"/>
      <c r="AB330" s="324"/>
      <c r="AC330" s="324"/>
      <c r="AD330" s="324"/>
      <c r="AE330" s="324"/>
      <c r="AF330" s="324"/>
      <c r="AG330" s="324"/>
    </row>
    <row r="331">
      <c r="A331" s="333"/>
      <c r="B331" s="324"/>
      <c r="C331" s="324"/>
      <c r="D331" s="324"/>
      <c r="E331" s="324"/>
      <c r="F331" s="324"/>
      <c r="G331" s="324"/>
      <c r="H331" s="324"/>
      <c r="I331" s="324"/>
      <c r="J331" s="329"/>
      <c r="K331" s="322"/>
      <c r="L331" s="324"/>
      <c r="M331" s="324"/>
      <c r="N331" s="324"/>
      <c r="O331" s="324"/>
      <c r="P331" s="324"/>
      <c r="Q331" s="324"/>
      <c r="R331" s="324"/>
      <c r="S331" s="324"/>
      <c r="T331" s="324"/>
      <c r="U331" s="324"/>
      <c r="V331" s="324"/>
      <c r="W331" s="324"/>
      <c r="X331" s="324"/>
      <c r="Y331" s="324"/>
      <c r="Z331" s="324"/>
      <c r="AA331" s="324"/>
      <c r="AB331" s="324"/>
      <c r="AC331" s="324"/>
      <c r="AD331" s="324"/>
      <c r="AE331" s="324"/>
      <c r="AF331" s="324"/>
      <c r="AG331" s="324"/>
    </row>
    <row r="332">
      <c r="A332" s="333"/>
      <c r="B332" s="324"/>
      <c r="C332" s="324"/>
      <c r="D332" s="324"/>
      <c r="E332" s="324"/>
      <c r="F332" s="324"/>
      <c r="G332" s="324"/>
      <c r="H332" s="324"/>
      <c r="I332" s="324"/>
      <c r="J332" s="329"/>
      <c r="K332" s="322"/>
      <c r="L332" s="324"/>
      <c r="M332" s="324"/>
      <c r="N332" s="324"/>
      <c r="O332" s="324"/>
      <c r="P332" s="324"/>
      <c r="Q332" s="324"/>
      <c r="R332" s="324"/>
      <c r="S332" s="324"/>
      <c r="T332" s="324"/>
      <c r="U332" s="324"/>
      <c r="V332" s="324"/>
      <c r="W332" s="324"/>
      <c r="X332" s="324"/>
      <c r="Y332" s="324"/>
      <c r="Z332" s="324"/>
      <c r="AA332" s="324"/>
      <c r="AB332" s="324"/>
      <c r="AC332" s="324"/>
      <c r="AD332" s="324"/>
      <c r="AE332" s="324"/>
      <c r="AF332" s="324"/>
      <c r="AG332" s="324"/>
    </row>
    <row r="333">
      <c r="A333" s="333"/>
      <c r="B333" s="324"/>
      <c r="C333" s="324"/>
      <c r="D333" s="324"/>
      <c r="E333" s="324"/>
      <c r="F333" s="324"/>
      <c r="G333" s="324"/>
      <c r="H333" s="324"/>
      <c r="I333" s="324"/>
      <c r="J333" s="329"/>
      <c r="K333" s="322"/>
      <c r="L333" s="324"/>
      <c r="M333" s="324"/>
      <c r="N333" s="324"/>
      <c r="O333" s="324"/>
      <c r="P333" s="324"/>
      <c r="Q333" s="324"/>
      <c r="R333" s="324"/>
      <c r="S333" s="324"/>
      <c r="T333" s="324"/>
      <c r="U333" s="324"/>
      <c r="V333" s="324"/>
      <c r="W333" s="324"/>
      <c r="X333" s="324"/>
      <c r="Y333" s="324"/>
      <c r="Z333" s="324"/>
      <c r="AA333" s="324"/>
      <c r="AB333" s="324"/>
      <c r="AC333" s="324"/>
      <c r="AD333" s="324"/>
      <c r="AE333" s="324"/>
      <c r="AF333" s="324"/>
      <c r="AG333" s="324"/>
    </row>
    <row r="334">
      <c r="A334" s="333"/>
      <c r="B334" s="324"/>
      <c r="C334" s="324"/>
      <c r="D334" s="324"/>
      <c r="E334" s="324"/>
      <c r="F334" s="324"/>
      <c r="G334" s="324"/>
      <c r="H334" s="324"/>
      <c r="I334" s="324"/>
      <c r="J334" s="329"/>
      <c r="K334" s="322"/>
      <c r="L334" s="324"/>
      <c r="M334" s="324"/>
      <c r="N334" s="324"/>
      <c r="O334" s="324"/>
      <c r="P334" s="324"/>
      <c r="Q334" s="324"/>
      <c r="R334" s="324"/>
      <c r="S334" s="324"/>
      <c r="T334" s="324"/>
      <c r="U334" s="324"/>
      <c r="V334" s="324"/>
      <c r="W334" s="324"/>
      <c r="X334" s="324"/>
      <c r="Y334" s="324"/>
      <c r="Z334" s="324"/>
      <c r="AA334" s="324"/>
      <c r="AB334" s="324"/>
      <c r="AC334" s="324"/>
      <c r="AD334" s="324"/>
      <c r="AE334" s="324"/>
      <c r="AF334" s="324"/>
      <c r="AG334" s="324"/>
    </row>
    <row r="335">
      <c r="A335" s="333"/>
      <c r="B335" s="324"/>
      <c r="C335" s="324"/>
      <c r="D335" s="324"/>
      <c r="E335" s="324"/>
      <c r="F335" s="324"/>
      <c r="G335" s="324"/>
      <c r="H335" s="324"/>
      <c r="I335" s="324"/>
      <c r="J335" s="329"/>
      <c r="K335" s="322"/>
      <c r="L335" s="324"/>
      <c r="M335" s="324"/>
      <c r="N335" s="324"/>
      <c r="O335" s="324"/>
      <c r="P335" s="324"/>
      <c r="Q335" s="324"/>
      <c r="R335" s="324"/>
      <c r="S335" s="324"/>
      <c r="T335" s="324"/>
      <c r="U335" s="324"/>
      <c r="V335" s="324"/>
      <c r="W335" s="324"/>
      <c r="X335" s="324"/>
      <c r="Y335" s="324"/>
      <c r="Z335" s="324"/>
      <c r="AA335" s="324"/>
      <c r="AB335" s="324"/>
      <c r="AC335" s="324"/>
      <c r="AD335" s="324"/>
      <c r="AE335" s="324"/>
      <c r="AF335" s="324"/>
      <c r="AG335" s="324"/>
    </row>
    <row r="336">
      <c r="A336" s="333"/>
      <c r="B336" s="324"/>
      <c r="C336" s="324"/>
      <c r="D336" s="324"/>
      <c r="E336" s="324"/>
      <c r="F336" s="324"/>
      <c r="G336" s="324"/>
      <c r="H336" s="324"/>
      <c r="I336" s="324"/>
      <c r="J336" s="329"/>
      <c r="K336" s="322"/>
      <c r="L336" s="324"/>
      <c r="M336" s="324"/>
      <c r="N336" s="324"/>
      <c r="O336" s="324"/>
      <c r="P336" s="324"/>
      <c r="Q336" s="324"/>
      <c r="R336" s="324"/>
      <c r="S336" s="324"/>
      <c r="T336" s="324"/>
      <c r="U336" s="324"/>
      <c r="V336" s="324"/>
      <c r="W336" s="324"/>
      <c r="X336" s="324"/>
      <c r="Y336" s="324"/>
      <c r="Z336" s="324"/>
      <c r="AA336" s="324"/>
      <c r="AB336" s="324"/>
      <c r="AC336" s="324"/>
      <c r="AD336" s="324"/>
      <c r="AE336" s="324"/>
      <c r="AF336" s="324"/>
      <c r="AG336" s="324"/>
    </row>
    <row r="337">
      <c r="A337" s="333"/>
      <c r="B337" s="324"/>
      <c r="C337" s="324"/>
      <c r="D337" s="324"/>
      <c r="E337" s="324"/>
      <c r="F337" s="324"/>
      <c r="G337" s="324"/>
      <c r="H337" s="324"/>
      <c r="I337" s="324"/>
      <c r="J337" s="329"/>
      <c r="K337" s="322"/>
      <c r="L337" s="324"/>
      <c r="M337" s="324"/>
      <c r="N337" s="324"/>
      <c r="O337" s="324"/>
      <c r="P337" s="324"/>
      <c r="Q337" s="324"/>
      <c r="R337" s="324"/>
      <c r="S337" s="324"/>
      <c r="T337" s="324"/>
      <c r="U337" s="324"/>
      <c r="V337" s="324"/>
      <c r="W337" s="324"/>
      <c r="X337" s="324"/>
      <c r="Y337" s="324"/>
      <c r="Z337" s="324"/>
      <c r="AA337" s="324"/>
      <c r="AB337" s="324"/>
      <c r="AC337" s="324"/>
      <c r="AD337" s="324"/>
      <c r="AE337" s="324"/>
      <c r="AF337" s="324"/>
      <c r="AG337" s="324"/>
    </row>
    <row r="338">
      <c r="A338" s="333"/>
      <c r="B338" s="324"/>
      <c r="C338" s="324"/>
      <c r="D338" s="324"/>
      <c r="E338" s="324"/>
      <c r="F338" s="324"/>
      <c r="G338" s="324"/>
      <c r="H338" s="324"/>
      <c r="I338" s="324"/>
      <c r="J338" s="329"/>
      <c r="K338" s="322"/>
      <c r="L338" s="324"/>
      <c r="M338" s="324"/>
      <c r="N338" s="324"/>
      <c r="O338" s="324"/>
      <c r="P338" s="324"/>
      <c r="Q338" s="324"/>
      <c r="R338" s="324"/>
      <c r="S338" s="324"/>
      <c r="T338" s="324"/>
      <c r="U338" s="324"/>
      <c r="V338" s="324"/>
      <c r="W338" s="324"/>
      <c r="X338" s="324"/>
      <c r="Y338" s="324"/>
      <c r="Z338" s="324"/>
      <c r="AA338" s="324"/>
      <c r="AB338" s="324"/>
      <c r="AC338" s="324"/>
      <c r="AD338" s="324"/>
      <c r="AE338" s="324"/>
      <c r="AF338" s="324"/>
      <c r="AG338" s="324"/>
    </row>
    <row r="339">
      <c r="A339" s="333"/>
      <c r="B339" s="324"/>
      <c r="C339" s="324"/>
      <c r="D339" s="324"/>
      <c r="E339" s="324"/>
      <c r="F339" s="324"/>
      <c r="G339" s="324"/>
      <c r="H339" s="324"/>
      <c r="I339" s="324"/>
      <c r="J339" s="329"/>
      <c r="K339" s="322"/>
      <c r="L339" s="324"/>
      <c r="M339" s="324"/>
      <c r="N339" s="324"/>
      <c r="O339" s="324"/>
      <c r="P339" s="324"/>
      <c r="Q339" s="324"/>
      <c r="R339" s="324"/>
      <c r="S339" s="324"/>
      <c r="T339" s="324"/>
      <c r="U339" s="324"/>
      <c r="V339" s="324"/>
      <c r="W339" s="324"/>
      <c r="X339" s="324"/>
      <c r="Y339" s="324"/>
      <c r="Z339" s="324"/>
      <c r="AA339" s="324"/>
      <c r="AB339" s="324"/>
      <c r="AC339" s="324"/>
      <c r="AD339" s="324"/>
      <c r="AE339" s="324"/>
      <c r="AF339" s="324"/>
      <c r="AG339" s="324"/>
    </row>
    <row r="340">
      <c r="A340" s="333"/>
      <c r="B340" s="324"/>
      <c r="C340" s="324"/>
      <c r="D340" s="324"/>
      <c r="E340" s="324"/>
      <c r="F340" s="324"/>
      <c r="G340" s="324"/>
      <c r="H340" s="324"/>
      <c r="I340" s="324"/>
      <c r="J340" s="329"/>
      <c r="K340" s="322"/>
      <c r="L340" s="324"/>
      <c r="M340" s="324"/>
      <c r="N340" s="324"/>
      <c r="O340" s="324"/>
      <c r="P340" s="324"/>
      <c r="Q340" s="324"/>
      <c r="R340" s="324"/>
      <c r="S340" s="324"/>
      <c r="T340" s="324"/>
      <c r="U340" s="324"/>
      <c r="V340" s="324"/>
      <c r="W340" s="324"/>
      <c r="X340" s="324"/>
      <c r="Y340" s="324"/>
      <c r="Z340" s="324"/>
      <c r="AA340" s="324"/>
      <c r="AB340" s="324"/>
      <c r="AC340" s="324"/>
      <c r="AD340" s="324"/>
      <c r="AE340" s="324"/>
      <c r="AF340" s="324"/>
      <c r="AG340" s="324"/>
    </row>
    <row r="341">
      <c r="A341" s="333"/>
      <c r="B341" s="324"/>
      <c r="C341" s="324"/>
      <c r="D341" s="324"/>
      <c r="E341" s="324"/>
      <c r="F341" s="324"/>
      <c r="G341" s="324"/>
      <c r="H341" s="324"/>
      <c r="I341" s="324"/>
      <c r="J341" s="329"/>
      <c r="K341" s="322"/>
      <c r="L341" s="324"/>
      <c r="M341" s="324"/>
      <c r="N341" s="324"/>
      <c r="O341" s="324"/>
      <c r="P341" s="324"/>
      <c r="Q341" s="324"/>
      <c r="R341" s="324"/>
      <c r="S341" s="324"/>
      <c r="T341" s="324"/>
      <c r="U341" s="324"/>
      <c r="V341" s="324"/>
      <c r="W341" s="324"/>
      <c r="X341" s="324"/>
      <c r="Y341" s="324"/>
      <c r="Z341" s="324"/>
      <c r="AA341" s="324"/>
      <c r="AB341" s="324"/>
      <c r="AC341" s="324"/>
      <c r="AD341" s="324"/>
      <c r="AE341" s="324"/>
      <c r="AF341" s="324"/>
      <c r="AG341" s="324"/>
    </row>
    <row r="342">
      <c r="A342" s="333"/>
      <c r="B342" s="324"/>
      <c r="C342" s="324"/>
      <c r="D342" s="324"/>
      <c r="E342" s="324"/>
      <c r="F342" s="324"/>
      <c r="G342" s="324"/>
      <c r="H342" s="324"/>
      <c r="I342" s="324"/>
      <c r="J342" s="329"/>
      <c r="K342" s="322"/>
      <c r="L342" s="324"/>
      <c r="M342" s="324"/>
      <c r="N342" s="324"/>
      <c r="O342" s="324"/>
      <c r="P342" s="324"/>
      <c r="Q342" s="324"/>
      <c r="R342" s="324"/>
      <c r="S342" s="324"/>
      <c r="T342" s="324"/>
      <c r="U342" s="324"/>
      <c r="V342" s="324"/>
      <c r="W342" s="324"/>
      <c r="X342" s="324"/>
      <c r="Y342" s="324"/>
      <c r="Z342" s="324"/>
      <c r="AA342" s="324"/>
      <c r="AB342" s="324"/>
      <c r="AC342" s="324"/>
      <c r="AD342" s="324"/>
      <c r="AE342" s="324"/>
      <c r="AF342" s="324"/>
      <c r="AG342" s="324"/>
    </row>
    <row r="343">
      <c r="A343" s="333"/>
      <c r="B343" s="324"/>
      <c r="C343" s="324"/>
      <c r="D343" s="324"/>
      <c r="E343" s="324"/>
      <c r="F343" s="324"/>
      <c r="G343" s="324"/>
      <c r="H343" s="324"/>
      <c r="I343" s="324"/>
      <c r="J343" s="329"/>
      <c r="K343" s="322"/>
      <c r="L343" s="324"/>
      <c r="M343" s="324"/>
      <c r="N343" s="324"/>
      <c r="O343" s="324"/>
      <c r="P343" s="324"/>
      <c r="Q343" s="324"/>
      <c r="R343" s="324"/>
      <c r="S343" s="324"/>
      <c r="T343" s="324"/>
      <c r="U343" s="324"/>
      <c r="V343" s="324"/>
      <c r="W343" s="324"/>
      <c r="X343" s="324"/>
      <c r="Y343" s="324"/>
      <c r="Z343" s="324"/>
      <c r="AA343" s="324"/>
      <c r="AB343" s="324"/>
      <c r="AC343" s="324"/>
      <c r="AD343" s="324"/>
      <c r="AE343" s="324"/>
      <c r="AF343" s="324"/>
      <c r="AG343" s="324"/>
    </row>
    <row r="344">
      <c r="A344" s="333"/>
      <c r="B344" s="324"/>
      <c r="C344" s="324"/>
      <c r="D344" s="324"/>
      <c r="E344" s="324"/>
      <c r="F344" s="324"/>
      <c r="G344" s="324"/>
      <c r="H344" s="324"/>
      <c r="I344" s="324"/>
      <c r="J344" s="329"/>
      <c r="K344" s="322"/>
      <c r="L344" s="324"/>
      <c r="M344" s="324"/>
      <c r="N344" s="324"/>
      <c r="O344" s="324"/>
      <c r="P344" s="324"/>
      <c r="Q344" s="324"/>
      <c r="R344" s="324"/>
      <c r="S344" s="324"/>
      <c r="T344" s="324"/>
      <c r="U344" s="324"/>
      <c r="V344" s="324"/>
      <c r="W344" s="324"/>
      <c r="X344" s="324"/>
      <c r="Y344" s="324"/>
      <c r="Z344" s="324"/>
      <c r="AA344" s="324"/>
      <c r="AB344" s="324"/>
      <c r="AC344" s="324"/>
      <c r="AD344" s="324"/>
      <c r="AE344" s="324"/>
      <c r="AF344" s="324"/>
      <c r="AG344" s="324"/>
    </row>
    <row r="345">
      <c r="A345" s="333"/>
      <c r="B345" s="324"/>
      <c r="C345" s="324"/>
      <c r="D345" s="324"/>
      <c r="E345" s="324"/>
      <c r="F345" s="324"/>
      <c r="G345" s="324"/>
      <c r="H345" s="324"/>
      <c r="I345" s="324"/>
      <c r="J345" s="329"/>
      <c r="K345" s="322"/>
      <c r="L345" s="324"/>
      <c r="M345" s="324"/>
      <c r="N345" s="324"/>
      <c r="O345" s="324"/>
      <c r="P345" s="324"/>
      <c r="Q345" s="324"/>
      <c r="R345" s="324"/>
      <c r="S345" s="324"/>
      <c r="T345" s="324"/>
      <c r="U345" s="324"/>
      <c r="V345" s="324"/>
      <c r="W345" s="324"/>
      <c r="X345" s="324"/>
      <c r="Y345" s="324"/>
      <c r="Z345" s="324"/>
      <c r="AA345" s="324"/>
      <c r="AB345" s="324"/>
      <c r="AC345" s="324"/>
      <c r="AD345" s="324"/>
      <c r="AE345" s="324"/>
      <c r="AF345" s="324"/>
      <c r="AG345" s="324"/>
    </row>
    <row r="346">
      <c r="A346" s="333"/>
      <c r="B346" s="324"/>
      <c r="C346" s="324"/>
      <c r="D346" s="324"/>
      <c r="E346" s="324"/>
      <c r="F346" s="324"/>
      <c r="G346" s="324"/>
      <c r="H346" s="324"/>
      <c r="I346" s="324"/>
      <c r="J346" s="329"/>
      <c r="K346" s="322"/>
      <c r="L346" s="324"/>
      <c r="M346" s="324"/>
      <c r="N346" s="324"/>
      <c r="O346" s="324"/>
      <c r="P346" s="324"/>
      <c r="Q346" s="324"/>
      <c r="R346" s="324"/>
      <c r="S346" s="324"/>
      <c r="T346" s="324"/>
      <c r="U346" s="324"/>
      <c r="V346" s="324"/>
      <c r="W346" s="324"/>
      <c r="X346" s="324"/>
      <c r="Y346" s="324"/>
      <c r="Z346" s="324"/>
      <c r="AA346" s="324"/>
      <c r="AB346" s="324"/>
      <c r="AC346" s="324"/>
      <c r="AD346" s="324"/>
      <c r="AE346" s="324"/>
      <c r="AF346" s="324"/>
      <c r="AG346" s="324"/>
    </row>
    <row r="347">
      <c r="A347" s="333"/>
      <c r="B347" s="324"/>
      <c r="C347" s="324"/>
      <c r="D347" s="324"/>
      <c r="E347" s="324"/>
      <c r="F347" s="324"/>
      <c r="G347" s="324"/>
      <c r="H347" s="324"/>
      <c r="I347" s="324"/>
      <c r="J347" s="329"/>
      <c r="K347" s="322"/>
      <c r="L347" s="324"/>
      <c r="M347" s="324"/>
      <c r="N347" s="324"/>
      <c r="O347" s="324"/>
      <c r="P347" s="324"/>
      <c r="Q347" s="324"/>
      <c r="R347" s="324"/>
      <c r="S347" s="324"/>
      <c r="T347" s="324"/>
      <c r="U347" s="324"/>
      <c r="V347" s="324"/>
      <c r="W347" s="324"/>
      <c r="X347" s="324"/>
      <c r="Y347" s="324"/>
      <c r="Z347" s="324"/>
      <c r="AA347" s="324"/>
      <c r="AB347" s="324"/>
      <c r="AC347" s="324"/>
      <c r="AD347" s="324"/>
      <c r="AE347" s="324"/>
      <c r="AF347" s="324"/>
      <c r="AG347" s="324"/>
    </row>
    <row r="348">
      <c r="A348" s="333"/>
      <c r="B348" s="324"/>
      <c r="C348" s="324"/>
      <c r="D348" s="324"/>
      <c r="E348" s="324"/>
      <c r="F348" s="324"/>
      <c r="G348" s="324"/>
      <c r="H348" s="324"/>
      <c r="I348" s="324"/>
      <c r="J348" s="329"/>
      <c r="K348" s="322"/>
      <c r="L348" s="324"/>
      <c r="M348" s="324"/>
      <c r="N348" s="324"/>
      <c r="O348" s="324"/>
      <c r="P348" s="324"/>
      <c r="Q348" s="324"/>
      <c r="R348" s="324"/>
      <c r="S348" s="324"/>
      <c r="T348" s="324"/>
      <c r="U348" s="324"/>
      <c r="V348" s="324"/>
      <c r="W348" s="324"/>
      <c r="X348" s="324"/>
      <c r="Y348" s="324"/>
      <c r="Z348" s="324"/>
      <c r="AA348" s="324"/>
      <c r="AB348" s="324"/>
      <c r="AC348" s="324"/>
      <c r="AD348" s="324"/>
      <c r="AE348" s="324"/>
      <c r="AF348" s="324"/>
      <c r="AG348" s="324"/>
    </row>
    <row r="349">
      <c r="A349" s="333"/>
      <c r="B349" s="324"/>
      <c r="C349" s="324"/>
      <c r="D349" s="324"/>
      <c r="E349" s="324"/>
      <c r="F349" s="324"/>
      <c r="G349" s="324"/>
      <c r="H349" s="324"/>
      <c r="I349" s="324"/>
      <c r="J349" s="329"/>
      <c r="K349" s="322"/>
      <c r="L349" s="324"/>
      <c r="M349" s="324"/>
      <c r="N349" s="324"/>
      <c r="O349" s="324"/>
      <c r="P349" s="324"/>
      <c r="Q349" s="324"/>
      <c r="R349" s="324"/>
      <c r="S349" s="324"/>
      <c r="T349" s="324"/>
      <c r="U349" s="324"/>
      <c r="V349" s="324"/>
      <c r="W349" s="324"/>
      <c r="X349" s="324"/>
      <c r="Y349" s="324"/>
      <c r="Z349" s="324"/>
      <c r="AA349" s="324"/>
      <c r="AB349" s="324"/>
      <c r="AC349" s="324"/>
      <c r="AD349" s="324"/>
      <c r="AE349" s="324"/>
      <c r="AF349" s="324"/>
      <c r="AG349" s="324"/>
    </row>
    <row r="350">
      <c r="A350" s="333"/>
      <c r="B350" s="324"/>
      <c r="C350" s="324"/>
      <c r="D350" s="324"/>
      <c r="E350" s="324"/>
      <c r="F350" s="324"/>
      <c r="G350" s="324"/>
      <c r="H350" s="324"/>
      <c r="I350" s="324"/>
      <c r="J350" s="329"/>
      <c r="K350" s="322"/>
      <c r="L350" s="324"/>
      <c r="M350" s="324"/>
      <c r="N350" s="324"/>
      <c r="O350" s="324"/>
      <c r="P350" s="324"/>
      <c r="Q350" s="324"/>
      <c r="R350" s="324"/>
      <c r="S350" s="324"/>
      <c r="T350" s="324"/>
      <c r="U350" s="324"/>
      <c r="V350" s="324"/>
      <c r="W350" s="324"/>
      <c r="X350" s="324"/>
      <c r="Y350" s="324"/>
      <c r="Z350" s="324"/>
      <c r="AA350" s="324"/>
      <c r="AB350" s="324"/>
      <c r="AC350" s="324"/>
      <c r="AD350" s="324"/>
      <c r="AE350" s="324"/>
      <c r="AF350" s="324"/>
      <c r="AG350" s="324"/>
    </row>
    <row r="351">
      <c r="A351" s="333"/>
      <c r="B351" s="324"/>
      <c r="C351" s="324"/>
      <c r="D351" s="324"/>
      <c r="E351" s="324"/>
      <c r="F351" s="324"/>
      <c r="G351" s="324"/>
      <c r="H351" s="324"/>
      <c r="I351" s="324"/>
      <c r="J351" s="329"/>
      <c r="K351" s="322"/>
      <c r="L351" s="324"/>
      <c r="M351" s="324"/>
      <c r="N351" s="324"/>
      <c r="O351" s="324"/>
      <c r="P351" s="324"/>
      <c r="Q351" s="324"/>
      <c r="R351" s="324"/>
      <c r="S351" s="324"/>
      <c r="T351" s="324"/>
      <c r="U351" s="324"/>
      <c r="V351" s="324"/>
      <c r="W351" s="324"/>
      <c r="X351" s="324"/>
      <c r="Y351" s="324"/>
      <c r="Z351" s="324"/>
      <c r="AA351" s="324"/>
      <c r="AB351" s="324"/>
      <c r="AC351" s="324"/>
      <c r="AD351" s="324"/>
      <c r="AE351" s="324"/>
      <c r="AF351" s="324"/>
      <c r="AG351" s="324"/>
    </row>
    <row r="352">
      <c r="A352" s="333"/>
      <c r="B352" s="324"/>
      <c r="C352" s="324"/>
      <c r="D352" s="324"/>
      <c r="E352" s="324"/>
      <c r="F352" s="324"/>
      <c r="G352" s="324"/>
      <c r="H352" s="324"/>
      <c r="I352" s="324"/>
      <c r="J352" s="329"/>
      <c r="K352" s="322"/>
      <c r="L352" s="324"/>
      <c r="M352" s="324"/>
      <c r="N352" s="324"/>
      <c r="O352" s="324"/>
      <c r="P352" s="324"/>
      <c r="Q352" s="324"/>
      <c r="R352" s="324"/>
      <c r="S352" s="324"/>
      <c r="T352" s="324"/>
      <c r="U352" s="324"/>
      <c r="V352" s="324"/>
      <c r="W352" s="324"/>
      <c r="X352" s="324"/>
      <c r="Y352" s="324"/>
      <c r="Z352" s="324"/>
      <c r="AA352" s="324"/>
      <c r="AB352" s="324"/>
      <c r="AC352" s="324"/>
      <c r="AD352" s="324"/>
      <c r="AE352" s="324"/>
      <c r="AF352" s="324"/>
      <c r="AG352" s="324"/>
    </row>
    <row r="353">
      <c r="A353" s="333"/>
      <c r="B353" s="324"/>
      <c r="C353" s="324"/>
      <c r="D353" s="324"/>
      <c r="E353" s="324"/>
      <c r="F353" s="324"/>
      <c r="G353" s="324"/>
      <c r="H353" s="324"/>
      <c r="I353" s="324"/>
      <c r="J353" s="329"/>
      <c r="K353" s="322"/>
      <c r="L353" s="324"/>
      <c r="M353" s="324"/>
      <c r="N353" s="324"/>
      <c r="O353" s="324"/>
      <c r="P353" s="324"/>
      <c r="Q353" s="324"/>
      <c r="R353" s="324"/>
      <c r="S353" s="324"/>
      <c r="T353" s="324"/>
      <c r="U353" s="324"/>
      <c r="V353" s="324"/>
      <c r="W353" s="324"/>
      <c r="X353" s="324"/>
      <c r="Y353" s="324"/>
      <c r="Z353" s="324"/>
      <c r="AA353" s="324"/>
      <c r="AB353" s="324"/>
      <c r="AC353" s="324"/>
      <c r="AD353" s="324"/>
      <c r="AE353" s="324"/>
      <c r="AF353" s="324"/>
      <c r="AG353" s="324"/>
    </row>
    <row r="354">
      <c r="A354" s="333"/>
      <c r="B354" s="324"/>
      <c r="C354" s="324"/>
      <c r="D354" s="324"/>
      <c r="E354" s="324"/>
      <c r="F354" s="324"/>
      <c r="G354" s="324"/>
      <c r="H354" s="324"/>
      <c r="I354" s="324"/>
      <c r="J354" s="329"/>
      <c r="K354" s="322"/>
      <c r="L354" s="324"/>
      <c r="M354" s="324"/>
      <c r="N354" s="324"/>
      <c r="O354" s="324"/>
      <c r="P354" s="324"/>
      <c r="Q354" s="324"/>
      <c r="R354" s="324"/>
      <c r="S354" s="324"/>
      <c r="T354" s="324"/>
      <c r="U354" s="324"/>
      <c r="V354" s="324"/>
      <c r="W354" s="324"/>
      <c r="X354" s="324"/>
      <c r="Y354" s="324"/>
      <c r="Z354" s="324"/>
      <c r="AA354" s="324"/>
      <c r="AB354" s="324"/>
      <c r="AC354" s="324"/>
      <c r="AD354" s="324"/>
      <c r="AE354" s="324"/>
      <c r="AF354" s="324"/>
      <c r="AG354" s="324"/>
    </row>
    <row r="355">
      <c r="A355" s="333"/>
      <c r="B355" s="324"/>
      <c r="C355" s="324"/>
      <c r="D355" s="324"/>
      <c r="E355" s="324"/>
      <c r="F355" s="324"/>
      <c r="G355" s="324"/>
      <c r="H355" s="324"/>
      <c r="I355" s="324"/>
      <c r="J355" s="329"/>
      <c r="K355" s="322"/>
      <c r="L355" s="324"/>
      <c r="M355" s="324"/>
      <c r="N355" s="324"/>
      <c r="O355" s="324"/>
      <c r="P355" s="324"/>
      <c r="Q355" s="324"/>
      <c r="R355" s="324"/>
      <c r="S355" s="324"/>
      <c r="T355" s="324"/>
      <c r="U355" s="324"/>
      <c r="V355" s="324"/>
      <c r="W355" s="324"/>
      <c r="X355" s="324"/>
      <c r="Y355" s="324"/>
      <c r="Z355" s="324"/>
      <c r="AA355" s="324"/>
      <c r="AB355" s="324"/>
      <c r="AC355" s="324"/>
      <c r="AD355" s="324"/>
      <c r="AE355" s="324"/>
      <c r="AF355" s="324"/>
      <c r="AG355" s="324"/>
    </row>
    <row r="356">
      <c r="A356" s="333"/>
      <c r="B356" s="324"/>
      <c r="C356" s="324"/>
      <c r="D356" s="324"/>
      <c r="E356" s="324"/>
      <c r="F356" s="324"/>
      <c r="G356" s="324"/>
      <c r="H356" s="324"/>
      <c r="I356" s="324"/>
      <c r="J356" s="329"/>
      <c r="K356" s="322"/>
      <c r="L356" s="324"/>
      <c r="M356" s="324"/>
      <c r="N356" s="324"/>
      <c r="O356" s="324"/>
      <c r="P356" s="324"/>
      <c r="Q356" s="324"/>
      <c r="R356" s="324"/>
      <c r="S356" s="324"/>
      <c r="T356" s="324"/>
      <c r="U356" s="324"/>
      <c r="V356" s="324"/>
      <c r="W356" s="324"/>
      <c r="X356" s="324"/>
      <c r="Y356" s="324"/>
      <c r="Z356" s="324"/>
      <c r="AA356" s="324"/>
      <c r="AB356" s="324"/>
      <c r="AC356" s="324"/>
      <c r="AD356" s="324"/>
      <c r="AE356" s="324"/>
      <c r="AF356" s="324"/>
      <c r="AG356" s="324"/>
    </row>
    <row r="357">
      <c r="A357" s="333"/>
      <c r="B357" s="324"/>
      <c r="C357" s="324"/>
      <c r="D357" s="324"/>
      <c r="E357" s="324"/>
      <c r="F357" s="324"/>
      <c r="G357" s="324"/>
      <c r="H357" s="324"/>
      <c r="I357" s="324"/>
      <c r="J357" s="329"/>
      <c r="K357" s="322"/>
      <c r="L357" s="324"/>
      <c r="M357" s="324"/>
      <c r="N357" s="324"/>
      <c r="O357" s="324"/>
      <c r="P357" s="324"/>
      <c r="Q357" s="324"/>
      <c r="R357" s="324"/>
      <c r="S357" s="324"/>
      <c r="T357" s="324"/>
      <c r="U357" s="324"/>
      <c r="V357" s="324"/>
      <c r="W357" s="324"/>
      <c r="X357" s="324"/>
      <c r="Y357" s="324"/>
      <c r="Z357" s="324"/>
      <c r="AA357" s="324"/>
      <c r="AB357" s="324"/>
      <c r="AC357" s="324"/>
      <c r="AD357" s="324"/>
      <c r="AE357" s="324"/>
      <c r="AF357" s="324"/>
      <c r="AG357" s="324"/>
    </row>
    <row r="358">
      <c r="A358" s="333"/>
      <c r="B358" s="324"/>
      <c r="C358" s="324"/>
      <c r="D358" s="324"/>
      <c r="E358" s="324"/>
      <c r="F358" s="324"/>
      <c r="G358" s="324"/>
      <c r="H358" s="324"/>
      <c r="I358" s="324"/>
      <c r="J358" s="329"/>
      <c r="K358" s="322"/>
      <c r="L358" s="324"/>
      <c r="M358" s="324"/>
      <c r="N358" s="324"/>
      <c r="O358" s="324"/>
      <c r="P358" s="324"/>
      <c r="Q358" s="324"/>
      <c r="R358" s="324"/>
      <c r="S358" s="324"/>
      <c r="T358" s="324"/>
      <c r="U358" s="324"/>
      <c r="V358" s="324"/>
      <c r="W358" s="324"/>
      <c r="X358" s="324"/>
      <c r="Y358" s="324"/>
      <c r="Z358" s="324"/>
      <c r="AA358" s="324"/>
      <c r="AB358" s="324"/>
      <c r="AC358" s="324"/>
      <c r="AD358" s="324"/>
      <c r="AE358" s="324"/>
      <c r="AF358" s="324"/>
      <c r="AG358" s="324"/>
    </row>
    <row r="359">
      <c r="A359" s="333"/>
      <c r="B359" s="324"/>
      <c r="C359" s="324"/>
      <c r="D359" s="324"/>
      <c r="E359" s="324"/>
      <c r="F359" s="324"/>
      <c r="G359" s="324"/>
      <c r="H359" s="324"/>
      <c r="I359" s="324"/>
      <c r="J359" s="329"/>
      <c r="K359" s="322"/>
      <c r="L359" s="324"/>
      <c r="M359" s="324"/>
      <c r="N359" s="324"/>
      <c r="O359" s="324"/>
      <c r="P359" s="324"/>
      <c r="Q359" s="324"/>
      <c r="R359" s="324"/>
      <c r="S359" s="324"/>
      <c r="T359" s="324"/>
      <c r="U359" s="324"/>
      <c r="V359" s="324"/>
      <c r="W359" s="324"/>
      <c r="X359" s="324"/>
      <c r="Y359" s="324"/>
      <c r="Z359" s="324"/>
      <c r="AA359" s="324"/>
      <c r="AB359" s="324"/>
      <c r="AC359" s="324"/>
      <c r="AD359" s="324"/>
      <c r="AE359" s="324"/>
      <c r="AF359" s="324"/>
      <c r="AG359" s="324"/>
    </row>
    <row r="360">
      <c r="A360" s="333"/>
      <c r="B360" s="324"/>
      <c r="C360" s="324"/>
      <c r="D360" s="324"/>
      <c r="E360" s="324"/>
      <c r="F360" s="324"/>
      <c r="G360" s="324"/>
      <c r="H360" s="324"/>
      <c r="I360" s="324"/>
      <c r="J360" s="329"/>
      <c r="K360" s="322"/>
      <c r="L360" s="324"/>
      <c r="M360" s="324"/>
      <c r="N360" s="324"/>
      <c r="O360" s="324"/>
      <c r="P360" s="324"/>
      <c r="Q360" s="324"/>
      <c r="R360" s="324"/>
      <c r="S360" s="324"/>
      <c r="T360" s="324"/>
      <c r="U360" s="324"/>
      <c r="V360" s="324"/>
      <c r="W360" s="324"/>
      <c r="X360" s="324"/>
      <c r="Y360" s="324"/>
      <c r="Z360" s="324"/>
      <c r="AA360" s="324"/>
      <c r="AB360" s="324"/>
      <c r="AC360" s="324"/>
      <c r="AD360" s="324"/>
      <c r="AE360" s="324"/>
      <c r="AF360" s="324"/>
      <c r="AG360" s="324"/>
    </row>
    <row r="361">
      <c r="A361" s="333"/>
      <c r="B361" s="324"/>
      <c r="C361" s="324"/>
      <c r="D361" s="324"/>
      <c r="E361" s="324"/>
      <c r="F361" s="324"/>
      <c r="G361" s="324"/>
      <c r="H361" s="324"/>
      <c r="I361" s="324"/>
      <c r="J361" s="329"/>
      <c r="K361" s="322"/>
      <c r="L361" s="324"/>
      <c r="M361" s="324"/>
      <c r="N361" s="324"/>
      <c r="O361" s="324"/>
      <c r="P361" s="324"/>
      <c r="Q361" s="324"/>
      <c r="R361" s="324"/>
      <c r="S361" s="324"/>
      <c r="T361" s="324"/>
      <c r="U361" s="324"/>
      <c r="V361" s="324"/>
      <c r="W361" s="324"/>
      <c r="X361" s="324"/>
      <c r="Y361" s="324"/>
      <c r="Z361" s="324"/>
      <c r="AA361" s="324"/>
      <c r="AB361" s="324"/>
      <c r="AC361" s="324"/>
      <c r="AD361" s="324"/>
      <c r="AE361" s="324"/>
      <c r="AF361" s="324"/>
      <c r="AG361" s="324"/>
    </row>
    <row r="362">
      <c r="A362" s="333"/>
      <c r="B362" s="324"/>
      <c r="C362" s="324"/>
      <c r="D362" s="324"/>
      <c r="E362" s="324"/>
      <c r="F362" s="324"/>
      <c r="G362" s="324"/>
      <c r="H362" s="324"/>
      <c r="I362" s="324"/>
      <c r="J362" s="329"/>
      <c r="K362" s="322"/>
      <c r="L362" s="324"/>
      <c r="M362" s="324"/>
      <c r="N362" s="324"/>
      <c r="O362" s="324"/>
      <c r="P362" s="324"/>
      <c r="Q362" s="324"/>
      <c r="R362" s="324"/>
      <c r="S362" s="324"/>
      <c r="T362" s="324"/>
      <c r="U362" s="324"/>
      <c r="V362" s="324"/>
      <c r="W362" s="324"/>
      <c r="X362" s="324"/>
      <c r="Y362" s="324"/>
      <c r="Z362" s="324"/>
      <c r="AA362" s="324"/>
      <c r="AB362" s="324"/>
      <c r="AC362" s="324"/>
      <c r="AD362" s="324"/>
      <c r="AE362" s="324"/>
      <c r="AF362" s="324"/>
      <c r="AG362" s="324"/>
    </row>
    <row r="363">
      <c r="A363" s="333"/>
      <c r="B363" s="324"/>
      <c r="C363" s="324"/>
      <c r="D363" s="324"/>
      <c r="E363" s="324"/>
      <c r="F363" s="324"/>
      <c r="G363" s="324"/>
      <c r="H363" s="324"/>
      <c r="I363" s="324"/>
      <c r="J363" s="329"/>
      <c r="K363" s="322"/>
      <c r="L363" s="324"/>
      <c r="M363" s="324"/>
      <c r="N363" s="324"/>
      <c r="O363" s="324"/>
      <c r="P363" s="324"/>
      <c r="Q363" s="324"/>
      <c r="R363" s="324"/>
      <c r="S363" s="324"/>
      <c r="T363" s="324"/>
      <c r="U363" s="324"/>
      <c r="V363" s="324"/>
      <c r="W363" s="324"/>
      <c r="X363" s="324"/>
      <c r="Y363" s="324"/>
      <c r="Z363" s="324"/>
      <c r="AA363" s="324"/>
      <c r="AB363" s="324"/>
      <c r="AC363" s="324"/>
      <c r="AD363" s="324"/>
      <c r="AE363" s="324"/>
      <c r="AF363" s="324"/>
      <c r="AG363" s="324"/>
    </row>
    <row r="364">
      <c r="A364" s="333"/>
      <c r="B364" s="324"/>
      <c r="C364" s="324"/>
      <c r="D364" s="324"/>
      <c r="E364" s="324"/>
      <c r="F364" s="324"/>
      <c r="G364" s="324"/>
      <c r="H364" s="324"/>
      <c r="I364" s="324"/>
      <c r="J364" s="329"/>
      <c r="K364" s="322"/>
      <c r="L364" s="324"/>
      <c r="M364" s="324"/>
      <c r="N364" s="324"/>
      <c r="O364" s="324"/>
      <c r="P364" s="324"/>
      <c r="Q364" s="324"/>
      <c r="R364" s="324"/>
      <c r="S364" s="324"/>
      <c r="T364" s="324"/>
      <c r="U364" s="324"/>
      <c r="V364" s="324"/>
      <c r="W364" s="324"/>
      <c r="X364" s="324"/>
      <c r="Y364" s="324"/>
      <c r="Z364" s="324"/>
      <c r="AA364" s="324"/>
      <c r="AB364" s="324"/>
      <c r="AC364" s="324"/>
      <c r="AD364" s="324"/>
      <c r="AE364" s="324"/>
      <c r="AF364" s="324"/>
      <c r="AG364" s="324"/>
    </row>
    <row r="365">
      <c r="A365" s="333"/>
      <c r="B365" s="324"/>
      <c r="C365" s="324"/>
      <c r="D365" s="324"/>
      <c r="E365" s="324"/>
      <c r="F365" s="324"/>
      <c r="G365" s="324"/>
      <c r="H365" s="324"/>
      <c r="I365" s="324"/>
      <c r="J365" s="329"/>
      <c r="K365" s="322"/>
      <c r="L365" s="324"/>
      <c r="M365" s="324"/>
      <c r="N365" s="324"/>
      <c r="O365" s="324"/>
      <c r="P365" s="324"/>
      <c r="Q365" s="324"/>
      <c r="R365" s="324"/>
      <c r="S365" s="324"/>
      <c r="T365" s="324"/>
      <c r="U365" s="324"/>
      <c r="V365" s="324"/>
      <c r="W365" s="324"/>
      <c r="X365" s="324"/>
      <c r="Y365" s="324"/>
      <c r="Z365" s="324"/>
      <c r="AA365" s="324"/>
      <c r="AB365" s="324"/>
      <c r="AC365" s="324"/>
      <c r="AD365" s="324"/>
      <c r="AE365" s="324"/>
      <c r="AF365" s="324"/>
      <c r="AG365" s="324"/>
    </row>
    <row r="366">
      <c r="A366" s="333"/>
      <c r="B366" s="324"/>
      <c r="C366" s="324"/>
      <c r="D366" s="324"/>
      <c r="E366" s="324"/>
      <c r="F366" s="324"/>
      <c r="G366" s="324"/>
      <c r="H366" s="324"/>
      <c r="I366" s="324"/>
      <c r="J366" s="329"/>
      <c r="K366" s="322"/>
      <c r="L366" s="324"/>
      <c r="M366" s="324"/>
      <c r="N366" s="324"/>
      <c r="O366" s="324"/>
      <c r="P366" s="324"/>
      <c r="Q366" s="324"/>
      <c r="R366" s="324"/>
      <c r="S366" s="324"/>
      <c r="T366" s="324"/>
      <c r="U366" s="324"/>
      <c r="V366" s="324"/>
      <c r="W366" s="324"/>
      <c r="X366" s="324"/>
      <c r="Y366" s="324"/>
      <c r="Z366" s="324"/>
      <c r="AA366" s="324"/>
      <c r="AB366" s="324"/>
      <c r="AC366" s="324"/>
      <c r="AD366" s="324"/>
      <c r="AE366" s="324"/>
      <c r="AF366" s="324"/>
      <c r="AG366" s="324"/>
    </row>
    <row r="367">
      <c r="A367" s="333"/>
      <c r="B367" s="324"/>
      <c r="C367" s="324"/>
      <c r="D367" s="324"/>
      <c r="E367" s="324"/>
      <c r="F367" s="324"/>
      <c r="G367" s="324"/>
      <c r="H367" s="324"/>
      <c r="I367" s="324"/>
      <c r="J367" s="329"/>
      <c r="K367" s="322"/>
      <c r="L367" s="324"/>
      <c r="M367" s="324"/>
      <c r="N367" s="324"/>
      <c r="O367" s="324"/>
      <c r="P367" s="324"/>
      <c r="Q367" s="324"/>
      <c r="R367" s="324"/>
      <c r="S367" s="324"/>
      <c r="T367" s="324"/>
      <c r="U367" s="324"/>
      <c r="V367" s="324"/>
      <c r="W367" s="324"/>
      <c r="X367" s="324"/>
      <c r="Y367" s="324"/>
      <c r="Z367" s="324"/>
      <c r="AA367" s="324"/>
      <c r="AB367" s="324"/>
      <c r="AC367" s="324"/>
      <c r="AD367" s="324"/>
      <c r="AE367" s="324"/>
      <c r="AF367" s="324"/>
      <c r="AG367" s="324"/>
    </row>
    <row r="368">
      <c r="A368" s="333"/>
      <c r="B368" s="324"/>
      <c r="C368" s="324"/>
      <c r="D368" s="324"/>
      <c r="E368" s="324"/>
      <c r="F368" s="324"/>
      <c r="G368" s="324"/>
      <c r="H368" s="324"/>
      <c r="I368" s="324"/>
      <c r="J368" s="329"/>
      <c r="K368" s="322"/>
      <c r="L368" s="324"/>
      <c r="M368" s="324"/>
      <c r="N368" s="324"/>
      <c r="O368" s="324"/>
      <c r="P368" s="324"/>
      <c r="Q368" s="324"/>
      <c r="R368" s="324"/>
      <c r="S368" s="324"/>
      <c r="T368" s="324"/>
      <c r="U368" s="324"/>
      <c r="V368" s="324"/>
      <c r="W368" s="324"/>
      <c r="X368" s="324"/>
      <c r="Y368" s="324"/>
      <c r="Z368" s="324"/>
      <c r="AA368" s="324"/>
      <c r="AB368" s="324"/>
      <c r="AC368" s="324"/>
      <c r="AD368" s="324"/>
      <c r="AE368" s="324"/>
      <c r="AF368" s="324"/>
      <c r="AG368" s="324"/>
    </row>
    <row r="369">
      <c r="A369" s="333"/>
      <c r="B369" s="324"/>
      <c r="C369" s="324"/>
      <c r="D369" s="324"/>
      <c r="E369" s="324"/>
      <c r="F369" s="324"/>
      <c r="G369" s="324"/>
      <c r="H369" s="324"/>
      <c r="I369" s="324"/>
      <c r="J369" s="329"/>
      <c r="K369" s="322"/>
      <c r="L369" s="324"/>
      <c r="M369" s="324"/>
      <c r="N369" s="324"/>
      <c r="O369" s="324"/>
      <c r="P369" s="324"/>
      <c r="Q369" s="324"/>
      <c r="R369" s="324"/>
      <c r="S369" s="324"/>
      <c r="T369" s="324"/>
      <c r="U369" s="324"/>
      <c r="V369" s="324"/>
      <c r="W369" s="324"/>
      <c r="X369" s="324"/>
      <c r="Y369" s="324"/>
      <c r="Z369" s="324"/>
      <c r="AA369" s="324"/>
      <c r="AB369" s="324"/>
      <c r="AC369" s="324"/>
      <c r="AD369" s="324"/>
      <c r="AE369" s="324"/>
      <c r="AF369" s="324"/>
      <c r="AG369" s="324"/>
    </row>
    <row r="370">
      <c r="A370" s="333"/>
      <c r="B370" s="324"/>
      <c r="C370" s="324"/>
      <c r="D370" s="324"/>
      <c r="E370" s="324"/>
      <c r="F370" s="324"/>
      <c r="G370" s="324"/>
      <c r="H370" s="324"/>
      <c r="I370" s="324"/>
      <c r="J370" s="329"/>
      <c r="K370" s="322"/>
      <c r="L370" s="324"/>
      <c r="M370" s="324"/>
      <c r="N370" s="324"/>
      <c r="O370" s="324"/>
      <c r="P370" s="324"/>
      <c r="Q370" s="324"/>
      <c r="R370" s="324"/>
      <c r="S370" s="324"/>
      <c r="T370" s="324"/>
      <c r="U370" s="324"/>
      <c r="V370" s="324"/>
      <c r="W370" s="324"/>
      <c r="X370" s="324"/>
      <c r="Y370" s="324"/>
      <c r="Z370" s="324"/>
      <c r="AA370" s="324"/>
      <c r="AB370" s="324"/>
      <c r="AC370" s="324"/>
      <c r="AD370" s="324"/>
      <c r="AE370" s="324"/>
      <c r="AF370" s="324"/>
      <c r="AG370" s="324"/>
    </row>
    <row r="371">
      <c r="A371" s="333"/>
      <c r="B371" s="324"/>
      <c r="C371" s="324"/>
      <c r="D371" s="324"/>
      <c r="E371" s="324"/>
      <c r="F371" s="324"/>
      <c r="G371" s="324"/>
      <c r="H371" s="324"/>
      <c r="I371" s="324"/>
      <c r="J371" s="329"/>
      <c r="K371" s="322"/>
      <c r="L371" s="324"/>
      <c r="M371" s="324"/>
      <c r="N371" s="324"/>
      <c r="O371" s="324"/>
      <c r="P371" s="324"/>
      <c r="Q371" s="324"/>
      <c r="R371" s="324"/>
      <c r="S371" s="324"/>
      <c r="T371" s="324"/>
      <c r="U371" s="324"/>
      <c r="V371" s="324"/>
      <c r="W371" s="324"/>
      <c r="X371" s="324"/>
      <c r="Y371" s="324"/>
      <c r="Z371" s="324"/>
      <c r="AA371" s="324"/>
      <c r="AB371" s="324"/>
      <c r="AC371" s="324"/>
      <c r="AD371" s="324"/>
      <c r="AE371" s="324"/>
      <c r="AF371" s="324"/>
      <c r="AG371" s="324"/>
    </row>
    <row r="372">
      <c r="A372" s="333"/>
      <c r="B372" s="324"/>
      <c r="C372" s="324"/>
      <c r="D372" s="324"/>
      <c r="E372" s="324"/>
      <c r="F372" s="324"/>
      <c r="G372" s="324"/>
      <c r="H372" s="324"/>
      <c r="I372" s="324"/>
      <c r="J372" s="329"/>
      <c r="K372" s="322"/>
      <c r="L372" s="324"/>
      <c r="M372" s="324"/>
      <c r="N372" s="324"/>
      <c r="O372" s="324"/>
      <c r="P372" s="324"/>
      <c r="Q372" s="324"/>
      <c r="R372" s="324"/>
      <c r="S372" s="324"/>
      <c r="T372" s="324"/>
      <c r="U372" s="324"/>
      <c r="V372" s="324"/>
      <c r="W372" s="324"/>
      <c r="X372" s="324"/>
      <c r="Y372" s="324"/>
      <c r="Z372" s="324"/>
      <c r="AA372" s="324"/>
      <c r="AB372" s="324"/>
      <c r="AC372" s="324"/>
      <c r="AD372" s="324"/>
      <c r="AE372" s="324"/>
      <c r="AF372" s="324"/>
      <c r="AG372" s="324"/>
    </row>
    <row r="373">
      <c r="A373" s="333"/>
      <c r="B373" s="324"/>
      <c r="C373" s="324"/>
      <c r="D373" s="324"/>
      <c r="E373" s="324"/>
      <c r="F373" s="324"/>
      <c r="G373" s="324"/>
      <c r="H373" s="324"/>
      <c r="I373" s="324"/>
      <c r="J373" s="329"/>
      <c r="K373" s="322"/>
      <c r="L373" s="324"/>
      <c r="M373" s="324"/>
      <c r="N373" s="324"/>
      <c r="O373" s="324"/>
      <c r="P373" s="324"/>
      <c r="Q373" s="324"/>
      <c r="R373" s="324"/>
      <c r="S373" s="324"/>
      <c r="T373" s="324"/>
      <c r="U373" s="324"/>
      <c r="V373" s="324"/>
      <c r="W373" s="324"/>
      <c r="X373" s="324"/>
      <c r="Y373" s="324"/>
      <c r="Z373" s="324"/>
      <c r="AA373" s="324"/>
      <c r="AB373" s="324"/>
      <c r="AC373" s="324"/>
      <c r="AD373" s="324"/>
      <c r="AE373" s="324"/>
      <c r="AF373" s="324"/>
      <c r="AG373" s="324"/>
    </row>
    <row r="374">
      <c r="A374" s="333"/>
      <c r="B374" s="324"/>
      <c r="C374" s="324"/>
      <c r="D374" s="324"/>
      <c r="E374" s="324"/>
      <c r="F374" s="324"/>
      <c r="G374" s="324"/>
      <c r="H374" s="324"/>
      <c r="I374" s="324"/>
      <c r="J374" s="329"/>
      <c r="K374" s="322"/>
      <c r="L374" s="324"/>
      <c r="M374" s="324"/>
      <c r="N374" s="324"/>
      <c r="O374" s="324"/>
      <c r="P374" s="324"/>
      <c r="Q374" s="324"/>
      <c r="R374" s="324"/>
      <c r="S374" s="324"/>
      <c r="T374" s="324"/>
      <c r="U374" s="324"/>
      <c r="V374" s="324"/>
      <c r="W374" s="324"/>
      <c r="X374" s="324"/>
      <c r="Y374" s="324"/>
      <c r="Z374" s="324"/>
      <c r="AA374" s="324"/>
      <c r="AB374" s="324"/>
      <c r="AC374" s="324"/>
      <c r="AD374" s="324"/>
      <c r="AE374" s="324"/>
      <c r="AF374" s="324"/>
      <c r="AG374" s="324"/>
    </row>
    <row r="375">
      <c r="A375" s="333"/>
      <c r="B375" s="324"/>
      <c r="C375" s="324"/>
      <c r="D375" s="324"/>
      <c r="E375" s="324"/>
      <c r="F375" s="324"/>
      <c r="G375" s="324"/>
      <c r="H375" s="324"/>
      <c r="I375" s="324"/>
      <c r="J375" s="329"/>
      <c r="K375" s="322"/>
      <c r="L375" s="324"/>
      <c r="M375" s="324"/>
      <c r="N375" s="324"/>
      <c r="O375" s="324"/>
      <c r="P375" s="324"/>
      <c r="Q375" s="324"/>
      <c r="R375" s="324"/>
      <c r="S375" s="324"/>
      <c r="T375" s="324"/>
      <c r="U375" s="324"/>
      <c r="V375" s="324"/>
      <c r="W375" s="324"/>
      <c r="X375" s="324"/>
      <c r="Y375" s="324"/>
      <c r="Z375" s="324"/>
      <c r="AA375" s="324"/>
      <c r="AB375" s="324"/>
      <c r="AC375" s="324"/>
      <c r="AD375" s="324"/>
      <c r="AE375" s="324"/>
      <c r="AF375" s="324"/>
      <c r="AG375" s="324"/>
    </row>
    <row r="376">
      <c r="A376" s="333"/>
      <c r="B376" s="324"/>
      <c r="C376" s="324"/>
      <c r="D376" s="324"/>
      <c r="E376" s="324"/>
      <c r="F376" s="324"/>
      <c r="G376" s="324"/>
      <c r="H376" s="324"/>
      <c r="I376" s="324"/>
      <c r="J376" s="329"/>
      <c r="K376" s="322"/>
      <c r="L376" s="324"/>
      <c r="M376" s="324"/>
      <c r="N376" s="324"/>
      <c r="O376" s="324"/>
      <c r="P376" s="324"/>
      <c r="Q376" s="324"/>
      <c r="R376" s="324"/>
      <c r="S376" s="324"/>
      <c r="T376" s="324"/>
      <c r="U376" s="324"/>
      <c r="V376" s="324"/>
      <c r="W376" s="324"/>
      <c r="X376" s="324"/>
      <c r="Y376" s="324"/>
      <c r="Z376" s="324"/>
      <c r="AA376" s="324"/>
      <c r="AB376" s="324"/>
      <c r="AC376" s="324"/>
      <c r="AD376" s="324"/>
      <c r="AE376" s="324"/>
      <c r="AF376" s="324"/>
      <c r="AG376" s="324"/>
    </row>
    <row r="377">
      <c r="A377" s="333"/>
      <c r="B377" s="324"/>
      <c r="C377" s="324"/>
      <c r="D377" s="324"/>
      <c r="E377" s="324"/>
      <c r="F377" s="324"/>
      <c r="G377" s="324"/>
      <c r="H377" s="324"/>
      <c r="I377" s="324"/>
      <c r="J377" s="329"/>
      <c r="K377" s="322"/>
      <c r="L377" s="324"/>
      <c r="M377" s="324"/>
      <c r="N377" s="324"/>
      <c r="O377" s="324"/>
      <c r="P377" s="324"/>
      <c r="Q377" s="324"/>
      <c r="R377" s="324"/>
      <c r="S377" s="324"/>
      <c r="T377" s="324"/>
      <c r="U377" s="324"/>
      <c r="V377" s="324"/>
      <c r="W377" s="324"/>
      <c r="X377" s="324"/>
      <c r="Y377" s="324"/>
      <c r="Z377" s="324"/>
      <c r="AA377" s="324"/>
      <c r="AB377" s="324"/>
      <c r="AC377" s="324"/>
      <c r="AD377" s="324"/>
      <c r="AE377" s="324"/>
      <c r="AF377" s="324"/>
      <c r="AG377" s="324"/>
    </row>
    <row r="378">
      <c r="A378" s="333"/>
      <c r="B378" s="324"/>
      <c r="C378" s="324"/>
      <c r="D378" s="324"/>
      <c r="E378" s="324"/>
      <c r="F378" s="324"/>
      <c r="G378" s="324"/>
      <c r="H378" s="324"/>
      <c r="I378" s="324"/>
      <c r="J378" s="329"/>
      <c r="K378" s="322"/>
      <c r="L378" s="324"/>
      <c r="M378" s="324"/>
      <c r="N378" s="324"/>
      <c r="O378" s="324"/>
      <c r="P378" s="324"/>
      <c r="Q378" s="324"/>
      <c r="R378" s="324"/>
      <c r="S378" s="324"/>
      <c r="T378" s="324"/>
      <c r="U378" s="324"/>
      <c r="V378" s="324"/>
      <c r="W378" s="324"/>
      <c r="X378" s="324"/>
      <c r="Y378" s="324"/>
      <c r="Z378" s="324"/>
      <c r="AA378" s="324"/>
      <c r="AB378" s="324"/>
      <c r="AC378" s="324"/>
      <c r="AD378" s="324"/>
      <c r="AE378" s="324"/>
      <c r="AF378" s="324"/>
      <c r="AG378" s="324"/>
    </row>
    <row r="379">
      <c r="A379" s="333"/>
      <c r="B379" s="324"/>
      <c r="C379" s="324"/>
      <c r="D379" s="324"/>
      <c r="E379" s="324"/>
      <c r="F379" s="324"/>
      <c r="G379" s="324"/>
      <c r="H379" s="324"/>
      <c r="I379" s="324"/>
      <c r="J379" s="329"/>
      <c r="K379" s="322"/>
      <c r="L379" s="324"/>
      <c r="M379" s="324"/>
      <c r="N379" s="324"/>
      <c r="O379" s="324"/>
      <c r="P379" s="324"/>
      <c r="Q379" s="324"/>
      <c r="R379" s="324"/>
      <c r="S379" s="324"/>
      <c r="T379" s="324"/>
      <c r="U379" s="324"/>
      <c r="V379" s="324"/>
      <c r="W379" s="324"/>
      <c r="X379" s="324"/>
      <c r="Y379" s="324"/>
      <c r="Z379" s="324"/>
      <c r="AA379" s="324"/>
      <c r="AB379" s="324"/>
      <c r="AC379" s="324"/>
      <c r="AD379" s="324"/>
      <c r="AE379" s="324"/>
      <c r="AF379" s="324"/>
      <c r="AG379" s="324"/>
    </row>
    <row r="380">
      <c r="A380" s="333"/>
      <c r="B380" s="324"/>
      <c r="C380" s="324"/>
      <c r="D380" s="324"/>
      <c r="E380" s="324"/>
      <c r="F380" s="324"/>
      <c r="G380" s="324"/>
      <c r="H380" s="324"/>
      <c r="I380" s="324"/>
      <c r="J380" s="329"/>
      <c r="K380" s="322"/>
      <c r="L380" s="324"/>
      <c r="M380" s="324"/>
      <c r="N380" s="324"/>
      <c r="O380" s="324"/>
      <c r="P380" s="324"/>
      <c r="Q380" s="324"/>
      <c r="R380" s="324"/>
      <c r="S380" s="324"/>
      <c r="T380" s="324"/>
      <c r="U380" s="324"/>
      <c r="V380" s="324"/>
      <c r="W380" s="324"/>
      <c r="X380" s="324"/>
      <c r="Y380" s="324"/>
      <c r="Z380" s="324"/>
      <c r="AA380" s="324"/>
      <c r="AB380" s="324"/>
      <c r="AC380" s="324"/>
      <c r="AD380" s="324"/>
      <c r="AE380" s="324"/>
      <c r="AF380" s="324"/>
      <c r="AG380" s="324"/>
    </row>
    <row r="381">
      <c r="A381" s="333"/>
      <c r="B381" s="324"/>
      <c r="C381" s="324"/>
      <c r="D381" s="324"/>
      <c r="E381" s="324"/>
      <c r="F381" s="324"/>
      <c r="G381" s="324"/>
      <c r="H381" s="324"/>
      <c r="I381" s="324"/>
      <c r="J381" s="329"/>
      <c r="K381" s="322"/>
      <c r="L381" s="324"/>
      <c r="M381" s="324"/>
      <c r="N381" s="324"/>
      <c r="O381" s="324"/>
      <c r="P381" s="324"/>
      <c r="Q381" s="324"/>
      <c r="R381" s="324"/>
      <c r="S381" s="324"/>
      <c r="T381" s="324"/>
      <c r="U381" s="324"/>
      <c r="V381" s="324"/>
      <c r="W381" s="324"/>
      <c r="X381" s="324"/>
      <c r="Y381" s="324"/>
      <c r="Z381" s="324"/>
      <c r="AA381" s="324"/>
      <c r="AB381" s="324"/>
      <c r="AC381" s="324"/>
      <c r="AD381" s="324"/>
      <c r="AE381" s="324"/>
      <c r="AF381" s="324"/>
      <c r="AG381" s="324"/>
    </row>
    <row r="382">
      <c r="A382" s="333"/>
      <c r="B382" s="324"/>
      <c r="C382" s="324"/>
      <c r="D382" s="324"/>
      <c r="E382" s="324"/>
      <c r="F382" s="324"/>
      <c r="G382" s="324"/>
      <c r="H382" s="324"/>
      <c r="I382" s="324"/>
      <c r="J382" s="329"/>
      <c r="K382" s="322"/>
      <c r="L382" s="324"/>
      <c r="M382" s="324"/>
      <c r="N382" s="324"/>
      <c r="O382" s="324"/>
      <c r="P382" s="324"/>
      <c r="Q382" s="324"/>
      <c r="R382" s="324"/>
      <c r="S382" s="324"/>
      <c r="T382" s="324"/>
      <c r="U382" s="324"/>
      <c r="V382" s="324"/>
      <c r="W382" s="324"/>
      <c r="X382" s="324"/>
      <c r="Y382" s="324"/>
      <c r="Z382" s="324"/>
      <c r="AA382" s="324"/>
      <c r="AB382" s="324"/>
      <c r="AC382" s="324"/>
      <c r="AD382" s="324"/>
      <c r="AE382" s="324"/>
      <c r="AF382" s="324"/>
      <c r="AG382" s="324"/>
    </row>
    <row r="383">
      <c r="A383" s="333"/>
      <c r="B383" s="324"/>
      <c r="C383" s="324"/>
      <c r="D383" s="324"/>
      <c r="E383" s="324"/>
      <c r="F383" s="324"/>
      <c r="G383" s="324"/>
      <c r="H383" s="324"/>
      <c r="I383" s="324"/>
      <c r="J383" s="329"/>
      <c r="K383" s="322"/>
      <c r="L383" s="324"/>
      <c r="M383" s="324"/>
      <c r="N383" s="324"/>
      <c r="O383" s="324"/>
      <c r="P383" s="324"/>
      <c r="Q383" s="324"/>
      <c r="R383" s="324"/>
      <c r="S383" s="324"/>
      <c r="T383" s="324"/>
      <c r="U383" s="324"/>
      <c r="V383" s="324"/>
      <c r="W383" s="324"/>
      <c r="X383" s="324"/>
      <c r="Y383" s="324"/>
      <c r="Z383" s="324"/>
      <c r="AA383" s="324"/>
      <c r="AB383" s="324"/>
      <c r="AC383" s="324"/>
      <c r="AD383" s="324"/>
      <c r="AE383" s="324"/>
      <c r="AF383" s="324"/>
      <c r="AG383" s="324"/>
    </row>
    <row r="384">
      <c r="A384" s="333"/>
      <c r="B384" s="324"/>
      <c r="C384" s="324"/>
      <c r="D384" s="324"/>
      <c r="E384" s="324"/>
      <c r="F384" s="324"/>
      <c r="G384" s="324"/>
      <c r="H384" s="324"/>
      <c r="I384" s="324"/>
      <c r="J384" s="329"/>
      <c r="K384" s="322"/>
      <c r="L384" s="324"/>
      <c r="M384" s="324"/>
      <c r="N384" s="324"/>
      <c r="O384" s="324"/>
      <c r="P384" s="324"/>
      <c r="Q384" s="324"/>
      <c r="R384" s="324"/>
      <c r="S384" s="324"/>
      <c r="T384" s="324"/>
      <c r="U384" s="324"/>
      <c r="V384" s="324"/>
      <c r="W384" s="324"/>
      <c r="X384" s="324"/>
      <c r="Y384" s="324"/>
      <c r="Z384" s="324"/>
      <c r="AA384" s="324"/>
      <c r="AB384" s="324"/>
      <c r="AC384" s="324"/>
      <c r="AD384" s="324"/>
      <c r="AE384" s="324"/>
      <c r="AF384" s="324"/>
      <c r="AG384" s="324"/>
    </row>
    <row r="385">
      <c r="A385" s="333"/>
      <c r="B385" s="324"/>
      <c r="C385" s="324"/>
      <c r="D385" s="324"/>
      <c r="E385" s="324"/>
      <c r="F385" s="324"/>
      <c r="G385" s="324"/>
      <c r="H385" s="324"/>
      <c r="I385" s="324"/>
      <c r="J385" s="329"/>
      <c r="K385" s="322"/>
      <c r="L385" s="324"/>
      <c r="M385" s="324"/>
      <c r="N385" s="324"/>
      <c r="O385" s="324"/>
      <c r="P385" s="324"/>
      <c r="Q385" s="324"/>
      <c r="R385" s="324"/>
      <c r="S385" s="324"/>
      <c r="T385" s="324"/>
      <c r="U385" s="324"/>
      <c r="V385" s="324"/>
      <c r="W385" s="324"/>
      <c r="X385" s="324"/>
      <c r="Y385" s="324"/>
      <c r="Z385" s="324"/>
      <c r="AA385" s="324"/>
      <c r="AB385" s="324"/>
      <c r="AC385" s="324"/>
      <c r="AD385" s="324"/>
      <c r="AE385" s="324"/>
      <c r="AF385" s="324"/>
      <c r="AG385" s="324"/>
    </row>
    <row r="386">
      <c r="A386" s="333"/>
      <c r="B386" s="324"/>
      <c r="C386" s="324"/>
      <c r="D386" s="324"/>
      <c r="E386" s="324"/>
      <c r="F386" s="324"/>
      <c r="G386" s="324"/>
      <c r="H386" s="324"/>
      <c r="I386" s="324"/>
      <c r="J386" s="329"/>
      <c r="K386" s="322"/>
      <c r="L386" s="324"/>
      <c r="M386" s="324"/>
      <c r="N386" s="324"/>
      <c r="O386" s="324"/>
      <c r="P386" s="324"/>
      <c r="Q386" s="324"/>
      <c r="R386" s="324"/>
      <c r="S386" s="324"/>
      <c r="T386" s="324"/>
      <c r="U386" s="324"/>
      <c r="V386" s="324"/>
      <c r="W386" s="324"/>
      <c r="X386" s="324"/>
      <c r="Y386" s="324"/>
      <c r="Z386" s="324"/>
      <c r="AA386" s="324"/>
      <c r="AB386" s="324"/>
      <c r="AC386" s="324"/>
      <c r="AD386" s="324"/>
      <c r="AE386" s="324"/>
      <c r="AF386" s="324"/>
      <c r="AG386" s="324"/>
    </row>
    <row r="387">
      <c r="A387" s="333"/>
      <c r="B387" s="324"/>
      <c r="C387" s="324"/>
      <c r="D387" s="324"/>
      <c r="E387" s="324"/>
      <c r="F387" s="324"/>
      <c r="G387" s="324"/>
      <c r="H387" s="324"/>
      <c r="I387" s="324"/>
      <c r="J387" s="329"/>
      <c r="K387" s="322"/>
      <c r="L387" s="324"/>
      <c r="M387" s="324"/>
      <c r="N387" s="324"/>
      <c r="O387" s="324"/>
      <c r="P387" s="324"/>
      <c r="Q387" s="324"/>
      <c r="R387" s="324"/>
      <c r="S387" s="324"/>
      <c r="T387" s="324"/>
      <c r="U387" s="324"/>
      <c r="V387" s="324"/>
      <c r="W387" s="324"/>
      <c r="X387" s="324"/>
      <c r="Y387" s="324"/>
      <c r="Z387" s="324"/>
      <c r="AA387" s="324"/>
      <c r="AB387" s="324"/>
      <c r="AC387" s="324"/>
      <c r="AD387" s="324"/>
      <c r="AE387" s="324"/>
      <c r="AF387" s="324"/>
      <c r="AG387" s="324"/>
    </row>
    <row r="388">
      <c r="A388" s="333"/>
      <c r="B388" s="324"/>
      <c r="C388" s="324"/>
      <c r="D388" s="324"/>
      <c r="E388" s="324"/>
      <c r="F388" s="324"/>
      <c r="G388" s="324"/>
      <c r="H388" s="324"/>
      <c r="I388" s="324"/>
      <c r="J388" s="329"/>
      <c r="K388" s="322"/>
      <c r="L388" s="324"/>
      <c r="M388" s="324"/>
      <c r="N388" s="324"/>
      <c r="O388" s="324"/>
      <c r="P388" s="324"/>
      <c r="Q388" s="324"/>
      <c r="R388" s="324"/>
      <c r="S388" s="324"/>
      <c r="T388" s="324"/>
      <c r="U388" s="324"/>
      <c r="V388" s="324"/>
      <c r="W388" s="324"/>
      <c r="X388" s="324"/>
      <c r="Y388" s="324"/>
      <c r="Z388" s="324"/>
      <c r="AA388" s="324"/>
      <c r="AB388" s="324"/>
      <c r="AC388" s="324"/>
      <c r="AD388" s="324"/>
      <c r="AE388" s="324"/>
      <c r="AF388" s="324"/>
      <c r="AG388" s="324"/>
    </row>
    <row r="389">
      <c r="A389" s="333"/>
      <c r="B389" s="324"/>
      <c r="C389" s="324"/>
      <c r="D389" s="324"/>
      <c r="E389" s="324"/>
      <c r="F389" s="324"/>
      <c r="G389" s="324"/>
      <c r="H389" s="324"/>
      <c r="I389" s="324"/>
      <c r="J389" s="329"/>
      <c r="K389" s="322"/>
      <c r="L389" s="324"/>
      <c r="M389" s="324"/>
      <c r="N389" s="324"/>
      <c r="O389" s="324"/>
      <c r="P389" s="324"/>
      <c r="Q389" s="324"/>
      <c r="R389" s="324"/>
      <c r="S389" s="324"/>
      <c r="T389" s="324"/>
      <c r="U389" s="324"/>
      <c r="V389" s="324"/>
      <c r="W389" s="324"/>
      <c r="X389" s="324"/>
      <c r="Y389" s="324"/>
      <c r="Z389" s="324"/>
      <c r="AA389" s="324"/>
      <c r="AB389" s="324"/>
      <c r="AC389" s="324"/>
      <c r="AD389" s="324"/>
      <c r="AE389" s="324"/>
      <c r="AF389" s="324"/>
      <c r="AG389" s="324"/>
    </row>
    <row r="390">
      <c r="A390" s="333"/>
      <c r="B390" s="324"/>
      <c r="C390" s="324"/>
      <c r="D390" s="324"/>
      <c r="E390" s="324"/>
      <c r="F390" s="324"/>
      <c r="G390" s="324"/>
      <c r="H390" s="324"/>
      <c r="I390" s="324"/>
      <c r="J390" s="329"/>
      <c r="K390" s="322"/>
      <c r="L390" s="324"/>
      <c r="M390" s="324"/>
      <c r="N390" s="324"/>
      <c r="O390" s="324"/>
      <c r="P390" s="324"/>
      <c r="Q390" s="324"/>
      <c r="R390" s="324"/>
      <c r="S390" s="324"/>
      <c r="T390" s="324"/>
      <c r="U390" s="324"/>
      <c r="V390" s="324"/>
      <c r="W390" s="324"/>
      <c r="X390" s="324"/>
      <c r="Y390" s="324"/>
      <c r="Z390" s="324"/>
      <c r="AA390" s="324"/>
      <c r="AB390" s="324"/>
      <c r="AC390" s="324"/>
      <c r="AD390" s="324"/>
      <c r="AE390" s="324"/>
      <c r="AF390" s="324"/>
      <c r="AG390" s="324"/>
    </row>
    <row r="391">
      <c r="A391" s="333"/>
      <c r="B391" s="324"/>
      <c r="C391" s="324"/>
      <c r="D391" s="324"/>
      <c r="E391" s="324"/>
      <c r="F391" s="324"/>
      <c r="G391" s="324"/>
      <c r="H391" s="324"/>
      <c r="I391" s="324"/>
      <c r="J391" s="329"/>
      <c r="K391" s="322"/>
      <c r="L391" s="324"/>
      <c r="M391" s="324"/>
      <c r="N391" s="324"/>
      <c r="O391" s="324"/>
      <c r="P391" s="324"/>
      <c r="Q391" s="324"/>
      <c r="R391" s="324"/>
      <c r="S391" s="324"/>
      <c r="T391" s="324"/>
      <c r="U391" s="324"/>
      <c r="V391" s="324"/>
      <c r="W391" s="324"/>
      <c r="X391" s="324"/>
      <c r="Y391" s="324"/>
      <c r="Z391" s="324"/>
      <c r="AA391" s="324"/>
      <c r="AB391" s="324"/>
      <c r="AC391" s="324"/>
      <c r="AD391" s="324"/>
      <c r="AE391" s="324"/>
      <c r="AF391" s="324"/>
      <c r="AG391" s="324"/>
    </row>
    <row r="392">
      <c r="A392" s="333"/>
      <c r="B392" s="324"/>
      <c r="C392" s="324"/>
      <c r="D392" s="324"/>
      <c r="E392" s="324"/>
      <c r="F392" s="324"/>
      <c r="G392" s="324"/>
      <c r="H392" s="324"/>
      <c r="I392" s="324"/>
      <c r="J392" s="329"/>
      <c r="K392" s="322"/>
      <c r="L392" s="324"/>
      <c r="M392" s="324"/>
      <c r="N392" s="324"/>
      <c r="O392" s="324"/>
      <c r="P392" s="324"/>
      <c r="Q392" s="324"/>
      <c r="R392" s="324"/>
      <c r="S392" s="324"/>
      <c r="T392" s="324"/>
      <c r="U392" s="324"/>
      <c r="V392" s="324"/>
      <c r="W392" s="324"/>
      <c r="X392" s="324"/>
      <c r="Y392" s="324"/>
      <c r="Z392" s="324"/>
      <c r="AA392" s="324"/>
      <c r="AB392" s="324"/>
      <c r="AC392" s="324"/>
      <c r="AD392" s="324"/>
      <c r="AE392" s="324"/>
      <c r="AF392" s="324"/>
      <c r="AG392" s="324"/>
    </row>
    <row r="393">
      <c r="A393" s="333"/>
      <c r="B393" s="324"/>
      <c r="C393" s="324"/>
      <c r="D393" s="324"/>
      <c r="E393" s="324"/>
      <c r="F393" s="324"/>
      <c r="G393" s="324"/>
      <c r="H393" s="324"/>
      <c r="I393" s="324"/>
      <c r="J393" s="329"/>
      <c r="K393" s="322"/>
      <c r="L393" s="324"/>
      <c r="M393" s="324"/>
      <c r="N393" s="324"/>
      <c r="O393" s="324"/>
      <c r="P393" s="324"/>
      <c r="Q393" s="324"/>
      <c r="R393" s="324"/>
      <c r="S393" s="324"/>
      <c r="T393" s="324"/>
      <c r="U393" s="324"/>
      <c r="V393" s="324"/>
      <c r="W393" s="324"/>
      <c r="X393" s="324"/>
      <c r="Y393" s="324"/>
      <c r="Z393" s="324"/>
      <c r="AA393" s="324"/>
      <c r="AB393" s="324"/>
      <c r="AC393" s="324"/>
      <c r="AD393" s="324"/>
      <c r="AE393" s="324"/>
      <c r="AF393" s="324"/>
      <c r="AG393" s="324"/>
    </row>
    <row r="394">
      <c r="A394" s="333"/>
      <c r="B394" s="324"/>
      <c r="C394" s="324"/>
      <c r="D394" s="324"/>
      <c r="E394" s="324"/>
      <c r="F394" s="324"/>
      <c r="G394" s="324"/>
      <c r="H394" s="324"/>
      <c r="I394" s="324"/>
      <c r="J394" s="329"/>
      <c r="K394" s="322"/>
      <c r="L394" s="324"/>
      <c r="M394" s="324"/>
      <c r="N394" s="324"/>
      <c r="O394" s="324"/>
      <c r="P394" s="324"/>
      <c r="Q394" s="324"/>
      <c r="R394" s="324"/>
      <c r="S394" s="324"/>
      <c r="T394" s="324"/>
      <c r="U394" s="324"/>
      <c r="V394" s="324"/>
      <c r="W394" s="324"/>
      <c r="X394" s="324"/>
      <c r="Y394" s="324"/>
      <c r="Z394" s="324"/>
      <c r="AA394" s="324"/>
      <c r="AB394" s="324"/>
      <c r="AC394" s="324"/>
      <c r="AD394" s="324"/>
      <c r="AE394" s="324"/>
      <c r="AF394" s="324"/>
      <c r="AG394" s="324"/>
    </row>
    <row r="395">
      <c r="A395" s="333"/>
      <c r="B395" s="324"/>
      <c r="C395" s="324"/>
      <c r="D395" s="324"/>
      <c r="E395" s="324"/>
      <c r="F395" s="324"/>
      <c r="G395" s="324"/>
      <c r="H395" s="324"/>
      <c r="I395" s="324"/>
      <c r="J395" s="329"/>
      <c r="K395" s="322"/>
      <c r="L395" s="324"/>
      <c r="M395" s="324"/>
      <c r="N395" s="324"/>
      <c r="O395" s="324"/>
      <c r="P395" s="324"/>
      <c r="Q395" s="324"/>
      <c r="R395" s="324"/>
      <c r="S395" s="324"/>
      <c r="T395" s="324"/>
      <c r="U395" s="324"/>
      <c r="V395" s="324"/>
      <c r="W395" s="324"/>
      <c r="X395" s="324"/>
      <c r="Y395" s="324"/>
      <c r="Z395" s="324"/>
      <c r="AA395" s="324"/>
      <c r="AB395" s="324"/>
      <c r="AC395" s="324"/>
      <c r="AD395" s="324"/>
      <c r="AE395" s="324"/>
      <c r="AF395" s="324"/>
      <c r="AG395" s="324"/>
    </row>
    <row r="396">
      <c r="A396" s="333"/>
      <c r="B396" s="324"/>
      <c r="C396" s="324"/>
      <c r="D396" s="324"/>
      <c r="E396" s="324"/>
      <c r="F396" s="324"/>
      <c r="G396" s="324"/>
      <c r="H396" s="324"/>
      <c r="I396" s="324"/>
      <c r="J396" s="329"/>
      <c r="K396" s="322"/>
      <c r="L396" s="324"/>
      <c r="M396" s="324"/>
      <c r="N396" s="324"/>
      <c r="O396" s="324"/>
      <c r="P396" s="324"/>
      <c r="Q396" s="324"/>
      <c r="R396" s="324"/>
      <c r="S396" s="324"/>
      <c r="T396" s="324"/>
      <c r="U396" s="324"/>
      <c r="V396" s="324"/>
      <c r="W396" s="324"/>
      <c r="X396" s="324"/>
      <c r="Y396" s="324"/>
      <c r="Z396" s="324"/>
      <c r="AA396" s="324"/>
      <c r="AB396" s="324"/>
      <c r="AC396" s="324"/>
      <c r="AD396" s="324"/>
      <c r="AE396" s="324"/>
      <c r="AF396" s="324"/>
      <c r="AG396" s="324"/>
    </row>
    <row r="397">
      <c r="A397" s="333"/>
      <c r="B397" s="324"/>
      <c r="C397" s="324"/>
      <c r="D397" s="324"/>
      <c r="E397" s="324"/>
      <c r="F397" s="324"/>
      <c r="G397" s="324"/>
      <c r="H397" s="324"/>
      <c r="I397" s="324"/>
      <c r="J397" s="329"/>
      <c r="K397" s="322"/>
      <c r="L397" s="324"/>
      <c r="M397" s="324"/>
      <c r="N397" s="324"/>
      <c r="O397" s="324"/>
      <c r="P397" s="324"/>
      <c r="Q397" s="324"/>
      <c r="R397" s="324"/>
      <c r="S397" s="324"/>
      <c r="T397" s="324"/>
      <c r="U397" s="324"/>
      <c r="V397" s="324"/>
      <c r="W397" s="324"/>
      <c r="X397" s="324"/>
      <c r="Y397" s="324"/>
      <c r="Z397" s="324"/>
      <c r="AA397" s="324"/>
      <c r="AB397" s="324"/>
      <c r="AC397" s="324"/>
      <c r="AD397" s="324"/>
      <c r="AE397" s="324"/>
      <c r="AF397" s="324"/>
      <c r="AG397" s="324"/>
    </row>
    <row r="398">
      <c r="A398" s="333"/>
      <c r="B398" s="324"/>
      <c r="C398" s="324"/>
      <c r="D398" s="324"/>
      <c r="E398" s="324"/>
      <c r="F398" s="324"/>
      <c r="G398" s="324"/>
      <c r="H398" s="324"/>
      <c r="I398" s="324"/>
      <c r="J398" s="329"/>
      <c r="K398" s="322"/>
      <c r="L398" s="324"/>
      <c r="M398" s="324"/>
      <c r="N398" s="324"/>
      <c r="O398" s="324"/>
      <c r="P398" s="324"/>
      <c r="Q398" s="324"/>
      <c r="R398" s="324"/>
      <c r="S398" s="324"/>
      <c r="T398" s="324"/>
      <c r="U398" s="324"/>
      <c r="V398" s="324"/>
      <c r="W398" s="324"/>
      <c r="X398" s="324"/>
      <c r="Y398" s="324"/>
      <c r="Z398" s="324"/>
      <c r="AA398" s="324"/>
      <c r="AB398" s="324"/>
      <c r="AC398" s="324"/>
      <c r="AD398" s="324"/>
      <c r="AE398" s="324"/>
      <c r="AF398" s="324"/>
      <c r="AG398" s="324"/>
    </row>
    <row r="399">
      <c r="A399" s="333"/>
      <c r="B399" s="324"/>
      <c r="C399" s="324"/>
      <c r="D399" s="324"/>
      <c r="E399" s="324"/>
      <c r="F399" s="324"/>
      <c r="G399" s="324"/>
      <c r="H399" s="324"/>
      <c r="I399" s="324"/>
      <c r="J399" s="329"/>
      <c r="K399" s="322"/>
      <c r="L399" s="324"/>
      <c r="M399" s="324"/>
      <c r="N399" s="324"/>
      <c r="O399" s="324"/>
      <c r="P399" s="324"/>
      <c r="Q399" s="324"/>
      <c r="R399" s="324"/>
      <c r="S399" s="324"/>
      <c r="T399" s="324"/>
      <c r="U399" s="324"/>
      <c r="V399" s="324"/>
      <c r="W399" s="324"/>
      <c r="X399" s="324"/>
      <c r="Y399" s="324"/>
      <c r="Z399" s="324"/>
      <c r="AA399" s="324"/>
      <c r="AB399" s="324"/>
      <c r="AC399" s="324"/>
      <c r="AD399" s="324"/>
      <c r="AE399" s="324"/>
      <c r="AF399" s="324"/>
      <c r="AG399" s="324"/>
    </row>
    <row r="400">
      <c r="A400" s="333"/>
      <c r="B400" s="324"/>
      <c r="C400" s="324"/>
      <c r="D400" s="324"/>
      <c r="E400" s="324"/>
      <c r="F400" s="324"/>
      <c r="G400" s="324"/>
      <c r="H400" s="324"/>
      <c r="I400" s="324"/>
      <c r="J400" s="329"/>
      <c r="K400" s="322"/>
      <c r="L400" s="324"/>
      <c r="M400" s="324"/>
      <c r="N400" s="324"/>
      <c r="O400" s="324"/>
      <c r="P400" s="324"/>
      <c r="Q400" s="324"/>
      <c r="R400" s="324"/>
      <c r="S400" s="324"/>
      <c r="T400" s="324"/>
      <c r="U400" s="324"/>
      <c r="V400" s="324"/>
      <c r="W400" s="324"/>
      <c r="X400" s="324"/>
      <c r="Y400" s="324"/>
      <c r="Z400" s="324"/>
      <c r="AA400" s="324"/>
      <c r="AB400" s="324"/>
      <c r="AC400" s="324"/>
      <c r="AD400" s="324"/>
      <c r="AE400" s="324"/>
      <c r="AF400" s="324"/>
      <c r="AG400" s="324"/>
    </row>
    <row r="401">
      <c r="A401" s="333"/>
      <c r="B401" s="324"/>
      <c r="C401" s="324"/>
      <c r="D401" s="324"/>
      <c r="E401" s="324"/>
      <c r="F401" s="324"/>
      <c r="G401" s="324"/>
      <c r="H401" s="324"/>
      <c r="I401" s="324"/>
      <c r="J401" s="329"/>
      <c r="K401" s="322"/>
      <c r="L401" s="324"/>
      <c r="M401" s="324"/>
      <c r="N401" s="324"/>
      <c r="O401" s="324"/>
      <c r="P401" s="324"/>
      <c r="Q401" s="324"/>
      <c r="R401" s="324"/>
      <c r="S401" s="324"/>
      <c r="T401" s="324"/>
      <c r="U401" s="324"/>
      <c r="V401" s="324"/>
      <c r="W401" s="324"/>
      <c r="X401" s="324"/>
      <c r="Y401" s="324"/>
      <c r="Z401" s="324"/>
      <c r="AA401" s="324"/>
      <c r="AB401" s="324"/>
      <c r="AC401" s="324"/>
      <c r="AD401" s="324"/>
      <c r="AE401" s="324"/>
      <c r="AF401" s="324"/>
      <c r="AG401" s="324"/>
    </row>
    <row r="402">
      <c r="A402" s="333"/>
      <c r="B402" s="324"/>
      <c r="C402" s="324"/>
      <c r="D402" s="324"/>
      <c r="E402" s="324"/>
      <c r="F402" s="324"/>
      <c r="G402" s="324"/>
      <c r="H402" s="324"/>
      <c r="I402" s="324"/>
      <c r="J402" s="329"/>
      <c r="K402" s="322"/>
      <c r="L402" s="324"/>
      <c r="M402" s="324"/>
      <c r="N402" s="324"/>
      <c r="O402" s="324"/>
      <c r="P402" s="324"/>
      <c r="Q402" s="324"/>
      <c r="R402" s="324"/>
      <c r="S402" s="324"/>
      <c r="T402" s="324"/>
      <c r="U402" s="324"/>
      <c r="V402" s="324"/>
      <c r="W402" s="324"/>
      <c r="X402" s="324"/>
      <c r="Y402" s="324"/>
      <c r="Z402" s="324"/>
      <c r="AA402" s="324"/>
      <c r="AB402" s="324"/>
      <c r="AC402" s="324"/>
      <c r="AD402" s="324"/>
      <c r="AE402" s="324"/>
      <c r="AF402" s="324"/>
      <c r="AG402" s="324"/>
    </row>
    <row r="403">
      <c r="A403" s="333"/>
      <c r="B403" s="324"/>
      <c r="C403" s="324"/>
      <c r="D403" s="324"/>
      <c r="E403" s="324"/>
      <c r="F403" s="324"/>
      <c r="G403" s="324"/>
      <c r="H403" s="324"/>
      <c r="I403" s="324"/>
      <c r="J403" s="329"/>
      <c r="K403" s="322"/>
      <c r="L403" s="324"/>
      <c r="M403" s="324"/>
      <c r="N403" s="324"/>
      <c r="O403" s="324"/>
      <c r="P403" s="324"/>
      <c r="Q403" s="324"/>
      <c r="R403" s="324"/>
      <c r="S403" s="324"/>
      <c r="T403" s="324"/>
      <c r="U403" s="324"/>
      <c r="V403" s="324"/>
      <c r="W403" s="324"/>
      <c r="X403" s="324"/>
      <c r="Y403" s="324"/>
      <c r="Z403" s="324"/>
      <c r="AA403" s="324"/>
      <c r="AB403" s="324"/>
      <c r="AC403" s="324"/>
      <c r="AD403" s="324"/>
      <c r="AE403" s="324"/>
      <c r="AF403" s="324"/>
      <c r="AG403" s="324"/>
    </row>
    <row r="404">
      <c r="A404" s="333"/>
      <c r="B404" s="324"/>
      <c r="C404" s="324"/>
      <c r="D404" s="324"/>
      <c r="E404" s="324"/>
      <c r="F404" s="324"/>
      <c r="G404" s="324"/>
      <c r="H404" s="324"/>
      <c r="I404" s="324"/>
      <c r="J404" s="329"/>
      <c r="K404" s="322"/>
      <c r="L404" s="324"/>
      <c r="M404" s="324"/>
      <c r="N404" s="324"/>
      <c r="O404" s="324"/>
      <c r="P404" s="324"/>
      <c r="Q404" s="324"/>
      <c r="R404" s="324"/>
      <c r="S404" s="324"/>
      <c r="T404" s="324"/>
      <c r="U404" s="324"/>
      <c r="V404" s="324"/>
      <c r="W404" s="324"/>
      <c r="X404" s="324"/>
      <c r="Y404" s="324"/>
      <c r="Z404" s="324"/>
      <c r="AA404" s="324"/>
      <c r="AB404" s="324"/>
      <c r="AC404" s="324"/>
      <c r="AD404" s="324"/>
      <c r="AE404" s="324"/>
      <c r="AF404" s="324"/>
      <c r="AG404" s="324"/>
    </row>
    <row r="405">
      <c r="A405" s="333"/>
      <c r="B405" s="324"/>
      <c r="C405" s="324"/>
      <c r="D405" s="324"/>
      <c r="E405" s="324"/>
      <c r="F405" s="324"/>
      <c r="G405" s="324"/>
      <c r="H405" s="324"/>
      <c r="I405" s="324"/>
      <c r="J405" s="329"/>
      <c r="K405" s="322"/>
      <c r="L405" s="324"/>
      <c r="M405" s="324"/>
      <c r="N405" s="324"/>
      <c r="O405" s="324"/>
      <c r="P405" s="324"/>
      <c r="Q405" s="324"/>
      <c r="R405" s="324"/>
      <c r="S405" s="324"/>
      <c r="T405" s="324"/>
      <c r="U405" s="324"/>
      <c r="V405" s="324"/>
      <c r="W405" s="324"/>
      <c r="X405" s="324"/>
      <c r="Y405" s="324"/>
      <c r="Z405" s="324"/>
      <c r="AA405" s="324"/>
      <c r="AB405" s="324"/>
      <c r="AC405" s="324"/>
      <c r="AD405" s="324"/>
      <c r="AE405" s="324"/>
      <c r="AF405" s="324"/>
      <c r="AG405" s="324"/>
    </row>
    <row r="406">
      <c r="A406" s="333"/>
      <c r="B406" s="324"/>
      <c r="C406" s="324"/>
      <c r="D406" s="324"/>
      <c r="E406" s="324"/>
      <c r="F406" s="324"/>
      <c r="G406" s="324"/>
      <c r="H406" s="324"/>
      <c r="I406" s="324"/>
      <c r="J406" s="329"/>
      <c r="K406" s="322"/>
      <c r="L406" s="324"/>
      <c r="M406" s="324"/>
      <c r="N406" s="324"/>
      <c r="O406" s="324"/>
      <c r="P406" s="324"/>
      <c r="Q406" s="324"/>
      <c r="R406" s="324"/>
      <c r="S406" s="324"/>
      <c r="T406" s="324"/>
      <c r="U406" s="324"/>
      <c r="V406" s="324"/>
      <c r="W406" s="324"/>
      <c r="X406" s="324"/>
      <c r="Y406" s="324"/>
      <c r="Z406" s="324"/>
      <c r="AA406" s="324"/>
      <c r="AB406" s="324"/>
      <c r="AC406" s="324"/>
      <c r="AD406" s="324"/>
      <c r="AE406" s="324"/>
      <c r="AF406" s="324"/>
      <c r="AG406" s="324"/>
    </row>
    <row r="407">
      <c r="A407" s="333"/>
      <c r="B407" s="324"/>
      <c r="C407" s="324"/>
      <c r="D407" s="324"/>
      <c r="E407" s="324"/>
      <c r="F407" s="324"/>
      <c r="G407" s="324"/>
      <c r="H407" s="324"/>
      <c r="I407" s="324"/>
      <c r="J407" s="329"/>
      <c r="K407" s="322"/>
      <c r="L407" s="324"/>
      <c r="M407" s="324"/>
      <c r="N407" s="324"/>
      <c r="O407" s="324"/>
      <c r="P407" s="324"/>
      <c r="Q407" s="324"/>
      <c r="R407" s="324"/>
      <c r="S407" s="324"/>
      <c r="T407" s="324"/>
      <c r="U407" s="324"/>
      <c r="V407" s="324"/>
      <c r="W407" s="324"/>
      <c r="X407" s="324"/>
      <c r="Y407" s="324"/>
      <c r="Z407" s="324"/>
      <c r="AA407" s="324"/>
      <c r="AB407" s="324"/>
      <c r="AC407" s="324"/>
      <c r="AD407" s="324"/>
      <c r="AE407" s="324"/>
      <c r="AF407" s="324"/>
      <c r="AG407" s="324"/>
    </row>
    <row r="408">
      <c r="A408" s="333"/>
      <c r="B408" s="324"/>
      <c r="C408" s="324"/>
      <c r="D408" s="324"/>
      <c r="E408" s="324"/>
      <c r="F408" s="324"/>
      <c r="G408" s="324"/>
      <c r="H408" s="324"/>
      <c r="I408" s="324"/>
      <c r="J408" s="329"/>
      <c r="K408" s="322"/>
      <c r="L408" s="324"/>
      <c r="M408" s="324"/>
      <c r="N408" s="324"/>
      <c r="O408" s="324"/>
      <c r="P408" s="324"/>
      <c r="Q408" s="324"/>
      <c r="R408" s="324"/>
      <c r="S408" s="324"/>
      <c r="T408" s="324"/>
      <c r="U408" s="324"/>
      <c r="V408" s="324"/>
      <c r="W408" s="324"/>
      <c r="X408" s="324"/>
      <c r="Y408" s="324"/>
      <c r="Z408" s="324"/>
      <c r="AA408" s="324"/>
      <c r="AB408" s="324"/>
      <c r="AC408" s="324"/>
      <c r="AD408" s="324"/>
      <c r="AE408" s="324"/>
      <c r="AF408" s="324"/>
      <c r="AG408" s="324"/>
    </row>
    <row r="409">
      <c r="A409" s="333"/>
      <c r="B409" s="324"/>
      <c r="C409" s="324"/>
      <c r="D409" s="324"/>
      <c r="E409" s="324"/>
      <c r="F409" s="324"/>
      <c r="G409" s="324"/>
      <c r="H409" s="324"/>
      <c r="I409" s="324"/>
      <c r="J409" s="329"/>
      <c r="K409" s="322"/>
      <c r="L409" s="324"/>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row>
    <row r="410">
      <c r="A410" s="333"/>
      <c r="B410" s="324"/>
      <c r="C410" s="324"/>
      <c r="D410" s="324"/>
      <c r="E410" s="324"/>
      <c r="F410" s="324"/>
      <c r="G410" s="324"/>
      <c r="H410" s="324"/>
      <c r="I410" s="324"/>
      <c r="J410" s="329"/>
      <c r="K410" s="322"/>
      <c r="L410" s="324"/>
      <c r="M410" s="324"/>
      <c r="N410" s="324"/>
      <c r="O410" s="324"/>
      <c r="P410" s="324"/>
      <c r="Q410" s="324"/>
      <c r="R410" s="324"/>
      <c r="S410" s="324"/>
      <c r="T410" s="324"/>
      <c r="U410" s="324"/>
      <c r="V410" s="324"/>
      <c r="W410" s="324"/>
      <c r="X410" s="324"/>
      <c r="Y410" s="324"/>
      <c r="Z410" s="324"/>
      <c r="AA410" s="324"/>
      <c r="AB410" s="324"/>
      <c r="AC410" s="324"/>
      <c r="AD410" s="324"/>
      <c r="AE410" s="324"/>
      <c r="AF410" s="324"/>
      <c r="AG410" s="324"/>
    </row>
    <row r="411">
      <c r="A411" s="333"/>
      <c r="B411" s="324"/>
      <c r="C411" s="324"/>
      <c r="D411" s="324"/>
      <c r="E411" s="324"/>
      <c r="F411" s="324"/>
      <c r="G411" s="324"/>
      <c r="H411" s="324"/>
      <c r="I411" s="324"/>
      <c r="J411" s="329"/>
      <c r="K411" s="322"/>
      <c r="L411" s="324"/>
      <c r="M411" s="324"/>
      <c r="N411" s="324"/>
      <c r="O411" s="324"/>
      <c r="P411" s="324"/>
      <c r="Q411" s="324"/>
      <c r="R411" s="324"/>
      <c r="S411" s="324"/>
      <c r="T411" s="324"/>
      <c r="U411" s="324"/>
      <c r="V411" s="324"/>
      <c r="W411" s="324"/>
      <c r="X411" s="324"/>
      <c r="Y411" s="324"/>
      <c r="Z411" s="324"/>
      <c r="AA411" s="324"/>
      <c r="AB411" s="324"/>
      <c r="AC411" s="324"/>
      <c r="AD411" s="324"/>
      <c r="AE411" s="324"/>
      <c r="AF411" s="324"/>
      <c r="AG411" s="324"/>
    </row>
    <row r="412">
      <c r="A412" s="333"/>
      <c r="B412" s="324"/>
      <c r="C412" s="324"/>
      <c r="D412" s="324"/>
      <c r="E412" s="324"/>
      <c r="F412" s="324"/>
      <c r="G412" s="324"/>
      <c r="H412" s="324"/>
      <c r="I412" s="324"/>
      <c r="J412" s="329"/>
      <c r="K412" s="322"/>
      <c r="L412" s="324"/>
      <c r="M412" s="324"/>
      <c r="N412" s="324"/>
      <c r="O412" s="324"/>
      <c r="P412" s="324"/>
      <c r="Q412" s="324"/>
      <c r="R412" s="324"/>
      <c r="S412" s="324"/>
      <c r="T412" s="324"/>
      <c r="U412" s="324"/>
      <c r="V412" s="324"/>
      <c r="W412" s="324"/>
      <c r="X412" s="324"/>
      <c r="Y412" s="324"/>
      <c r="Z412" s="324"/>
      <c r="AA412" s="324"/>
      <c r="AB412" s="324"/>
      <c r="AC412" s="324"/>
      <c r="AD412" s="324"/>
      <c r="AE412" s="324"/>
      <c r="AF412" s="324"/>
      <c r="AG412" s="324"/>
    </row>
    <row r="413">
      <c r="A413" s="333"/>
      <c r="B413" s="324"/>
      <c r="C413" s="324"/>
      <c r="D413" s="324"/>
      <c r="E413" s="324"/>
      <c r="F413" s="324"/>
      <c r="G413" s="324"/>
      <c r="H413" s="324"/>
      <c r="I413" s="324"/>
      <c r="J413" s="329"/>
      <c r="K413" s="322"/>
      <c r="L413" s="324"/>
      <c r="M413" s="324"/>
      <c r="N413" s="324"/>
      <c r="O413" s="324"/>
      <c r="P413" s="324"/>
      <c r="Q413" s="324"/>
      <c r="R413" s="324"/>
      <c r="S413" s="324"/>
      <c r="T413" s="324"/>
      <c r="U413" s="324"/>
      <c r="V413" s="324"/>
      <c r="W413" s="324"/>
      <c r="X413" s="324"/>
      <c r="Y413" s="324"/>
      <c r="Z413" s="324"/>
      <c r="AA413" s="324"/>
      <c r="AB413" s="324"/>
      <c r="AC413" s="324"/>
      <c r="AD413" s="324"/>
      <c r="AE413" s="324"/>
      <c r="AF413" s="324"/>
      <c r="AG413" s="324"/>
    </row>
    <row r="414">
      <c r="A414" s="333"/>
      <c r="B414" s="324"/>
      <c r="C414" s="324"/>
      <c r="D414" s="324"/>
      <c r="E414" s="324"/>
      <c r="F414" s="324"/>
      <c r="G414" s="324"/>
      <c r="H414" s="324"/>
      <c r="I414" s="324"/>
      <c r="J414" s="329"/>
      <c r="K414" s="322"/>
      <c r="L414" s="324"/>
      <c r="M414" s="324"/>
      <c r="N414" s="324"/>
      <c r="O414" s="324"/>
      <c r="P414" s="324"/>
      <c r="Q414" s="324"/>
      <c r="R414" s="324"/>
      <c r="S414" s="324"/>
      <c r="T414" s="324"/>
      <c r="U414" s="324"/>
      <c r="V414" s="324"/>
      <c r="W414" s="324"/>
      <c r="X414" s="324"/>
      <c r="Y414" s="324"/>
      <c r="Z414" s="324"/>
      <c r="AA414" s="324"/>
      <c r="AB414" s="324"/>
      <c r="AC414" s="324"/>
      <c r="AD414" s="324"/>
      <c r="AE414" s="324"/>
      <c r="AF414" s="324"/>
      <c r="AG414" s="324"/>
    </row>
    <row r="415">
      <c r="A415" s="333"/>
      <c r="B415" s="324"/>
      <c r="C415" s="324"/>
      <c r="D415" s="324"/>
      <c r="E415" s="324"/>
      <c r="F415" s="324"/>
      <c r="G415" s="324"/>
      <c r="H415" s="324"/>
      <c r="I415" s="324"/>
      <c r="J415" s="329"/>
      <c r="K415" s="322"/>
      <c r="L415" s="324"/>
      <c r="M415" s="324"/>
      <c r="N415" s="324"/>
      <c r="O415" s="324"/>
      <c r="P415" s="324"/>
      <c r="Q415" s="324"/>
      <c r="R415" s="324"/>
      <c r="S415" s="324"/>
      <c r="T415" s="324"/>
      <c r="U415" s="324"/>
      <c r="V415" s="324"/>
      <c r="W415" s="324"/>
      <c r="X415" s="324"/>
      <c r="Y415" s="324"/>
      <c r="Z415" s="324"/>
      <c r="AA415" s="324"/>
      <c r="AB415" s="324"/>
      <c r="AC415" s="324"/>
      <c r="AD415" s="324"/>
      <c r="AE415" s="324"/>
      <c r="AF415" s="324"/>
      <c r="AG415" s="324"/>
    </row>
    <row r="416">
      <c r="A416" s="333"/>
      <c r="B416" s="324"/>
      <c r="C416" s="324"/>
      <c r="D416" s="324"/>
      <c r="E416" s="324"/>
      <c r="F416" s="324"/>
      <c r="G416" s="324"/>
      <c r="H416" s="324"/>
      <c r="I416" s="324"/>
      <c r="J416" s="329"/>
      <c r="K416" s="322"/>
      <c r="L416" s="324"/>
      <c r="M416" s="324"/>
      <c r="N416" s="324"/>
      <c r="O416" s="324"/>
      <c r="P416" s="324"/>
      <c r="Q416" s="324"/>
      <c r="R416" s="324"/>
      <c r="S416" s="324"/>
      <c r="T416" s="324"/>
      <c r="U416" s="324"/>
      <c r="V416" s="324"/>
      <c r="W416" s="324"/>
      <c r="X416" s="324"/>
      <c r="Y416" s="324"/>
      <c r="Z416" s="324"/>
      <c r="AA416" s="324"/>
      <c r="AB416" s="324"/>
      <c r="AC416" s="324"/>
      <c r="AD416" s="324"/>
      <c r="AE416" s="324"/>
      <c r="AF416" s="324"/>
      <c r="AG416" s="324"/>
    </row>
    <row r="417">
      <c r="A417" s="333"/>
      <c r="B417" s="324"/>
      <c r="C417" s="324"/>
      <c r="D417" s="324"/>
      <c r="E417" s="324"/>
      <c r="F417" s="324"/>
      <c r="G417" s="324"/>
      <c r="H417" s="324"/>
      <c r="I417" s="324"/>
      <c r="J417" s="329"/>
      <c r="K417" s="322"/>
      <c r="L417" s="324"/>
      <c r="M417" s="324"/>
      <c r="N417" s="324"/>
      <c r="O417" s="324"/>
      <c r="P417" s="324"/>
      <c r="Q417" s="324"/>
      <c r="R417" s="324"/>
      <c r="S417" s="324"/>
      <c r="T417" s="324"/>
      <c r="U417" s="324"/>
      <c r="V417" s="324"/>
      <c r="W417" s="324"/>
      <c r="X417" s="324"/>
      <c r="Y417" s="324"/>
      <c r="Z417" s="324"/>
      <c r="AA417" s="324"/>
      <c r="AB417" s="324"/>
      <c r="AC417" s="324"/>
      <c r="AD417" s="324"/>
      <c r="AE417" s="324"/>
      <c r="AF417" s="324"/>
      <c r="AG417" s="324"/>
    </row>
    <row r="418">
      <c r="A418" s="333"/>
      <c r="B418" s="324"/>
      <c r="C418" s="324"/>
      <c r="D418" s="324"/>
      <c r="E418" s="324"/>
      <c r="F418" s="324"/>
      <c r="G418" s="324"/>
      <c r="H418" s="324"/>
      <c r="I418" s="324"/>
      <c r="J418" s="329"/>
      <c r="K418" s="322"/>
      <c r="L418" s="324"/>
      <c r="M418" s="324"/>
      <c r="N418" s="324"/>
      <c r="O418" s="324"/>
      <c r="P418" s="324"/>
      <c r="Q418" s="324"/>
      <c r="R418" s="324"/>
      <c r="S418" s="324"/>
      <c r="T418" s="324"/>
      <c r="U418" s="324"/>
      <c r="V418" s="324"/>
      <c r="W418" s="324"/>
      <c r="X418" s="324"/>
      <c r="Y418" s="324"/>
      <c r="Z418" s="324"/>
      <c r="AA418" s="324"/>
      <c r="AB418" s="324"/>
      <c r="AC418" s="324"/>
      <c r="AD418" s="324"/>
      <c r="AE418" s="324"/>
      <c r="AF418" s="324"/>
      <c r="AG418" s="324"/>
    </row>
    <row r="419">
      <c r="A419" s="333"/>
      <c r="B419" s="324"/>
      <c r="C419" s="324"/>
      <c r="D419" s="324"/>
      <c r="E419" s="324"/>
      <c r="F419" s="324"/>
      <c r="G419" s="324"/>
      <c r="H419" s="324"/>
      <c r="I419" s="324"/>
      <c r="J419" s="329"/>
      <c r="K419" s="322"/>
      <c r="L419" s="324"/>
      <c r="M419" s="324"/>
      <c r="N419" s="324"/>
      <c r="O419" s="324"/>
      <c r="P419" s="324"/>
      <c r="Q419" s="324"/>
      <c r="R419" s="324"/>
      <c r="S419" s="324"/>
      <c r="T419" s="324"/>
      <c r="U419" s="324"/>
      <c r="V419" s="324"/>
      <c r="W419" s="324"/>
      <c r="X419" s="324"/>
      <c r="Y419" s="324"/>
      <c r="Z419" s="324"/>
      <c r="AA419" s="324"/>
      <c r="AB419" s="324"/>
      <c r="AC419" s="324"/>
      <c r="AD419" s="324"/>
      <c r="AE419" s="324"/>
      <c r="AF419" s="324"/>
      <c r="AG419" s="324"/>
    </row>
    <row r="420">
      <c r="A420" s="333"/>
      <c r="B420" s="324"/>
      <c r="C420" s="324"/>
      <c r="D420" s="324"/>
      <c r="E420" s="324"/>
      <c r="F420" s="324"/>
      <c r="G420" s="324"/>
      <c r="H420" s="324"/>
      <c r="I420" s="324"/>
      <c r="J420" s="329"/>
      <c r="K420" s="322"/>
      <c r="L420" s="324"/>
      <c r="M420" s="324"/>
      <c r="N420" s="324"/>
      <c r="O420" s="324"/>
      <c r="P420" s="324"/>
      <c r="Q420" s="324"/>
      <c r="R420" s="324"/>
      <c r="S420" s="324"/>
      <c r="T420" s="324"/>
      <c r="U420" s="324"/>
      <c r="V420" s="324"/>
      <c r="W420" s="324"/>
      <c r="X420" s="324"/>
      <c r="Y420" s="324"/>
      <c r="Z420" s="324"/>
      <c r="AA420" s="324"/>
      <c r="AB420" s="324"/>
      <c r="AC420" s="324"/>
      <c r="AD420" s="324"/>
      <c r="AE420" s="324"/>
      <c r="AF420" s="324"/>
      <c r="AG420" s="324"/>
    </row>
    <row r="421">
      <c r="A421" s="333"/>
      <c r="B421" s="324"/>
      <c r="C421" s="324"/>
      <c r="D421" s="324"/>
      <c r="E421" s="324"/>
      <c r="F421" s="324"/>
      <c r="G421" s="324"/>
      <c r="H421" s="324"/>
      <c r="I421" s="324"/>
      <c r="J421" s="329"/>
      <c r="K421" s="322"/>
      <c r="L421" s="324"/>
      <c r="M421" s="324"/>
      <c r="N421" s="324"/>
      <c r="O421" s="324"/>
      <c r="P421" s="324"/>
      <c r="Q421" s="324"/>
      <c r="R421" s="324"/>
      <c r="S421" s="324"/>
      <c r="T421" s="324"/>
      <c r="U421" s="324"/>
      <c r="V421" s="324"/>
      <c r="W421" s="324"/>
      <c r="X421" s="324"/>
      <c r="Y421" s="324"/>
      <c r="Z421" s="324"/>
      <c r="AA421" s="324"/>
      <c r="AB421" s="324"/>
      <c r="AC421" s="324"/>
      <c r="AD421" s="324"/>
      <c r="AE421" s="324"/>
      <c r="AF421" s="324"/>
      <c r="AG421" s="324"/>
    </row>
    <row r="422">
      <c r="A422" s="333"/>
      <c r="B422" s="324"/>
      <c r="C422" s="324"/>
      <c r="D422" s="324"/>
      <c r="E422" s="324"/>
      <c r="F422" s="324"/>
      <c r="G422" s="324"/>
      <c r="H422" s="324"/>
      <c r="I422" s="324"/>
      <c r="J422" s="329"/>
      <c r="K422" s="322"/>
      <c r="L422" s="324"/>
      <c r="M422" s="324"/>
      <c r="N422" s="324"/>
      <c r="O422" s="324"/>
      <c r="P422" s="324"/>
      <c r="Q422" s="324"/>
      <c r="R422" s="324"/>
      <c r="S422" s="324"/>
      <c r="T422" s="324"/>
      <c r="U422" s="324"/>
      <c r="V422" s="324"/>
      <c r="W422" s="324"/>
      <c r="X422" s="324"/>
      <c r="Y422" s="324"/>
      <c r="Z422" s="324"/>
      <c r="AA422" s="324"/>
      <c r="AB422" s="324"/>
      <c r="AC422" s="324"/>
      <c r="AD422" s="324"/>
      <c r="AE422" s="324"/>
      <c r="AF422" s="324"/>
      <c r="AG422" s="324"/>
    </row>
    <row r="423">
      <c r="A423" s="333"/>
      <c r="B423" s="324"/>
      <c r="C423" s="324"/>
      <c r="D423" s="324"/>
      <c r="E423" s="324"/>
      <c r="F423" s="324"/>
      <c r="G423" s="324"/>
      <c r="H423" s="324"/>
      <c r="I423" s="324"/>
      <c r="J423" s="329"/>
      <c r="K423" s="322"/>
      <c r="L423" s="324"/>
      <c r="M423" s="324"/>
      <c r="N423" s="324"/>
      <c r="O423" s="324"/>
      <c r="P423" s="324"/>
      <c r="Q423" s="324"/>
      <c r="R423" s="324"/>
      <c r="S423" s="324"/>
      <c r="T423" s="324"/>
      <c r="U423" s="324"/>
      <c r="V423" s="324"/>
      <c r="W423" s="324"/>
      <c r="X423" s="324"/>
      <c r="Y423" s="324"/>
      <c r="Z423" s="324"/>
      <c r="AA423" s="324"/>
      <c r="AB423" s="324"/>
      <c r="AC423" s="324"/>
      <c r="AD423" s="324"/>
      <c r="AE423" s="324"/>
      <c r="AF423" s="324"/>
      <c r="AG423" s="324"/>
    </row>
    <row r="424">
      <c r="A424" s="333"/>
      <c r="B424" s="324"/>
      <c r="C424" s="324"/>
      <c r="D424" s="324"/>
      <c r="E424" s="324"/>
      <c r="F424" s="324"/>
      <c r="G424" s="324"/>
      <c r="H424" s="324"/>
      <c r="I424" s="324"/>
      <c r="J424" s="329"/>
      <c r="K424" s="322"/>
      <c r="L424" s="324"/>
      <c r="M424" s="324"/>
      <c r="N424" s="324"/>
      <c r="O424" s="324"/>
      <c r="P424" s="324"/>
      <c r="Q424" s="324"/>
      <c r="R424" s="324"/>
      <c r="S424" s="324"/>
      <c r="T424" s="324"/>
      <c r="U424" s="324"/>
      <c r="V424" s="324"/>
      <c r="W424" s="324"/>
      <c r="X424" s="324"/>
      <c r="Y424" s="324"/>
      <c r="Z424" s="324"/>
      <c r="AA424" s="324"/>
      <c r="AB424" s="324"/>
      <c r="AC424" s="324"/>
      <c r="AD424" s="324"/>
      <c r="AE424" s="324"/>
      <c r="AF424" s="324"/>
      <c r="AG424" s="324"/>
    </row>
    <row r="425">
      <c r="A425" s="333"/>
      <c r="B425" s="324"/>
      <c r="C425" s="324"/>
      <c r="D425" s="324"/>
      <c r="E425" s="324"/>
      <c r="F425" s="324"/>
      <c r="G425" s="324"/>
      <c r="H425" s="324"/>
      <c r="I425" s="324"/>
      <c r="J425" s="329"/>
      <c r="K425" s="322"/>
      <c r="L425" s="324"/>
      <c r="M425" s="324"/>
      <c r="N425" s="324"/>
      <c r="O425" s="324"/>
      <c r="P425" s="324"/>
      <c r="Q425" s="324"/>
      <c r="R425" s="324"/>
      <c r="S425" s="324"/>
      <c r="T425" s="324"/>
      <c r="U425" s="324"/>
      <c r="V425" s="324"/>
      <c r="W425" s="324"/>
      <c r="X425" s="324"/>
      <c r="Y425" s="324"/>
      <c r="Z425" s="324"/>
      <c r="AA425" s="324"/>
      <c r="AB425" s="324"/>
      <c r="AC425" s="324"/>
      <c r="AD425" s="324"/>
      <c r="AE425" s="324"/>
      <c r="AF425" s="324"/>
      <c r="AG425" s="324"/>
    </row>
    <row r="426">
      <c r="A426" s="333"/>
      <c r="B426" s="324"/>
      <c r="C426" s="324"/>
      <c r="D426" s="324"/>
      <c r="E426" s="324"/>
      <c r="F426" s="324"/>
      <c r="G426" s="324"/>
      <c r="H426" s="324"/>
      <c r="I426" s="324"/>
      <c r="J426" s="329"/>
      <c r="K426" s="322"/>
      <c r="L426" s="324"/>
      <c r="M426" s="324"/>
      <c r="N426" s="324"/>
      <c r="O426" s="324"/>
      <c r="P426" s="324"/>
      <c r="Q426" s="324"/>
      <c r="R426" s="324"/>
      <c r="S426" s="324"/>
      <c r="T426" s="324"/>
      <c r="U426" s="324"/>
      <c r="V426" s="324"/>
      <c r="W426" s="324"/>
      <c r="X426" s="324"/>
      <c r="Y426" s="324"/>
      <c r="Z426" s="324"/>
      <c r="AA426" s="324"/>
      <c r="AB426" s="324"/>
      <c r="AC426" s="324"/>
      <c r="AD426" s="324"/>
      <c r="AE426" s="324"/>
      <c r="AF426" s="324"/>
      <c r="AG426" s="324"/>
    </row>
    <row r="427">
      <c r="A427" s="333"/>
      <c r="B427" s="324"/>
      <c r="C427" s="324"/>
      <c r="D427" s="324"/>
      <c r="E427" s="324"/>
      <c r="F427" s="324"/>
      <c r="G427" s="324"/>
      <c r="H427" s="324"/>
      <c r="I427" s="324"/>
      <c r="J427" s="329"/>
      <c r="K427" s="322"/>
      <c r="L427" s="324"/>
      <c r="M427" s="324"/>
      <c r="N427" s="324"/>
      <c r="O427" s="324"/>
      <c r="P427" s="324"/>
      <c r="Q427" s="324"/>
      <c r="R427" s="324"/>
      <c r="S427" s="324"/>
      <c r="T427" s="324"/>
      <c r="U427" s="324"/>
      <c r="V427" s="324"/>
      <c r="W427" s="324"/>
      <c r="X427" s="324"/>
      <c r="Y427" s="324"/>
      <c r="Z427" s="324"/>
      <c r="AA427" s="324"/>
      <c r="AB427" s="324"/>
      <c r="AC427" s="324"/>
      <c r="AD427" s="324"/>
      <c r="AE427" s="324"/>
      <c r="AF427" s="324"/>
      <c r="AG427" s="324"/>
    </row>
    <row r="428">
      <c r="A428" s="333"/>
      <c r="B428" s="324"/>
      <c r="C428" s="324"/>
      <c r="D428" s="324"/>
      <c r="E428" s="324"/>
      <c r="F428" s="324"/>
      <c r="G428" s="324"/>
      <c r="H428" s="324"/>
      <c r="I428" s="324"/>
      <c r="J428" s="329"/>
      <c r="K428" s="322"/>
      <c r="L428" s="324"/>
      <c r="M428" s="324"/>
      <c r="N428" s="324"/>
      <c r="O428" s="324"/>
      <c r="P428" s="324"/>
      <c r="Q428" s="324"/>
      <c r="R428" s="324"/>
      <c r="S428" s="324"/>
      <c r="T428" s="324"/>
      <c r="U428" s="324"/>
      <c r="V428" s="324"/>
      <c r="W428" s="324"/>
      <c r="X428" s="324"/>
      <c r="Y428" s="324"/>
      <c r="Z428" s="324"/>
      <c r="AA428" s="324"/>
      <c r="AB428" s="324"/>
      <c r="AC428" s="324"/>
      <c r="AD428" s="324"/>
      <c r="AE428" s="324"/>
      <c r="AF428" s="324"/>
      <c r="AG428" s="324"/>
    </row>
    <row r="429">
      <c r="A429" s="333"/>
      <c r="B429" s="324"/>
      <c r="C429" s="324"/>
      <c r="D429" s="324"/>
      <c r="E429" s="324"/>
      <c r="F429" s="324"/>
      <c r="G429" s="324"/>
      <c r="H429" s="324"/>
      <c r="I429" s="324"/>
      <c r="J429" s="329"/>
      <c r="K429" s="322"/>
      <c r="L429" s="324"/>
      <c r="M429" s="324"/>
      <c r="N429" s="324"/>
      <c r="O429" s="324"/>
      <c r="P429" s="324"/>
      <c r="Q429" s="324"/>
      <c r="R429" s="324"/>
      <c r="S429" s="324"/>
      <c r="T429" s="324"/>
      <c r="U429" s="324"/>
      <c r="V429" s="324"/>
      <c r="W429" s="324"/>
      <c r="X429" s="324"/>
      <c r="Y429" s="324"/>
      <c r="Z429" s="324"/>
      <c r="AA429" s="324"/>
      <c r="AB429" s="324"/>
      <c r="AC429" s="324"/>
      <c r="AD429" s="324"/>
      <c r="AE429" s="324"/>
      <c r="AF429" s="324"/>
      <c r="AG429" s="324"/>
    </row>
    <row r="430">
      <c r="A430" s="333"/>
      <c r="B430" s="324"/>
      <c r="C430" s="324"/>
      <c r="D430" s="324"/>
      <c r="E430" s="324"/>
      <c r="F430" s="324"/>
      <c r="G430" s="324"/>
      <c r="H430" s="324"/>
      <c r="I430" s="324"/>
      <c r="J430" s="329"/>
      <c r="K430" s="322"/>
      <c r="L430" s="324"/>
      <c r="M430" s="324"/>
      <c r="N430" s="324"/>
      <c r="O430" s="324"/>
      <c r="P430" s="324"/>
      <c r="Q430" s="324"/>
      <c r="R430" s="324"/>
      <c r="S430" s="324"/>
      <c r="T430" s="324"/>
      <c r="U430" s="324"/>
      <c r="V430" s="324"/>
      <c r="W430" s="324"/>
      <c r="X430" s="324"/>
      <c r="Y430" s="324"/>
      <c r="Z430" s="324"/>
      <c r="AA430" s="324"/>
      <c r="AB430" s="324"/>
      <c r="AC430" s="324"/>
      <c r="AD430" s="324"/>
      <c r="AE430" s="324"/>
      <c r="AF430" s="324"/>
      <c r="AG430" s="324"/>
    </row>
    <row r="431">
      <c r="A431" s="333"/>
      <c r="B431" s="324"/>
      <c r="C431" s="324"/>
      <c r="D431" s="324"/>
      <c r="E431" s="324"/>
      <c r="F431" s="324"/>
      <c r="G431" s="324"/>
      <c r="H431" s="324"/>
      <c r="I431" s="324"/>
      <c r="J431" s="329"/>
      <c r="K431" s="322"/>
      <c r="L431" s="324"/>
      <c r="M431" s="324"/>
      <c r="N431" s="324"/>
      <c r="O431" s="324"/>
      <c r="P431" s="324"/>
      <c r="Q431" s="324"/>
      <c r="R431" s="324"/>
      <c r="S431" s="324"/>
      <c r="T431" s="324"/>
      <c r="U431" s="324"/>
      <c r="V431" s="324"/>
      <c r="W431" s="324"/>
      <c r="X431" s="324"/>
      <c r="Y431" s="324"/>
      <c r="Z431" s="324"/>
      <c r="AA431" s="324"/>
      <c r="AB431" s="324"/>
      <c r="AC431" s="324"/>
      <c r="AD431" s="324"/>
      <c r="AE431" s="324"/>
      <c r="AF431" s="324"/>
      <c r="AG431" s="324"/>
    </row>
    <row r="432">
      <c r="A432" s="333"/>
      <c r="B432" s="324"/>
      <c r="C432" s="324"/>
      <c r="D432" s="324"/>
      <c r="E432" s="324"/>
      <c r="F432" s="324"/>
      <c r="G432" s="324"/>
      <c r="H432" s="324"/>
      <c r="I432" s="324"/>
      <c r="J432" s="329"/>
      <c r="K432" s="322"/>
      <c r="L432" s="324"/>
      <c r="M432" s="324"/>
      <c r="N432" s="324"/>
      <c r="O432" s="324"/>
      <c r="P432" s="324"/>
      <c r="Q432" s="324"/>
      <c r="R432" s="324"/>
      <c r="S432" s="324"/>
      <c r="T432" s="324"/>
      <c r="U432" s="324"/>
      <c r="V432" s="324"/>
      <c r="W432" s="324"/>
      <c r="X432" s="324"/>
      <c r="Y432" s="324"/>
      <c r="Z432" s="324"/>
      <c r="AA432" s="324"/>
      <c r="AB432" s="324"/>
      <c r="AC432" s="324"/>
      <c r="AD432" s="324"/>
      <c r="AE432" s="324"/>
      <c r="AF432" s="324"/>
      <c r="AG432" s="324"/>
    </row>
    <row r="433">
      <c r="A433" s="333"/>
      <c r="B433" s="324"/>
      <c r="C433" s="324"/>
      <c r="D433" s="324"/>
      <c r="E433" s="324"/>
      <c r="F433" s="324"/>
      <c r="G433" s="324"/>
      <c r="H433" s="324"/>
      <c r="I433" s="324"/>
      <c r="J433" s="329"/>
      <c r="K433" s="322"/>
      <c r="L433" s="324"/>
      <c r="M433" s="324"/>
      <c r="N433" s="324"/>
      <c r="O433" s="324"/>
      <c r="P433" s="324"/>
      <c r="Q433" s="324"/>
      <c r="R433" s="324"/>
      <c r="S433" s="324"/>
      <c r="T433" s="324"/>
      <c r="U433" s="324"/>
      <c r="V433" s="324"/>
      <c r="W433" s="324"/>
      <c r="X433" s="324"/>
      <c r="Y433" s="324"/>
      <c r="Z433" s="324"/>
      <c r="AA433" s="324"/>
      <c r="AB433" s="324"/>
      <c r="AC433" s="324"/>
      <c r="AD433" s="324"/>
      <c r="AE433" s="324"/>
      <c r="AF433" s="324"/>
      <c r="AG433" s="324"/>
    </row>
    <row r="434">
      <c r="A434" s="333"/>
      <c r="B434" s="324"/>
      <c r="C434" s="324"/>
      <c r="D434" s="324"/>
      <c r="E434" s="324"/>
      <c r="F434" s="324"/>
      <c r="G434" s="324"/>
      <c r="H434" s="324"/>
      <c r="I434" s="324"/>
      <c r="J434" s="329"/>
      <c r="K434" s="322"/>
      <c r="L434" s="324"/>
      <c r="M434" s="324"/>
      <c r="N434" s="324"/>
      <c r="O434" s="324"/>
      <c r="P434" s="324"/>
      <c r="Q434" s="324"/>
      <c r="R434" s="324"/>
      <c r="S434" s="324"/>
      <c r="T434" s="324"/>
      <c r="U434" s="324"/>
      <c r="V434" s="324"/>
      <c r="W434" s="324"/>
      <c r="X434" s="324"/>
      <c r="Y434" s="324"/>
      <c r="Z434" s="324"/>
      <c r="AA434" s="324"/>
      <c r="AB434" s="324"/>
      <c r="AC434" s="324"/>
      <c r="AD434" s="324"/>
      <c r="AE434" s="324"/>
      <c r="AF434" s="324"/>
      <c r="AG434" s="324"/>
    </row>
    <row r="435">
      <c r="A435" s="333"/>
      <c r="B435" s="324"/>
      <c r="C435" s="324"/>
      <c r="D435" s="324"/>
      <c r="E435" s="324"/>
      <c r="F435" s="324"/>
      <c r="G435" s="324"/>
      <c r="H435" s="324"/>
      <c r="I435" s="324"/>
      <c r="J435" s="329"/>
      <c r="K435" s="322"/>
      <c r="L435" s="324"/>
      <c r="M435" s="324"/>
      <c r="N435" s="324"/>
      <c r="O435" s="324"/>
      <c r="P435" s="324"/>
      <c r="Q435" s="324"/>
      <c r="R435" s="324"/>
      <c r="S435" s="324"/>
      <c r="T435" s="324"/>
      <c r="U435" s="324"/>
      <c r="V435" s="324"/>
      <c r="W435" s="324"/>
      <c r="X435" s="324"/>
      <c r="Y435" s="324"/>
      <c r="Z435" s="324"/>
      <c r="AA435" s="324"/>
      <c r="AB435" s="324"/>
      <c r="AC435" s="324"/>
      <c r="AD435" s="324"/>
      <c r="AE435" s="324"/>
      <c r="AF435" s="324"/>
      <c r="AG435" s="324"/>
    </row>
    <row r="436">
      <c r="A436" s="333"/>
      <c r="B436" s="324"/>
      <c r="C436" s="324"/>
      <c r="D436" s="324"/>
      <c r="E436" s="324"/>
      <c r="F436" s="324"/>
      <c r="G436" s="324"/>
      <c r="H436" s="324"/>
      <c r="I436" s="324"/>
      <c r="J436" s="329"/>
      <c r="K436" s="322"/>
      <c r="L436" s="324"/>
      <c r="M436" s="324"/>
      <c r="N436" s="324"/>
      <c r="O436" s="324"/>
      <c r="P436" s="324"/>
      <c r="Q436" s="324"/>
      <c r="R436" s="324"/>
      <c r="S436" s="324"/>
      <c r="T436" s="324"/>
      <c r="U436" s="324"/>
      <c r="V436" s="324"/>
      <c r="W436" s="324"/>
      <c r="X436" s="324"/>
      <c r="Y436" s="324"/>
      <c r="Z436" s="324"/>
      <c r="AA436" s="324"/>
      <c r="AB436" s="324"/>
      <c r="AC436" s="324"/>
      <c r="AD436" s="324"/>
      <c r="AE436" s="324"/>
      <c r="AF436" s="324"/>
      <c r="AG436" s="324"/>
    </row>
    <row r="437">
      <c r="A437" s="333"/>
      <c r="B437" s="324"/>
      <c r="C437" s="324"/>
      <c r="D437" s="324"/>
      <c r="E437" s="324"/>
      <c r="F437" s="324"/>
      <c r="G437" s="324"/>
      <c r="H437" s="324"/>
      <c r="I437" s="324"/>
      <c r="J437" s="329"/>
      <c r="K437" s="322"/>
      <c r="L437" s="324"/>
      <c r="M437" s="324"/>
      <c r="N437" s="324"/>
      <c r="O437" s="324"/>
      <c r="P437" s="324"/>
      <c r="Q437" s="324"/>
      <c r="R437" s="324"/>
      <c r="S437" s="324"/>
      <c r="T437" s="324"/>
      <c r="U437" s="324"/>
      <c r="V437" s="324"/>
      <c r="W437" s="324"/>
      <c r="X437" s="324"/>
      <c r="Y437" s="324"/>
      <c r="Z437" s="324"/>
      <c r="AA437" s="324"/>
      <c r="AB437" s="324"/>
      <c r="AC437" s="324"/>
      <c r="AD437" s="324"/>
      <c r="AE437" s="324"/>
      <c r="AF437" s="324"/>
      <c r="AG437" s="324"/>
    </row>
    <row r="438">
      <c r="A438" s="333"/>
      <c r="B438" s="324"/>
      <c r="C438" s="324"/>
      <c r="D438" s="324"/>
      <c r="E438" s="324"/>
      <c r="F438" s="324"/>
      <c r="G438" s="324"/>
      <c r="H438" s="324"/>
      <c r="I438" s="324"/>
      <c r="J438" s="329"/>
      <c r="K438" s="322"/>
      <c r="L438" s="324"/>
      <c r="M438" s="324"/>
      <c r="N438" s="324"/>
      <c r="O438" s="324"/>
      <c r="P438" s="324"/>
      <c r="Q438" s="324"/>
      <c r="R438" s="324"/>
      <c r="S438" s="324"/>
      <c r="T438" s="324"/>
      <c r="U438" s="324"/>
      <c r="V438" s="324"/>
      <c r="W438" s="324"/>
      <c r="X438" s="324"/>
      <c r="Y438" s="324"/>
      <c r="Z438" s="324"/>
      <c r="AA438" s="324"/>
      <c r="AB438" s="324"/>
      <c r="AC438" s="324"/>
      <c r="AD438" s="324"/>
      <c r="AE438" s="324"/>
      <c r="AF438" s="324"/>
      <c r="AG438" s="324"/>
    </row>
    <row r="439">
      <c r="A439" s="333"/>
      <c r="B439" s="324"/>
      <c r="C439" s="324"/>
      <c r="D439" s="324"/>
      <c r="E439" s="324"/>
      <c r="F439" s="324"/>
      <c r="G439" s="324"/>
      <c r="H439" s="324"/>
      <c r="I439" s="324"/>
      <c r="J439" s="329"/>
      <c r="K439" s="322"/>
      <c r="L439" s="324"/>
      <c r="M439" s="324"/>
      <c r="N439" s="324"/>
      <c r="O439" s="324"/>
      <c r="P439" s="324"/>
      <c r="Q439" s="324"/>
      <c r="R439" s="324"/>
      <c r="S439" s="324"/>
      <c r="T439" s="324"/>
      <c r="U439" s="324"/>
      <c r="V439" s="324"/>
      <c r="W439" s="324"/>
      <c r="X439" s="324"/>
      <c r="Y439" s="324"/>
      <c r="Z439" s="324"/>
      <c r="AA439" s="324"/>
      <c r="AB439" s="324"/>
      <c r="AC439" s="324"/>
      <c r="AD439" s="324"/>
      <c r="AE439" s="324"/>
      <c r="AF439" s="324"/>
      <c r="AG439" s="324"/>
    </row>
    <row r="440">
      <c r="A440" s="333"/>
      <c r="B440" s="324"/>
      <c r="C440" s="324"/>
      <c r="D440" s="324"/>
      <c r="E440" s="324"/>
      <c r="F440" s="324"/>
      <c r="G440" s="324"/>
      <c r="H440" s="324"/>
      <c r="I440" s="324"/>
      <c r="J440" s="329"/>
      <c r="K440" s="322"/>
      <c r="L440" s="324"/>
      <c r="M440" s="324"/>
      <c r="N440" s="324"/>
      <c r="O440" s="324"/>
      <c r="P440" s="324"/>
      <c r="Q440" s="324"/>
      <c r="R440" s="324"/>
      <c r="S440" s="324"/>
      <c r="T440" s="324"/>
      <c r="U440" s="324"/>
      <c r="V440" s="324"/>
      <c r="W440" s="324"/>
      <c r="X440" s="324"/>
      <c r="Y440" s="324"/>
      <c r="Z440" s="324"/>
      <c r="AA440" s="324"/>
      <c r="AB440" s="324"/>
      <c r="AC440" s="324"/>
      <c r="AD440" s="324"/>
      <c r="AE440" s="324"/>
      <c r="AF440" s="324"/>
      <c r="AG440" s="324"/>
    </row>
    <row r="441">
      <c r="A441" s="333"/>
      <c r="B441" s="324"/>
      <c r="C441" s="324"/>
      <c r="D441" s="324"/>
      <c r="E441" s="324"/>
      <c r="F441" s="324"/>
      <c r="G441" s="324"/>
      <c r="H441" s="324"/>
      <c r="I441" s="324"/>
      <c r="J441" s="329"/>
      <c r="K441" s="322"/>
      <c r="L441" s="324"/>
      <c r="M441" s="324"/>
      <c r="N441" s="324"/>
      <c r="O441" s="324"/>
      <c r="P441" s="324"/>
      <c r="Q441" s="324"/>
      <c r="R441" s="324"/>
      <c r="S441" s="324"/>
      <c r="T441" s="324"/>
      <c r="U441" s="324"/>
      <c r="V441" s="324"/>
      <c r="W441" s="324"/>
      <c r="X441" s="324"/>
      <c r="Y441" s="324"/>
      <c r="Z441" s="324"/>
      <c r="AA441" s="324"/>
      <c r="AB441" s="324"/>
      <c r="AC441" s="324"/>
      <c r="AD441" s="324"/>
      <c r="AE441" s="324"/>
      <c r="AF441" s="324"/>
      <c r="AG441" s="324"/>
    </row>
    <row r="442">
      <c r="A442" s="333"/>
      <c r="B442" s="324"/>
      <c r="C442" s="324"/>
      <c r="D442" s="324"/>
      <c r="E442" s="324"/>
      <c r="F442" s="324"/>
      <c r="G442" s="324"/>
      <c r="H442" s="324"/>
      <c r="I442" s="324"/>
      <c r="J442" s="329"/>
      <c r="K442" s="322"/>
      <c r="L442" s="324"/>
      <c r="M442" s="324"/>
      <c r="N442" s="324"/>
      <c r="O442" s="324"/>
      <c r="P442" s="324"/>
      <c r="Q442" s="324"/>
      <c r="R442" s="324"/>
      <c r="S442" s="324"/>
      <c r="T442" s="324"/>
      <c r="U442" s="324"/>
      <c r="V442" s="324"/>
      <c r="W442" s="324"/>
      <c r="X442" s="324"/>
      <c r="Y442" s="324"/>
      <c r="Z442" s="324"/>
      <c r="AA442" s="324"/>
      <c r="AB442" s="324"/>
      <c r="AC442" s="324"/>
      <c r="AD442" s="324"/>
      <c r="AE442" s="324"/>
      <c r="AF442" s="324"/>
      <c r="AG442" s="324"/>
    </row>
    <row r="443">
      <c r="A443" s="333"/>
      <c r="B443" s="324"/>
      <c r="C443" s="324"/>
      <c r="D443" s="324"/>
      <c r="E443" s="324"/>
      <c r="F443" s="324"/>
      <c r="G443" s="324"/>
      <c r="H443" s="324"/>
      <c r="I443" s="324"/>
      <c r="J443" s="329"/>
      <c r="K443" s="322"/>
      <c r="L443" s="324"/>
      <c r="M443" s="324"/>
      <c r="N443" s="324"/>
      <c r="O443" s="324"/>
      <c r="P443" s="324"/>
      <c r="Q443" s="324"/>
      <c r="R443" s="324"/>
      <c r="S443" s="324"/>
      <c r="T443" s="324"/>
      <c r="U443" s="324"/>
      <c r="V443" s="324"/>
      <c r="W443" s="324"/>
      <c r="X443" s="324"/>
      <c r="Y443" s="324"/>
      <c r="Z443" s="324"/>
      <c r="AA443" s="324"/>
      <c r="AB443" s="324"/>
      <c r="AC443" s="324"/>
      <c r="AD443" s="324"/>
      <c r="AE443" s="324"/>
      <c r="AF443" s="324"/>
      <c r="AG443" s="324"/>
    </row>
    <row r="444">
      <c r="A444" s="333"/>
      <c r="B444" s="324"/>
      <c r="C444" s="324"/>
      <c r="D444" s="324"/>
      <c r="E444" s="324"/>
      <c r="F444" s="324"/>
      <c r="G444" s="324"/>
      <c r="H444" s="324"/>
      <c r="I444" s="324"/>
      <c r="J444" s="329"/>
      <c r="K444" s="322"/>
      <c r="L444" s="324"/>
      <c r="M444" s="324"/>
      <c r="N444" s="324"/>
      <c r="O444" s="324"/>
      <c r="P444" s="324"/>
      <c r="Q444" s="324"/>
      <c r="R444" s="324"/>
      <c r="S444" s="324"/>
      <c r="T444" s="324"/>
      <c r="U444" s="324"/>
      <c r="V444" s="324"/>
      <c r="W444" s="324"/>
      <c r="X444" s="324"/>
      <c r="Y444" s="324"/>
      <c r="Z444" s="324"/>
      <c r="AA444" s="324"/>
      <c r="AB444" s="324"/>
      <c r="AC444" s="324"/>
      <c r="AD444" s="324"/>
      <c r="AE444" s="324"/>
      <c r="AF444" s="324"/>
      <c r="AG444" s="324"/>
    </row>
    <row r="445">
      <c r="A445" s="333"/>
      <c r="B445" s="324"/>
      <c r="C445" s="324"/>
      <c r="D445" s="324"/>
      <c r="E445" s="324"/>
      <c r="F445" s="324"/>
      <c r="G445" s="324"/>
      <c r="H445" s="324"/>
      <c r="I445" s="324"/>
      <c r="J445" s="329"/>
      <c r="K445" s="322"/>
      <c r="L445" s="324"/>
      <c r="M445" s="324"/>
      <c r="N445" s="324"/>
      <c r="O445" s="324"/>
      <c r="P445" s="324"/>
      <c r="Q445" s="324"/>
      <c r="R445" s="324"/>
      <c r="S445" s="324"/>
      <c r="T445" s="324"/>
      <c r="U445" s="324"/>
      <c r="V445" s="324"/>
      <c r="W445" s="324"/>
      <c r="X445" s="324"/>
      <c r="Y445" s="324"/>
      <c r="Z445" s="324"/>
      <c r="AA445" s="324"/>
      <c r="AB445" s="324"/>
      <c r="AC445" s="324"/>
      <c r="AD445" s="324"/>
      <c r="AE445" s="324"/>
      <c r="AF445" s="324"/>
      <c r="AG445" s="324"/>
    </row>
    <row r="446">
      <c r="A446" s="333"/>
      <c r="B446" s="324"/>
      <c r="C446" s="324"/>
      <c r="D446" s="324"/>
      <c r="E446" s="324"/>
      <c r="F446" s="324"/>
      <c r="G446" s="324"/>
      <c r="H446" s="324"/>
      <c r="I446" s="324"/>
      <c r="J446" s="329"/>
      <c r="K446" s="322"/>
      <c r="L446" s="324"/>
      <c r="M446" s="324"/>
      <c r="N446" s="324"/>
      <c r="O446" s="324"/>
      <c r="P446" s="324"/>
      <c r="Q446" s="324"/>
      <c r="R446" s="324"/>
      <c r="S446" s="324"/>
      <c r="T446" s="324"/>
      <c r="U446" s="324"/>
      <c r="V446" s="324"/>
      <c r="W446" s="324"/>
      <c r="X446" s="324"/>
      <c r="Y446" s="324"/>
      <c r="Z446" s="324"/>
      <c r="AA446" s="324"/>
      <c r="AB446" s="324"/>
      <c r="AC446" s="324"/>
      <c r="AD446" s="324"/>
      <c r="AE446" s="324"/>
      <c r="AF446" s="324"/>
      <c r="AG446" s="324"/>
    </row>
    <row r="447">
      <c r="A447" s="333"/>
      <c r="B447" s="324"/>
      <c r="C447" s="324"/>
      <c r="D447" s="324"/>
      <c r="E447" s="324"/>
      <c r="F447" s="324"/>
      <c r="G447" s="324"/>
      <c r="H447" s="324"/>
      <c r="I447" s="324"/>
      <c r="J447" s="329"/>
      <c r="K447" s="322"/>
      <c r="L447" s="324"/>
      <c r="M447" s="324"/>
      <c r="N447" s="324"/>
      <c r="O447" s="324"/>
      <c r="P447" s="324"/>
      <c r="Q447" s="324"/>
      <c r="R447" s="324"/>
      <c r="S447" s="324"/>
      <c r="T447" s="324"/>
      <c r="U447" s="324"/>
      <c r="V447" s="324"/>
      <c r="W447" s="324"/>
      <c r="X447" s="324"/>
      <c r="Y447" s="324"/>
      <c r="Z447" s="324"/>
      <c r="AA447" s="324"/>
      <c r="AB447" s="324"/>
      <c r="AC447" s="324"/>
      <c r="AD447" s="324"/>
      <c r="AE447" s="324"/>
      <c r="AF447" s="324"/>
      <c r="AG447" s="324"/>
    </row>
    <row r="448">
      <c r="A448" s="333"/>
      <c r="B448" s="324"/>
      <c r="C448" s="324"/>
      <c r="D448" s="324"/>
      <c r="E448" s="324"/>
      <c r="F448" s="324"/>
      <c r="G448" s="324"/>
      <c r="H448" s="324"/>
      <c r="I448" s="324"/>
      <c r="J448" s="329"/>
      <c r="K448" s="322"/>
      <c r="L448" s="324"/>
      <c r="M448" s="324"/>
      <c r="N448" s="324"/>
      <c r="O448" s="324"/>
      <c r="P448" s="324"/>
      <c r="Q448" s="324"/>
      <c r="R448" s="324"/>
      <c r="S448" s="324"/>
      <c r="T448" s="324"/>
      <c r="U448" s="324"/>
      <c r="V448" s="324"/>
      <c r="W448" s="324"/>
      <c r="X448" s="324"/>
      <c r="Y448" s="324"/>
      <c r="Z448" s="324"/>
      <c r="AA448" s="324"/>
      <c r="AB448" s="324"/>
      <c r="AC448" s="324"/>
      <c r="AD448" s="324"/>
      <c r="AE448" s="324"/>
      <c r="AF448" s="324"/>
      <c r="AG448" s="324"/>
    </row>
    <row r="449">
      <c r="A449" s="333"/>
      <c r="B449" s="324"/>
      <c r="C449" s="324"/>
      <c r="D449" s="324"/>
      <c r="E449" s="324"/>
      <c r="F449" s="324"/>
      <c r="G449" s="324"/>
      <c r="H449" s="324"/>
      <c r="I449" s="324"/>
      <c r="J449" s="329"/>
      <c r="K449" s="322"/>
      <c r="L449" s="324"/>
      <c r="M449" s="324"/>
      <c r="N449" s="324"/>
      <c r="O449" s="324"/>
      <c r="P449" s="324"/>
      <c r="Q449" s="324"/>
      <c r="R449" s="324"/>
      <c r="S449" s="324"/>
      <c r="T449" s="324"/>
      <c r="U449" s="324"/>
      <c r="V449" s="324"/>
      <c r="W449" s="324"/>
      <c r="X449" s="324"/>
      <c r="Y449" s="324"/>
      <c r="Z449" s="324"/>
      <c r="AA449" s="324"/>
      <c r="AB449" s="324"/>
      <c r="AC449" s="324"/>
      <c r="AD449" s="324"/>
      <c r="AE449" s="324"/>
      <c r="AF449" s="324"/>
      <c r="AG449" s="324"/>
    </row>
    <row r="450">
      <c r="A450" s="333"/>
      <c r="B450" s="324"/>
      <c r="C450" s="324"/>
      <c r="D450" s="324"/>
      <c r="E450" s="324"/>
      <c r="F450" s="324"/>
      <c r="G450" s="324"/>
      <c r="H450" s="324"/>
      <c r="I450" s="324"/>
      <c r="J450" s="329"/>
      <c r="K450" s="322"/>
      <c r="L450" s="324"/>
      <c r="M450" s="324"/>
      <c r="N450" s="324"/>
      <c r="O450" s="324"/>
      <c r="P450" s="324"/>
      <c r="Q450" s="324"/>
      <c r="R450" s="324"/>
      <c r="S450" s="324"/>
      <c r="T450" s="324"/>
      <c r="U450" s="324"/>
      <c r="V450" s="324"/>
      <c r="W450" s="324"/>
      <c r="X450" s="324"/>
      <c r="Y450" s="324"/>
      <c r="Z450" s="324"/>
      <c r="AA450" s="324"/>
      <c r="AB450" s="324"/>
      <c r="AC450" s="324"/>
      <c r="AD450" s="324"/>
      <c r="AE450" s="324"/>
      <c r="AF450" s="324"/>
      <c r="AG450" s="324"/>
    </row>
    <row r="451">
      <c r="A451" s="333"/>
      <c r="B451" s="324"/>
      <c r="C451" s="324"/>
      <c r="D451" s="324"/>
      <c r="E451" s="324"/>
      <c r="F451" s="324"/>
      <c r="G451" s="324"/>
      <c r="H451" s="324"/>
      <c r="I451" s="324"/>
      <c r="J451" s="329"/>
      <c r="K451" s="322"/>
      <c r="L451" s="324"/>
      <c r="M451" s="324"/>
      <c r="N451" s="324"/>
      <c r="O451" s="324"/>
      <c r="P451" s="324"/>
      <c r="Q451" s="324"/>
      <c r="R451" s="324"/>
      <c r="S451" s="324"/>
      <c r="T451" s="324"/>
      <c r="U451" s="324"/>
      <c r="V451" s="324"/>
      <c r="W451" s="324"/>
      <c r="X451" s="324"/>
      <c r="Y451" s="324"/>
      <c r="Z451" s="324"/>
      <c r="AA451" s="324"/>
      <c r="AB451" s="324"/>
      <c r="AC451" s="324"/>
      <c r="AD451" s="324"/>
      <c r="AE451" s="324"/>
      <c r="AF451" s="324"/>
      <c r="AG451" s="324"/>
    </row>
    <row r="452">
      <c r="A452" s="333"/>
      <c r="B452" s="324"/>
      <c r="C452" s="324"/>
      <c r="D452" s="324"/>
      <c r="E452" s="324"/>
      <c r="F452" s="324"/>
      <c r="G452" s="324"/>
      <c r="H452" s="324"/>
      <c r="I452" s="324"/>
      <c r="J452" s="329"/>
      <c r="K452" s="322"/>
      <c r="L452" s="324"/>
      <c r="M452" s="324"/>
      <c r="N452" s="324"/>
      <c r="O452" s="324"/>
      <c r="P452" s="324"/>
      <c r="Q452" s="324"/>
      <c r="R452" s="324"/>
      <c r="S452" s="324"/>
      <c r="T452" s="324"/>
      <c r="U452" s="324"/>
      <c r="V452" s="324"/>
      <c r="W452" s="324"/>
      <c r="X452" s="324"/>
      <c r="Y452" s="324"/>
      <c r="Z452" s="324"/>
      <c r="AA452" s="324"/>
      <c r="AB452" s="324"/>
      <c r="AC452" s="324"/>
      <c r="AD452" s="324"/>
      <c r="AE452" s="324"/>
      <c r="AF452" s="324"/>
      <c r="AG452" s="324"/>
    </row>
    <row r="453">
      <c r="A453" s="333"/>
      <c r="B453" s="324"/>
      <c r="C453" s="324"/>
      <c r="D453" s="324"/>
      <c r="E453" s="324"/>
      <c r="F453" s="324"/>
      <c r="G453" s="324"/>
      <c r="H453" s="324"/>
      <c r="I453" s="324"/>
      <c r="J453" s="329"/>
      <c r="K453" s="322"/>
      <c r="L453" s="324"/>
      <c r="M453" s="324"/>
      <c r="N453" s="324"/>
      <c r="O453" s="324"/>
      <c r="P453" s="324"/>
      <c r="Q453" s="324"/>
      <c r="R453" s="324"/>
      <c r="S453" s="324"/>
      <c r="T453" s="324"/>
      <c r="U453" s="324"/>
      <c r="V453" s="324"/>
      <c r="W453" s="324"/>
      <c r="X453" s="324"/>
      <c r="Y453" s="324"/>
      <c r="Z453" s="324"/>
      <c r="AA453" s="324"/>
      <c r="AB453" s="324"/>
      <c r="AC453" s="324"/>
      <c r="AD453" s="324"/>
      <c r="AE453" s="324"/>
      <c r="AF453" s="324"/>
      <c r="AG453" s="324"/>
    </row>
    <row r="454">
      <c r="A454" s="333"/>
      <c r="B454" s="324"/>
      <c r="C454" s="324"/>
      <c r="D454" s="324"/>
      <c r="E454" s="324"/>
      <c r="F454" s="324"/>
      <c r="G454" s="324"/>
      <c r="H454" s="324"/>
      <c r="I454" s="324"/>
      <c r="J454" s="329"/>
      <c r="K454" s="322"/>
      <c r="L454" s="324"/>
      <c r="M454" s="324"/>
      <c r="N454" s="324"/>
      <c r="O454" s="324"/>
      <c r="P454" s="324"/>
      <c r="Q454" s="324"/>
      <c r="R454" s="324"/>
      <c r="S454" s="324"/>
      <c r="T454" s="324"/>
      <c r="U454" s="324"/>
      <c r="V454" s="324"/>
      <c r="W454" s="324"/>
      <c r="X454" s="324"/>
      <c r="Y454" s="324"/>
      <c r="Z454" s="324"/>
      <c r="AA454" s="324"/>
      <c r="AB454" s="324"/>
      <c r="AC454" s="324"/>
      <c r="AD454" s="324"/>
      <c r="AE454" s="324"/>
      <c r="AF454" s="324"/>
      <c r="AG454" s="324"/>
    </row>
    <row r="455">
      <c r="A455" s="333"/>
      <c r="B455" s="324"/>
      <c r="C455" s="324"/>
      <c r="D455" s="324"/>
      <c r="E455" s="324"/>
      <c r="F455" s="324"/>
      <c r="G455" s="324"/>
      <c r="H455" s="324"/>
      <c r="I455" s="324"/>
      <c r="J455" s="329"/>
      <c r="K455" s="322"/>
      <c r="L455" s="324"/>
      <c r="M455" s="324"/>
      <c r="N455" s="324"/>
      <c r="O455" s="324"/>
      <c r="P455" s="324"/>
      <c r="Q455" s="324"/>
      <c r="R455" s="324"/>
      <c r="S455" s="324"/>
      <c r="T455" s="324"/>
      <c r="U455" s="324"/>
      <c r="V455" s="324"/>
      <c r="W455" s="324"/>
      <c r="X455" s="324"/>
      <c r="Y455" s="324"/>
      <c r="Z455" s="324"/>
      <c r="AA455" s="324"/>
      <c r="AB455" s="324"/>
      <c r="AC455" s="324"/>
      <c r="AD455" s="324"/>
      <c r="AE455" s="324"/>
      <c r="AF455" s="324"/>
      <c r="AG455" s="324"/>
    </row>
    <row r="456">
      <c r="A456" s="333"/>
      <c r="B456" s="324"/>
      <c r="C456" s="324"/>
      <c r="D456" s="324"/>
      <c r="E456" s="324"/>
      <c r="F456" s="324"/>
      <c r="G456" s="324"/>
      <c r="H456" s="324"/>
      <c r="I456" s="324"/>
      <c r="J456" s="329"/>
      <c r="K456" s="322"/>
      <c r="L456" s="324"/>
      <c r="M456" s="324"/>
      <c r="N456" s="324"/>
      <c r="O456" s="324"/>
      <c r="P456" s="324"/>
      <c r="Q456" s="324"/>
      <c r="R456" s="324"/>
      <c r="S456" s="324"/>
      <c r="T456" s="324"/>
      <c r="U456" s="324"/>
      <c r="V456" s="324"/>
      <c r="W456" s="324"/>
      <c r="X456" s="324"/>
      <c r="Y456" s="324"/>
      <c r="Z456" s="324"/>
      <c r="AA456" s="324"/>
      <c r="AB456" s="324"/>
      <c r="AC456" s="324"/>
      <c r="AD456" s="324"/>
      <c r="AE456" s="324"/>
      <c r="AF456" s="324"/>
      <c r="AG456" s="324"/>
    </row>
    <row r="457">
      <c r="A457" s="333"/>
      <c r="B457" s="324"/>
      <c r="C457" s="324"/>
      <c r="D457" s="324"/>
      <c r="E457" s="324"/>
      <c r="F457" s="324"/>
      <c r="G457" s="324"/>
      <c r="H457" s="324"/>
      <c r="I457" s="324"/>
      <c r="J457" s="329"/>
      <c r="K457" s="322"/>
      <c r="L457" s="324"/>
      <c r="M457" s="324"/>
      <c r="N457" s="324"/>
      <c r="O457" s="324"/>
      <c r="P457" s="324"/>
      <c r="Q457" s="324"/>
      <c r="R457" s="324"/>
      <c r="S457" s="324"/>
      <c r="T457" s="324"/>
      <c r="U457" s="324"/>
      <c r="V457" s="324"/>
      <c r="W457" s="324"/>
      <c r="X457" s="324"/>
      <c r="Y457" s="324"/>
      <c r="Z457" s="324"/>
      <c r="AA457" s="324"/>
      <c r="AB457" s="324"/>
      <c r="AC457" s="324"/>
      <c r="AD457" s="324"/>
      <c r="AE457" s="324"/>
      <c r="AF457" s="324"/>
      <c r="AG457" s="324"/>
    </row>
    <row r="458">
      <c r="A458" s="333"/>
      <c r="B458" s="324"/>
      <c r="C458" s="324"/>
      <c r="D458" s="324"/>
      <c r="E458" s="324"/>
      <c r="F458" s="324"/>
      <c r="G458" s="324"/>
      <c r="H458" s="324"/>
      <c r="I458" s="324"/>
      <c r="J458" s="329"/>
      <c r="K458" s="322"/>
      <c r="L458" s="324"/>
      <c r="M458" s="324"/>
      <c r="N458" s="324"/>
      <c r="O458" s="324"/>
      <c r="P458" s="324"/>
      <c r="Q458" s="324"/>
      <c r="R458" s="324"/>
      <c r="S458" s="324"/>
      <c r="T458" s="324"/>
      <c r="U458" s="324"/>
      <c r="V458" s="324"/>
      <c r="W458" s="324"/>
      <c r="X458" s="324"/>
      <c r="Y458" s="324"/>
      <c r="Z458" s="324"/>
      <c r="AA458" s="324"/>
      <c r="AB458" s="324"/>
      <c r="AC458" s="324"/>
      <c r="AD458" s="324"/>
      <c r="AE458" s="324"/>
      <c r="AF458" s="324"/>
      <c r="AG458" s="324"/>
    </row>
    <row r="459">
      <c r="A459" s="333"/>
      <c r="B459" s="324"/>
      <c r="C459" s="324"/>
      <c r="D459" s="324"/>
      <c r="E459" s="324"/>
      <c r="F459" s="324"/>
      <c r="G459" s="324"/>
      <c r="H459" s="324"/>
      <c r="I459" s="324"/>
      <c r="J459" s="329"/>
      <c r="K459" s="322"/>
      <c r="L459" s="324"/>
      <c r="M459" s="324"/>
      <c r="N459" s="324"/>
      <c r="O459" s="324"/>
      <c r="P459" s="324"/>
      <c r="Q459" s="324"/>
      <c r="R459" s="324"/>
      <c r="S459" s="324"/>
      <c r="T459" s="324"/>
      <c r="U459" s="324"/>
      <c r="V459" s="324"/>
      <c r="W459" s="324"/>
      <c r="X459" s="324"/>
      <c r="Y459" s="324"/>
      <c r="Z459" s="324"/>
      <c r="AA459" s="324"/>
      <c r="AB459" s="324"/>
      <c r="AC459" s="324"/>
      <c r="AD459" s="324"/>
      <c r="AE459" s="324"/>
      <c r="AF459" s="324"/>
      <c r="AG459" s="324"/>
    </row>
    <row r="460">
      <c r="A460" s="333"/>
      <c r="B460" s="324"/>
      <c r="C460" s="324"/>
      <c r="D460" s="324"/>
      <c r="E460" s="324"/>
      <c r="F460" s="324"/>
      <c r="G460" s="324"/>
      <c r="H460" s="324"/>
      <c r="I460" s="324"/>
      <c r="J460" s="329"/>
      <c r="K460" s="322"/>
      <c r="L460" s="324"/>
      <c r="M460" s="324"/>
      <c r="N460" s="324"/>
      <c r="O460" s="324"/>
      <c r="P460" s="324"/>
      <c r="Q460" s="324"/>
      <c r="R460" s="324"/>
      <c r="S460" s="324"/>
      <c r="T460" s="324"/>
      <c r="U460" s="324"/>
      <c r="V460" s="324"/>
      <c r="W460" s="324"/>
      <c r="X460" s="324"/>
      <c r="Y460" s="324"/>
      <c r="Z460" s="324"/>
      <c r="AA460" s="324"/>
      <c r="AB460" s="324"/>
      <c r="AC460" s="324"/>
      <c r="AD460" s="324"/>
      <c r="AE460" s="324"/>
      <c r="AF460" s="324"/>
      <c r="AG460" s="324"/>
    </row>
    <row r="461">
      <c r="A461" s="333"/>
      <c r="B461" s="324"/>
      <c r="C461" s="324"/>
      <c r="D461" s="324"/>
      <c r="E461" s="324"/>
      <c r="F461" s="324"/>
      <c r="G461" s="324"/>
      <c r="H461" s="324"/>
      <c r="I461" s="324"/>
      <c r="J461" s="329"/>
      <c r="K461" s="322"/>
      <c r="L461" s="324"/>
      <c r="M461" s="324"/>
      <c r="N461" s="324"/>
      <c r="O461" s="324"/>
      <c r="P461" s="324"/>
      <c r="Q461" s="324"/>
      <c r="R461" s="324"/>
      <c r="S461" s="324"/>
      <c r="T461" s="324"/>
      <c r="U461" s="324"/>
      <c r="V461" s="324"/>
      <c r="W461" s="324"/>
      <c r="X461" s="324"/>
      <c r="Y461" s="324"/>
      <c r="Z461" s="324"/>
      <c r="AA461" s="324"/>
      <c r="AB461" s="324"/>
      <c r="AC461" s="324"/>
      <c r="AD461" s="324"/>
      <c r="AE461" s="324"/>
      <c r="AF461" s="324"/>
      <c r="AG461" s="324"/>
    </row>
    <row r="462">
      <c r="A462" s="333"/>
      <c r="B462" s="324"/>
      <c r="C462" s="324"/>
      <c r="D462" s="324"/>
      <c r="E462" s="324"/>
      <c r="F462" s="324"/>
      <c r="G462" s="324"/>
      <c r="H462" s="324"/>
      <c r="I462" s="324"/>
      <c r="J462" s="329"/>
      <c r="K462" s="322"/>
      <c r="L462" s="324"/>
      <c r="M462" s="324"/>
      <c r="N462" s="324"/>
      <c r="O462" s="324"/>
      <c r="P462" s="324"/>
      <c r="Q462" s="324"/>
      <c r="R462" s="324"/>
      <c r="S462" s="324"/>
      <c r="T462" s="324"/>
      <c r="U462" s="324"/>
      <c r="V462" s="324"/>
      <c r="W462" s="324"/>
      <c r="X462" s="324"/>
      <c r="Y462" s="324"/>
      <c r="Z462" s="324"/>
      <c r="AA462" s="324"/>
      <c r="AB462" s="324"/>
      <c r="AC462" s="324"/>
      <c r="AD462" s="324"/>
      <c r="AE462" s="324"/>
      <c r="AF462" s="324"/>
      <c r="AG462" s="324"/>
    </row>
    <row r="463">
      <c r="A463" s="333"/>
      <c r="B463" s="324"/>
      <c r="C463" s="324"/>
      <c r="D463" s="324"/>
      <c r="E463" s="324"/>
      <c r="F463" s="324"/>
      <c r="G463" s="324"/>
      <c r="H463" s="324"/>
      <c r="I463" s="324"/>
      <c r="J463" s="329"/>
      <c r="K463" s="322"/>
      <c r="L463" s="324"/>
      <c r="M463" s="324"/>
      <c r="N463" s="324"/>
      <c r="O463" s="324"/>
      <c r="P463" s="324"/>
      <c r="Q463" s="324"/>
      <c r="R463" s="324"/>
      <c r="S463" s="324"/>
      <c r="T463" s="324"/>
      <c r="U463" s="324"/>
      <c r="V463" s="324"/>
      <c r="W463" s="324"/>
      <c r="X463" s="324"/>
      <c r="Y463" s="324"/>
      <c r="Z463" s="324"/>
      <c r="AA463" s="324"/>
      <c r="AB463" s="324"/>
      <c r="AC463" s="324"/>
      <c r="AD463" s="324"/>
      <c r="AE463" s="324"/>
      <c r="AF463" s="324"/>
      <c r="AG463" s="324"/>
    </row>
    <row r="464">
      <c r="A464" s="333"/>
      <c r="B464" s="324"/>
      <c r="C464" s="324"/>
      <c r="D464" s="324"/>
      <c r="E464" s="324"/>
      <c r="F464" s="324"/>
      <c r="G464" s="324"/>
      <c r="H464" s="324"/>
      <c r="I464" s="324"/>
      <c r="J464" s="329"/>
      <c r="K464" s="322"/>
      <c r="L464" s="324"/>
      <c r="M464" s="324"/>
      <c r="N464" s="324"/>
      <c r="O464" s="324"/>
      <c r="P464" s="324"/>
      <c r="Q464" s="324"/>
      <c r="R464" s="324"/>
      <c r="S464" s="324"/>
      <c r="T464" s="324"/>
      <c r="U464" s="324"/>
      <c r="V464" s="324"/>
      <c r="W464" s="324"/>
      <c r="X464" s="324"/>
      <c r="Y464" s="324"/>
      <c r="Z464" s="324"/>
      <c r="AA464" s="324"/>
      <c r="AB464" s="324"/>
      <c r="AC464" s="324"/>
      <c r="AD464" s="324"/>
      <c r="AE464" s="324"/>
      <c r="AF464" s="324"/>
      <c r="AG464" s="324"/>
    </row>
    <row r="465">
      <c r="A465" s="333"/>
      <c r="B465" s="324"/>
      <c r="C465" s="324"/>
      <c r="D465" s="324"/>
      <c r="E465" s="324"/>
      <c r="F465" s="324"/>
      <c r="G465" s="324"/>
      <c r="H465" s="324"/>
      <c r="I465" s="324"/>
      <c r="J465" s="329"/>
      <c r="K465" s="322"/>
      <c r="L465" s="324"/>
      <c r="M465" s="324"/>
      <c r="N465" s="324"/>
      <c r="O465" s="324"/>
      <c r="P465" s="324"/>
      <c r="Q465" s="324"/>
      <c r="R465" s="324"/>
      <c r="S465" s="324"/>
      <c r="T465" s="324"/>
      <c r="U465" s="324"/>
      <c r="V465" s="324"/>
      <c r="W465" s="324"/>
      <c r="X465" s="324"/>
      <c r="Y465" s="324"/>
      <c r="Z465" s="324"/>
      <c r="AA465" s="324"/>
      <c r="AB465" s="324"/>
      <c r="AC465" s="324"/>
      <c r="AD465" s="324"/>
      <c r="AE465" s="324"/>
      <c r="AF465" s="324"/>
      <c r="AG465" s="324"/>
    </row>
    <row r="466">
      <c r="A466" s="333"/>
      <c r="B466" s="324"/>
      <c r="C466" s="324"/>
      <c r="D466" s="324"/>
      <c r="E466" s="324"/>
      <c r="F466" s="324"/>
      <c r="G466" s="324"/>
      <c r="H466" s="324"/>
      <c r="I466" s="324"/>
      <c r="J466" s="329"/>
      <c r="K466" s="322"/>
      <c r="L466" s="324"/>
      <c r="M466" s="324"/>
      <c r="N466" s="324"/>
      <c r="O466" s="324"/>
      <c r="P466" s="324"/>
      <c r="Q466" s="324"/>
      <c r="R466" s="324"/>
      <c r="S466" s="324"/>
      <c r="T466" s="324"/>
      <c r="U466" s="324"/>
      <c r="V466" s="324"/>
      <c r="W466" s="324"/>
      <c r="X466" s="324"/>
      <c r="Y466" s="324"/>
      <c r="Z466" s="324"/>
      <c r="AA466" s="324"/>
      <c r="AB466" s="324"/>
      <c r="AC466" s="324"/>
      <c r="AD466" s="324"/>
      <c r="AE466" s="324"/>
      <c r="AF466" s="324"/>
      <c r="AG466" s="324"/>
    </row>
    <row r="467">
      <c r="A467" s="333"/>
      <c r="B467" s="324"/>
      <c r="C467" s="324"/>
      <c r="D467" s="324"/>
      <c r="E467" s="324"/>
      <c r="F467" s="324"/>
      <c r="G467" s="324"/>
      <c r="H467" s="324"/>
      <c r="I467" s="324"/>
      <c r="J467" s="329"/>
      <c r="K467" s="322"/>
      <c r="L467" s="324"/>
      <c r="M467" s="324"/>
      <c r="N467" s="324"/>
      <c r="O467" s="324"/>
      <c r="P467" s="324"/>
      <c r="Q467" s="324"/>
      <c r="R467" s="324"/>
      <c r="S467" s="324"/>
      <c r="T467" s="324"/>
      <c r="U467" s="324"/>
      <c r="V467" s="324"/>
      <c r="W467" s="324"/>
      <c r="X467" s="324"/>
      <c r="Y467" s="324"/>
      <c r="Z467" s="324"/>
      <c r="AA467" s="324"/>
      <c r="AB467" s="324"/>
      <c r="AC467" s="324"/>
      <c r="AD467" s="324"/>
      <c r="AE467" s="324"/>
      <c r="AF467" s="324"/>
      <c r="AG467" s="324"/>
    </row>
    <row r="468">
      <c r="A468" s="333"/>
      <c r="B468" s="324"/>
      <c r="C468" s="324"/>
      <c r="D468" s="324"/>
      <c r="E468" s="324"/>
      <c r="F468" s="324"/>
      <c r="G468" s="324"/>
      <c r="H468" s="324"/>
      <c r="I468" s="324"/>
      <c r="J468" s="329"/>
      <c r="K468" s="322"/>
      <c r="L468" s="324"/>
      <c r="M468" s="324"/>
      <c r="N468" s="324"/>
      <c r="O468" s="324"/>
      <c r="P468" s="324"/>
      <c r="Q468" s="324"/>
      <c r="R468" s="324"/>
      <c r="S468" s="324"/>
      <c r="T468" s="324"/>
      <c r="U468" s="324"/>
      <c r="V468" s="324"/>
      <c r="W468" s="324"/>
      <c r="X468" s="324"/>
      <c r="Y468" s="324"/>
      <c r="Z468" s="324"/>
      <c r="AA468" s="324"/>
      <c r="AB468" s="324"/>
      <c r="AC468" s="324"/>
      <c r="AD468" s="324"/>
      <c r="AE468" s="324"/>
      <c r="AF468" s="324"/>
      <c r="AG468" s="324"/>
    </row>
    <row r="469">
      <c r="A469" s="333"/>
      <c r="B469" s="324"/>
      <c r="C469" s="324"/>
      <c r="D469" s="324"/>
      <c r="E469" s="324"/>
      <c r="F469" s="324"/>
      <c r="G469" s="324"/>
      <c r="H469" s="324"/>
      <c r="I469" s="324"/>
      <c r="J469" s="329"/>
      <c r="K469" s="322"/>
      <c r="L469" s="324"/>
      <c r="M469" s="324"/>
      <c r="N469" s="324"/>
      <c r="O469" s="324"/>
      <c r="P469" s="324"/>
      <c r="Q469" s="324"/>
      <c r="R469" s="324"/>
      <c r="S469" s="324"/>
      <c r="T469" s="324"/>
      <c r="U469" s="324"/>
      <c r="V469" s="324"/>
      <c r="W469" s="324"/>
      <c r="X469" s="324"/>
      <c r="Y469" s="324"/>
      <c r="Z469" s="324"/>
      <c r="AA469" s="324"/>
      <c r="AB469" s="324"/>
      <c r="AC469" s="324"/>
      <c r="AD469" s="324"/>
      <c r="AE469" s="324"/>
      <c r="AF469" s="324"/>
      <c r="AG469" s="324"/>
    </row>
    <row r="470">
      <c r="A470" s="333"/>
      <c r="B470" s="324"/>
      <c r="C470" s="324"/>
      <c r="D470" s="324"/>
      <c r="E470" s="324"/>
      <c r="F470" s="324"/>
      <c r="G470" s="324"/>
      <c r="H470" s="324"/>
      <c r="I470" s="324"/>
      <c r="J470" s="329"/>
      <c r="K470" s="322"/>
      <c r="L470" s="324"/>
      <c r="M470" s="324"/>
      <c r="N470" s="324"/>
      <c r="O470" s="324"/>
      <c r="P470" s="324"/>
      <c r="Q470" s="324"/>
      <c r="R470" s="324"/>
      <c r="S470" s="324"/>
      <c r="T470" s="324"/>
      <c r="U470" s="324"/>
      <c r="V470" s="324"/>
      <c r="W470" s="324"/>
      <c r="X470" s="324"/>
      <c r="Y470" s="324"/>
      <c r="Z470" s="324"/>
      <c r="AA470" s="324"/>
      <c r="AB470" s="324"/>
      <c r="AC470" s="324"/>
      <c r="AD470" s="324"/>
      <c r="AE470" s="324"/>
      <c r="AF470" s="324"/>
      <c r="AG470" s="324"/>
    </row>
    <row r="471">
      <c r="A471" s="333"/>
      <c r="B471" s="324"/>
      <c r="C471" s="324"/>
      <c r="D471" s="324"/>
      <c r="E471" s="324"/>
      <c r="F471" s="324"/>
      <c r="G471" s="324"/>
      <c r="H471" s="324"/>
      <c r="I471" s="324"/>
      <c r="J471" s="329"/>
      <c r="K471" s="322"/>
      <c r="L471" s="324"/>
      <c r="M471" s="324"/>
      <c r="N471" s="324"/>
      <c r="O471" s="324"/>
      <c r="P471" s="324"/>
      <c r="Q471" s="324"/>
      <c r="R471" s="324"/>
      <c r="S471" s="324"/>
      <c r="T471" s="324"/>
      <c r="U471" s="324"/>
      <c r="V471" s="324"/>
      <c r="W471" s="324"/>
      <c r="X471" s="324"/>
      <c r="Y471" s="324"/>
      <c r="Z471" s="324"/>
      <c r="AA471" s="324"/>
      <c r="AB471" s="324"/>
      <c r="AC471" s="324"/>
      <c r="AD471" s="324"/>
      <c r="AE471" s="324"/>
      <c r="AF471" s="324"/>
      <c r="AG471" s="324"/>
    </row>
    <row r="472">
      <c r="A472" s="333"/>
      <c r="B472" s="324"/>
      <c r="C472" s="324"/>
      <c r="D472" s="324"/>
      <c r="E472" s="324"/>
      <c r="F472" s="324"/>
      <c r="G472" s="324"/>
      <c r="H472" s="324"/>
      <c r="I472" s="324"/>
      <c r="J472" s="329"/>
      <c r="K472" s="322"/>
      <c r="L472" s="324"/>
      <c r="M472" s="324"/>
      <c r="N472" s="324"/>
      <c r="O472" s="324"/>
      <c r="P472" s="324"/>
      <c r="Q472" s="324"/>
      <c r="R472" s="324"/>
      <c r="S472" s="324"/>
      <c r="T472" s="324"/>
      <c r="U472" s="324"/>
      <c r="V472" s="324"/>
      <c r="W472" s="324"/>
      <c r="X472" s="324"/>
      <c r="Y472" s="324"/>
      <c r="Z472" s="324"/>
      <c r="AA472" s="324"/>
      <c r="AB472" s="324"/>
      <c r="AC472" s="324"/>
      <c r="AD472" s="324"/>
      <c r="AE472" s="324"/>
      <c r="AF472" s="324"/>
      <c r="AG472" s="324"/>
    </row>
    <row r="473">
      <c r="A473" s="333"/>
      <c r="B473" s="324"/>
      <c r="C473" s="324"/>
      <c r="D473" s="324"/>
      <c r="E473" s="324"/>
      <c r="F473" s="324"/>
      <c r="G473" s="324"/>
      <c r="H473" s="324"/>
      <c r="I473" s="324"/>
      <c r="J473" s="329"/>
      <c r="K473" s="322"/>
      <c r="L473" s="324"/>
      <c r="M473" s="324"/>
      <c r="N473" s="324"/>
      <c r="O473" s="324"/>
      <c r="P473" s="324"/>
      <c r="Q473" s="324"/>
      <c r="R473" s="324"/>
      <c r="S473" s="324"/>
      <c r="T473" s="324"/>
      <c r="U473" s="324"/>
      <c r="V473" s="324"/>
      <c r="W473" s="324"/>
      <c r="X473" s="324"/>
      <c r="Y473" s="324"/>
      <c r="Z473" s="324"/>
      <c r="AA473" s="324"/>
      <c r="AB473" s="324"/>
      <c r="AC473" s="324"/>
      <c r="AD473" s="324"/>
      <c r="AE473" s="324"/>
      <c r="AF473" s="324"/>
      <c r="AG473" s="324"/>
    </row>
    <row r="474">
      <c r="A474" s="333"/>
      <c r="B474" s="324"/>
      <c r="C474" s="324"/>
      <c r="D474" s="324"/>
      <c r="E474" s="324"/>
      <c r="F474" s="324"/>
      <c r="G474" s="324"/>
      <c r="H474" s="324"/>
      <c r="I474" s="324"/>
      <c r="J474" s="329"/>
      <c r="K474" s="322"/>
      <c r="L474" s="324"/>
      <c r="M474" s="324"/>
      <c r="N474" s="324"/>
      <c r="O474" s="324"/>
      <c r="P474" s="324"/>
      <c r="Q474" s="324"/>
      <c r="R474" s="324"/>
      <c r="S474" s="324"/>
      <c r="T474" s="324"/>
      <c r="U474" s="324"/>
      <c r="V474" s="324"/>
      <c r="W474" s="324"/>
      <c r="X474" s="324"/>
      <c r="Y474" s="324"/>
      <c r="Z474" s="324"/>
      <c r="AA474" s="324"/>
      <c r="AB474" s="324"/>
      <c r="AC474" s="324"/>
      <c r="AD474" s="324"/>
      <c r="AE474" s="324"/>
      <c r="AF474" s="324"/>
      <c r="AG474" s="324"/>
    </row>
    <row r="475">
      <c r="A475" s="333"/>
      <c r="B475" s="324"/>
      <c r="C475" s="324"/>
      <c r="D475" s="324"/>
      <c r="E475" s="324"/>
      <c r="F475" s="324"/>
      <c r="G475" s="324"/>
      <c r="H475" s="324"/>
      <c r="I475" s="324"/>
      <c r="J475" s="329"/>
      <c r="K475" s="322"/>
      <c r="L475" s="324"/>
      <c r="M475" s="324"/>
      <c r="N475" s="324"/>
      <c r="O475" s="324"/>
      <c r="P475" s="324"/>
      <c r="Q475" s="324"/>
      <c r="R475" s="324"/>
      <c r="S475" s="324"/>
      <c r="T475" s="324"/>
      <c r="U475" s="324"/>
      <c r="V475" s="324"/>
      <c r="W475" s="324"/>
      <c r="X475" s="324"/>
      <c r="Y475" s="324"/>
      <c r="Z475" s="324"/>
      <c r="AA475" s="324"/>
      <c r="AB475" s="324"/>
      <c r="AC475" s="324"/>
      <c r="AD475" s="324"/>
      <c r="AE475" s="324"/>
      <c r="AF475" s="324"/>
      <c r="AG475" s="324"/>
    </row>
    <row r="476">
      <c r="A476" s="333"/>
      <c r="B476" s="324"/>
      <c r="C476" s="324"/>
      <c r="D476" s="324"/>
      <c r="E476" s="324"/>
      <c r="F476" s="324"/>
      <c r="G476" s="324"/>
      <c r="H476" s="324"/>
      <c r="I476" s="324"/>
      <c r="J476" s="329"/>
      <c r="K476" s="322"/>
      <c r="L476" s="324"/>
      <c r="M476" s="324"/>
      <c r="N476" s="324"/>
      <c r="O476" s="324"/>
      <c r="P476" s="324"/>
      <c r="Q476" s="324"/>
      <c r="R476" s="324"/>
      <c r="S476" s="324"/>
      <c r="T476" s="324"/>
      <c r="U476" s="324"/>
      <c r="V476" s="324"/>
      <c r="W476" s="324"/>
      <c r="X476" s="324"/>
      <c r="Y476" s="324"/>
      <c r="Z476" s="324"/>
      <c r="AA476" s="324"/>
      <c r="AB476" s="324"/>
      <c r="AC476" s="324"/>
      <c r="AD476" s="324"/>
      <c r="AE476" s="324"/>
      <c r="AF476" s="324"/>
      <c r="AG476" s="324"/>
    </row>
    <row r="477">
      <c r="A477" s="333"/>
      <c r="B477" s="324"/>
      <c r="C477" s="324"/>
      <c r="D477" s="324"/>
      <c r="E477" s="324"/>
      <c r="F477" s="324"/>
      <c r="G477" s="324"/>
      <c r="H477" s="324"/>
      <c r="I477" s="324"/>
      <c r="J477" s="329"/>
      <c r="K477" s="322"/>
      <c r="L477" s="324"/>
      <c r="M477" s="324"/>
      <c r="N477" s="324"/>
      <c r="O477" s="324"/>
      <c r="P477" s="324"/>
      <c r="Q477" s="324"/>
      <c r="R477" s="324"/>
      <c r="S477" s="324"/>
      <c r="T477" s="324"/>
      <c r="U477" s="324"/>
      <c r="V477" s="324"/>
      <c r="W477" s="324"/>
      <c r="X477" s="324"/>
      <c r="Y477" s="324"/>
      <c r="Z477" s="324"/>
      <c r="AA477" s="324"/>
      <c r="AB477" s="324"/>
      <c r="AC477" s="324"/>
      <c r="AD477" s="324"/>
      <c r="AE477" s="324"/>
      <c r="AF477" s="324"/>
      <c r="AG477" s="324"/>
    </row>
    <row r="478">
      <c r="A478" s="333"/>
      <c r="B478" s="324"/>
      <c r="C478" s="324"/>
      <c r="D478" s="324"/>
      <c r="E478" s="324"/>
      <c r="F478" s="324"/>
      <c r="G478" s="324"/>
      <c r="H478" s="324"/>
      <c r="I478" s="324"/>
      <c r="J478" s="329"/>
      <c r="K478" s="322"/>
      <c r="L478" s="324"/>
      <c r="M478" s="324"/>
      <c r="N478" s="324"/>
      <c r="O478" s="324"/>
      <c r="P478" s="324"/>
      <c r="Q478" s="324"/>
      <c r="R478" s="324"/>
      <c r="S478" s="324"/>
      <c r="T478" s="324"/>
      <c r="U478" s="324"/>
      <c r="V478" s="324"/>
      <c r="W478" s="324"/>
      <c r="X478" s="324"/>
      <c r="Y478" s="324"/>
      <c r="Z478" s="324"/>
      <c r="AA478" s="324"/>
      <c r="AB478" s="324"/>
      <c r="AC478" s="324"/>
      <c r="AD478" s="324"/>
      <c r="AE478" s="324"/>
      <c r="AF478" s="324"/>
      <c r="AG478" s="324"/>
    </row>
    <row r="479">
      <c r="A479" s="333"/>
      <c r="B479" s="324"/>
      <c r="C479" s="324"/>
      <c r="D479" s="324"/>
      <c r="E479" s="324"/>
      <c r="F479" s="324"/>
      <c r="G479" s="324"/>
      <c r="H479" s="324"/>
      <c r="I479" s="324"/>
      <c r="J479" s="329"/>
      <c r="K479" s="322"/>
      <c r="L479" s="324"/>
      <c r="M479" s="324"/>
      <c r="N479" s="324"/>
      <c r="O479" s="324"/>
      <c r="P479" s="324"/>
      <c r="Q479" s="324"/>
      <c r="R479" s="324"/>
      <c r="S479" s="324"/>
      <c r="T479" s="324"/>
      <c r="U479" s="324"/>
      <c r="V479" s="324"/>
      <c r="W479" s="324"/>
      <c r="X479" s="324"/>
      <c r="Y479" s="324"/>
      <c r="Z479" s="324"/>
      <c r="AA479" s="324"/>
      <c r="AB479" s="324"/>
      <c r="AC479" s="324"/>
      <c r="AD479" s="324"/>
      <c r="AE479" s="324"/>
      <c r="AF479" s="324"/>
      <c r="AG479" s="324"/>
    </row>
    <row r="480">
      <c r="A480" s="333"/>
      <c r="B480" s="324"/>
      <c r="C480" s="324"/>
      <c r="D480" s="324"/>
      <c r="E480" s="324"/>
      <c r="F480" s="324"/>
      <c r="G480" s="324"/>
      <c r="H480" s="324"/>
      <c r="I480" s="324"/>
      <c r="J480" s="329"/>
      <c r="K480" s="322"/>
      <c r="L480" s="324"/>
      <c r="M480" s="324"/>
      <c r="N480" s="324"/>
      <c r="O480" s="324"/>
      <c r="P480" s="324"/>
      <c r="Q480" s="324"/>
      <c r="R480" s="324"/>
      <c r="S480" s="324"/>
      <c r="T480" s="324"/>
      <c r="U480" s="324"/>
      <c r="V480" s="324"/>
      <c r="W480" s="324"/>
      <c r="X480" s="324"/>
      <c r="Y480" s="324"/>
      <c r="Z480" s="324"/>
      <c r="AA480" s="324"/>
      <c r="AB480" s="324"/>
      <c r="AC480" s="324"/>
      <c r="AD480" s="324"/>
      <c r="AE480" s="324"/>
      <c r="AF480" s="324"/>
      <c r="AG480" s="324"/>
    </row>
    <row r="481">
      <c r="A481" s="333"/>
      <c r="B481" s="324"/>
      <c r="C481" s="324"/>
      <c r="D481" s="324"/>
      <c r="E481" s="324"/>
      <c r="F481" s="324"/>
      <c r="G481" s="324"/>
      <c r="H481" s="324"/>
      <c r="I481" s="324"/>
      <c r="J481" s="329"/>
      <c r="K481" s="322"/>
      <c r="L481" s="324"/>
      <c r="M481" s="324"/>
      <c r="N481" s="324"/>
      <c r="O481" s="324"/>
      <c r="P481" s="324"/>
      <c r="Q481" s="324"/>
      <c r="R481" s="324"/>
      <c r="S481" s="324"/>
      <c r="T481" s="324"/>
      <c r="U481" s="324"/>
      <c r="V481" s="324"/>
      <c r="W481" s="324"/>
      <c r="X481" s="324"/>
      <c r="Y481" s="324"/>
      <c r="Z481" s="324"/>
      <c r="AA481" s="324"/>
      <c r="AB481" s="324"/>
      <c r="AC481" s="324"/>
      <c r="AD481" s="324"/>
      <c r="AE481" s="324"/>
      <c r="AF481" s="324"/>
      <c r="AG481" s="324"/>
    </row>
    <row r="482">
      <c r="A482" s="333"/>
      <c r="B482" s="324"/>
      <c r="C482" s="324"/>
      <c r="D482" s="324"/>
      <c r="E482" s="324"/>
      <c r="F482" s="324"/>
      <c r="G482" s="324"/>
      <c r="H482" s="324"/>
      <c r="I482" s="324"/>
      <c r="J482" s="329"/>
      <c r="K482" s="322"/>
      <c r="L482" s="324"/>
      <c r="M482" s="324"/>
      <c r="N482" s="324"/>
      <c r="O482" s="324"/>
      <c r="P482" s="324"/>
      <c r="Q482" s="324"/>
      <c r="R482" s="324"/>
      <c r="S482" s="324"/>
      <c r="T482" s="324"/>
      <c r="U482" s="324"/>
      <c r="V482" s="324"/>
      <c r="W482" s="324"/>
      <c r="X482" s="324"/>
      <c r="Y482" s="324"/>
      <c r="Z482" s="324"/>
      <c r="AA482" s="324"/>
      <c r="AB482" s="324"/>
      <c r="AC482" s="324"/>
      <c r="AD482" s="324"/>
      <c r="AE482" s="324"/>
      <c r="AF482" s="324"/>
      <c r="AG482" s="324"/>
    </row>
    <row r="483">
      <c r="A483" s="333"/>
      <c r="B483" s="324"/>
      <c r="C483" s="324"/>
      <c r="D483" s="324"/>
      <c r="E483" s="324"/>
      <c r="F483" s="324"/>
      <c r="G483" s="324"/>
      <c r="H483" s="324"/>
      <c r="I483" s="324"/>
      <c r="J483" s="329"/>
      <c r="K483" s="322"/>
      <c r="L483" s="324"/>
      <c r="M483" s="324"/>
      <c r="N483" s="324"/>
      <c r="O483" s="324"/>
      <c r="P483" s="324"/>
      <c r="Q483" s="324"/>
      <c r="R483" s="324"/>
      <c r="S483" s="324"/>
      <c r="T483" s="324"/>
      <c r="U483" s="324"/>
      <c r="V483" s="324"/>
      <c r="W483" s="324"/>
      <c r="X483" s="324"/>
      <c r="Y483" s="324"/>
      <c r="Z483" s="324"/>
      <c r="AA483" s="324"/>
      <c r="AB483" s="324"/>
      <c r="AC483" s="324"/>
      <c r="AD483" s="324"/>
      <c r="AE483" s="324"/>
      <c r="AF483" s="324"/>
      <c r="AG483" s="324"/>
    </row>
    <row r="484">
      <c r="A484" s="333"/>
      <c r="B484" s="324"/>
      <c r="C484" s="324"/>
      <c r="D484" s="324"/>
      <c r="E484" s="324"/>
      <c r="F484" s="324"/>
      <c r="G484" s="324"/>
      <c r="H484" s="324"/>
      <c r="I484" s="324"/>
      <c r="J484" s="329"/>
      <c r="K484" s="322"/>
      <c r="L484" s="324"/>
      <c r="M484" s="324"/>
      <c r="N484" s="324"/>
      <c r="O484" s="324"/>
      <c r="P484" s="324"/>
      <c r="Q484" s="324"/>
      <c r="R484" s="324"/>
      <c r="S484" s="324"/>
      <c r="T484" s="324"/>
      <c r="U484" s="324"/>
      <c r="V484" s="324"/>
      <c r="W484" s="324"/>
      <c r="X484" s="324"/>
      <c r="Y484" s="324"/>
      <c r="Z484" s="324"/>
      <c r="AA484" s="324"/>
      <c r="AB484" s="324"/>
      <c r="AC484" s="324"/>
      <c r="AD484" s="324"/>
      <c r="AE484" s="324"/>
      <c r="AF484" s="324"/>
      <c r="AG484" s="324"/>
    </row>
    <row r="485">
      <c r="A485" s="333"/>
      <c r="B485" s="324"/>
      <c r="C485" s="324"/>
      <c r="D485" s="324"/>
      <c r="E485" s="324"/>
      <c r="F485" s="324"/>
      <c r="G485" s="324"/>
      <c r="H485" s="324"/>
      <c r="I485" s="324"/>
      <c r="J485" s="329"/>
      <c r="K485" s="322"/>
      <c r="L485" s="324"/>
      <c r="M485" s="324"/>
      <c r="N485" s="324"/>
      <c r="O485" s="324"/>
      <c r="P485" s="324"/>
      <c r="Q485" s="324"/>
      <c r="R485" s="324"/>
      <c r="S485" s="324"/>
      <c r="T485" s="324"/>
      <c r="U485" s="324"/>
      <c r="V485" s="324"/>
      <c r="W485" s="324"/>
      <c r="X485" s="324"/>
      <c r="Y485" s="324"/>
      <c r="Z485" s="324"/>
      <c r="AA485" s="324"/>
      <c r="AB485" s="324"/>
      <c r="AC485" s="324"/>
      <c r="AD485" s="324"/>
      <c r="AE485" s="324"/>
      <c r="AF485" s="324"/>
      <c r="AG485" s="324"/>
    </row>
    <row r="486">
      <c r="A486" s="333"/>
      <c r="B486" s="324"/>
      <c r="C486" s="324"/>
      <c r="D486" s="324"/>
      <c r="E486" s="324"/>
      <c r="F486" s="324"/>
      <c r="G486" s="324"/>
      <c r="H486" s="324"/>
      <c r="I486" s="324"/>
      <c r="J486" s="329"/>
      <c r="K486" s="322"/>
      <c r="L486" s="324"/>
      <c r="M486" s="324"/>
      <c r="N486" s="324"/>
      <c r="O486" s="324"/>
      <c r="P486" s="324"/>
      <c r="Q486" s="324"/>
      <c r="R486" s="324"/>
      <c r="S486" s="324"/>
      <c r="T486" s="324"/>
      <c r="U486" s="324"/>
      <c r="V486" s="324"/>
      <c r="W486" s="324"/>
      <c r="X486" s="324"/>
      <c r="Y486" s="324"/>
      <c r="Z486" s="324"/>
      <c r="AA486" s="324"/>
      <c r="AB486" s="324"/>
      <c r="AC486" s="324"/>
      <c r="AD486" s="324"/>
      <c r="AE486" s="324"/>
      <c r="AF486" s="324"/>
      <c r="AG486" s="324"/>
    </row>
    <row r="487">
      <c r="A487" s="333"/>
      <c r="B487" s="324"/>
      <c r="C487" s="324"/>
      <c r="D487" s="324"/>
      <c r="E487" s="324"/>
      <c r="F487" s="324"/>
      <c r="G487" s="324"/>
      <c r="H487" s="324"/>
      <c r="I487" s="324"/>
      <c r="J487" s="329"/>
      <c r="K487" s="322"/>
      <c r="L487" s="324"/>
      <c r="M487" s="324"/>
      <c r="N487" s="324"/>
      <c r="O487" s="324"/>
      <c r="P487" s="324"/>
      <c r="Q487" s="324"/>
      <c r="R487" s="324"/>
      <c r="S487" s="324"/>
      <c r="T487" s="324"/>
      <c r="U487" s="324"/>
      <c r="V487" s="324"/>
      <c r="W487" s="324"/>
      <c r="X487" s="324"/>
      <c r="Y487" s="324"/>
      <c r="Z487" s="324"/>
      <c r="AA487" s="324"/>
      <c r="AB487" s="324"/>
      <c r="AC487" s="324"/>
      <c r="AD487" s="324"/>
      <c r="AE487" s="324"/>
      <c r="AF487" s="324"/>
      <c r="AG487" s="324"/>
    </row>
    <row r="488">
      <c r="A488" s="333"/>
      <c r="B488" s="324"/>
      <c r="C488" s="324"/>
      <c r="D488" s="324"/>
      <c r="E488" s="324"/>
      <c r="F488" s="324"/>
      <c r="G488" s="324"/>
      <c r="H488" s="324"/>
      <c r="I488" s="324"/>
      <c r="J488" s="329"/>
      <c r="K488" s="322"/>
      <c r="L488" s="324"/>
      <c r="M488" s="324"/>
      <c r="N488" s="324"/>
      <c r="O488" s="324"/>
      <c r="P488" s="324"/>
      <c r="Q488" s="324"/>
      <c r="R488" s="324"/>
      <c r="S488" s="324"/>
      <c r="T488" s="324"/>
      <c r="U488" s="324"/>
      <c r="V488" s="324"/>
      <c r="W488" s="324"/>
      <c r="X488" s="324"/>
      <c r="Y488" s="324"/>
      <c r="Z488" s="324"/>
      <c r="AA488" s="324"/>
      <c r="AB488" s="324"/>
      <c r="AC488" s="324"/>
      <c r="AD488" s="324"/>
      <c r="AE488" s="324"/>
      <c r="AF488" s="324"/>
      <c r="AG488" s="324"/>
    </row>
    <row r="489">
      <c r="A489" s="333"/>
      <c r="B489" s="324"/>
      <c r="C489" s="324"/>
      <c r="D489" s="324"/>
      <c r="E489" s="324"/>
      <c r="F489" s="324"/>
      <c r="G489" s="324"/>
      <c r="H489" s="324"/>
      <c r="I489" s="324"/>
      <c r="J489" s="329"/>
      <c r="K489" s="322"/>
      <c r="L489" s="324"/>
      <c r="M489" s="324"/>
      <c r="N489" s="324"/>
      <c r="O489" s="324"/>
      <c r="P489" s="324"/>
      <c r="Q489" s="324"/>
      <c r="R489" s="324"/>
      <c r="S489" s="324"/>
      <c r="T489" s="324"/>
      <c r="U489" s="324"/>
      <c r="V489" s="324"/>
      <c r="W489" s="324"/>
      <c r="X489" s="324"/>
      <c r="Y489" s="324"/>
      <c r="Z489" s="324"/>
      <c r="AA489" s="324"/>
      <c r="AB489" s="324"/>
      <c r="AC489" s="324"/>
      <c r="AD489" s="324"/>
      <c r="AE489" s="324"/>
      <c r="AF489" s="324"/>
      <c r="AG489" s="324"/>
    </row>
    <row r="490">
      <c r="A490" s="333"/>
      <c r="B490" s="324"/>
      <c r="C490" s="324"/>
      <c r="D490" s="324"/>
      <c r="E490" s="324"/>
      <c r="F490" s="324"/>
      <c r="G490" s="324"/>
      <c r="H490" s="324"/>
      <c r="I490" s="324"/>
      <c r="J490" s="329"/>
      <c r="K490" s="322"/>
      <c r="L490" s="324"/>
      <c r="M490" s="324"/>
      <c r="N490" s="324"/>
      <c r="O490" s="324"/>
      <c r="P490" s="324"/>
      <c r="Q490" s="324"/>
      <c r="R490" s="324"/>
      <c r="S490" s="324"/>
      <c r="T490" s="324"/>
      <c r="U490" s="324"/>
      <c r="V490" s="324"/>
      <c r="W490" s="324"/>
      <c r="X490" s="324"/>
      <c r="Y490" s="324"/>
      <c r="Z490" s="324"/>
      <c r="AA490" s="324"/>
      <c r="AB490" s="324"/>
      <c r="AC490" s="324"/>
      <c r="AD490" s="324"/>
      <c r="AE490" s="324"/>
      <c r="AF490" s="324"/>
      <c r="AG490" s="324"/>
    </row>
    <row r="491">
      <c r="A491" s="333"/>
      <c r="B491" s="324"/>
      <c r="C491" s="324"/>
      <c r="D491" s="324"/>
      <c r="E491" s="324"/>
      <c r="F491" s="324"/>
      <c r="G491" s="324"/>
      <c r="H491" s="324"/>
      <c r="I491" s="324"/>
      <c r="J491" s="329"/>
      <c r="K491" s="322"/>
      <c r="L491" s="324"/>
      <c r="M491" s="324"/>
      <c r="N491" s="324"/>
      <c r="O491" s="324"/>
      <c r="P491" s="324"/>
      <c r="Q491" s="324"/>
      <c r="R491" s="324"/>
      <c r="S491" s="324"/>
      <c r="T491" s="324"/>
      <c r="U491" s="324"/>
      <c r="V491" s="324"/>
      <c r="W491" s="324"/>
      <c r="X491" s="324"/>
      <c r="Y491" s="324"/>
      <c r="Z491" s="324"/>
      <c r="AA491" s="324"/>
      <c r="AB491" s="324"/>
      <c r="AC491" s="324"/>
      <c r="AD491" s="324"/>
      <c r="AE491" s="324"/>
      <c r="AF491" s="324"/>
      <c r="AG491" s="324"/>
    </row>
    <row r="492">
      <c r="A492" s="333"/>
      <c r="B492" s="324"/>
      <c r="C492" s="324"/>
      <c r="D492" s="324"/>
      <c r="E492" s="324"/>
      <c r="F492" s="324"/>
      <c r="G492" s="324"/>
      <c r="H492" s="324"/>
      <c r="I492" s="324"/>
      <c r="J492" s="329"/>
      <c r="K492" s="322"/>
      <c r="L492" s="324"/>
      <c r="M492" s="324"/>
      <c r="N492" s="324"/>
      <c r="O492" s="324"/>
      <c r="P492" s="324"/>
      <c r="Q492" s="324"/>
      <c r="R492" s="324"/>
      <c r="S492" s="324"/>
      <c r="T492" s="324"/>
      <c r="U492" s="324"/>
      <c r="V492" s="324"/>
      <c r="W492" s="324"/>
      <c r="X492" s="324"/>
      <c r="Y492" s="324"/>
      <c r="Z492" s="324"/>
      <c r="AA492" s="324"/>
      <c r="AB492" s="324"/>
      <c r="AC492" s="324"/>
      <c r="AD492" s="324"/>
      <c r="AE492" s="324"/>
      <c r="AF492" s="324"/>
      <c r="AG492" s="324"/>
    </row>
    <row r="493">
      <c r="A493" s="333"/>
      <c r="B493" s="324"/>
      <c r="C493" s="324"/>
      <c r="D493" s="324"/>
      <c r="E493" s="324"/>
      <c r="F493" s="324"/>
      <c r="G493" s="324"/>
      <c r="H493" s="324"/>
      <c r="I493" s="324"/>
      <c r="J493" s="329"/>
      <c r="K493" s="322"/>
      <c r="L493" s="324"/>
      <c r="M493" s="324"/>
      <c r="N493" s="324"/>
      <c r="O493" s="324"/>
      <c r="P493" s="324"/>
      <c r="Q493" s="324"/>
      <c r="R493" s="324"/>
      <c r="S493" s="324"/>
      <c r="T493" s="324"/>
      <c r="U493" s="324"/>
      <c r="V493" s="324"/>
      <c r="W493" s="324"/>
      <c r="X493" s="324"/>
      <c r="Y493" s="324"/>
      <c r="Z493" s="324"/>
      <c r="AA493" s="324"/>
      <c r="AB493" s="324"/>
      <c r="AC493" s="324"/>
      <c r="AD493" s="324"/>
      <c r="AE493" s="324"/>
      <c r="AF493" s="324"/>
      <c r="AG493" s="324"/>
    </row>
    <row r="494">
      <c r="A494" s="333"/>
      <c r="B494" s="324"/>
      <c r="C494" s="324"/>
      <c r="D494" s="324"/>
      <c r="E494" s="324"/>
      <c r="F494" s="324"/>
      <c r="G494" s="324"/>
      <c r="H494" s="324"/>
      <c r="I494" s="324"/>
      <c r="J494" s="329"/>
      <c r="K494" s="322"/>
      <c r="L494" s="324"/>
      <c r="M494" s="324"/>
      <c r="N494" s="324"/>
      <c r="O494" s="324"/>
      <c r="P494" s="324"/>
      <c r="Q494" s="324"/>
      <c r="R494" s="324"/>
      <c r="S494" s="324"/>
      <c r="T494" s="324"/>
      <c r="U494" s="324"/>
      <c r="V494" s="324"/>
      <c r="W494" s="324"/>
      <c r="X494" s="324"/>
      <c r="Y494" s="324"/>
      <c r="Z494" s="324"/>
      <c r="AA494" s="324"/>
      <c r="AB494" s="324"/>
      <c r="AC494" s="324"/>
      <c r="AD494" s="324"/>
      <c r="AE494" s="324"/>
      <c r="AF494" s="324"/>
      <c r="AG494" s="324"/>
    </row>
    <row r="495">
      <c r="A495" s="333"/>
      <c r="B495" s="324"/>
      <c r="C495" s="324"/>
      <c r="D495" s="324"/>
      <c r="E495" s="324"/>
      <c r="F495" s="324"/>
      <c r="G495" s="324"/>
      <c r="H495" s="324"/>
      <c r="I495" s="324"/>
      <c r="J495" s="329"/>
      <c r="K495" s="322"/>
      <c r="L495" s="324"/>
      <c r="M495" s="324"/>
      <c r="N495" s="324"/>
      <c r="O495" s="324"/>
      <c r="P495" s="324"/>
      <c r="Q495" s="324"/>
      <c r="R495" s="324"/>
      <c r="S495" s="324"/>
      <c r="T495" s="324"/>
      <c r="U495" s="324"/>
      <c r="V495" s="324"/>
      <c r="W495" s="324"/>
      <c r="X495" s="324"/>
      <c r="Y495" s="324"/>
      <c r="Z495" s="324"/>
      <c r="AA495" s="324"/>
      <c r="AB495" s="324"/>
      <c r="AC495" s="324"/>
      <c r="AD495" s="324"/>
      <c r="AE495" s="324"/>
      <c r="AF495" s="324"/>
      <c r="AG495" s="324"/>
    </row>
    <row r="496">
      <c r="A496" s="333"/>
      <c r="B496" s="324"/>
      <c r="C496" s="324"/>
      <c r="D496" s="324"/>
      <c r="E496" s="324"/>
      <c r="F496" s="324"/>
      <c r="G496" s="324"/>
      <c r="H496" s="324"/>
      <c r="I496" s="324"/>
      <c r="J496" s="329"/>
      <c r="K496" s="322"/>
      <c r="L496" s="324"/>
      <c r="M496" s="324"/>
      <c r="N496" s="324"/>
      <c r="O496" s="324"/>
      <c r="P496" s="324"/>
      <c r="Q496" s="324"/>
      <c r="R496" s="324"/>
      <c r="S496" s="324"/>
      <c r="T496" s="324"/>
      <c r="U496" s="324"/>
      <c r="V496" s="324"/>
      <c r="W496" s="324"/>
      <c r="X496" s="324"/>
      <c r="Y496" s="324"/>
      <c r="Z496" s="324"/>
      <c r="AA496" s="324"/>
      <c r="AB496" s="324"/>
      <c r="AC496" s="324"/>
      <c r="AD496" s="324"/>
      <c r="AE496" s="324"/>
      <c r="AF496" s="324"/>
      <c r="AG496" s="324"/>
    </row>
    <row r="497">
      <c r="A497" s="333"/>
      <c r="B497" s="324"/>
      <c r="C497" s="324"/>
      <c r="D497" s="324"/>
      <c r="E497" s="324"/>
      <c r="F497" s="324"/>
      <c r="G497" s="324"/>
      <c r="H497" s="324"/>
      <c r="I497" s="324"/>
      <c r="J497" s="329"/>
      <c r="K497" s="322"/>
      <c r="L497" s="324"/>
      <c r="M497" s="324"/>
      <c r="N497" s="324"/>
      <c r="O497" s="324"/>
      <c r="P497" s="324"/>
      <c r="Q497" s="324"/>
      <c r="R497" s="324"/>
      <c r="S497" s="324"/>
      <c r="T497" s="324"/>
      <c r="U497" s="324"/>
      <c r="V497" s="324"/>
      <c r="W497" s="324"/>
      <c r="X497" s="324"/>
      <c r="Y497" s="324"/>
      <c r="Z497" s="324"/>
      <c r="AA497" s="324"/>
      <c r="AB497" s="324"/>
      <c r="AC497" s="324"/>
      <c r="AD497" s="324"/>
      <c r="AE497" s="324"/>
      <c r="AF497" s="324"/>
      <c r="AG497" s="324"/>
    </row>
    <row r="498">
      <c r="A498" s="333"/>
      <c r="B498" s="324"/>
      <c r="C498" s="324"/>
      <c r="D498" s="324"/>
      <c r="E498" s="324"/>
      <c r="F498" s="324"/>
      <c r="G498" s="324"/>
      <c r="H498" s="324"/>
      <c r="I498" s="324"/>
      <c r="J498" s="329"/>
      <c r="K498" s="322"/>
      <c r="L498" s="324"/>
      <c r="M498" s="324"/>
      <c r="N498" s="324"/>
      <c r="O498" s="324"/>
      <c r="P498" s="324"/>
      <c r="Q498" s="324"/>
      <c r="R498" s="324"/>
      <c r="S498" s="324"/>
      <c r="T498" s="324"/>
      <c r="U498" s="324"/>
      <c r="V498" s="324"/>
      <c r="W498" s="324"/>
      <c r="X498" s="324"/>
      <c r="Y498" s="324"/>
      <c r="Z498" s="324"/>
      <c r="AA498" s="324"/>
      <c r="AB498" s="324"/>
      <c r="AC498" s="324"/>
      <c r="AD498" s="324"/>
      <c r="AE498" s="324"/>
      <c r="AF498" s="324"/>
      <c r="AG498" s="324"/>
    </row>
    <row r="499">
      <c r="A499" s="333"/>
      <c r="B499" s="324"/>
      <c r="C499" s="324"/>
      <c r="D499" s="324"/>
      <c r="E499" s="324"/>
      <c r="F499" s="324"/>
      <c r="G499" s="324"/>
      <c r="H499" s="324"/>
      <c r="I499" s="324"/>
      <c r="J499" s="329"/>
      <c r="K499" s="322"/>
      <c r="L499" s="324"/>
      <c r="M499" s="324"/>
      <c r="N499" s="324"/>
      <c r="O499" s="324"/>
      <c r="P499" s="324"/>
      <c r="Q499" s="324"/>
      <c r="R499" s="324"/>
      <c r="S499" s="324"/>
      <c r="T499" s="324"/>
      <c r="U499" s="324"/>
      <c r="V499" s="324"/>
      <c r="W499" s="324"/>
      <c r="X499" s="324"/>
      <c r="Y499" s="324"/>
      <c r="Z499" s="324"/>
      <c r="AA499" s="324"/>
      <c r="AB499" s="324"/>
      <c r="AC499" s="324"/>
      <c r="AD499" s="324"/>
      <c r="AE499" s="324"/>
      <c r="AF499" s="324"/>
      <c r="AG499" s="324"/>
    </row>
    <row r="500">
      <c r="A500" s="333"/>
      <c r="B500" s="324"/>
      <c r="C500" s="324"/>
      <c r="D500" s="324"/>
      <c r="E500" s="324"/>
      <c r="F500" s="324"/>
      <c r="G500" s="324"/>
      <c r="H500" s="324"/>
      <c r="I500" s="324"/>
      <c r="J500" s="329"/>
      <c r="K500" s="322"/>
      <c r="L500" s="324"/>
      <c r="M500" s="324"/>
      <c r="N500" s="324"/>
      <c r="O500" s="324"/>
      <c r="P500" s="324"/>
      <c r="Q500" s="324"/>
      <c r="R500" s="324"/>
      <c r="S500" s="324"/>
      <c r="T500" s="324"/>
      <c r="U500" s="324"/>
      <c r="V500" s="324"/>
      <c r="W500" s="324"/>
      <c r="X500" s="324"/>
      <c r="Y500" s="324"/>
      <c r="Z500" s="324"/>
      <c r="AA500" s="324"/>
      <c r="AB500" s="324"/>
      <c r="AC500" s="324"/>
      <c r="AD500" s="324"/>
      <c r="AE500" s="324"/>
      <c r="AF500" s="324"/>
      <c r="AG500" s="324"/>
    </row>
    <row r="501">
      <c r="A501" s="333"/>
      <c r="B501" s="324"/>
      <c r="C501" s="324"/>
      <c r="D501" s="324"/>
      <c r="E501" s="324"/>
      <c r="F501" s="324"/>
      <c r="G501" s="324"/>
      <c r="H501" s="324"/>
      <c r="I501" s="324"/>
      <c r="J501" s="329"/>
      <c r="K501" s="322"/>
      <c r="L501" s="324"/>
      <c r="M501" s="324"/>
      <c r="N501" s="324"/>
      <c r="O501" s="324"/>
      <c r="P501" s="324"/>
      <c r="Q501" s="324"/>
      <c r="R501" s="324"/>
      <c r="S501" s="324"/>
      <c r="T501" s="324"/>
      <c r="U501" s="324"/>
      <c r="V501" s="324"/>
      <c r="W501" s="324"/>
      <c r="X501" s="324"/>
      <c r="Y501" s="324"/>
      <c r="Z501" s="324"/>
      <c r="AA501" s="324"/>
      <c r="AB501" s="324"/>
      <c r="AC501" s="324"/>
      <c r="AD501" s="324"/>
      <c r="AE501" s="324"/>
      <c r="AF501" s="324"/>
      <c r="AG501" s="324"/>
    </row>
    <row r="502">
      <c r="A502" s="333"/>
      <c r="B502" s="324"/>
      <c r="C502" s="324"/>
      <c r="D502" s="324"/>
      <c r="E502" s="324"/>
      <c r="F502" s="324"/>
      <c r="G502" s="324"/>
      <c r="H502" s="324"/>
      <c r="I502" s="324"/>
      <c r="J502" s="329"/>
      <c r="K502" s="322"/>
      <c r="L502" s="324"/>
      <c r="M502" s="324"/>
      <c r="N502" s="324"/>
      <c r="O502" s="324"/>
      <c r="P502" s="324"/>
      <c r="Q502" s="324"/>
      <c r="R502" s="324"/>
      <c r="S502" s="324"/>
      <c r="T502" s="324"/>
      <c r="U502" s="324"/>
      <c r="V502" s="324"/>
      <c r="W502" s="324"/>
      <c r="X502" s="324"/>
      <c r="Y502" s="324"/>
      <c r="Z502" s="324"/>
      <c r="AA502" s="324"/>
      <c r="AB502" s="324"/>
      <c r="AC502" s="324"/>
      <c r="AD502" s="324"/>
      <c r="AE502" s="324"/>
      <c r="AF502" s="324"/>
      <c r="AG502" s="324"/>
    </row>
    <row r="503">
      <c r="A503" s="333"/>
      <c r="B503" s="324"/>
      <c r="C503" s="324"/>
      <c r="D503" s="324"/>
      <c r="E503" s="324"/>
      <c r="F503" s="324"/>
      <c r="G503" s="324"/>
      <c r="H503" s="324"/>
      <c r="I503" s="324"/>
      <c r="J503" s="329"/>
      <c r="K503" s="322"/>
      <c r="L503" s="324"/>
      <c r="M503" s="324"/>
      <c r="N503" s="324"/>
      <c r="O503" s="324"/>
      <c r="P503" s="324"/>
      <c r="Q503" s="324"/>
      <c r="R503" s="324"/>
      <c r="S503" s="324"/>
      <c r="T503" s="324"/>
      <c r="U503" s="324"/>
      <c r="V503" s="324"/>
      <c r="W503" s="324"/>
      <c r="X503" s="324"/>
      <c r="Y503" s="324"/>
      <c r="Z503" s="324"/>
      <c r="AA503" s="324"/>
      <c r="AB503" s="324"/>
      <c r="AC503" s="324"/>
      <c r="AD503" s="324"/>
      <c r="AE503" s="324"/>
      <c r="AF503" s="324"/>
      <c r="AG503" s="324"/>
    </row>
    <row r="504">
      <c r="A504" s="333"/>
      <c r="B504" s="324"/>
      <c r="C504" s="324"/>
      <c r="D504" s="324"/>
      <c r="E504" s="324"/>
      <c r="F504" s="324"/>
      <c r="G504" s="324"/>
      <c r="H504" s="324"/>
      <c r="I504" s="324"/>
      <c r="J504" s="329"/>
      <c r="K504" s="322"/>
      <c r="L504" s="324"/>
      <c r="M504" s="324"/>
      <c r="N504" s="324"/>
      <c r="O504" s="324"/>
      <c r="P504" s="324"/>
      <c r="Q504" s="324"/>
      <c r="R504" s="324"/>
      <c r="S504" s="324"/>
      <c r="T504" s="324"/>
      <c r="U504" s="324"/>
      <c r="V504" s="324"/>
      <c r="W504" s="324"/>
      <c r="X504" s="324"/>
      <c r="Y504" s="324"/>
      <c r="Z504" s="324"/>
      <c r="AA504" s="324"/>
      <c r="AB504" s="324"/>
      <c r="AC504" s="324"/>
      <c r="AD504" s="324"/>
      <c r="AE504" s="324"/>
      <c r="AF504" s="324"/>
      <c r="AG504" s="324"/>
    </row>
    <row r="505">
      <c r="A505" s="333"/>
      <c r="B505" s="324"/>
      <c r="C505" s="324"/>
      <c r="D505" s="324"/>
      <c r="E505" s="324"/>
      <c r="F505" s="324"/>
      <c r="G505" s="324"/>
      <c r="H505" s="324"/>
      <c r="I505" s="324"/>
      <c r="J505" s="329"/>
      <c r="K505" s="322"/>
      <c r="L505" s="324"/>
      <c r="M505" s="324"/>
      <c r="N505" s="324"/>
      <c r="O505" s="324"/>
      <c r="P505" s="324"/>
      <c r="Q505" s="324"/>
      <c r="R505" s="324"/>
      <c r="S505" s="324"/>
      <c r="T505" s="324"/>
      <c r="U505" s="324"/>
      <c r="V505" s="324"/>
      <c r="W505" s="324"/>
      <c r="X505" s="324"/>
      <c r="Y505" s="324"/>
      <c r="Z505" s="324"/>
      <c r="AA505" s="324"/>
      <c r="AB505" s="324"/>
      <c r="AC505" s="324"/>
      <c r="AD505" s="324"/>
      <c r="AE505" s="324"/>
      <c r="AF505" s="324"/>
      <c r="AG505" s="324"/>
    </row>
    <row r="506">
      <c r="A506" s="333"/>
      <c r="B506" s="324"/>
      <c r="C506" s="324"/>
      <c r="D506" s="324"/>
      <c r="E506" s="324"/>
      <c r="F506" s="324"/>
      <c r="G506" s="324"/>
      <c r="H506" s="324"/>
      <c r="I506" s="324"/>
      <c r="J506" s="329"/>
      <c r="K506" s="322"/>
      <c r="L506" s="324"/>
      <c r="M506" s="324"/>
      <c r="N506" s="324"/>
      <c r="O506" s="324"/>
      <c r="P506" s="324"/>
      <c r="Q506" s="324"/>
      <c r="R506" s="324"/>
      <c r="S506" s="324"/>
      <c r="T506" s="324"/>
      <c r="U506" s="324"/>
      <c r="V506" s="324"/>
      <c r="W506" s="324"/>
      <c r="X506" s="324"/>
      <c r="Y506" s="324"/>
      <c r="Z506" s="324"/>
      <c r="AA506" s="324"/>
      <c r="AB506" s="324"/>
      <c r="AC506" s="324"/>
      <c r="AD506" s="324"/>
      <c r="AE506" s="324"/>
      <c r="AF506" s="324"/>
      <c r="AG506" s="324"/>
    </row>
    <row r="507">
      <c r="A507" s="333"/>
      <c r="B507" s="324"/>
      <c r="C507" s="324"/>
      <c r="D507" s="324"/>
      <c r="E507" s="324"/>
      <c r="F507" s="324"/>
      <c r="G507" s="324"/>
      <c r="H507" s="324"/>
      <c r="I507" s="324"/>
      <c r="J507" s="329"/>
      <c r="K507" s="322"/>
      <c r="L507" s="324"/>
      <c r="M507" s="324"/>
      <c r="N507" s="324"/>
      <c r="O507" s="324"/>
      <c r="P507" s="324"/>
      <c r="Q507" s="324"/>
      <c r="R507" s="324"/>
      <c r="S507" s="324"/>
      <c r="T507" s="324"/>
      <c r="U507" s="324"/>
      <c r="V507" s="324"/>
      <c r="W507" s="324"/>
      <c r="X507" s="324"/>
      <c r="Y507" s="324"/>
      <c r="Z507" s="324"/>
      <c r="AA507" s="324"/>
      <c r="AB507" s="324"/>
      <c r="AC507" s="324"/>
      <c r="AD507" s="324"/>
      <c r="AE507" s="324"/>
      <c r="AF507" s="324"/>
      <c r="AG507" s="324"/>
    </row>
    <row r="508">
      <c r="A508" s="333"/>
      <c r="B508" s="324"/>
      <c r="C508" s="324"/>
      <c r="D508" s="324"/>
      <c r="E508" s="324"/>
      <c r="F508" s="324"/>
      <c r="G508" s="324"/>
      <c r="H508" s="324"/>
      <c r="I508" s="324"/>
      <c r="J508" s="329"/>
      <c r="K508" s="322"/>
      <c r="L508" s="324"/>
      <c r="M508" s="324"/>
      <c r="N508" s="324"/>
      <c r="O508" s="324"/>
      <c r="P508" s="324"/>
      <c r="Q508" s="324"/>
      <c r="R508" s="324"/>
      <c r="S508" s="324"/>
      <c r="T508" s="324"/>
      <c r="U508" s="324"/>
      <c r="V508" s="324"/>
      <c r="W508" s="324"/>
      <c r="X508" s="324"/>
      <c r="Y508" s="324"/>
      <c r="Z508" s="324"/>
      <c r="AA508" s="324"/>
      <c r="AB508" s="324"/>
      <c r="AC508" s="324"/>
      <c r="AD508" s="324"/>
      <c r="AE508" s="324"/>
      <c r="AF508" s="324"/>
      <c r="AG508" s="324"/>
    </row>
    <row r="509">
      <c r="A509" s="333"/>
      <c r="B509" s="324"/>
      <c r="C509" s="324"/>
      <c r="D509" s="324"/>
      <c r="E509" s="324"/>
      <c r="F509" s="324"/>
      <c r="G509" s="324"/>
      <c r="H509" s="324"/>
      <c r="I509" s="324"/>
      <c r="J509" s="329"/>
      <c r="K509" s="322"/>
      <c r="L509" s="324"/>
      <c r="M509" s="324"/>
      <c r="N509" s="324"/>
      <c r="O509" s="324"/>
      <c r="P509" s="324"/>
      <c r="Q509" s="324"/>
      <c r="R509" s="324"/>
      <c r="S509" s="324"/>
      <c r="T509" s="324"/>
      <c r="U509" s="324"/>
      <c r="V509" s="324"/>
      <c r="W509" s="324"/>
      <c r="X509" s="324"/>
      <c r="Y509" s="324"/>
      <c r="Z509" s="324"/>
      <c r="AA509" s="324"/>
      <c r="AB509" s="324"/>
      <c r="AC509" s="324"/>
      <c r="AD509" s="324"/>
      <c r="AE509" s="324"/>
      <c r="AF509" s="324"/>
      <c r="AG509" s="324"/>
    </row>
    <row r="510">
      <c r="A510" s="333"/>
      <c r="B510" s="324"/>
      <c r="C510" s="324"/>
      <c r="D510" s="324"/>
      <c r="E510" s="324"/>
      <c r="F510" s="324"/>
      <c r="G510" s="324"/>
      <c r="H510" s="324"/>
      <c r="I510" s="324"/>
      <c r="J510" s="329"/>
      <c r="K510" s="322"/>
      <c r="L510" s="324"/>
      <c r="M510" s="324"/>
      <c r="N510" s="324"/>
      <c r="O510" s="324"/>
      <c r="P510" s="324"/>
      <c r="Q510" s="324"/>
      <c r="R510" s="324"/>
      <c r="S510" s="324"/>
      <c r="T510" s="324"/>
      <c r="U510" s="324"/>
      <c r="V510" s="324"/>
      <c r="W510" s="324"/>
      <c r="X510" s="324"/>
      <c r="Y510" s="324"/>
      <c r="Z510" s="324"/>
      <c r="AA510" s="324"/>
      <c r="AB510" s="324"/>
      <c r="AC510" s="324"/>
      <c r="AD510" s="324"/>
      <c r="AE510" s="324"/>
      <c r="AF510" s="324"/>
      <c r="AG510" s="324"/>
    </row>
    <row r="511">
      <c r="A511" s="333"/>
      <c r="B511" s="324"/>
      <c r="C511" s="324"/>
      <c r="D511" s="324"/>
      <c r="E511" s="324"/>
      <c r="F511" s="324"/>
      <c r="G511" s="324"/>
      <c r="H511" s="324"/>
      <c r="I511" s="324"/>
      <c r="J511" s="329"/>
      <c r="K511" s="322"/>
      <c r="L511" s="324"/>
      <c r="M511" s="324"/>
      <c r="N511" s="324"/>
      <c r="O511" s="324"/>
      <c r="P511" s="324"/>
      <c r="Q511" s="324"/>
      <c r="R511" s="324"/>
      <c r="S511" s="324"/>
      <c r="T511" s="324"/>
      <c r="U511" s="324"/>
      <c r="V511" s="324"/>
      <c r="W511" s="324"/>
      <c r="X511" s="324"/>
      <c r="Y511" s="324"/>
      <c r="Z511" s="324"/>
      <c r="AA511" s="324"/>
      <c r="AB511" s="324"/>
      <c r="AC511" s="324"/>
      <c r="AD511" s="324"/>
      <c r="AE511" s="324"/>
      <c r="AF511" s="324"/>
      <c r="AG511" s="324"/>
    </row>
    <row r="512">
      <c r="A512" s="333"/>
      <c r="B512" s="324"/>
      <c r="C512" s="324"/>
      <c r="D512" s="324"/>
      <c r="E512" s="324"/>
      <c r="F512" s="324"/>
      <c r="G512" s="324"/>
      <c r="H512" s="324"/>
      <c r="I512" s="324"/>
      <c r="J512" s="329"/>
      <c r="K512" s="322"/>
      <c r="L512" s="324"/>
      <c r="M512" s="324"/>
      <c r="N512" s="324"/>
      <c r="O512" s="324"/>
      <c r="P512" s="324"/>
      <c r="Q512" s="324"/>
      <c r="R512" s="324"/>
      <c r="S512" s="324"/>
      <c r="T512" s="324"/>
      <c r="U512" s="324"/>
      <c r="V512" s="324"/>
      <c r="W512" s="324"/>
      <c r="X512" s="324"/>
      <c r="Y512" s="324"/>
      <c r="Z512" s="324"/>
      <c r="AA512" s="324"/>
      <c r="AB512" s="324"/>
      <c r="AC512" s="324"/>
      <c r="AD512" s="324"/>
      <c r="AE512" s="324"/>
      <c r="AF512" s="324"/>
      <c r="AG512" s="324"/>
    </row>
    <row r="513">
      <c r="A513" s="333"/>
      <c r="B513" s="324"/>
      <c r="C513" s="324"/>
      <c r="D513" s="324"/>
      <c r="E513" s="324"/>
      <c r="F513" s="324"/>
      <c r="G513" s="324"/>
      <c r="H513" s="324"/>
      <c r="I513" s="324"/>
      <c r="J513" s="329"/>
      <c r="K513" s="322"/>
      <c r="L513" s="324"/>
      <c r="M513" s="324"/>
      <c r="N513" s="324"/>
      <c r="O513" s="324"/>
      <c r="P513" s="324"/>
      <c r="Q513" s="324"/>
      <c r="R513" s="324"/>
      <c r="S513" s="324"/>
      <c r="T513" s="324"/>
      <c r="U513" s="324"/>
      <c r="V513" s="324"/>
      <c r="W513" s="324"/>
      <c r="X513" s="324"/>
      <c r="Y513" s="324"/>
      <c r="Z513" s="324"/>
      <c r="AA513" s="324"/>
      <c r="AB513" s="324"/>
      <c r="AC513" s="324"/>
      <c r="AD513" s="324"/>
      <c r="AE513" s="324"/>
      <c r="AF513" s="324"/>
      <c r="AG513" s="324"/>
    </row>
    <row r="514">
      <c r="A514" s="333"/>
      <c r="B514" s="324"/>
      <c r="C514" s="324"/>
      <c r="D514" s="324"/>
      <c r="E514" s="324"/>
      <c r="F514" s="324"/>
      <c r="G514" s="324"/>
      <c r="H514" s="324"/>
      <c r="I514" s="324"/>
      <c r="J514" s="329"/>
      <c r="K514" s="322"/>
      <c r="L514" s="324"/>
      <c r="M514" s="324"/>
      <c r="N514" s="324"/>
      <c r="O514" s="324"/>
      <c r="P514" s="324"/>
      <c r="Q514" s="324"/>
      <c r="R514" s="324"/>
      <c r="S514" s="324"/>
      <c r="T514" s="324"/>
      <c r="U514" s="324"/>
      <c r="V514" s="324"/>
      <c r="W514" s="324"/>
      <c r="X514" s="324"/>
      <c r="Y514" s="324"/>
      <c r="Z514" s="324"/>
      <c r="AA514" s="324"/>
      <c r="AB514" s="324"/>
      <c r="AC514" s="324"/>
      <c r="AD514" s="324"/>
      <c r="AE514" s="324"/>
      <c r="AF514" s="324"/>
      <c r="AG514" s="324"/>
    </row>
    <row r="515">
      <c r="A515" s="333"/>
      <c r="B515" s="324"/>
      <c r="C515" s="324"/>
      <c r="D515" s="324"/>
      <c r="E515" s="324"/>
      <c r="F515" s="324"/>
      <c r="G515" s="324"/>
      <c r="H515" s="324"/>
      <c r="I515" s="324"/>
      <c r="J515" s="329"/>
      <c r="K515" s="322"/>
      <c r="L515" s="324"/>
      <c r="M515" s="324"/>
      <c r="N515" s="324"/>
      <c r="O515" s="324"/>
      <c r="P515" s="324"/>
      <c r="Q515" s="324"/>
      <c r="R515" s="324"/>
      <c r="S515" s="324"/>
      <c r="T515" s="324"/>
      <c r="U515" s="324"/>
      <c r="V515" s="324"/>
      <c r="W515" s="324"/>
      <c r="X515" s="324"/>
      <c r="Y515" s="324"/>
      <c r="Z515" s="324"/>
      <c r="AA515" s="324"/>
      <c r="AB515" s="324"/>
      <c r="AC515" s="324"/>
      <c r="AD515" s="324"/>
      <c r="AE515" s="324"/>
      <c r="AF515" s="324"/>
      <c r="AG515" s="324"/>
    </row>
    <row r="516">
      <c r="A516" s="333"/>
      <c r="B516" s="324"/>
      <c r="C516" s="324"/>
      <c r="D516" s="324"/>
      <c r="E516" s="324"/>
      <c r="F516" s="324"/>
      <c r="G516" s="324"/>
      <c r="H516" s="324"/>
      <c r="I516" s="324"/>
      <c r="J516" s="329"/>
      <c r="K516" s="322"/>
      <c r="L516" s="324"/>
      <c r="M516" s="324"/>
      <c r="N516" s="324"/>
      <c r="O516" s="324"/>
      <c r="P516" s="324"/>
      <c r="Q516" s="324"/>
      <c r="R516" s="324"/>
      <c r="S516" s="324"/>
      <c r="T516" s="324"/>
      <c r="U516" s="324"/>
      <c r="V516" s="324"/>
      <c r="W516" s="324"/>
      <c r="X516" s="324"/>
      <c r="Y516" s="324"/>
      <c r="Z516" s="324"/>
      <c r="AA516" s="324"/>
      <c r="AB516" s="324"/>
      <c r="AC516" s="324"/>
      <c r="AD516" s="324"/>
      <c r="AE516" s="324"/>
      <c r="AF516" s="324"/>
      <c r="AG516" s="324"/>
    </row>
    <row r="517">
      <c r="A517" s="333"/>
      <c r="B517" s="324"/>
      <c r="C517" s="324"/>
      <c r="D517" s="324"/>
      <c r="E517" s="324"/>
      <c r="F517" s="324"/>
      <c r="G517" s="324"/>
      <c r="H517" s="324"/>
      <c r="I517" s="324"/>
      <c r="J517" s="329"/>
      <c r="K517" s="322"/>
      <c r="L517" s="324"/>
      <c r="M517" s="324"/>
      <c r="N517" s="324"/>
      <c r="O517" s="324"/>
      <c r="P517" s="324"/>
      <c r="Q517" s="324"/>
      <c r="R517" s="324"/>
      <c r="S517" s="324"/>
      <c r="T517" s="324"/>
      <c r="U517" s="324"/>
      <c r="V517" s="324"/>
      <c r="W517" s="324"/>
      <c r="X517" s="324"/>
      <c r="Y517" s="324"/>
      <c r="Z517" s="324"/>
      <c r="AA517" s="324"/>
      <c r="AB517" s="324"/>
      <c r="AC517" s="324"/>
      <c r="AD517" s="324"/>
      <c r="AE517" s="324"/>
      <c r="AF517" s="324"/>
      <c r="AG517" s="324"/>
    </row>
    <row r="518">
      <c r="A518" s="333"/>
      <c r="B518" s="324"/>
      <c r="C518" s="324"/>
      <c r="D518" s="324"/>
      <c r="E518" s="324"/>
      <c r="F518" s="324"/>
      <c r="G518" s="324"/>
      <c r="H518" s="324"/>
      <c r="I518" s="324"/>
      <c r="J518" s="329"/>
      <c r="K518" s="322"/>
      <c r="L518" s="324"/>
      <c r="M518" s="324"/>
      <c r="N518" s="324"/>
      <c r="O518" s="324"/>
      <c r="P518" s="324"/>
      <c r="Q518" s="324"/>
      <c r="R518" s="324"/>
      <c r="S518" s="324"/>
      <c r="T518" s="324"/>
      <c r="U518" s="324"/>
      <c r="V518" s="324"/>
      <c r="W518" s="324"/>
      <c r="X518" s="324"/>
      <c r="Y518" s="324"/>
      <c r="Z518" s="324"/>
      <c r="AA518" s="324"/>
      <c r="AB518" s="324"/>
      <c r="AC518" s="324"/>
      <c r="AD518" s="324"/>
      <c r="AE518" s="324"/>
      <c r="AF518" s="324"/>
      <c r="AG518" s="324"/>
    </row>
    <row r="519">
      <c r="A519" s="333"/>
      <c r="B519" s="324"/>
      <c r="C519" s="324"/>
      <c r="D519" s="324"/>
      <c r="E519" s="324"/>
      <c r="F519" s="324"/>
      <c r="G519" s="324"/>
      <c r="H519" s="324"/>
      <c r="I519" s="324"/>
      <c r="J519" s="329"/>
      <c r="K519" s="322"/>
      <c r="L519" s="324"/>
      <c r="M519" s="324"/>
      <c r="N519" s="324"/>
      <c r="O519" s="324"/>
      <c r="P519" s="324"/>
      <c r="Q519" s="324"/>
      <c r="R519" s="324"/>
      <c r="S519" s="324"/>
      <c r="T519" s="324"/>
      <c r="U519" s="324"/>
      <c r="V519" s="324"/>
      <c r="W519" s="324"/>
      <c r="X519" s="324"/>
      <c r="Y519" s="324"/>
      <c r="Z519" s="324"/>
      <c r="AA519" s="324"/>
      <c r="AB519" s="324"/>
      <c r="AC519" s="324"/>
      <c r="AD519" s="324"/>
      <c r="AE519" s="324"/>
      <c r="AF519" s="324"/>
      <c r="AG519" s="324"/>
    </row>
    <row r="520">
      <c r="A520" s="333"/>
      <c r="B520" s="324"/>
      <c r="C520" s="324"/>
      <c r="D520" s="324"/>
      <c r="E520" s="324"/>
      <c r="F520" s="324"/>
      <c r="G520" s="324"/>
      <c r="H520" s="324"/>
      <c r="I520" s="324"/>
      <c r="J520" s="329"/>
      <c r="K520" s="322"/>
      <c r="L520" s="324"/>
      <c r="M520" s="324"/>
      <c r="N520" s="324"/>
      <c r="O520" s="324"/>
      <c r="P520" s="324"/>
      <c r="Q520" s="324"/>
      <c r="R520" s="324"/>
      <c r="S520" s="324"/>
      <c r="T520" s="324"/>
      <c r="U520" s="324"/>
      <c r="V520" s="324"/>
      <c r="W520" s="324"/>
      <c r="X520" s="324"/>
      <c r="Y520" s="324"/>
      <c r="Z520" s="324"/>
      <c r="AA520" s="324"/>
      <c r="AB520" s="324"/>
      <c r="AC520" s="324"/>
      <c r="AD520" s="324"/>
      <c r="AE520" s="324"/>
      <c r="AF520" s="324"/>
      <c r="AG520" s="324"/>
    </row>
    <row r="521">
      <c r="A521" s="333"/>
      <c r="B521" s="324"/>
      <c r="C521" s="324"/>
      <c r="D521" s="324"/>
      <c r="E521" s="324"/>
      <c r="F521" s="324"/>
      <c r="G521" s="324"/>
      <c r="H521" s="324"/>
      <c r="I521" s="324"/>
      <c r="J521" s="329"/>
      <c r="K521" s="322"/>
      <c r="L521" s="324"/>
      <c r="M521" s="324"/>
      <c r="N521" s="324"/>
      <c r="O521" s="324"/>
      <c r="P521" s="324"/>
      <c r="Q521" s="324"/>
      <c r="R521" s="324"/>
      <c r="S521" s="324"/>
      <c r="T521" s="324"/>
      <c r="U521" s="324"/>
      <c r="V521" s="324"/>
      <c r="W521" s="324"/>
      <c r="X521" s="324"/>
      <c r="Y521" s="324"/>
      <c r="Z521" s="324"/>
      <c r="AA521" s="324"/>
      <c r="AB521" s="324"/>
      <c r="AC521" s="324"/>
      <c r="AD521" s="324"/>
      <c r="AE521" s="324"/>
      <c r="AF521" s="324"/>
      <c r="AG521" s="324"/>
    </row>
    <row r="522">
      <c r="A522" s="333"/>
      <c r="B522" s="324"/>
      <c r="C522" s="324"/>
      <c r="D522" s="324"/>
      <c r="E522" s="324"/>
      <c r="F522" s="324"/>
      <c r="G522" s="324"/>
      <c r="H522" s="324"/>
      <c r="I522" s="324"/>
      <c r="J522" s="329"/>
      <c r="K522" s="322"/>
      <c r="L522" s="324"/>
      <c r="M522" s="324"/>
      <c r="N522" s="324"/>
      <c r="O522" s="324"/>
      <c r="P522" s="324"/>
      <c r="Q522" s="324"/>
      <c r="R522" s="324"/>
      <c r="S522" s="324"/>
      <c r="T522" s="324"/>
      <c r="U522" s="324"/>
      <c r="V522" s="324"/>
      <c r="W522" s="324"/>
      <c r="X522" s="324"/>
      <c r="Y522" s="324"/>
      <c r="Z522" s="324"/>
      <c r="AA522" s="324"/>
      <c r="AB522" s="324"/>
      <c r="AC522" s="324"/>
      <c r="AD522" s="324"/>
      <c r="AE522" s="324"/>
      <c r="AF522" s="324"/>
      <c r="AG522" s="324"/>
    </row>
    <row r="523">
      <c r="A523" s="333"/>
      <c r="B523" s="324"/>
      <c r="C523" s="324"/>
      <c r="D523" s="324"/>
      <c r="E523" s="324"/>
      <c r="F523" s="324"/>
      <c r="G523" s="324"/>
      <c r="H523" s="324"/>
      <c r="I523" s="324"/>
      <c r="J523" s="329"/>
      <c r="K523" s="322"/>
      <c r="L523" s="324"/>
      <c r="M523" s="324"/>
      <c r="N523" s="324"/>
      <c r="O523" s="324"/>
      <c r="P523" s="324"/>
      <c r="Q523" s="324"/>
      <c r="R523" s="324"/>
      <c r="S523" s="324"/>
      <c r="T523" s="324"/>
      <c r="U523" s="324"/>
      <c r="V523" s="324"/>
      <c r="W523" s="324"/>
      <c r="X523" s="324"/>
      <c r="Y523" s="324"/>
      <c r="Z523" s="324"/>
      <c r="AA523" s="324"/>
      <c r="AB523" s="324"/>
      <c r="AC523" s="324"/>
      <c r="AD523" s="324"/>
      <c r="AE523" s="324"/>
      <c r="AF523" s="324"/>
      <c r="AG523" s="324"/>
    </row>
    <row r="524">
      <c r="A524" s="333"/>
      <c r="B524" s="324"/>
      <c r="C524" s="324"/>
      <c r="D524" s="324"/>
      <c r="E524" s="324"/>
      <c r="F524" s="324"/>
      <c r="G524" s="324"/>
      <c r="H524" s="324"/>
      <c r="I524" s="324"/>
      <c r="J524" s="329"/>
      <c r="K524" s="322"/>
      <c r="L524" s="324"/>
      <c r="M524" s="324"/>
      <c r="N524" s="324"/>
      <c r="O524" s="324"/>
      <c r="P524" s="324"/>
      <c r="Q524" s="324"/>
      <c r="R524" s="324"/>
      <c r="S524" s="324"/>
      <c r="T524" s="324"/>
      <c r="U524" s="324"/>
      <c r="V524" s="324"/>
      <c r="W524" s="324"/>
      <c r="X524" s="324"/>
      <c r="Y524" s="324"/>
      <c r="Z524" s="324"/>
      <c r="AA524" s="324"/>
      <c r="AB524" s="324"/>
      <c r="AC524" s="324"/>
      <c r="AD524" s="324"/>
      <c r="AE524" s="324"/>
      <c r="AF524" s="324"/>
      <c r="AG524" s="324"/>
    </row>
    <row r="525">
      <c r="A525" s="333"/>
      <c r="B525" s="324"/>
      <c r="C525" s="324"/>
      <c r="D525" s="324"/>
      <c r="E525" s="324"/>
      <c r="F525" s="324"/>
      <c r="G525" s="324"/>
      <c r="H525" s="324"/>
      <c r="I525" s="324"/>
      <c r="J525" s="329"/>
      <c r="K525" s="322"/>
      <c r="L525" s="324"/>
      <c r="M525" s="324"/>
      <c r="N525" s="324"/>
      <c r="O525" s="324"/>
      <c r="P525" s="324"/>
      <c r="Q525" s="324"/>
      <c r="R525" s="324"/>
      <c r="S525" s="324"/>
      <c r="T525" s="324"/>
      <c r="U525" s="324"/>
      <c r="V525" s="324"/>
      <c r="W525" s="324"/>
      <c r="X525" s="324"/>
      <c r="Y525" s="324"/>
      <c r="Z525" s="324"/>
      <c r="AA525" s="324"/>
      <c r="AB525" s="324"/>
      <c r="AC525" s="324"/>
      <c r="AD525" s="324"/>
      <c r="AE525" s="324"/>
      <c r="AF525" s="324"/>
      <c r="AG525" s="324"/>
    </row>
    <row r="526">
      <c r="A526" s="333"/>
      <c r="B526" s="324"/>
      <c r="C526" s="324"/>
      <c r="D526" s="324"/>
      <c r="E526" s="324"/>
      <c r="F526" s="324"/>
      <c r="G526" s="324"/>
      <c r="H526" s="324"/>
      <c r="I526" s="324"/>
      <c r="J526" s="329"/>
      <c r="K526" s="322"/>
      <c r="L526" s="324"/>
      <c r="M526" s="324"/>
      <c r="N526" s="324"/>
      <c r="O526" s="324"/>
      <c r="P526" s="324"/>
      <c r="Q526" s="324"/>
      <c r="R526" s="324"/>
      <c r="S526" s="324"/>
      <c r="T526" s="324"/>
      <c r="U526" s="324"/>
      <c r="V526" s="324"/>
      <c r="W526" s="324"/>
      <c r="X526" s="324"/>
      <c r="Y526" s="324"/>
      <c r="Z526" s="324"/>
      <c r="AA526" s="324"/>
      <c r="AB526" s="324"/>
      <c r="AC526" s="324"/>
      <c r="AD526" s="324"/>
      <c r="AE526" s="324"/>
      <c r="AF526" s="324"/>
      <c r="AG526" s="324"/>
    </row>
    <row r="527">
      <c r="A527" s="333"/>
      <c r="B527" s="324"/>
      <c r="C527" s="324"/>
      <c r="D527" s="324"/>
      <c r="E527" s="324"/>
      <c r="F527" s="324"/>
      <c r="G527" s="324"/>
      <c r="H527" s="324"/>
      <c r="I527" s="324"/>
      <c r="J527" s="329"/>
      <c r="K527" s="322"/>
      <c r="L527" s="324"/>
      <c r="M527" s="324"/>
      <c r="N527" s="324"/>
      <c r="O527" s="324"/>
      <c r="P527" s="324"/>
      <c r="Q527" s="324"/>
      <c r="R527" s="324"/>
      <c r="S527" s="324"/>
      <c r="T527" s="324"/>
      <c r="U527" s="324"/>
      <c r="V527" s="324"/>
      <c r="W527" s="324"/>
      <c r="X527" s="324"/>
      <c r="Y527" s="324"/>
      <c r="Z527" s="324"/>
      <c r="AA527" s="324"/>
      <c r="AB527" s="324"/>
      <c r="AC527" s="324"/>
      <c r="AD527" s="324"/>
      <c r="AE527" s="324"/>
      <c r="AF527" s="324"/>
      <c r="AG527" s="324"/>
    </row>
    <row r="528">
      <c r="A528" s="333"/>
      <c r="B528" s="324"/>
      <c r="C528" s="324"/>
      <c r="D528" s="324"/>
      <c r="E528" s="324"/>
      <c r="F528" s="324"/>
      <c r="G528" s="324"/>
      <c r="H528" s="324"/>
      <c r="I528" s="324"/>
      <c r="J528" s="329"/>
      <c r="K528" s="322"/>
      <c r="L528" s="324"/>
      <c r="M528" s="324"/>
      <c r="N528" s="324"/>
      <c r="O528" s="324"/>
      <c r="P528" s="324"/>
      <c r="Q528" s="324"/>
      <c r="R528" s="324"/>
      <c r="S528" s="324"/>
      <c r="T528" s="324"/>
      <c r="U528" s="324"/>
      <c r="V528" s="324"/>
      <c r="W528" s="324"/>
      <c r="X528" s="324"/>
      <c r="Y528" s="324"/>
      <c r="Z528" s="324"/>
      <c r="AA528" s="324"/>
      <c r="AB528" s="324"/>
      <c r="AC528" s="324"/>
      <c r="AD528" s="324"/>
      <c r="AE528" s="324"/>
      <c r="AF528" s="324"/>
      <c r="AG528" s="324"/>
    </row>
    <row r="529">
      <c r="A529" s="333"/>
      <c r="B529" s="324"/>
      <c r="C529" s="324"/>
      <c r="D529" s="324"/>
      <c r="E529" s="324"/>
      <c r="F529" s="324"/>
      <c r="G529" s="324"/>
      <c r="H529" s="324"/>
      <c r="I529" s="324"/>
      <c r="J529" s="329"/>
      <c r="K529" s="322"/>
      <c r="L529" s="324"/>
      <c r="M529" s="324"/>
      <c r="N529" s="324"/>
      <c r="O529" s="324"/>
      <c r="P529" s="324"/>
      <c r="Q529" s="324"/>
      <c r="R529" s="324"/>
      <c r="S529" s="324"/>
      <c r="T529" s="324"/>
      <c r="U529" s="324"/>
      <c r="V529" s="324"/>
      <c r="W529" s="324"/>
      <c r="X529" s="324"/>
      <c r="Y529" s="324"/>
      <c r="Z529" s="324"/>
      <c r="AA529" s="324"/>
      <c r="AB529" s="324"/>
      <c r="AC529" s="324"/>
      <c r="AD529" s="324"/>
      <c r="AE529" s="324"/>
      <c r="AF529" s="324"/>
      <c r="AG529" s="324"/>
    </row>
    <row r="530">
      <c r="A530" s="333"/>
      <c r="B530" s="324"/>
      <c r="C530" s="324"/>
      <c r="D530" s="324"/>
      <c r="E530" s="324"/>
      <c r="F530" s="324"/>
      <c r="G530" s="324"/>
      <c r="H530" s="324"/>
      <c r="I530" s="324"/>
      <c r="J530" s="329"/>
      <c r="K530" s="322"/>
      <c r="L530" s="324"/>
      <c r="M530" s="324"/>
      <c r="N530" s="324"/>
      <c r="O530" s="324"/>
      <c r="P530" s="324"/>
      <c r="Q530" s="324"/>
      <c r="R530" s="324"/>
      <c r="S530" s="324"/>
      <c r="T530" s="324"/>
      <c r="U530" s="324"/>
      <c r="V530" s="324"/>
      <c r="W530" s="324"/>
      <c r="X530" s="324"/>
      <c r="Y530" s="324"/>
      <c r="Z530" s="324"/>
      <c r="AA530" s="324"/>
      <c r="AB530" s="324"/>
      <c r="AC530" s="324"/>
      <c r="AD530" s="324"/>
      <c r="AE530" s="324"/>
      <c r="AF530" s="324"/>
      <c r="AG530" s="324"/>
    </row>
    <row r="531">
      <c r="A531" s="333"/>
      <c r="B531" s="324"/>
      <c r="C531" s="324"/>
      <c r="D531" s="324"/>
      <c r="E531" s="324"/>
      <c r="F531" s="324"/>
      <c r="G531" s="324"/>
      <c r="H531" s="324"/>
      <c r="I531" s="324"/>
      <c r="J531" s="329"/>
      <c r="K531" s="322"/>
      <c r="L531" s="324"/>
      <c r="M531" s="324"/>
      <c r="N531" s="324"/>
      <c r="O531" s="324"/>
      <c r="P531" s="324"/>
      <c r="Q531" s="324"/>
      <c r="R531" s="324"/>
      <c r="S531" s="324"/>
      <c r="T531" s="324"/>
      <c r="U531" s="324"/>
      <c r="V531" s="324"/>
      <c r="W531" s="324"/>
      <c r="X531" s="324"/>
      <c r="Y531" s="324"/>
      <c r="Z531" s="324"/>
      <c r="AA531" s="324"/>
      <c r="AB531" s="324"/>
      <c r="AC531" s="324"/>
      <c r="AD531" s="324"/>
      <c r="AE531" s="324"/>
      <c r="AF531" s="324"/>
      <c r="AG531" s="324"/>
    </row>
    <row r="532">
      <c r="A532" s="333"/>
      <c r="B532" s="324"/>
      <c r="C532" s="324"/>
      <c r="D532" s="324"/>
      <c r="E532" s="324"/>
      <c r="F532" s="324"/>
      <c r="G532" s="324"/>
      <c r="H532" s="324"/>
      <c r="I532" s="324"/>
      <c r="J532" s="329"/>
      <c r="K532" s="322"/>
      <c r="L532" s="324"/>
      <c r="M532" s="324"/>
      <c r="N532" s="324"/>
      <c r="O532" s="324"/>
      <c r="P532" s="324"/>
      <c r="Q532" s="324"/>
      <c r="R532" s="324"/>
      <c r="S532" s="324"/>
      <c r="T532" s="324"/>
      <c r="U532" s="324"/>
      <c r="V532" s="324"/>
      <c r="W532" s="324"/>
      <c r="X532" s="324"/>
      <c r="Y532" s="324"/>
      <c r="Z532" s="324"/>
      <c r="AA532" s="324"/>
      <c r="AB532" s="324"/>
      <c r="AC532" s="324"/>
      <c r="AD532" s="324"/>
      <c r="AE532" s="324"/>
      <c r="AF532" s="324"/>
      <c r="AG532" s="324"/>
    </row>
    <row r="533">
      <c r="A533" s="333"/>
      <c r="B533" s="324"/>
      <c r="C533" s="324"/>
      <c r="D533" s="324"/>
      <c r="E533" s="324"/>
      <c r="F533" s="324"/>
      <c r="G533" s="324"/>
      <c r="H533" s="324"/>
      <c r="I533" s="324"/>
      <c r="J533" s="329"/>
      <c r="K533" s="322"/>
      <c r="L533" s="324"/>
      <c r="M533" s="324"/>
      <c r="N533" s="324"/>
      <c r="O533" s="324"/>
      <c r="P533" s="324"/>
      <c r="Q533" s="324"/>
      <c r="R533" s="324"/>
      <c r="S533" s="324"/>
      <c r="T533" s="324"/>
      <c r="U533" s="324"/>
      <c r="V533" s="324"/>
      <c r="W533" s="324"/>
      <c r="X533" s="324"/>
      <c r="Y533" s="324"/>
      <c r="Z533" s="324"/>
      <c r="AA533" s="324"/>
      <c r="AB533" s="324"/>
      <c r="AC533" s="324"/>
      <c r="AD533" s="324"/>
      <c r="AE533" s="324"/>
      <c r="AF533" s="324"/>
      <c r="AG533" s="324"/>
    </row>
    <row r="534">
      <c r="A534" s="333"/>
      <c r="B534" s="324"/>
      <c r="C534" s="324"/>
      <c r="D534" s="324"/>
      <c r="E534" s="324"/>
      <c r="F534" s="324"/>
      <c r="G534" s="324"/>
      <c r="H534" s="324"/>
      <c r="I534" s="324"/>
      <c r="J534" s="329"/>
      <c r="K534" s="322"/>
      <c r="L534" s="324"/>
      <c r="M534" s="324"/>
      <c r="N534" s="324"/>
      <c r="O534" s="324"/>
      <c r="P534" s="324"/>
      <c r="Q534" s="324"/>
      <c r="R534" s="324"/>
      <c r="S534" s="324"/>
      <c r="T534" s="324"/>
      <c r="U534" s="324"/>
      <c r="V534" s="324"/>
      <c r="W534" s="324"/>
      <c r="X534" s="324"/>
      <c r="Y534" s="324"/>
      <c r="Z534" s="324"/>
      <c r="AA534" s="324"/>
      <c r="AB534" s="324"/>
      <c r="AC534" s="324"/>
      <c r="AD534" s="324"/>
      <c r="AE534" s="324"/>
      <c r="AF534" s="324"/>
      <c r="AG534" s="324"/>
    </row>
    <row r="535">
      <c r="A535" s="333"/>
      <c r="B535" s="324"/>
      <c r="C535" s="324"/>
      <c r="D535" s="324"/>
      <c r="E535" s="324"/>
      <c r="F535" s="324"/>
      <c r="G535" s="324"/>
      <c r="H535" s="324"/>
      <c r="I535" s="324"/>
      <c r="J535" s="329"/>
      <c r="K535" s="322"/>
      <c r="L535" s="324"/>
      <c r="M535" s="324"/>
      <c r="N535" s="324"/>
      <c r="O535" s="324"/>
      <c r="P535" s="324"/>
      <c r="Q535" s="324"/>
      <c r="R535" s="324"/>
      <c r="S535" s="324"/>
      <c r="T535" s="324"/>
      <c r="U535" s="324"/>
      <c r="V535" s="324"/>
      <c r="W535" s="324"/>
      <c r="X535" s="324"/>
      <c r="Y535" s="324"/>
      <c r="Z535" s="324"/>
      <c r="AA535" s="324"/>
      <c r="AB535" s="324"/>
      <c r="AC535" s="324"/>
      <c r="AD535" s="324"/>
      <c r="AE535" s="324"/>
      <c r="AF535" s="324"/>
      <c r="AG535" s="324"/>
    </row>
    <row r="536">
      <c r="A536" s="333"/>
      <c r="B536" s="324"/>
      <c r="C536" s="324"/>
      <c r="D536" s="324"/>
      <c r="E536" s="324"/>
      <c r="F536" s="324"/>
      <c r="G536" s="324"/>
      <c r="H536" s="324"/>
      <c r="I536" s="324"/>
      <c r="J536" s="329"/>
      <c r="K536" s="322"/>
      <c r="L536" s="324"/>
      <c r="M536" s="324"/>
      <c r="N536" s="324"/>
      <c r="O536" s="324"/>
      <c r="P536" s="324"/>
      <c r="Q536" s="324"/>
      <c r="R536" s="324"/>
      <c r="S536" s="324"/>
      <c r="T536" s="324"/>
      <c r="U536" s="324"/>
      <c r="V536" s="324"/>
      <c r="W536" s="324"/>
      <c r="X536" s="324"/>
      <c r="Y536" s="324"/>
      <c r="Z536" s="324"/>
      <c r="AA536" s="324"/>
      <c r="AB536" s="324"/>
      <c r="AC536" s="324"/>
      <c r="AD536" s="324"/>
      <c r="AE536" s="324"/>
      <c r="AF536" s="324"/>
      <c r="AG536" s="324"/>
    </row>
    <row r="537">
      <c r="A537" s="333"/>
      <c r="B537" s="324"/>
      <c r="C537" s="324"/>
      <c r="D537" s="324"/>
      <c r="E537" s="324"/>
      <c r="F537" s="324"/>
      <c r="G537" s="324"/>
      <c r="H537" s="324"/>
      <c r="I537" s="324"/>
      <c r="J537" s="329"/>
      <c r="K537" s="322"/>
      <c r="L537" s="324"/>
      <c r="M537" s="324"/>
      <c r="N537" s="324"/>
      <c r="O537" s="324"/>
      <c r="P537" s="324"/>
      <c r="Q537" s="324"/>
      <c r="R537" s="324"/>
      <c r="S537" s="324"/>
      <c r="T537" s="324"/>
      <c r="U537" s="324"/>
      <c r="V537" s="324"/>
      <c r="W537" s="324"/>
      <c r="X537" s="324"/>
      <c r="Y537" s="324"/>
      <c r="Z537" s="324"/>
      <c r="AA537" s="324"/>
      <c r="AB537" s="324"/>
      <c r="AC537" s="324"/>
      <c r="AD537" s="324"/>
      <c r="AE537" s="324"/>
      <c r="AF537" s="324"/>
      <c r="AG537" s="324"/>
    </row>
    <row r="538">
      <c r="A538" s="333"/>
      <c r="B538" s="324"/>
      <c r="C538" s="324"/>
      <c r="D538" s="324"/>
      <c r="E538" s="324"/>
      <c r="F538" s="324"/>
      <c r="G538" s="324"/>
      <c r="H538" s="324"/>
      <c r="I538" s="324"/>
      <c r="J538" s="329"/>
      <c r="K538" s="322"/>
      <c r="L538" s="324"/>
      <c r="M538" s="324"/>
      <c r="N538" s="324"/>
      <c r="O538" s="324"/>
      <c r="P538" s="324"/>
      <c r="Q538" s="324"/>
      <c r="R538" s="324"/>
      <c r="S538" s="324"/>
      <c r="T538" s="324"/>
      <c r="U538" s="324"/>
      <c r="V538" s="324"/>
      <c r="W538" s="324"/>
      <c r="X538" s="324"/>
      <c r="Y538" s="324"/>
      <c r="Z538" s="324"/>
      <c r="AA538" s="324"/>
      <c r="AB538" s="324"/>
      <c r="AC538" s="324"/>
      <c r="AD538" s="324"/>
      <c r="AE538" s="324"/>
      <c r="AF538" s="324"/>
      <c r="AG538" s="324"/>
    </row>
    <row r="539">
      <c r="A539" s="333"/>
      <c r="B539" s="324"/>
      <c r="C539" s="324"/>
      <c r="D539" s="324"/>
      <c r="E539" s="324"/>
      <c r="F539" s="324"/>
      <c r="G539" s="324"/>
      <c r="H539" s="324"/>
      <c r="I539" s="324"/>
      <c r="J539" s="329"/>
      <c r="K539" s="322"/>
      <c r="L539" s="324"/>
      <c r="M539" s="324"/>
      <c r="N539" s="324"/>
      <c r="O539" s="324"/>
      <c r="P539" s="324"/>
      <c r="Q539" s="324"/>
      <c r="R539" s="324"/>
      <c r="S539" s="324"/>
      <c r="T539" s="324"/>
      <c r="U539" s="324"/>
      <c r="V539" s="324"/>
      <c r="W539" s="324"/>
      <c r="X539" s="324"/>
      <c r="Y539" s="324"/>
      <c r="Z539" s="324"/>
      <c r="AA539" s="324"/>
      <c r="AB539" s="324"/>
      <c r="AC539" s="324"/>
      <c r="AD539" s="324"/>
      <c r="AE539" s="324"/>
      <c r="AF539" s="324"/>
      <c r="AG539" s="324"/>
    </row>
    <row r="540">
      <c r="A540" s="333"/>
      <c r="B540" s="324"/>
      <c r="C540" s="324"/>
      <c r="D540" s="324"/>
      <c r="E540" s="324"/>
      <c r="F540" s="324"/>
      <c r="G540" s="324"/>
      <c r="H540" s="324"/>
      <c r="I540" s="324"/>
      <c r="J540" s="329"/>
      <c r="K540" s="322"/>
      <c r="L540" s="324"/>
      <c r="M540" s="324"/>
      <c r="N540" s="324"/>
      <c r="O540" s="324"/>
      <c r="P540" s="324"/>
      <c r="Q540" s="324"/>
      <c r="R540" s="324"/>
      <c r="S540" s="324"/>
      <c r="T540" s="324"/>
      <c r="U540" s="324"/>
      <c r="V540" s="324"/>
      <c r="W540" s="324"/>
      <c r="X540" s="324"/>
      <c r="Y540" s="324"/>
      <c r="Z540" s="324"/>
      <c r="AA540" s="324"/>
      <c r="AB540" s="324"/>
      <c r="AC540" s="324"/>
      <c r="AD540" s="324"/>
      <c r="AE540" s="324"/>
      <c r="AF540" s="324"/>
      <c r="AG540" s="324"/>
    </row>
    <row r="541">
      <c r="A541" s="333"/>
      <c r="B541" s="324"/>
      <c r="C541" s="324"/>
      <c r="D541" s="324"/>
      <c r="E541" s="324"/>
      <c r="F541" s="324"/>
      <c r="G541" s="324"/>
      <c r="H541" s="324"/>
      <c r="I541" s="324"/>
      <c r="J541" s="329"/>
      <c r="K541" s="322"/>
      <c r="L541" s="324"/>
      <c r="M541" s="324"/>
      <c r="N541" s="324"/>
      <c r="O541" s="324"/>
      <c r="P541" s="324"/>
      <c r="Q541" s="324"/>
      <c r="R541" s="324"/>
      <c r="S541" s="324"/>
      <c r="T541" s="324"/>
      <c r="U541" s="324"/>
      <c r="V541" s="324"/>
      <c r="W541" s="324"/>
      <c r="X541" s="324"/>
      <c r="Y541" s="324"/>
      <c r="Z541" s="324"/>
      <c r="AA541" s="324"/>
      <c r="AB541" s="324"/>
      <c r="AC541" s="324"/>
      <c r="AD541" s="324"/>
      <c r="AE541" s="324"/>
      <c r="AF541" s="324"/>
      <c r="AG541" s="324"/>
    </row>
    <row r="542">
      <c r="A542" s="333"/>
      <c r="B542" s="324"/>
      <c r="C542" s="324"/>
      <c r="D542" s="324"/>
      <c r="E542" s="324"/>
      <c r="F542" s="324"/>
      <c r="G542" s="324"/>
      <c r="H542" s="324"/>
      <c r="I542" s="324"/>
      <c r="J542" s="329"/>
      <c r="K542" s="322"/>
      <c r="L542" s="324"/>
      <c r="M542" s="324"/>
      <c r="N542" s="324"/>
      <c r="O542" s="324"/>
      <c r="P542" s="324"/>
      <c r="Q542" s="324"/>
      <c r="R542" s="324"/>
      <c r="S542" s="324"/>
      <c r="T542" s="324"/>
      <c r="U542" s="324"/>
      <c r="V542" s="324"/>
      <c r="W542" s="324"/>
      <c r="X542" s="324"/>
      <c r="Y542" s="324"/>
      <c r="Z542" s="324"/>
      <c r="AA542" s="324"/>
      <c r="AB542" s="324"/>
      <c r="AC542" s="324"/>
      <c r="AD542" s="324"/>
      <c r="AE542" s="324"/>
      <c r="AF542" s="324"/>
      <c r="AG542" s="324"/>
    </row>
    <row r="543">
      <c r="A543" s="333"/>
      <c r="B543" s="324"/>
      <c r="C543" s="324"/>
      <c r="D543" s="324"/>
      <c r="E543" s="324"/>
      <c r="F543" s="324"/>
      <c r="G543" s="324"/>
      <c r="H543" s="324"/>
      <c r="I543" s="324"/>
      <c r="J543" s="329"/>
      <c r="K543" s="322"/>
      <c r="L543" s="324"/>
      <c r="M543" s="324"/>
      <c r="N543" s="324"/>
      <c r="O543" s="324"/>
      <c r="P543" s="324"/>
      <c r="Q543" s="324"/>
      <c r="R543" s="324"/>
      <c r="S543" s="324"/>
      <c r="T543" s="324"/>
      <c r="U543" s="324"/>
      <c r="V543" s="324"/>
      <c r="W543" s="324"/>
      <c r="X543" s="324"/>
      <c r="Y543" s="324"/>
      <c r="Z543" s="324"/>
      <c r="AA543" s="324"/>
      <c r="AB543" s="324"/>
      <c r="AC543" s="324"/>
      <c r="AD543" s="324"/>
      <c r="AE543" s="324"/>
      <c r="AF543" s="324"/>
      <c r="AG543" s="324"/>
    </row>
    <row r="544">
      <c r="A544" s="333"/>
      <c r="B544" s="324"/>
      <c r="C544" s="324"/>
      <c r="D544" s="324"/>
      <c r="E544" s="324"/>
      <c r="F544" s="324"/>
      <c r="G544" s="324"/>
      <c r="H544" s="324"/>
      <c r="I544" s="324"/>
      <c r="J544" s="329"/>
      <c r="K544" s="322"/>
      <c r="L544" s="324"/>
      <c r="M544" s="324"/>
      <c r="N544" s="324"/>
      <c r="O544" s="324"/>
      <c r="P544" s="324"/>
      <c r="Q544" s="324"/>
      <c r="R544" s="324"/>
      <c r="S544" s="324"/>
      <c r="T544" s="324"/>
      <c r="U544" s="324"/>
      <c r="V544" s="324"/>
      <c r="W544" s="324"/>
      <c r="X544" s="324"/>
      <c r="Y544" s="324"/>
      <c r="Z544" s="324"/>
      <c r="AA544" s="324"/>
      <c r="AB544" s="324"/>
      <c r="AC544" s="324"/>
      <c r="AD544" s="324"/>
      <c r="AE544" s="324"/>
      <c r="AF544" s="324"/>
      <c r="AG544" s="324"/>
    </row>
    <row r="545">
      <c r="A545" s="333"/>
      <c r="B545" s="324"/>
      <c r="C545" s="324"/>
      <c r="D545" s="324"/>
      <c r="E545" s="324"/>
      <c r="F545" s="324"/>
      <c r="G545" s="324"/>
      <c r="H545" s="324"/>
      <c r="I545" s="324"/>
      <c r="J545" s="329"/>
      <c r="K545" s="322"/>
      <c r="L545" s="324"/>
      <c r="M545" s="324"/>
      <c r="N545" s="324"/>
      <c r="O545" s="324"/>
      <c r="P545" s="324"/>
      <c r="Q545" s="324"/>
      <c r="R545" s="324"/>
      <c r="S545" s="324"/>
      <c r="T545" s="324"/>
      <c r="U545" s="324"/>
      <c r="V545" s="324"/>
      <c r="W545" s="324"/>
      <c r="X545" s="324"/>
      <c r="Y545" s="324"/>
      <c r="Z545" s="324"/>
      <c r="AA545" s="324"/>
      <c r="AB545" s="324"/>
      <c r="AC545" s="324"/>
      <c r="AD545" s="324"/>
      <c r="AE545" s="324"/>
      <c r="AF545" s="324"/>
      <c r="AG545" s="324"/>
    </row>
    <row r="546">
      <c r="A546" s="333"/>
      <c r="B546" s="324"/>
      <c r="C546" s="324"/>
      <c r="D546" s="324"/>
      <c r="E546" s="324"/>
      <c r="F546" s="324"/>
      <c r="G546" s="324"/>
      <c r="H546" s="324"/>
      <c r="I546" s="324"/>
      <c r="J546" s="329"/>
      <c r="K546" s="322"/>
      <c r="L546" s="324"/>
      <c r="M546" s="324"/>
      <c r="N546" s="324"/>
      <c r="O546" s="324"/>
      <c r="P546" s="324"/>
      <c r="Q546" s="324"/>
      <c r="R546" s="324"/>
      <c r="S546" s="324"/>
      <c r="T546" s="324"/>
      <c r="U546" s="324"/>
      <c r="V546" s="324"/>
      <c r="W546" s="324"/>
      <c r="X546" s="324"/>
      <c r="Y546" s="324"/>
      <c r="Z546" s="324"/>
      <c r="AA546" s="324"/>
      <c r="AB546" s="324"/>
      <c r="AC546" s="324"/>
      <c r="AD546" s="324"/>
      <c r="AE546" s="324"/>
      <c r="AF546" s="324"/>
      <c r="AG546" s="324"/>
    </row>
    <row r="547">
      <c r="A547" s="333"/>
      <c r="B547" s="324"/>
      <c r="C547" s="324"/>
      <c r="D547" s="324"/>
      <c r="E547" s="324"/>
      <c r="F547" s="324"/>
      <c r="G547" s="324"/>
      <c r="H547" s="324"/>
      <c r="I547" s="324"/>
      <c r="J547" s="329"/>
      <c r="K547" s="322"/>
      <c r="L547" s="324"/>
      <c r="M547" s="324"/>
      <c r="N547" s="324"/>
      <c r="O547" s="324"/>
      <c r="P547" s="324"/>
      <c r="Q547" s="324"/>
      <c r="R547" s="324"/>
      <c r="S547" s="324"/>
      <c r="T547" s="324"/>
      <c r="U547" s="324"/>
      <c r="V547" s="324"/>
      <c r="W547" s="324"/>
      <c r="X547" s="324"/>
      <c r="Y547" s="324"/>
      <c r="Z547" s="324"/>
      <c r="AA547" s="324"/>
      <c r="AB547" s="324"/>
      <c r="AC547" s="324"/>
      <c r="AD547" s="324"/>
      <c r="AE547" s="324"/>
      <c r="AF547" s="324"/>
      <c r="AG547" s="324"/>
    </row>
    <row r="548">
      <c r="A548" s="333"/>
      <c r="B548" s="324"/>
      <c r="C548" s="324"/>
      <c r="D548" s="324"/>
      <c r="E548" s="324"/>
      <c r="F548" s="324"/>
      <c r="G548" s="324"/>
      <c r="H548" s="324"/>
      <c r="I548" s="324"/>
      <c r="J548" s="329"/>
      <c r="K548" s="322"/>
      <c r="L548" s="324"/>
      <c r="M548" s="324"/>
      <c r="N548" s="324"/>
      <c r="O548" s="324"/>
      <c r="P548" s="324"/>
      <c r="Q548" s="324"/>
      <c r="R548" s="324"/>
      <c r="S548" s="324"/>
      <c r="T548" s="324"/>
      <c r="U548" s="324"/>
      <c r="V548" s="324"/>
      <c r="W548" s="324"/>
      <c r="X548" s="324"/>
      <c r="Y548" s="324"/>
      <c r="Z548" s="324"/>
      <c r="AA548" s="324"/>
      <c r="AB548" s="324"/>
      <c r="AC548" s="324"/>
      <c r="AD548" s="324"/>
      <c r="AE548" s="324"/>
      <c r="AF548" s="324"/>
      <c r="AG548" s="324"/>
    </row>
    <row r="549">
      <c r="A549" s="333"/>
      <c r="B549" s="324"/>
      <c r="C549" s="324"/>
      <c r="D549" s="324"/>
      <c r="E549" s="324"/>
      <c r="F549" s="324"/>
      <c r="G549" s="324"/>
      <c r="H549" s="324"/>
      <c r="I549" s="324"/>
      <c r="J549" s="329"/>
      <c r="K549" s="322"/>
      <c r="L549" s="324"/>
      <c r="M549" s="324"/>
      <c r="N549" s="324"/>
      <c r="O549" s="324"/>
      <c r="P549" s="324"/>
      <c r="Q549" s="324"/>
      <c r="R549" s="324"/>
      <c r="S549" s="324"/>
      <c r="T549" s="324"/>
      <c r="U549" s="324"/>
      <c r="V549" s="324"/>
      <c r="W549" s="324"/>
      <c r="X549" s="324"/>
      <c r="Y549" s="324"/>
      <c r="Z549" s="324"/>
      <c r="AA549" s="324"/>
      <c r="AB549" s="324"/>
      <c r="AC549" s="324"/>
      <c r="AD549" s="324"/>
      <c r="AE549" s="324"/>
      <c r="AF549" s="324"/>
      <c r="AG549" s="324"/>
    </row>
    <row r="550">
      <c r="A550" s="333"/>
      <c r="B550" s="324"/>
      <c r="C550" s="324"/>
      <c r="D550" s="324"/>
      <c r="E550" s="324"/>
      <c r="F550" s="324"/>
      <c r="G550" s="324"/>
      <c r="H550" s="324"/>
      <c r="I550" s="324"/>
      <c r="J550" s="329"/>
      <c r="K550" s="322"/>
      <c r="L550" s="324"/>
      <c r="M550" s="324"/>
      <c r="N550" s="324"/>
      <c r="O550" s="324"/>
      <c r="P550" s="324"/>
      <c r="Q550" s="324"/>
      <c r="R550" s="324"/>
      <c r="S550" s="324"/>
      <c r="T550" s="324"/>
      <c r="U550" s="324"/>
      <c r="V550" s="324"/>
      <c r="W550" s="324"/>
      <c r="X550" s="324"/>
      <c r="Y550" s="324"/>
      <c r="Z550" s="324"/>
      <c r="AA550" s="324"/>
      <c r="AB550" s="324"/>
      <c r="AC550" s="324"/>
      <c r="AD550" s="324"/>
      <c r="AE550" s="324"/>
      <c r="AF550" s="324"/>
      <c r="AG550" s="324"/>
    </row>
    <row r="551">
      <c r="A551" s="333"/>
      <c r="B551" s="324"/>
      <c r="C551" s="324"/>
      <c r="D551" s="324"/>
      <c r="E551" s="324"/>
      <c r="F551" s="324"/>
      <c r="G551" s="324"/>
      <c r="H551" s="324"/>
      <c r="I551" s="324"/>
      <c r="J551" s="329"/>
      <c r="K551" s="322"/>
      <c r="L551" s="324"/>
      <c r="M551" s="324"/>
      <c r="N551" s="324"/>
      <c r="O551" s="324"/>
      <c r="P551" s="324"/>
      <c r="Q551" s="324"/>
      <c r="R551" s="324"/>
      <c r="S551" s="324"/>
      <c r="T551" s="324"/>
      <c r="U551" s="324"/>
      <c r="V551" s="324"/>
      <c r="W551" s="324"/>
      <c r="X551" s="324"/>
      <c r="Y551" s="324"/>
      <c r="Z551" s="324"/>
      <c r="AA551" s="324"/>
      <c r="AB551" s="324"/>
      <c r="AC551" s="324"/>
      <c r="AD551" s="324"/>
      <c r="AE551" s="324"/>
      <c r="AF551" s="324"/>
      <c r="AG551" s="324"/>
    </row>
    <row r="552">
      <c r="A552" s="333"/>
      <c r="B552" s="324"/>
      <c r="C552" s="324"/>
      <c r="D552" s="324"/>
      <c r="E552" s="324"/>
      <c r="F552" s="324"/>
      <c r="G552" s="324"/>
      <c r="H552" s="324"/>
      <c r="I552" s="324"/>
      <c r="J552" s="329"/>
      <c r="K552" s="322"/>
      <c r="L552" s="324"/>
      <c r="M552" s="324"/>
      <c r="N552" s="324"/>
      <c r="O552" s="324"/>
      <c r="P552" s="324"/>
      <c r="Q552" s="324"/>
      <c r="R552" s="324"/>
      <c r="S552" s="324"/>
      <c r="T552" s="324"/>
      <c r="U552" s="324"/>
      <c r="V552" s="324"/>
      <c r="W552" s="324"/>
      <c r="X552" s="324"/>
      <c r="Y552" s="324"/>
      <c r="Z552" s="324"/>
      <c r="AA552" s="324"/>
      <c r="AB552" s="324"/>
      <c r="AC552" s="324"/>
      <c r="AD552" s="324"/>
      <c r="AE552" s="324"/>
      <c r="AF552" s="324"/>
      <c r="AG552" s="324"/>
    </row>
    <row r="553">
      <c r="A553" s="333"/>
      <c r="B553" s="324"/>
      <c r="C553" s="324"/>
      <c r="D553" s="324"/>
      <c r="E553" s="324"/>
      <c r="F553" s="324"/>
      <c r="G553" s="324"/>
      <c r="H553" s="324"/>
      <c r="I553" s="324"/>
      <c r="J553" s="329"/>
      <c r="K553" s="322"/>
      <c r="L553" s="324"/>
      <c r="M553" s="324"/>
      <c r="N553" s="324"/>
      <c r="O553" s="324"/>
      <c r="P553" s="324"/>
      <c r="Q553" s="324"/>
      <c r="R553" s="324"/>
      <c r="S553" s="324"/>
      <c r="T553" s="324"/>
      <c r="U553" s="324"/>
      <c r="V553" s="324"/>
      <c r="W553" s="324"/>
      <c r="X553" s="324"/>
      <c r="Y553" s="324"/>
      <c r="Z553" s="324"/>
      <c r="AA553" s="324"/>
      <c r="AB553" s="324"/>
      <c r="AC553" s="324"/>
      <c r="AD553" s="324"/>
      <c r="AE553" s="324"/>
      <c r="AF553" s="324"/>
      <c r="AG553" s="324"/>
    </row>
    <row r="554">
      <c r="A554" s="333"/>
      <c r="B554" s="324"/>
      <c r="C554" s="324"/>
      <c r="D554" s="324"/>
      <c r="E554" s="324"/>
      <c r="F554" s="324"/>
      <c r="G554" s="324"/>
      <c r="H554" s="324"/>
      <c r="I554" s="324"/>
      <c r="J554" s="329"/>
      <c r="K554" s="322"/>
      <c r="L554" s="324"/>
      <c r="M554" s="324"/>
      <c r="N554" s="324"/>
      <c r="O554" s="324"/>
      <c r="P554" s="324"/>
      <c r="Q554" s="324"/>
      <c r="R554" s="324"/>
      <c r="S554" s="324"/>
      <c r="T554" s="324"/>
      <c r="U554" s="324"/>
      <c r="V554" s="324"/>
      <c r="W554" s="324"/>
      <c r="X554" s="324"/>
      <c r="Y554" s="324"/>
      <c r="Z554" s="324"/>
      <c r="AA554" s="324"/>
      <c r="AB554" s="324"/>
      <c r="AC554" s="324"/>
      <c r="AD554" s="324"/>
      <c r="AE554" s="324"/>
      <c r="AF554" s="324"/>
      <c r="AG554" s="324"/>
    </row>
    <row r="555">
      <c r="A555" s="333"/>
      <c r="B555" s="324"/>
      <c r="C555" s="324"/>
      <c r="D555" s="324"/>
      <c r="E555" s="324"/>
      <c r="F555" s="324"/>
      <c r="G555" s="324"/>
      <c r="H555" s="324"/>
      <c r="I555" s="324"/>
      <c r="J555" s="329"/>
      <c r="K555" s="322"/>
      <c r="L555" s="324"/>
      <c r="M555" s="324"/>
      <c r="N555" s="324"/>
      <c r="O555" s="324"/>
      <c r="P555" s="324"/>
      <c r="Q555" s="324"/>
      <c r="R555" s="324"/>
      <c r="S555" s="324"/>
      <c r="T555" s="324"/>
      <c r="U555" s="324"/>
      <c r="V555" s="324"/>
      <c r="W555" s="324"/>
      <c r="X555" s="324"/>
      <c r="Y555" s="324"/>
      <c r="Z555" s="324"/>
      <c r="AA555" s="324"/>
      <c r="AB555" s="324"/>
      <c r="AC555" s="324"/>
      <c r="AD555" s="324"/>
      <c r="AE555" s="324"/>
      <c r="AF555" s="324"/>
      <c r="AG555" s="324"/>
    </row>
    <row r="556">
      <c r="A556" s="333"/>
      <c r="B556" s="324"/>
      <c r="C556" s="324"/>
      <c r="D556" s="324"/>
      <c r="E556" s="324"/>
      <c r="F556" s="324"/>
      <c r="G556" s="324"/>
      <c r="H556" s="324"/>
      <c r="I556" s="324"/>
      <c r="J556" s="329"/>
      <c r="K556" s="322"/>
      <c r="L556" s="324"/>
      <c r="M556" s="324"/>
      <c r="N556" s="324"/>
      <c r="O556" s="324"/>
      <c r="P556" s="324"/>
      <c r="Q556" s="324"/>
      <c r="R556" s="324"/>
      <c r="S556" s="324"/>
      <c r="T556" s="324"/>
      <c r="U556" s="324"/>
      <c r="V556" s="324"/>
      <c r="W556" s="324"/>
      <c r="X556" s="324"/>
      <c r="Y556" s="324"/>
      <c r="Z556" s="324"/>
      <c r="AA556" s="324"/>
      <c r="AB556" s="324"/>
      <c r="AC556" s="324"/>
      <c r="AD556" s="324"/>
      <c r="AE556" s="324"/>
      <c r="AF556" s="324"/>
      <c r="AG556" s="324"/>
    </row>
    <row r="557">
      <c r="A557" s="333"/>
      <c r="B557" s="324"/>
      <c r="C557" s="324"/>
      <c r="D557" s="324"/>
      <c r="E557" s="324"/>
      <c r="F557" s="324"/>
      <c r="G557" s="324"/>
      <c r="H557" s="324"/>
      <c r="I557" s="324"/>
      <c r="J557" s="329"/>
      <c r="K557" s="322"/>
      <c r="L557" s="324"/>
      <c r="M557" s="324"/>
      <c r="N557" s="324"/>
      <c r="O557" s="324"/>
      <c r="P557" s="324"/>
      <c r="Q557" s="324"/>
      <c r="R557" s="324"/>
      <c r="S557" s="324"/>
      <c r="T557" s="324"/>
      <c r="U557" s="324"/>
      <c r="V557" s="324"/>
      <c r="W557" s="324"/>
      <c r="X557" s="324"/>
      <c r="Y557" s="324"/>
      <c r="Z557" s="324"/>
      <c r="AA557" s="324"/>
      <c r="AB557" s="324"/>
      <c r="AC557" s="324"/>
      <c r="AD557" s="324"/>
      <c r="AE557" s="324"/>
      <c r="AF557" s="324"/>
      <c r="AG557" s="324"/>
    </row>
    <row r="558">
      <c r="A558" s="333"/>
      <c r="B558" s="324"/>
      <c r="C558" s="324"/>
      <c r="D558" s="324"/>
      <c r="E558" s="324"/>
      <c r="F558" s="324"/>
      <c r="G558" s="324"/>
      <c r="H558" s="324"/>
      <c r="I558" s="324"/>
      <c r="J558" s="329"/>
      <c r="K558" s="322"/>
      <c r="L558" s="324"/>
      <c r="M558" s="324"/>
      <c r="N558" s="324"/>
      <c r="O558" s="324"/>
      <c r="P558" s="324"/>
      <c r="Q558" s="324"/>
      <c r="R558" s="324"/>
      <c r="S558" s="324"/>
      <c r="T558" s="324"/>
      <c r="U558" s="324"/>
      <c r="V558" s="324"/>
      <c r="W558" s="324"/>
      <c r="X558" s="324"/>
      <c r="Y558" s="324"/>
      <c r="Z558" s="324"/>
      <c r="AA558" s="324"/>
      <c r="AB558" s="324"/>
      <c r="AC558" s="324"/>
      <c r="AD558" s="324"/>
      <c r="AE558" s="324"/>
      <c r="AF558" s="324"/>
      <c r="AG558" s="324"/>
    </row>
    <row r="559">
      <c r="A559" s="333"/>
      <c r="B559" s="324"/>
      <c r="C559" s="324"/>
      <c r="D559" s="324"/>
      <c r="E559" s="324"/>
      <c r="F559" s="324"/>
      <c r="G559" s="324"/>
      <c r="H559" s="324"/>
      <c r="I559" s="324"/>
      <c r="J559" s="329"/>
      <c r="K559" s="322"/>
      <c r="L559" s="324"/>
      <c r="M559" s="324"/>
      <c r="N559" s="324"/>
      <c r="O559" s="324"/>
      <c r="P559" s="324"/>
      <c r="Q559" s="324"/>
      <c r="R559" s="324"/>
      <c r="S559" s="324"/>
      <c r="T559" s="324"/>
      <c r="U559" s="324"/>
      <c r="V559" s="324"/>
      <c r="W559" s="324"/>
      <c r="X559" s="324"/>
      <c r="Y559" s="324"/>
      <c r="Z559" s="324"/>
      <c r="AA559" s="324"/>
      <c r="AB559" s="324"/>
      <c r="AC559" s="324"/>
      <c r="AD559" s="324"/>
      <c r="AE559" s="324"/>
      <c r="AF559" s="324"/>
      <c r="AG559" s="324"/>
    </row>
    <row r="560">
      <c r="A560" s="333"/>
      <c r="B560" s="324"/>
      <c r="C560" s="324"/>
      <c r="D560" s="324"/>
      <c r="E560" s="324"/>
      <c r="F560" s="324"/>
      <c r="G560" s="324"/>
      <c r="H560" s="324"/>
      <c r="I560" s="324"/>
      <c r="J560" s="329"/>
      <c r="K560" s="322"/>
      <c r="L560" s="324"/>
      <c r="M560" s="324"/>
      <c r="N560" s="324"/>
      <c r="O560" s="324"/>
      <c r="P560" s="324"/>
      <c r="Q560" s="324"/>
      <c r="R560" s="324"/>
      <c r="S560" s="324"/>
      <c r="T560" s="324"/>
      <c r="U560" s="324"/>
      <c r="V560" s="324"/>
      <c r="W560" s="324"/>
      <c r="X560" s="324"/>
      <c r="Y560" s="324"/>
      <c r="Z560" s="324"/>
      <c r="AA560" s="324"/>
      <c r="AB560" s="324"/>
      <c r="AC560" s="324"/>
      <c r="AD560" s="324"/>
      <c r="AE560" s="324"/>
      <c r="AF560" s="324"/>
      <c r="AG560" s="324"/>
    </row>
    <row r="561">
      <c r="A561" s="333"/>
      <c r="B561" s="324"/>
      <c r="C561" s="324"/>
      <c r="D561" s="324"/>
      <c r="E561" s="324"/>
      <c r="F561" s="324"/>
      <c r="G561" s="324"/>
      <c r="H561" s="324"/>
      <c r="I561" s="324"/>
      <c r="J561" s="329"/>
      <c r="K561" s="322"/>
      <c r="L561" s="324"/>
      <c r="M561" s="324"/>
      <c r="N561" s="324"/>
      <c r="O561" s="324"/>
      <c r="P561" s="324"/>
      <c r="Q561" s="324"/>
      <c r="R561" s="324"/>
      <c r="S561" s="324"/>
      <c r="T561" s="324"/>
      <c r="U561" s="324"/>
      <c r="V561" s="324"/>
      <c r="W561" s="324"/>
      <c r="X561" s="324"/>
      <c r="Y561" s="324"/>
      <c r="Z561" s="324"/>
      <c r="AA561" s="324"/>
      <c r="AB561" s="324"/>
      <c r="AC561" s="324"/>
      <c r="AD561" s="324"/>
      <c r="AE561" s="324"/>
      <c r="AF561" s="324"/>
      <c r="AG561" s="324"/>
    </row>
    <row r="562">
      <c r="A562" s="333"/>
      <c r="B562" s="324"/>
      <c r="C562" s="324"/>
      <c r="D562" s="324"/>
      <c r="E562" s="324"/>
      <c r="F562" s="324"/>
      <c r="G562" s="324"/>
      <c r="H562" s="324"/>
      <c r="I562" s="324"/>
      <c r="J562" s="329"/>
      <c r="K562" s="322"/>
      <c r="L562" s="324"/>
      <c r="M562" s="324"/>
      <c r="N562" s="324"/>
      <c r="O562" s="324"/>
      <c r="P562" s="324"/>
      <c r="Q562" s="324"/>
      <c r="R562" s="324"/>
      <c r="S562" s="324"/>
      <c r="T562" s="324"/>
      <c r="U562" s="324"/>
      <c r="V562" s="324"/>
      <c r="W562" s="324"/>
      <c r="X562" s="324"/>
      <c r="Y562" s="324"/>
      <c r="Z562" s="324"/>
      <c r="AA562" s="324"/>
      <c r="AB562" s="324"/>
      <c r="AC562" s="324"/>
      <c r="AD562" s="324"/>
      <c r="AE562" s="324"/>
      <c r="AF562" s="324"/>
      <c r="AG562" s="324"/>
    </row>
    <row r="563">
      <c r="A563" s="333"/>
      <c r="B563" s="324"/>
      <c r="C563" s="324"/>
      <c r="D563" s="324"/>
      <c r="E563" s="324"/>
      <c r="F563" s="324"/>
      <c r="G563" s="324"/>
      <c r="H563" s="324"/>
      <c r="I563" s="324"/>
      <c r="J563" s="329"/>
      <c r="K563" s="322"/>
      <c r="L563" s="324"/>
      <c r="M563" s="324"/>
      <c r="N563" s="324"/>
      <c r="O563" s="324"/>
      <c r="P563" s="324"/>
      <c r="Q563" s="324"/>
      <c r="R563" s="324"/>
      <c r="S563" s="324"/>
      <c r="T563" s="324"/>
      <c r="U563" s="324"/>
      <c r="V563" s="324"/>
      <c r="W563" s="324"/>
      <c r="X563" s="324"/>
      <c r="Y563" s="324"/>
      <c r="Z563" s="324"/>
      <c r="AA563" s="324"/>
      <c r="AB563" s="324"/>
      <c r="AC563" s="324"/>
      <c r="AD563" s="324"/>
      <c r="AE563" s="324"/>
      <c r="AF563" s="324"/>
      <c r="AG563" s="324"/>
    </row>
    <row r="564">
      <c r="A564" s="333"/>
      <c r="B564" s="324"/>
      <c r="C564" s="324"/>
      <c r="D564" s="324"/>
      <c r="E564" s="324"/>
      <c r="F564" s="324"/>
      <c r="G564" s="324"/>
      <c r="H564" s="324"/>
      <c r="I564" s="324"/>
      <c r="J564" s="329"/>
      <c r="K564" s="322"/>
      <c r="L564" s="324"/>
      <c r="M564" s="324"/>
      <c r="N564" s="324"/>
      <c r="O564" s="324"/>
      <c r="P564" s="324"/>
      <c r="Q564" s="324"/>
      <c r="R564" s="324"/>
      <c r="S564" s="324"/>
      <c r="T564" s="324"/>
      <c r="U564" s="324"/>
      <c r="V564" s="324"/>
      <c r="W564" s="324"/>
      <c r="X564" s="324"/>
      <c r="Y564" s="324"/>
      <c r="Z564" s="324"/>
      <c r="AA564" s="324"/>
      <c r="AB564" s="324"/>
      <c r="AC564" s="324"/>
      <c r="AD564" s="324"/>
      <c r="AE564" s="324"/>
      <c r="AF564" s="324"/>
      <c r="AG564" s="324"/>
    </row>
    <row r="565">
      <c r="A565" s="333"/>
      <c r="B565" s="324"/>
      <c r="C565" s="324"/>
      <c r="D565" s="324"/>
      <c r="E565" s="324"/>
      <c r="F565" s="324"/>
      <c r="G565" s="324"/>
      <c r="H565" s="324"/>
      <c r="I565" s="324"/>
      <c r="J565" s="329"/>
      <c r="K565" s="322"/>
      <c r="L565" s="324"/>
      <c r="M565" s="324"/>
      <c r="N565" s="324"/>
      <c r="O565" s="324"/>
      <c r="P565" s="324"/>
      <c r="Q565" s="324"/>
      <c r="R565" s="324"/>
      <c r="S565" s="324"/>
      <c r="T565" s="324"/>
      <c r="U565" s="324"/>
      <c r="V565" s="324"/>
      <c r="W565" s="324"/>
      <c r="X565" s="324"/>
      <c r="Y565" s="324"/>
      <c r="Z565" s="324"/>
      <c r="AA565" s="324"/>
      <c r="AB565" s="324"/>
      <c r="AC565" s="324"/>
      <c r="AD565" s="324"/>
      <c r="AE565" s="324"/>
      <c r="AF565" s="324"/>
      <c r="AG565" s="324"/>
    </row>
    <row r="566">
      <c r="A566" s="333"/>
      <c r="B566" s="324"/>
      <c r="C566" s="324"/>
      <c r="D566" s="324"/>
      <c r="E566" s="324"/>
      <c r="F566" s="324"/>
      <c r="G566" s="324"/>
      <c r="H566" s="324"/>
      <c r="I566" s="324"/>
      <c r="J566" s="329"/>
      <c r="K566" s="322"/>
      <c r="L566" s="324"/>
      <c r="M566" s="324"/>
      <c r="N566" s="324"/>
      <c r="O566" s="324"/>
      <c r="P566" s="324"/>
      <c r="Q566" s="324"/>
      <c r="R566" s="324"/>
      <c r="S566" s="324"/>
      <c r="T566" s="324"/>
      <c r="U566" s="324"/>
      <c r="V566" s="324"/>
      <c r="W566" s="324"/>
      <c r="X566" s="324"/>
      <c r="Y566" s="324"/>
      <c r="Z566" s="324"/>
      <c r="AA566" s="324"/>
      <c r="AB566" s="324"/>
      <c r="AC566" s="324"/>
      <c r="AD566" s="324"/>
      <c r="AE566" s="324"/>
      <c r="AF566" s="324"/>
      <c r="AG566" s="324"/>
    </row>
    <row r="567">
      <c r="A567" s="333"/>
      <c r="B567" s="324"/>
      <c r="C567" s="324"/>
      <c r="D567" s="324"/>
      <c r="E567" s="324"/>
      <c r="F567" s="324"/>
      <c r="G567" s="324"/>
      <c r="H567" s="324"/>
      <c r="I567" s="324"/>
      <c r="J567" s="329"/>
      <c r="K567" s="322"/>
      <c r="L567" s="324"/>
      <c r="M567" s="324"/>
      <c r="N567" s="324"/>
      <c r="O567" s="324"/>
      <c r="P567" s="324"/>
      <c r="Q567" s="324"/>
      <c r="R567" s="324"/>
      <c r="S567" s="324"/>
      <c r="T567" s="324"/>
      <c r="U567" s="324"/>
      <c r="V567" s="324"/>
      <c r="W567" s="324"/>
      <c r="X567" s="324"/>
      <c r="Y567" s="324"/>
      <c r="Z567" s="324"/>
      <c r="AA567" s="324"/>
      <c r="AB567" s="324"/>
      <c r="AC567" s="324"/>
      <c r="AD567" s="324"/>
      <c r="AE567" s="324"/>
      <c r="AF567" s="324"/>
      <c r="AG567" s="324"/>
    </row>
    <row r="568">
      <c r="A568" s="333"/>
      <c r="B568" s="324"/>
      <c r="C568" s="324"/>
      <c r="D568" s="324"/>
      <c r="E568" s="324"/>
      <c r="F568" s="324"/>
      <c r="G568" s="324"/>
      <c r="H568" s="324"/>
      <c r="I568" s="324"/>
      <c r="J568" s="329"/>
      <c r="K568" s="322"/>
      <c r="L568" s="324"/>
      <c r="M568" s="324"/>
      <c r="N568" s="324"/>
      <c r="O568" s="324"/>
      <c r="P568" s="324"/>
      <c r="Q568" s="324"/>
      <c r="R568" s="324"/>
      <c r="S568" s="324"/>
      <c r="T568" s="324"/>
      <c r="U568" s="324"/>
      <c r="V568" s="324"/>
      <c r="W568" s="324"/>
      <c r="X568" s="324"/>
      <c r="Y568" s="324"/>
      <c r="Z568" s="324"/>
      <c r="AA568" s="324"/>
      <c r="AB568" s="324"/>
      <c r="AC568" s="324"/>
      <c r="AD568" s="324"/>
      <c r="AE568" s="324"/>
      <c r="AF568" s="324"/>
      <c r="AG568" s="324"/>
    </row>
    <row r="569">
      <c r="A569" s="333"/>
      <c r="B569" s="324"/>
      <c r="C569" s="324"/>
      <c r="D569" s="324"/>
      <c r="E569" s="324"/>
      <c r="F569" s="324"/>
      <c r="G569" s="324"/>
      <c r="H569" s="324"/>
      <c r="I569" s="324"/>
      <c r="J569" s="329"/>
      <c r="K569" s="322"/>
      <c r="L569" s="324"/>
      <c r="M569" s="324"/>
      <c r="N569" s="324"/>
      <c r="O569" s="324"/>
      <c r="P569" s="324"/>
      <c r="Q569" s="324"/>
      <c r="R569" s="324"/>
      <c r="S569" s="324"/>
      <c r="T569" s="324"/>
      <c r="U569" s="324"/>
      <c r="V569" s="324"/>
      <c r="W569" s="324"/>
      <c r="X569" s="324"/>
      <c r="Y569" s="324"/>
      <c r="Z569" s="324"/>
      <c r="AA569" s="324"/>
      <c r="AB569" s="324"/>
      <c r="AC569" s="324"/>
      <c r="AD569" s="324"/>
      <c r="AE569" s="324"/>
      <c r="AF569" s="324"/>
      <c r="AG569" s="324"/>
    </row>
    <row r="570">
      <c r="A570" s="333"/>
      <c r="B570" s="324"/>
      <c r="C570" s="324"/>
      <c r="D570" s="324"/>
      <c r="E570" s="324"/>
      <c r="F570" s="324"/>
      <c r="G570" s="324"/>
      <c r="H570" s="324"/>
      <c r="I570" s="324"/>
      <c r="J570" s="329"/>
      <c r="K570" s="322"/>
      <c r="L570" s="324"/>
      <c r="M570" s="324"/>
      <c r="N570" s="324"/>
      <c r="O570" s="324"/>
      <c r="P570" s="324"/>
      <c r="Q570" s="324"/>
      <c r="R570" s="324"/>
      <c r="S570" s="324"/>
      <c r="T570" s="324"/>
      <c r="U570" s="324"/>
      <c r="V570" s="324"/>
      <c r="W570" s="324"/>
      <c r="X570" s="324"/>
      <c r="Y570" s="324"/>
      <c r="Z570" s="324"/>
      <c r="AA570" s="324"/>
      <c r="AB570" s="324"/>
      <c r="AC570" s="324"/>
      <c r="AD570" s="324"/>
      <c r="AE570" s="324"/>
      <c r="AF570" s="324"/>
      <c r="AG570" s="324"/>
    </row>
    <row r="571">
      <c r="A571" s="333"/>
      <c r="B571" s="324"/>
      <c r="C571" s="324"/>
      <c r="D571" s="324"/>
      <c r="E571" s="324"/>
      <c r="F571" s="324"/>
      <c r="G571" s="324"/>
      <c r="H571" s="324"/>
      <c r="I571" s="324"/>
      <c r="J571" s="329"/>
      <c r="K571" s="322"/>
      <c r="L571" s="324"/>
      <c r="M571" s="324"/>
      <c r="N571" s="324"/>
      <c r="O571" s="324"/>
      <c r="P571" s="324"/>
      <c r="Q571" s="324"/>
      <c r="R571" s="324"/>
      <c r="S571" s="324"/>
      <c r="T571" s="324"/>
      <c r="U571" s="324"/>
      <c r="V571" s="324"/>
      <c r="W571" s="324"/>
      <c r="X571" s="324"/>
      <c r="Y571" s="324"/>
      <c r="Z571" s="324"/>
      <c r="AA571" s="324"/>
      <c r="AB571" s="324"/>
      <c r="AC571" s="324"/>
      <c r="AD571" s="324"/>
      <c r="AE571" s="324"/>
      <c r="AF571" s="324"/>
      <c r="AG571" s="324"/>
    </row>
    <row r="572">
      <c r="A572" s="333"/>
      <c r="B572" s="324"/>
      <c r="C572" s="324"/>
      <c r="D572" s="324"/>
      <c r="E572" s="324"/>
      <c r="F572" s="324"/>
      <c r="G572" s="324"/>
      <c r="H572" s="324"/>
      <c r="I572" s="324"/>
      <c r="J572" s="329"/>
      <c r="K572" s="322"/>
      <c r="L572" s="324"/>
      <c r="M572" s="324"/>
      <c r="N572" s="324"/>
      <c r="O572" s="324"/>
      <c r="P572" s="324"/>
      <c r="Q572" s="324"/>
      <c r="R572" s="324"/>
      <c r="S572" s="324"/>
      <c r="T572" s="324"/>
      <c r="U572" s="324"/>
      <c r="V572" s="324"/>
      <c r="W572" s="324"/>
      <c r="X572" s="324"/>
      <c r="Y572" s="324"/>
      <c r="Z572" s="324"/>
      <c r="AA572" s="324"/>
      <c r="AB572" s="324"/>
      <c r="AC572" s="324"/>
      <c r="AD572" s="324"/>
      <c r="AE572" s="324"/>
      <c r="AF572" s="324"/>
      <c r="AG572" s="324"/>
    </row>
    <row r="573">
      <c r="A573" s="333"/>
      <c r="B573" s="324"/>
      <c r="C573" s="324"/>
      <c r="D573" s="324"/>
      <c r="E573" s="324"/>
      <c r="F573" s="324"/>
      <c r="G573" s="324"/>
      <c r="H573" s="324"/>
      <c r="I573" s="324"/>
      <c r="J573" s="329"/>
      <c r="K573" s="322"/>
      <c r="L573" s="324"/>
      <c r="M573" s="324"/>
      <c r="N573" s="324"/>
      <c r="O573" s="324"/>
      <c r="P573" s="324"/>
      <c r="Q573" s="324"/>
      <c r="R573" s="324"/>
      <c r="S573" s="324"/>
      <c r="T573" s="324"/>
      <c r="U573" s="324"/>
      <c r="V573" s="324"/>
      <c r="W573" s="324"/>
      <c r="X573" s="324"/>
      <c r="Y573" s="324"/>
      <c r="Z573" s="324"/>
      <c r="AA573" s="324"/>
      <c r="AB573" s="324"/>
      <c r="AC573" s="324"/>
      <c r="AD573" s="324"/>
      <c r="AE573" s="324"/>
      <c r="AF573" s="324"/>
      <c r="AG573" s="324"/>
    </row>
    <row r="574">
      <c r="A574" s="333"/>
      <c r="B574" s="324"/>
      <c r="C574" s="324"/>
      <c r="D574" s="324"/>
      <c r="E574" s="324"/>
      <c r="F574" s="324"/>
      <c r="G574" s="324"/>
      <c r="H574" s="324"/>
      <c r="I574" s="324"/>
      <c r="J574" s="329"/>
      <c r="K574" s="322"/>
      <c r="L574" s="324"/>
      <c r="M574" s="324"/>
      <c r="N574" s="324"/>
      <c r="O574" s="324"/>
      <c r="P574" s="324"/>
      <c r="Q574" s="324"/>
      <c r="R574" s="324"/>
      <c r="S574" s="324"/>
      <c r="T574" s="324"/>
      <c r="U574" s="324"/>
      <c r="V574" s="324"/>
      <c r="W574" s="324"/>
      <c r="X574" s="324"/>
      <c r="Y574" s="324"/>
      <c r="Z574" s="324"/>
      <c r="AA574" s="324"/>
      <c r="AB574" s="324"/>
      <c r="AC574" s="324"/>
      <c r="AD574" s="324"/>
      <c r="AE574" s="324"/>
      <c r="AF574" s="324"/>
      <c r="AG574" s="324"/>
    </row>
    <row r="575">
      <c r="A575" s="333"/>
      <c r="B575" s="324"/>
      <c r="C575" s="324"/>
      <c r="D575" s="324"/>
      <c r="E575" s="324"/>
      <c r="F575" s="324"/>
      <c r="G575" s="324"/>
      <c r="H575" s="324"/>
      <c r="I575" s="324"/>
      <c r="J575" s="329"/>
      <c r="K575" s="322"/>
      <c r="L575" s="324"/>
      <c r="M575" s="324"/>
      <c r="N575" s="324"/>
      <c r="O575" s="324"/>
      <c r="P575" s="324"/>
      <c r="Q575" s="324"/>
      <c r="R575" s="324"/>
      <c r="S575" s="324"/>
      <c r="T575" s="324"/>
      <c r="U575" s="324"/>
      <c r="V575" s="324"/>
      <c r="W575" s="324"/>
      <c r="X575" s="324"/>
      <c r="Y575" s="324"/>
      <c r="Z575" s="324"/>
      <c r="AA575" s="324"/>
      <c r="AB575" s="324"/>
      <c r="AC575" s="324"/>
      <c r="AD575" s="324"/>
      <c r="AE575" s="324"/>
      <c r="AF575" s="324"/>
      <c r="AG575" s="324"/>
    </row>
    <row r="576">
      <c r="A576" s="333"/>
      <c r="B576" s="324"/>
      <c r="C576" s="324"/>
      <c r="D576" s="324"/>
      <c r="E576" s="324"/>
      <c r="F576" s="324"/>
      <c r="G576" s="324"/>
      <c r="H576" s="324"/>
      <c r="I576" s="324"/>
      <c r="J576" s="329"/>
      <c r="K576" s="322"/>
      <c r="L576" s="324"/>
      <c r="M576" s="324"/>
      <c r="N576" s="324"/>
      <c r="O576" s="324"/>
      <c r="P576" s="324"/>
      <c r="Q576" s="324"/>
      <c r="R576" s="324"/>
      <c r="S576" s="324"/>
      <c r="T576" s="324"/>
      <c r="U576" s="324"/>
      <c r="V576" s="324"/>
      <c r="W576" s="324"/>
      <c r="X576" s="324"/>
      <c r="Y576" s="324"/>
      <c r="Z576" s="324"/>
      <c r="AA576" s="324"/>
      <c r="AB576" s="324"/>
      <c r="AC576" s="324"/>
      <c r="AD576" s="324"/>
      <c r="AE576" s="324"/>
      <c r="AF576" s="324"/>
      <c r="AG576" s="324"/>
    </row>
    <row r="577">
      <c r="A577" s="333"/>
      <c r="B577" s="324"/>
      <c r="C577" s="324"/>
      <c r="D577" s="324"/>
      <c r="E577" s="324"/>
      <c r="F577" s="324"/>
      <c r="G577" s="324"/>
      <c r="H577" s="324"/>
      <c r="I577" s="324"/>
      <c r="J577" s="329"/>
      <c r="K577" s="322"/>
      <c r="L577" s="324"/>
      <c r="M577" s="324"/>
      <c r="N577" s="324"/>
      <c r="O577" s="324"/>
      <c r="P577" s="324"/>
      <c r="Q577" s="324"/>
      <c r="R577" s="324"/>
      <c r="S577" s="324"/>
      <c r="T577" s="324"/>
      <c r="U577" s="324"/>
      <c r="V577" s="324"/>
      <c r="W577" s="324"/>
      <c r="X577" s="324"/>
      <c r="Y577" s="324"/>
      <c r="Z577" s="324"/>
      <c r="AA577" s="324"/>
      <c r="AB577" s="324"/>
      <c r="AC577" s="324"/>
      <c r="AD577" s="324"/>
      <c r="AE577" s="324"/>
      <c r="AF577" s="324"/>
      <c r="AG577" s="324"/>
    </row>
    <row r="578">
      <c r="A578" s="333"/>
      <c r="B578" s="324"/>
      <c r="C578" s="324"/>
      <c r="D578" s="324"/>
      <c r="E578" s="324"/>
      <c r="F578" s="324"/>
      <c r="G578" s="324"/>
      <c r="H578" s="324"/>
      <c r="I578" s="324"/>
      <c r="J578" s="329"/>
      <c r="K578" s="322"/>
      <c r="L578" s="324"/>
      <c r="M578" s="324"/>
      <c r="N578" s="324"/>
      <c r="O578" s="324"/>
      <c r="P578" s="324"/>
      <c r="Q578" s="324"/>
      <c r="R578" s="324"/>
      <c r="S578" s="324"/>
      <c r="T578" s="324"/>
      <c r="U578" s="324"/>
      <c r="V578" s="324"/>
      <c r="W578" s="324"/>
      <c r="X578" s="324"/>
      <c r="Y578" s="324"/>
      <c r="Z578" s="324"/>
      <c r="AA578" s="324"/>
      <c r="AB578" s="324"/>
      <c r="AC578" s="324"/>
      <c r="AD578" s="324"/>
      <c r="AE578" s="324"/>
      <c r="AF578" s="324"/>
      <c r="AG578" s="324"/>
    </row>
    <row r="579">
      <c r="A579" s="333"/>
      <c r="B579" s="324"/>
      <c r="C579" s="324"/>
      <c r="D579" s="324"/>
      <c r="E579" s="324"/>
      <c r="F579" s="324"/>
      <c r="G579" s="324"/>
      <c r="H579" s="324"/>
      <c r="I579" s="324"/>
      <c r="J579" s="329"/>
      <c r="K579" s="322"/>
      <c r="L579" s="324"/>
      <c r="M579" s="324"/>
      <c r="N579" s="324"/>
      <c r="O579" s="324"/>
      <c r="P579" s="324"/>
      <c r="Q579" s="324"/>
      <c r="R579" s="324"/>
      <c r="S579" s="324"/>
      <c r="T579" s="324"/>
      <c r="U579" s="324"/>
      <c r="V579" s="324"/>
      <c r="W579" s="324"/>
      <c r="X579" s="324"/>
      <c r="Y579" s="324"/>
      <c r="Z579" s="324"/>
      <c r="AA579" s="324"/>
      <c r="AB579" s="324"/>
      <c r="AC579" s="324"/>
      <c r="AD579" s="324"/>
      <c r="AE579" s="324"/>
      <c r="AF579" s="324"/>
      <c r="AG579" s="324"/>
    </row>
    <row r="580">
      <c r="A580" s="333"/>
      <c r="B580" s="324"/>
      <c r="C580" s="324"/>
      <c r="D580" s="324"/>
      <c r="E580" s="324"/>
      <c r="F580" s="324"/>
      <c r="G580" s="324"/>
      <c r="H580" s="324"/>
      <c r="I580" s="324"/>
      <c r="J580" s="329"/>
      <c r="K580" s="322"/>
      <c r="L580" s="324"/>
      <c r="M580" s="324"/>
      <c r="N580" s="324"/>
      <c r="O580" s="324"/>
      <c r="P580" s="324"/>
      <c r="Q580" s="324"/>
      <c r="R580" s="324"/>
      <c r="S580" s="324"/>
      <c r="T580" s="324"/>
      <c r="U580" s="324"/>
      <c r="V580" s="324"/>
      <c r="W580" s="324"/>
      <c r="X580" s="324"/>
      <c r="Y580" s="324"/>
      <c r="Z580" s="324"/>
      <c r="AA580" s="324"/>
      <c r="AB580" s="324"/>
      <c r="AC580" s="324"/>
      <c r="AD580" s="324"/>
      <c r="AE580" s="324"/>
      <c r="AF580" s="324"/>
      <c r="AG580" s="324"/>
    </row>
    <row r="581">
      <c r="A581" s="333"/>
      <c r="B581" s="324"/>
      <c r="C581" s="324"/>
      <c r="D581" s="324"/>
      <c r="E581" s="324"/>
      <c r="F581" s="324"/>
      <c r="G581" s="324"/>
      <c r="H581" s="324"/>
      <c r="I581" s="324"/>
      <c r="J581" s="329"/>
      <c r="K581" s="322"/>
      <c r="L581" s="324"/>
      <c r="M581" s="324"/>
      <c r="N581" s="324"/>
      <c r="O581" s="324"/>
      <c r="P581" s="324"/>
      <c r="Q581" s="324"/>
      <c r="R581" s="324"/>
      <c r="S581" s="324"/>
      <c r="T581" s="324"/>
      <c r="U581" s="324"/>
      <c r="V581" s="324"/>
      <c r="W581" s="324"/>
      <c r="X581" s="324"/>
      <c r="Y581" s="324"/>
      <c r="Z581" s="324"/>
      <c r="AA581" s="324"/>
      <c r="AB581" s="324"/>
      <c r="AC581" s="324"/>
      <c r="AD581" s="324"/>
      <c r="AE581" s="324"/>
      <c r="AF581" s="324"/>
      <c r="AG581" s="324"/>
    </row>
    <row r="582">
      <c r="A582" s="333"/>
      <c r="B582" s="324"/>
      <c r="C582" s="324"/>
      <c r="D582" s="324"/>
      <c r="E582" s="324"/>
      <c r="F582" s="324"/>
      <c r="G582" s="324"/>
      <c r="H582" s="324"/>
      <c r="I582" s="324"/>
      <c r="J582" s="329"/>
      <c r="K582" s="322"/>
      <c r="L582" s="324"/>
      <c r="M582" s="324"/>
      <c r="N582" s="324"/>
      <c r="O582" s="324"/>
      <c r="P582" s="324"/>
      <c r="Q582" s="324"/>
      <c r="R582" s="324"/>
      <c r="S582" s="324"/>
      <c r="T582" s="324"/>
      <c r="U582" s="324"/>
      <c r="V582" s="324"/>
      <c r="W582" s="324"/>
      <c r="X582" s="324"/>
      <c r="Y582" s="324"/>
      <c r="Z582" s="324"/>
      <c r="AA582" s="324"/>
      <c r="AB582" s="324"/>
      <c r="AC582" s="324"/>
      <c r="AD582" s="324"/>
      <c r="AE582" s="324"/>
      <c r="AF582" s="324"/>
      <c r="AG582" s="324"/>
    </row>
    <row r="583">
      <c r="A583" s="333"/>
      <c r="B583" s="324"/>
      <c r="C583" s="324"/>
      <c r="D583" s="324"/>
      <c r="E583" s="324"/>
      <c r="F583" s="324"/>
      <c r="G583" s="324"/>
      <c r="H583" s="324"/>
      <c r="I583" s="324"/>
      <c r="J583" s="329"/>
      <c r="K583" s="322"/>
      <c r="L583" s="324"/>
      <c r="M583" s="324"/>
      <c r="N583" s="324"/>
      <c r="O583" s="324"/>
      <c r="P583" s="324"/>
      <c r="Q583" s="324"/>
      <c r="R583" s="324"/>
      <c r="S583" s="324"/>
      <c r="T583" s="324"/>
      <c r="U583" s="324"/>
      <c r="V583" s="324"/>
      <c r="W583" s="324"/>
      <c r="X583" s="324"/>
      <c r="Y583" s="324"/>
      <c r="Z583" s="324"/>
      <c r="AA583" s="324"/>
      <c r="AB583" s="324"/>
      <c r="AC583" s="324"/>
      <c r="AD583" s="324"/>
      <c r="AE583" s="324"/>
      <c r="AF583" s="324"/>
      <c r="AG583" s="324"/>
    </row>
    <row r="584">
      <c r="A584" s="333"/>
      <c r="B584" s="324"/>
      <c r="C584" s="324"/>
      <c r="D584" s="324"/>
      <c r="E584" s="324"/>
      <c r="F584" s="324"/>
      <c r="G584" s="324"/>
      <c r="H584" s="324"/>
      <c r="I584" s="324"/>
      <c r="J584" s="329"/>
      <c r="K584" s="322"/>
      <c r="L584" s="324"/>
      <c r="M584" s="324"/>
      <c r="N584" s="324"/>
      <c r="O584" s="324"/>
      <c r="P584" s="324"/>
      <c r="Q584" s="324"/>
      <c r="R584" s="324"/>
      <c r="S584" s="324"/>
      <c r="T584" s="324"/>
      <c r="U584" s="324"/>
      <c r="V584" s="324"/>
      <c r="W584" s="324"/>
      <c r="X584" s="324"/>
      <c r="Y584" s="324"/>
      <c r="Z584" s="324"/>
      <c r="AA584" s="324"/>
      <c r="AB584" s="324"/>
      <c r="AC584" s="324"/>
      <c r="AD584" s="324"/>
      <c r="AE584" s="324"/>
      <c r="AF584" s="324"/>
      <c r="AG584" s="324"/>
    </row>
    <row r="585">
      <c r="A585" s="333"/>
      <c r="B585" s="324"/>
      <c r="C585" s="324"/>
      <c r="D585" s="324"/>
      <c r="E585" s="324"/>
      <c r="F585" s="324"/>
      <c r="G585" s="324"/>
      <c r="H585" s="324"/>
      <c r="I585" s="324"/>
      <c r="J585" s="329"/>
      <c r="K585" s="322"/>
      <c r="L585" s="324"/>
      <c r="M585" s="324"/>
      <c r="N585" s="324"/>
      <c r="O585" s="324"/>
      <c r="P585" s="324"/>
      <c r="Q585" s="324"/>
      <c r="R585" s="324"/>
      <c r="S585" s="324"/>
      <c r="T585" s="324"/>
      <c r="U585" s="324"/>
      <c r="V585" s="324"/>
      <c r="W585" s="324"/>
      <c r="X585" s="324"/>
      <c r="Y585" s="324"/>
      <c r="Z585" s="324"/>
      <c r="AA585" s="324"/>
      <c r="AB585" s="324"/>
      <c r="AC585" s="324"/>
      <c r="AD585" s="324"/>
      <c r="AE585" s="324"/>
      <c r="AF585" s="324"/>
      <c r="AG585" s="324"/>
    </row>
    <row r="586">
      <c r="A586" s="333"/>
      <c r="B586" s="324"/>
      <c r="C586" s="324"/>
      <c r="D586" s="324"/>
      <c r="E586" s="324"/>
      <c r="F586" s="324"/>
      <c r="G586" s="324"/>
      <c r="H586" s="324"/>
      <c r="I586" s="324"/>
      <c r="J586" s="329"/>
      <c r="K586" s="322"/>
      <c r="L586" s="324"/>
      <c r="M586" s="324"/>
      <c r="N586" s="324"/>
      <c r="O586" s="324"/>
      <c r="P586" s="324"/>
      <c r="Q586" s="324"/>
      <c r="R586" s="324"/>
      <c r="S586" s="324"/>
      <c r="T586" s="324"/>
      <c r="U586" s="324"/>
      <c r="V586" s="324"/>
      <c r="W586" s="324"/>
      <c r="X586" s="324"/>
      <c r="Y586" s="324"/>
      <c r="Z586" s="324"/>
      <c r="AA586" s="324"/>
      <c r="AB586" s="324"/>
      <c r="AC586" s="324"/>
      <c r="AD586" s="324"/>
      <c r="AE586" s="324"/>
      <c r="AF586" s="324"/>
      <c r="AG586" s="324"/>
    </row>
    <row r="587">
      <c r="A587" s="333"/>
      <c r="B587" s="324"/>
      <c r="C587" s="324"/>
      <c r="D587" s="324"/>
      <c r="E587" s="324"/>
      <c r="F587" s="324"/>
      <c r="G587" s="324"/>
      <c r="H587" s="324"/>
      <c r="I587" s="324"/>
      <c r="J587" s="329"/>
      <c r="K587" s="322"/>
      <c r="L587" s="324"/>
      <c r="M587" s="324"/>
      <c r="N587" s="324"/>
      <c r="O587" s="324"/>
      <c r="P587" s="324"/>
      <c r="Q587" s="324"/>
      <c r="R587" s="324"/>
      <c r="S587" s="324"/>
      <c r="T587" s="324"/>
      <c r="U587" s="324"/>
      <c r="V587" s="324"/>
      <c r="W587" s="324"/>
      <c r="X587" s="324"/>
      <c r="Y587" s="324"/>
      <c r="Z587" s="324"/>
      <c r="AA587" s="324"/>
      <c r="AB587" s="324"/>
      <c r="AC587" s="324"/>
      <c r="AD587" s="324"/>
      <c r="AE587" s="324"/>
      <c r="AF587" s="324"/>
      <c r="AG587" s="324"/>
    </row>
    <row r="588">
      <c r="A588" s="333"/>
      <c r="B588" s="324"/>
      <c r="C588" s="324"/>
      <c r="D588" s="324"/>
      <c r="E588" s="324"/>
      <c r="F588" s="324"/>
      <c r="G588" s="324"/>
      <c r="H588" s="324"/>
      <c r="I588" s="324"/>
      <c r="J588" s="329"/>
      <c r="K588" s="322"/>
      <c r="L588" s="324"/>
      <c r="M588" s="324"/>
      <c r="N588" s="324"/>
      <c r="O588" s="324"/>
      <c r="P588" s="324"/>
      <c r="Q588" s="324"/>
      <c r="R588" s="324"/>
      <c r="S588" s="324"/>
      <c r="T588" s="324"/>
      <c r="U588" s="324"/>
      <c r="V588" s="324"/>
      <c r="W588" s="324"/>
      <c r="X588" s="324"/>
      <c r="Y588" s="324"/>
      <c r="Z588" s="324"/>
      <c r="AA588" s="324"/>
      <c r="AB588" s="324"/>
      <c r="AC588" s="324"/>
      <c r="AD588" s="324"/>
      <c r="AE588" s="324"/>
      <c r="AF588" s="324"/>
      <c r="AG588" s="324"/>
    </row>
    <row r="589">
      <c r="A589" s="333"/>
      <c r="B589" s="324"/>
      <c r="C589" s="324"/>
      <c r="D589" s="324"/>
      <c r="E589" s="324"/>
      <c r="F589" s="324"/>
      <c r="G589" s="324"/>
      <c r="H589" s="324"/>
      <c r="I589" s="324"/>
      <c r="J589" s="329"/>
      <c r="K589" s="322"/>
      <c r="L589" s="324"/>
      <c r="M589" s="324"/>
      <c r="N589" s="324"/>
      <c r="O589" s="324"/>
      <c r="P589" s="324"/>
      <c r="Q589" s="324"/>
      <c r="R589" s="324"/>
      <c r="S589" s="324"/>
      <c r="T589" s="324"/>
      <c r="U589" s="324"/>
      <c r="V589" s="324"/>
      <c r="W589" s="324"/>
      <c r="X589" s="324"/>
      <c r="Y589" s="324"/>
      <c r="Z589" s="324"/>
      <c r="AA589" s="324"/>
      <c r="AB589" s="324"/>
      <c r="AC589" s="324"/>
      <c r="AD589" s="324"/>
      <c r="AE589" s="324"/>
      <c r="AF589" s="324"/>
      <c r="AG589" s="324"/>
    </row>
    <row r="590">
      <c r="A590" s="333"/>
      <c r="B590" s="324"/>
      <c r="C590" s="324"/>
      <c r="D590" s="324"/>
      <c r="E590" s="324"/>
      <c r="F590" s="324"/>
      <c r="G590" s="324"/>
      <c r="H590" s="324"/>
      <c r="I590" s="324"/>
      <c r="J590" s="329"/>
      <c r="K590" s="322"/>
      <c r="L590" s="324"/>
      <c r="M590" s="324"/>
      <c r="N590" s="324"/>
      <c r="O590" s="324"/>
      <c r="P590" s="324"/>
      <c r="Q590" s="324"/>
      <c r="R590" s="324"/>
      <c r="S590" s="324"/>
      <c r="T590" s="324"/>
      <c r="U590" s="324"/>
      <c r="V590" s="324"/>
      <c r="W590" s="324"/>
      <c r="X590" s="324"/>
      <c r="Y590" s="324"/>
      <c r="Z590" s="324"/>
      <c r="AA590" s="324"/>
      <c r="AB590" s="324"/>
      <c r="AC590" s="324"/>
      <c r="AD590" s="324"/>
      <c r="AE590" s="324"/>
      <c r="AF590" s="324"/>
      <c r="AG590" s="324"/>
    </row>
    <row r="591">
      <c r="A591" s="333"/>
      <c r="B591" s="324"/>
      <c r="C591" s="324"/>
      <c r="D591" s="324"/>
      <c r="E591" s="324"/>
      <c r="F591" s="324"/>
      <c r="G591" s="324"/>
      <c r="H591" s="324"/>
      <c r="I591" s="324"/>
      <c r="J591" s="329"/>
      <c r="K591" s="322"/>
      <c r="L591" s="324"/>
      <c r="M591" s="324"/>
      <c r="N591" s="324"/>
      <c r="O591" s="324"/>
      <c r="P591" s="324"/>
      <c r="Q591" s="324"/>
      <c r="R591" s="324"/>
      <c r="S591" s="324"/>
      <c r="T591" s="324"/>
      <c r="U591" s="324"/>
      <c r="V591" s="324"/>
      <c r="W591" s="324"/>
      <c r="X591" s="324"/>
      <c r="Y591" s="324"/>
      <c r="Z591" s="324"/>
      <c r="AA591" s="324"/>
      <c r="AB591" s="324"/>
      <c r="AC591" s="324"/>
      <c r="AD591" s="324"/>
      <c r="AE591" s="324"/>
      <c r="AF591" s="324"/>
      <c r="AG591" s="324"/>
    </row>
    <row r="592">
      <c r="A592" s="333"/>
      <c r="B592" s="324"/>
      <c r="C592" s="324"/>
      <c r="D592" s="324"/>
      <c r="E592" s="324"/>
      <c r="F592" s="324"/>
      <c r="G592" s="324"/>
      <c r="H592" s="324"/>
      <c r="I592" s="324"/>
      <c r="J592" s="329"/>
      <c r="K592" s="322"/>
      <c r="L592" s="324"/>
      <c r="M592" s="324"/>
      <c r="N592" s="324"/>
      <c r="O592" s="324"/>
      <c r="P592" s="324"/>
      <c r="Q592" s="324"/>
      <c r="R592" s="324"/>
      <c r="S592" s="324"/>
      <c r="T592" s="324"/>
      <c r="U592" s="324"/>
      <c r="V592" s="324"/>
      <c r="W592" s="324"/>
      <c r="X592" s="324"/>
      <c r="Y592" s="324"/>
      <c r="Z592" s="324"/>
      <c r="AA592" s="324"/>
      <c r="AB592" s="324"/>
      <c r="AC592" s="324"/>
      <c r="AD592" s="324"/>
      <c r="AE592" s="324"/>
      <c r="AF592" s="324"/>
      <c r="AG592" s="324"/>
    </row>
    <row r="593">
      <c r="A593" s="333"/>
      <c r="B593" s="324"/>
      <c r="C593" s="324"/>
      <c r="D593" s="324"/>
      <c r="E593" s="324"/>
      <c r="F593" s="324"/>
      <c r="G593" s="324"/>
      <c r="H593" s="324"/>
      <c r="I593" s="324"/>
      <c r="J593" s="329"/>
      <c r="K593" s="322"/>
      <c r="L593" s="324"/>
      <c r="M593" s="324"/>
      <c r="N593" s="324"/>
      <c r="O593" s="324"/>
      <c r="P593" s="324"/>
      <c r="Q593" s="324"/>
      <c r="R593" s="324"/>
      <c r="S593" s="324"/>
      <c r="T593" s="324"/>
      <c r="U593" s="324"/>
      <c r="V593" s="324"/>
      <c r="W593" s="324"/>
      <c r="X593" s="324"/>
      <c r="Y593" s="324"/>
      <c r="Z593" s="324"/>
      <c r="AA593" s="324"/>
      <c r="AB593" s="324"/>
      <c r="AC593" s="324"/>
      <c r="AD593" s="324"/>
      <c r="AE593" s="324"/>
      <c r="AF593" s="324"/>
      <c r="AG593" s="324"/>
    </row>
    <row r="594">
      <c r="A594" s="333"/>
      <c r="B594" s="324"/>
      <c r="C594" s="324"/>
      <c r="D594" s="324"/>
      <c r="E594" s="324"/>
      <c r="F594" s="324"/>
      <c r="G594" s="324"/>
      <c r="H594" s="324"/>
      <c r="I594" s="324"/>
      <c r="J594" s="329"/>
      <c r="K594" s="322"/>
      <c r="L594" s="324"/>
      <c r="M594" s="324"/>
      <c r="N594" s="324"/>
      <c r="O594" s="324"/>
      <c r="P594" s="324"/>
      <c r="Q594" s="324"/>
      <c r="R594" s="324"/>
      <c r="S594" s="324"/>
      <c r="T594" s="324"/>
      <c r="U594" s="324"/>
      <c r="V594" s="324"/>
      <c r="W594" s="324"/>
      <c r="X594" s="324"/>
      <c r="Y594" s="324"/>
      <c r="Z594" s="324"/>
      <c r="AA594" s="324"/>
      <c r="AB594" s="324"/>
      <c r="AC594" s="324"/>
      <c r="AD594" s="324"/>
      <c r="AE594" s="324"/>
      <c r="AF594" s="324"/>
      <c r="AG594" s="324"/>
    </row>
    <row r="595">
      <c r="A595" s="333"/>
      <c r="B595" s="324"/>
      <c r="C595" s="324"/>
      <c r="D595" s="324"/>
      <c r="E595" s="324"/>
      <c r="F595" s="324"/>
      <c r="G595" s="324"/>
      <c r="H595" s="324"/>
      <c r="I595" s="324"/>
      <c r="J595" s="329"/>
      <c r="K595" s="322"/>
      <c r="L595" s="324"/>
      <c r="M595" s="324"/>
      <c r="N595" s="324"/>
      <c r="O595" s="324"/>
      <c r="P595" s="324"/>
      <c r="Q595" s="324"/>
      <c r="R595" s="324"/>
      <c r="S595" s="324"/>
      <c r="T595" s="324"/>
      <c r="U595" s="324"/>
      <c r="V595" s="324"/>
      <c r="W595" s="324"/>
      <c r="X595" s="324"/>
      <c r="Y595" s="324"/>
      <c r="Z595" s="324"/>
      <c r="AA595" s="324"/>
      <c r="AB595" s="324"/>
      <c r="AC595" s="324"/>
      <c r="AD595" s="324"/>
      <c r="AE595" s="324"/>
      <c r="AF595" s="324"/>
      <c r="AG595" s="324"/>
    </row>
    <row r="596">
      <c r="A596" s="333"/>
      <c r="B596" s="324"/>
      <c r="C596" s="324"/>
      <c r="D596" s="324"/>
      <c r="E596" s="324"/>
      <c r="F596" s="324"/>
      <c r="G596" s="324"/>
      <c r="H596" s="324"/>
      <c r="I596" s="324"/>
      <c r="J596" s="329"/>
      <c r="K596" s="322"/>
      <c r="L596" s="324"/>
      <c r="M596" s="324"/>
      <c r="N596" s="324"/>
      <c r="O596" s="324"/>
      <c r="P596" s="324"/>
      <c r="Q596" s="324"/>
      <c r="R596" s="324"/>
      <c r="S596" s="324"/>
      <c r="T596" s="324"/>
      <c r="U596" s="324"/>
      <c r="V596" s="324"/>
      <c r="W596" s="324"/>
      <c r="X596" s="324"/>
      <c r="Y596" s="324"/>
      <c r="Z596" s="324"/>
      <c r="AA596" s="324"/>
      <c r="AB596" s="324"/>
      <c r="AC596" s="324"/>
      <c r="AD596" s="324"/>
      <c r="AE596" s="324"/>
      <c r="AF596" s="324"/>
      <c r="AG596" s="324"/>
    </row>
    <row r="597">
      <c r="A597" s="333"/>
      <c r="B597" s="324"/>
      <c r="C597" s="324"/>
      <c r="D597" s="324"/>
      <c r="E597" s="324"/>
      <c r="F597" s="324"/>
      <c r="G597" s="324"/>
      <c r="H597" s="324"/>
      <c r="I597" s="324"/>
      <c r="J597" s="329"/>
      <c r="K597" s="322"/>
      <c r="L597" s="324"/>
      <c r="M597" s="324"/>
      <c r="N597" s="324"/>
      <c r="O597" s="324"/>
      <c r="P597" s="324"/>
      <c r="Q597" s="324"/>
      <c r="R597" s="324"/>
      <c r="S597" s="324"/>
      <c r="T597" s="324"/>
      <c r="U597" s="324"/>
      <c r="V597" s="324"/>
      <c r="W597" s="324"/>
      <c r="X597" s="324"/>
      <c r="Y597" s="324"/>
      <c r="Z597" s="324"/>
      <c r="AA597" s="324"/>
      <c r="AB597" s="324"/>
      <c r="AC597" s="324"/>
      <c r="AD597" s="324"/>
      <c r="AE597" s="324"/>
      <c r="AF597" s="324"/>
      <c r="AG597" s="324"/>
    </row>
    <row r="598">
      <c r="A598" s="333"/>
      <c r="B598" s="324"/>
      <c r="C598" s="324"/>
      <c r="D598" s="324"/>
      <c r="E598" s="324"/>
      <c r="F598" s="324"/>
      <c r="G598" s="324"/>
      <c r="H598" s="324"/>
      <c r="I598" s="324"/>
      <c r="J598" s="329"/>
      <c r="K598" s="322"/>
      <c r="L598" s="324"/>
      <c r="M598" s="324"/>
      <c r="N598" s="324"/>
      <c r="O598" s="324"/>
      <c r="P598" s="324"/>
      <c r="Q598" s="324"/>
      <c r="R598" s="324"/>
      <c r="S598" s="324"/>
      <c r="T598" s="324"/>
      <c r="U598" s="324"/>
      <c r="V598" s="324"/>
      <c r="W598" s="324"/>
      <c r="X598" s="324"/>
      <c r="Y598" s="324"/>
      <c r="Z598" s="324"/>
      <c r="AA598" s="324"/>
      <c r="AB598" s="324"/>
      <c r="AC598" s="324"/>
      <c r="AD598" s="324"/>
      <c r="AE598" s="324"/>
      <c r="AF598" s="324"/>
      <c r="AG598" s="324"/>
    </row>
    <row r="599">
      <c r="A599" s="333"/>
      <c r="B599" s="324"/>
      <c r="C599" s="324"/>
      <c r="D599" s="324"/>
      <c r="E599" s="324"/>
      <c r="F599" s="324"/>
      <c r="G599" s="324"/>
      <c r="H599" s="324"/>
      <c r="I599" s="324"/>
      <c r="J599" s="329"/>
      <c r="K599" s="322"/>
      <c r="L599" s="324"/>
      <c r="M599" s="324"/>
      <c r="N599" s="324"/>
      <c r="O599" s="324"/>
      <c r="P599" s="324"/>
      <c r="Q599" s="324"/>
      <c r="R599" s="324"/>
      <c r="S599" s="324"/>
      <c r="T599" s="324"/>
      <c r="U599" s="324"/>
      <c r="V599" s="324"/>
      <c r="W599" s="324"/>
      <c r="X599" s="324"/>
      <c r="Y599" s="324"/>
      <c r="Z599" s="324"/>
      <c r="AA599" s="324"/>
      <c r="AB599" s="324"/>
      <c r="AC599" s="324"/>
      <c r="AD599" s="324"/>
      <c r="AE599" s="324"/>
      <c r="AF599" s="324"/>
      <c r="AG599" s="324"/>
    </row>
    <row r="600">
      <c r="A600" s="333"/>
      <c r="B600" s="324"/>
      <c r="C600" s="324"/>
      <c r="D600" s="324"/>
      <c r="E600" s="324"/>
      <c r="F600" s="324"/>
      <c r="G600" s="324"/>
      <c r="H600" s="324"/>
      <c r="I600" s="324"/>
      <c r="J600" s="329"/>
      <c r="K600" s="322"/>
      <c r="L600" s="324"/>
      <c r="M600" s="324"/>
      <c r="N600" s="324"/>
      <c r="O600" s="324"/>
      <c r="P600" s="324"/>
      <c r="Q600" s="324"/>
      <c r="R600" s="324"/>
      <c r="S600" s="324"/>
      <c r="T600" s="324"/>
      <c r="U600" s="324"/>
      <c r="V600" s="324"/>
      <c r="W600" s="324"/>
      <c r="X600" s="324"/>
      <c r="Y600" s="324"/>
      <c r="Z600" s="324"/>
      <c r="AA600" s="324"/>
      <c r="AB600" s="324"/>
      <c r="AC600" s="324"/>
      <c r="AD600" s="324"/>
      <c r="AE600" s="324"/>
      <c r="AF600" s="324"/>
      <c r="AG600" s="324"/>
    </row>
    <row r="601">
      <c r="A601" s="333"/>
      <c r="B601" s="324"/>
      <c r="C601" s="324"/>
      <c r="D601" s="324"/>
      <c r="E601" s="324"/>
      <c r="F601" s="324"/>
      <c r="G601" s="324"/>
      <c r="H601" s="324"/>
      <c r="I601" s="324"/>
      <c r="J601" s="329"/>
      <c r="K601" s="322"/>
      <c r="L601" s="324"/>
      <c r="M601" s="324"/>
      <c r="N601" s="324"/>
      <c r="O601" s="324"/>
      <c r="P601" s="324"/>
      <c r="Q601" s="324"/>
      <c r="R601" s="324"/>
      <c r="S601" s="324"/>
      <c r="T601" s="324"/>
      <c r="U601" s="324"/>
      <c r="V601" s="324"/>
      <c r="W601" s="324"/>
      <c r="X601" s="324"/>
      <c r="Y601" s="324"/>
      <c r="Z601" s="324"/>
      <c r="AA601" s="324"/>
      <c r="AB601" s="324"/>
      <c r="AC601" s="324"/>
      <c r="AD601" s="324"/>
      <c r="AE601" s="324"/>
      <c r="AF601" s="324"/>
      <c r="AG601" s="324"/>
    </row>
    <row r="602">
      <c r="A602" s="333"/>
      <c r="B602" s="324"/>
      <c r="C602" s="324"/>
      <c r="D602" s="324"/>
      <c r="E602" s="324"/>
      <c r="F602" s="324"/>
      <c r="G602" s="324"/>
      <c r="H602" s="324"/>
      <c r="I602" s="324"/>
      <c r="J602" s="329"/>
      <c r="K602" s="322"/>
      <c r="L602" s="324"/>
      <c r="M602" s="324"/>
      <c r="N602" s="324"/>
      <c r="O602" s="324"/>
      <c r="P602" s="324"/>
      <c r="Q602" s="324"/>
      <c r="R602" s="324"/>
      <c r="S602" s="324"/>
      <c r="T602" s="324"/>
      <c r="U602" s="324"/>
      <c r="V602" s="324"/>
      <c r="W602" s="324"/>
      <c r="X602" s="324"/>
      <c r="Y602" s="324"/>
      <c r="Z602" s="324"/>
      <c r="AA602" s="324"/>
      <c r="AB602" s="324"/>
      <c r="AC602" s="324"/>
      <c r="AD602" s="324"/>
      <c r="AE602" s="324"/>
      <c r="AF602" s="324"/>
      <c r="AG602" s="324"/>
    </row>
    <row r="603">
      <c r="A603" s="333"/>
      <c r="B603" s="324"/>
      <c r="C603" s="324"/>
      <c r="D603" s="324"/>
      <c r="E603" s="324"/>
      <c r="F603" s="324"/>
      <c r="G603" s="324"/>
      <c r="H603" s="324"/>
      <c r="I603" s="324"/>
      <c r="J603" s="329"/>
      <c r="K603" s="322"/>
      <c r="L603" s="324"/>
      <c r="M603" s="324"/>
      <c r="N603" s="324"/>
      <c r="O603" s="324"/>
      <c r="P603" s="324"/>
      <c r="Q603" s="324"/>
      <c r="R603" s="324"/>
      <c r="S603" s="324"/>
      <c r="T603" s="324"/>
      <c r="U603" s="324"/>
      <c r="V603" s="324"/>
      <c r="W603" s="324"/>
      <c r="X603" s="324"/>
      <c r="Y603" s="324"/>
      <c r="Z603" s="324"/>
      <c r="AA603" s="324"/>
      <c r="AB603" s="324"/>
      <c r="AC603" s="324"/>
      <c r="AD603" s="324"/>
      <c r="AE603" s="324"/>
      <c r="AF603" s="324"/>
      <c r="AG603" s="324"/>
    </row>
    <row r="604">
      <c r="A604" s="333"/>
      <c r="B604" s="324"/>
      <c r="C604" s="324"/>
      <c r="D604" s="324"/>
      <c r="E604" s="324"/>
      <c r="F604" s="324"/>
      <c r="G604" s="324"/>
      <c r="H604" s="324"/>
      <c r="I604" s="324"/>
      <c r="J604" s="329"/>
      <c r="K604" s="322"/>
      <c r="L604" s="324"/>
      <c r="M604" s="324"/>
      <c r="N604" s="324"/>
      <c r="O604" s="324"/>
      <c r="P604" s="324"/>
      <c r="Q604" s="324"/>
      <c r="R604" s="324"/>
      <c r="S604" s="324"/>
      <c r="T604" s="324"/>
      <c r="U604" s="324"/>
      <c r="V604" s="324"/>
      <c r="W604" s="324"/>
      <c r="X604" s="324"/>
      <c r="Y604" s="324"/>
      <c r="Z604" s="324"/>
      <c r="AA604" s="324"/>
      <c r="AB604" s="324"/>
      <c r="AC604" s="324"/>
      <c r="AD604" s="324"/>
      <c r="AE604" s="324"/>
      <c r="AF604" s="324"/>
      <c r="AG604" s="324"/>
    </row>
    <row r="605">
      <c r="A605" s="333"/>
      <c r="B605" s="324"/>
      <c r="C605" s="324"/>
      <c r="D605" s="324"/>
      <c r="E605" s="324"/>
      <c r="F605" s="324"/>
      <c r="G605" s="324"/>
      <c r="H605" s="324"/>
      <c r="I605" s="324"/>
      <c r="J605" s="329"/>
      <c r="K605" s="322"/>
      <c r="L605" s="324"/>
      <c r="M605" s="324"/>
      <c r="N605" s="324"/>
      <c r="O605" s="324"/>
      <c r="P605" s="324"/>
      <c r="Q605" s="324"/>
      <c r="R605" s="324"/>
      <c r="S605" s="324"/>
      <c r="T605" s="324"/>
      <c r="U605" s="324"/>
      <c r="V605" s="324"/>
      <c r="W605" s="324"/>
      <c r="X605" s="324"/>
      <c r="Y605" s="324"/>
      <c r="Z605" s="324"/>
      <c r="AA605" s="324"/>
      <c r="AB605" s="324"/>
      <c r="AC605" s="324"/>
      <c r="AD605" s="324"/>
      <c r="AE605" s="324"/>
      <c r="AF605" s="324"/>
      <c r="AG605" s="324"/>
    </row>
    <row r="606">
      <c r="A606" s="333"/>
      <c r="B606" s="324"/>
      <c r="C606" s="324"/>
      <c r="D606" s="324"/>
      <c r="E606" s="324"/>
      <c r="F606" s="324"/>
      <c r="G606" s="324"/>
      <c r="H606" s="324"/>
      <c r="I606" s="324"/>
      <c r="J606" s="329"/>
      <c r="K606" s="322"/>
      <c r="L606" s="324"/>
      <c r="M606" s="324"/>
      <c r="N606" s="324"/>
      <c r="O606" s="324"/>
      <c r="P606" s="324"/>
      <c r="Q606" s="324"/>
      <c r="R606" s="324"/>
      <c r="S606" s="324"/>
      <c r="T606" s="324"/>
      <c r="U606" s="324"/>
      <c r="V606" s="324"/>
      <c r="W606" s="324"/>
      <c r="X606" s="324"/>
      <c r="Y606" s="324"/>
      <c r="Z606" s="324"/>
      <c r="AA606" s="324"/>
      <c r="AB606" s="324"/>
      <c r="AC606" s="324"/>
      <c r="AD606" s="324"/>
      <c r="AE606" s="324"/>
      <c r="AF606" s="324"/>
      <c r="AG606" s="324"/>
    </row>
    <row r="607">
      <c r="A607" s="333"/>
      <c r="B607" s="324"/>
      <c r="C607" s="324"/>
      <c r="D607" s="324"/>
      <c r="E607" s="324"/>
      <c r="F607" s="324"/>
      <c r="G607" s="324"/>
      <c r="H607" s="324"/>
      <c r="I607" s="324"/>
      <c r="J607" s="329"/>
      <c r="K607" s="322"/>
      <c r="L607" s="324"/>
      <c r="M607" s="324"/>
      <c r="N607" s="324"/>
      <c r="O607" s="324"/>
      <c r="P607" s="324"/>
      <c r="Q607" s="324"/>
      <c r="R607" s="324"/>
      <c r="S607" s="324"/>
      <c r="T607" s="324"/>
      <c r="U607" s="324"/>
      <c r="V607" s="324"/>
      <c r="W607" s="324"/>
      <c r="X607" s="324"/>
      <c r="Y607" s="324"/>
      <c r="Z607" s="324"/>
      <c r="AA607" s="324"/>
      <c r="AB607" s="324"/>
      <c r="AC607" s="324"/>
      <c r="AD607" s="324"/>
      <c r="AE607" s="324"/>
      <c r="AF607" s="324"/>
      <c r="AG607" s="324"/>
    </row>
    <row r="608">
      <c r="A608" s="333"/>
      <c r="B608" s="324"/>
      <c r="C608" s="324"/>
      <c r="D608" s="324"/>
      <c r="E608" s="324"/>
      <c r="F608" s="324"/>
      <c r="G608" s="324"/>
      <c r="H608" s="324"/>
      <c r="I608" s="324"/>
      <c r="J608" s="329"/>
      <c r="K608" s="322"/>
      <c r="L608" s="324"/>
      <c r="M608" s="324"/>
      <c r="N608" s="324"/>
      <c r="O608" s="324"/>
      <c r="P608" s="324"/>
      <c r="Q608" s="324"/>
      <c r="R608" s="324"/>
      <c r="S608" s="324"/>
      <c r="T608" s="324"/>
      <c r="U608" s="324"/>
      <c r="V608" s="324"/>
      <c r="W608" s="324"/>
      <c r="X608" s="324"/>
      <c r="Y608" s="324"/>
      <c r="Z608" s="324"/>
      <c r="AA608" s="324"/>
      <c r="AB608" s="324"/>
      <c r="AC608" s="324"/>
      <c r="AD608" s="324"/>
      <c r="AE608" s="324"/>
      <c r="AF608" s="324"/>
      <c r="AG608" s="324"/>
    </row>
    <row r="609">
      <c r="A609" s="333"/>
      <c r="B609" s="324"/>
      <c r="C609" s="324"/>
      <c r="D609" s="324"/>
      <c r="E609" s="324"/>
      <c r="F609" s="324"/>
      <c r="G609" s="324"/>
      <c r="H609" s="324"/>
      <c r="I609" s="324"/>
      <c r="J609" s="329"/>
      <c r="K609" s="322"/>
      <c r="L609" s="324"/>
      <c r="M609" s="324"/>
      <c r="N609" s="324"/>
      <c r="O609" s="324"/>
      <c r="P609" s="324"/>
      <c r="Q609" s="324"/>
      <c r="R609" s="324"/>
      <c r="S609" s="324"/>
      <c r="T609" s="324"/>
      <c r="U609" s="324"/>
      <c r="V609" s="324"/>
      <c r="W609" s="324"/>
      <c r="X609" s="324"/>
      <c r="Y609" s="324"/>
      <c r="Z609" s="324"/>
      <c r="AA609" s="324"/>
      <c r="AB609" s="324"/>
      <c r="AC609" s="324"/>
      <c r="AD609" s="324"/>
      <c r="AE609" s="324"/>
      <c r="AF609" s="324"/>
      <c r="AG609" s="324"/>
    </row>
    <row r="610">
      <c r="A610" s="333"/>
      <c r="B610" s="324"/>
      <c r="C610" s="324"/>
      <c r="D610" s="324"/>
      <c r="E610" s="324"/>
      <c r="F610" s="324"/>
      <c r="G610" s="324"/>
      <c r="H610" s="324"/>
      <c r="I610" s="324"/>
      <c r="J610" s="329"/>
      <c r="K610" s="322"/>
      <c r="L610" s="324"/>
      <c r="M610" s="324"/>
      <c r="N610" s="324"/>
      <c r="O610" s="324"/>
      <c r="P610" s="324"/>
      <c r="Q610" s="324"/>
      <c r="R610" s="324"/>
      <c r="S610" s="324"/>
      <c r="T610" s="324"/>
      <c r="U610" s="324"/>
      <c r="V610" s="324"/>
      <c r="W610" s="324"/>
      <c r="X610" s="324"/>
      <c r="Y610" s="324"/>
      <c r="Z610" s="324"/>
      <c r="AA610" s="324"/>
      <c r="AB610" s="324"/>
      <c r="AC610" s="324"/>
      <c r="AD610" s="324"/>
      <c r="AE610" s="324"/>
      <c r="AF610" s="324"/>
      <c r="AG610" s="324"/>
    </row>
    <row r="611">
      <c r="A611" s="333"/>
      <c r="B611" s="324"/>
      <c r="C611" s="324"/>
      <c r="D611" s="324"/>
      <c r="E611" s="324"/>
      <c r="F611" s="324"/>
      <c r="G611" s="324"/>
      <c r="H611" s="324"/>
      <c r="I611" s="324"/>
      <c r="J611" s="329"/>
      <c r="K611" s="322"/>
      <c r="L611" s="324"/>
      <c r="M611" s="324"/>
      <c r="N611" s="324"/>
      <c r="O611" s="324"/>
      <c r="P611" s="324"/>
      <c r="Q611" s="324"/>
      <c r="R611" s="324"/>
      <c r="S611" s="324"/>
      <c r="T611" s="324"/>
      <c r="U611" s="324"/>
      <c r="V611" s="324"/>
      <c r="W611" s="324"/>
      <c r="X611" s="324"/>
      <c r="Y611" s="324"/>
      <c r="Z611" s="324"/>
      <c r="AA611" s="324"/>
      <c r="AB611" s="324"/>
      <c r="AC611" s="324"/>
      <c r="AD611" s="324"/>
      <c r="AE611" s="324"/>
      <c r="AF611" s="324"/>
      <c r="AG611" s="324"/>
    </row>
    <row r="612">
      <c r="A612" s="333"/>
      <c r="B612" s="324"/>
      <c r="C612" s="324"/>
      <c r="D612" s="324"/>
      <c r="E612" s="324"/>
      <c r="F612" s="324"/>
      <c r="G612" s="324"/>
      <c r="H612" s="324"/>
      <c r="I612" s="324"/>
      <c r="J612" s="329"/>
      <c r="K612" s="322"/>
      <c r="L612" s="324"/>
      <c r="M612" s="324"/>
      <c r="N612" s="324"/>
      <c r="O612" s="324"/>
      <c r="P612" s="324"/>
      <c r="Q612" s="324"/>
      <c r="R612" s="324"/>
      <c r="S612" s="324"/>
      <c r="T612" s="324"/>
      <c r="U612" s="324"/>
      <c r="V612" s="324"/>
      <c r="W612" s="324"/>
      <c r="X612" s="324"/>
      <c r="Y612" s="324"/>
      <c r="Z612" s="324"/>
      <c r="AA612" s="324"/>
      <c r="AB612" s="324"/>
      <c r="AC612" s="324"/>
      <c r="AD612" s="324"/>
      <c r="AE612" s="324"/>
      <c r="AF612" s="324"/>
      <c r="AG612" s="324"/>
    </row>
    <row r="613">
      <c r="A613" s="333"/>
      <c r="B613" s="324"/>
      <c r="C613" s="324"/>
      <c r="D613" s="324"/>
      <c r="E613" s="324"/>
      <c r="F613" s="324"/>
      <c r="G613" s="324"/>
      <c r="H613" s="324"/>
      <c r="I613" s="324"/>
      <c r="J613" s="329"/>
      <c r="K613" s="322"/>
      <c r="L613" s="324"/>
      <c r="M613" s="324"/>
      <c r="N613" s="324"/>
      <c r="O613" s="324"/>
      <c r="P613" s="324"/>
      <c r="Q613" s="324"/>
      <c r="R613" s="324"/>
      <c r="S613" s="324"/>
      <c r="T613" s="324"/>
      <c r="U613" s="324"/>
      <c r="V613" s="324"/>
      <c r="W613" s="324"/>
      <c r="X613" s="324"/>
      <c r="Y613" s="324"/>
      <c r="Z613" s="324"/>
      <c r="AA613" s="324"/>
      <c r="AB613" s="324"/>
      <c r="AC613" s="324"/>
      <c r="AD613" s="324"/>
      <c r="AE613" s="324"/>
      <c r="AF613" s="324"/>
      <c r="AG613" s="324"/>
    </row>
    <row r="614">
      <c r="A614" s="333"/>
      <c r="B614" s="324"/>
      <c r="C614" s="324"/>
      <c r="D614" s="324"/>
      <c r="E614" s="324"/>
      <c r="F614" s="324"/>
      <c r="G614" s="324"/>
      <c r="H614" s="324"/>
      <c r="I614" s="324"/>
      <c r="J614" s="329"/>
      <c r="K614" s="322"/>
      <c r="L614" s="324"/>
      <c r="M614" s="324"/>
      <c r="N614" s="324"/>
      <c r="O614" s="324"/>
      <c r="P614" s="324"/>
      <c r="Q614" s="324"/>
      <c r="R614" s="324"/>
      <c r="S614" s="324"/>
      <c r="T614" s="324"/>
      <c r="U614" s="324"/>
      <c r="V614" s="324"/>
      <c r="W614" s="324"/>
      <c r="X614" s="324"/>
      <c r="Y614" s="324"/>
      <c r="Z614" s="324"/>
      <c r="AA614" s="324"/>
      <c r="AB614" s="324"/>
      <c r="AC614" s="324"/>
      <c r="AD614" s="324"/>
      <c r="AE614" s="324"/>
      <c r="AF614" s="324"/>
      <c r="AG614" s="324"/>
    </row>
    <row r="615">
      <c r="A615" s="333"/>
      <c r="B615" s="324"/>
      <c r="C615" s="324"/>
      <c r="D615" s="324"/>
      <c r="E615" s="324"/>
      <c r="F615" s="324"/>
      <c r="G615" s="324"/>
      <c r="H615" s="324"/>
      <c r="I615" s="324"/>
      <c r="J615" s="329"/>
      <c r="K615" s="322"/>
      <c r="L615" s="324"/>
      <c r="M615" s="324"/>
      <c r="N615" s="324"/>
      <c r="O615" s="324"/>
      <c r="P615" s="324"/>
      <c r="Q615" s="324"/>
      <c r="R615" s="324"/>
      <c r="S615" s="324"/>
      <c r="T615" s="324"/>
      <c r="U615" s="324"/>
      <c r="V615" s="324"/>
      <c r="W615" s="324"/>
      <c r="X615" s="324"/>
      <c r="Y615" s="324"/>
      <c r="Z615" s="324"/>
      <c r="AA615" s="324"/>
      <c r="AB615" s="324"/>
      <c r="AC615" s="324"/>
      <c r="AD615" s="324"/>
      <c r="AE615" s="324"/>
      <c r="AF615" s="324"/>
      <c r="AG615" s="324"/>
    </row>
    <row r="616">
      <c r="A616" s="333"/>
      <c r="B616" s="324"/>
      <c r="C616" s="324"/>
      <c r="D616" s="324"/>
      <c r="E616" s="324"/>
      <c r="F616" s="324"/>
      <c r="G616" s="324"/>
      <c r="H616" s="324"/>
      <c r="I616" s="324"/>
      <c r="J616" s="329"/>
      <c r="K616" s="322"/>
      <c r="L616" s="324"/>
      <c r="M616" s="324"/>
      <c r="N616" s="324"/>
      <c r="O616" s="324"/>
      <c r="P616" s="324"/>
      <c r="Q616" s="324"/>
      <c r="R616" s="324"/>
      <c r="S616" s="324"/>
      <c r="T616" s="324"/>
      <c r="U616" s="324"/>
      <c r="V616" s="324"/>
      <c r="W616" s="324"/>
      <c r="X616" s="324"/>
      <c r="Y616" s="324"/>
      <c r="Z616" s="324"/>
      <c r="AA616" s="324"/>
      <c r="AB616" s="324"/>
      <c r="AC616" s="324"/>
      <c r="AD616" s="324"/>
      <c r="AE616" s="324"/>
      <c r="AF616" s="324"/>
      <c r="AG616" s="324"/>
    </row>
    <row r="617">
      <c r="A617" s="333"/>
      <c r="B617" s="324"/>
      <c r="C617" s="324"/>
      <c r="D617" s="324"/>
      <c r="E617" s="324"/>
      <c r="F617" s="324"/>
      <c r="G617" s="324"/>
      <c r="H617" s="324"/>
      <c r="I617" s="324"/>
      <c r="J617" s="329"/>
      <c r="K617" s="322"/>
      <c r="L617" s="324"/>
      <c r="M617" s="324"/>
      <c r="N617" s="324"/>
      <c r="O617" s="324"/>
      <c r="P617" s="324"/>
      <c r="Q617" s="324"/>
      <c r="R617" s="324"/>
      <c r="S617" s="324"/>
      <c r="T617" s="324"/>
      <c r="U617" s="324"/>
      <c r="V617" s="324"/>
      <c r="W617" s="324"/>
      <c r="X617" s="324"/>
      <c r="Y617" s="324"/>
      <c r="Z617" s="324"/>
      <c r="AA617" s="324"/>
      <c r="AB617" s="324"/>
      <c r="AC617" s="324"/>
      <c r="AD617" s="324"/>
      <c r="AE617" s="324"/>
      <c r="AF617" s="324"/>
      <c r="AG617" s="324"/>
    </row>
    <row r="618">
      <c r="A618" s="333"/>
      <c r="B618" s="324"/>
      <c r="C618" s="324"/>
      <c r="D618" s="324"/>
      <c r="E618" s="324"/>
      <c r="F618" s="324"/>
      <c r="G618" s="324"/>
      <c r="H618" s="324"/>
      <c r="I618" s="324"/>
      <c r="J618" s="329"/>
      <c r="K618" s="322"/>
      <c r="L618" s="324"/>
      <c r="M618" s="324"/>
      <c r="N618" s="324"/>
      <c r="O618" s="324"/>
      <c r="P618" s="324"/>
      <c r="Q618" s="324"/>
      <c r="R618" s="324"/>
      <c r="S618" s="324"/>
      <c r="T618" s="324"/>
      <c r="U618" s="324"/>
      <c r="V618" s="324"/>
      <c r="W618" s="324"/>
      <c r="X618" s="324"/>
      <c r="Y618" s="324"/>
      <c r="Z618" s="324"/>
      <c r="AA618" s="324"/>
      <c r="AB618" s="324"/>
      <c r="AC618" s="324"/>
      <c r="AD618" s="324"/>
      <c r="AE618" s="324"/>
      <c r="AF618" s="324"/>
      <c r="AG618" s="324"/>
    </row>
    <row r="619">
      <c r="A619" s="333"/>
      <c r="B619" s="324"/>
      <c r="C619" s="324"/>
      <c r="D619" s="324"/>
      <c r="E619" s="324"/>
      <c r="F619" s="324"/>
      <c r="G619" s="324"/>
      <c r="H619" s="324"/>
      <c r="I619" s="324"/>
      <c r="J619" s="329"/>
      <c r="K619" s="322"/>
      <c r="L619" s="324"/>
      <c r="M619" s="324"/>
      <c r="N619" s="324"/>
      <c r="O619" s="324"/>
      <c r="P619" s="324"/>
      <c r="Q619" s="324"/>
      <c r="R619" s="324"/>
      <c r="S619" s="324"/>
      <c r="T619" s="324"/>
      <c r="U619" s="324"/>
      <c r="V619" s="324"/>
      <c r="W619" s="324"/>
      <c r="X619" s="324"/>
      <c r="Y619" s="324"/>
      <c r="Z619" s="324"/>
      <c r="AA619" s="324"/>
      <c r="AB619" s="324"/>
      <c r="AC619" s="324"/>
      <c r="AD619" s="324"/>
      <c r="AE619" s="324"/>
      <c r="AF619" s="324"/>
      <c r="AG619" s="324"/>
    </row>
    <row r="620">
      <c r="A620" s="333"/>
      <c r="B620" s="324"/>
      <c r="C620" s="324"/>
      <c r="D620" s="324"/>
      <c r="E620" s="324"/>
      <c r="F620" s="324"/>
      <c r="G620" s="324"/>
      <c r="H620" s="324"/>
      <c r="I620" s="324"/>
      <c r="J620" s="329"/>
      <c r="K620" s="322"/>
      <c r="L620" s="324"/>
      <c r="M620" s="324"/>
      <c r="N620" s="324"/>
      <c r="O620" s="324"/>
      <c r="P620" s="324"/>
      <c r="Q620" s="324"/>
      <c r="R620" s="324"/>
      <c r="S620" s="324"/>
      <c r="T620" s="324"/>
      <c r="U620" s="324"/>
      <c r="V620" s="324"/>
      <c r="W620" s="324"/>
      <c r="X620" s="324"/>
      <c r="Y620" s="324"/>
      <c r="Z620" s="324"/>
      <c r="AA620" s="324"/>
      <c r="AB620" s="324"/>
      <c r="AC620" s="324"/>
      <c r="AD620" s="324"/>
      <c r="AE620" s="324"/>
      <c r="AF620" s="324"/>
      <c r="AG620" s="324"/>
    </row>
    <row r="621">
      <c r="A621" s="333"/>
      <c r="B621" s="324"/>
      <c r="C621" s="324"/>
      <c r="D621" s="324"/>
      <c r="E621" s="324"/>
      <c r="F621" s="324"/>
      <c r="G621" s="324"/>
      <c r="H621" s="324"/>
      <c r="I621" s="324"/>
      <c r="J621" s="329"/>
      <c r="K621" s="322"/>
      <c r="L621" s="324"/>
      <c r="M621" s="324"/>
      <c r="N621" s="324"/>
      <c r="O621" s="324"/>
      <c r="P621" s="324"/>
      <c r="Q621" s="324"/>
      <c r="R621" s="324"/>
      <c r="S621" s="324"/>
      <c r="T621" s="324"/>
      <c r="U621" s="324"/>
      <c r="V621" s="324"/>
      <c r="W621" s="324"/>
      <c r="X621" s="324"/>
      <c r="Y621" s="324"/>
      <c r="Z621" s="324"/>
      <c r="AA621" s="324"/>
      <c r="AB621" s="324"/>
      <c r="AC621" s="324"/>
      <c r="AD621" s="324"/>
      <c r="AE621" s="324"/>
      <c r="AF621" s="324"/>
      <c r="AG621" s="324"/>
    </row>
    <row r="622">
      <c r="A622" s="333"/>
      <c r="B622" s="324"/>
      <c r="C622" s="324"/>
      <c r="D622" s="324"/>
      <c r="E622" s="324"/>
      <c r="F622" s="324"/>
      <c r="G622" s="324"/>
      <c r="H622" s="324"/>
      <c r="I622" s="324"/>
      <c r="J622" s="329"/>
      <c r="K622" s="322"/>
      <c r="L622" s="324"/>
      <c r="M622" s="324"/>
      <c r="N622" s="324"/>
      <c r="O622" s="324"/>
      <c r="P622" s="324"/>
      <c r="Q622" s="324"/>
      <c r="R622" s="324"/>
      <c r="S622" s="324"/>
      <c r="T622" s="324"/>
      <c r="U622" s="324"/>
      <c r="V622" s="324"/>
      <c r="W622" s="324"/>
      <c r="X622" s="324"/>
      <c r="Y622" s="324"/>
      <c r="Z622" s="324"/>
      <c r="AA622" s="324"/>
      <c r="AB622" s="324"/>
      <c r="AC622" s="324"/>
      <c r="AD622" s="324"/>
      <c r="AE622" s="324"/>
      <c r="AF622" s="324"/>
      <c r="AG622" s="324"/>
    </row>
    <row r="623">
      <c r="A623" s="333"/>
      <c r="B623" s="324"/>
      <c r="C623" s="324"/>
      <c r="D623" s="324"/>
      <c r="E623" s="324"/>
      <c r="F623" s="324"/>
      <c r="G623" s="324"/>
      <c r="H623" s="324"/>
      <c r="I623" s="324"/>
      <c r="J623" s="329"/>
      <c r="K623" s="322"/>
      <c r="L623" s="324"/>
      <c r="M623" s="324"/>
      <c r="N623" s="324"/>
      <c r="O623" s="324"/>
      <c r="P623" s="324"/>
      <c r="Q623" s="324"/>
      <c r="R623" s="324"/>
      <c r="S623" s="324"/>
      <c r="T623" s="324"/>
      <c r="U623" s="324"/>
      <c r="V623" s="324"/>
      <c r="W623" s="324"/>
      <c r="X623" s="324"/>
      <c r="Y623" s="324"/>
      <c r="Z623" s="324"/>
      <c r="AA623" s="324"/>
      <c r="AB623" s="324"/>
      <c r="AC623" s="324"/>
      <c r="AD623" s="324"/>
      <c r="AE623" s="324"/>
      <c r="AF623" s="324"/>
      <c r="AG623" s="324"/>
    </row>
    <row r="624">
      <c r="A624" s="333"/>
      <c r="B624" s="324"/>
      <c r="C624" s="324"/>
      <c r="D624" s="324"/>
      <c r="E624" s="324"/>
      <c r="F624" s="324"/>
      <c r="G624" s="324"/>
      <c r="H624" s="324"/>
      <c r="I624" s="324"/>
      <c r="J624" s="329"/>
      <c r="K624" s="322"/>
      <c r="L624" s="324"/>
      <c r="M624" s="324"/>
      <c r="N624" s="324"/>
      <c r="O624" s="324"/>
      <c r="P624" s="324"/>
      <c r="Q624" s="324"/>
      <c r="R624" s="324"/>
      <c r="S624" s="324"/>
      <c r="T624" s="324"/>
      <c r="U624" s="324"/>
      <c r="V624" s="324"/>
      <c r="W624" s="324"/>
      <c r="X624" s="324"/>
      <c r="Y624" s="324"/>
      <c r="Z624" s="324"/>
      <c r="AA624" s="324"/>
      <c r="AB624" s="324"/>
      <c r="AC624" s="324"/>
      <c r="AD624" s="324"/>
      <c r="AE624" s="324"/>
      <c r="AF624" s="324"/>
      <c r="AG624" s="324"/>
    </row>
    <row r="625">
      <c r="A625" s="333"/>
      <c r="B625" s="324"/>
      <c r="C625" s="324"/>
      <c r="D625" s="324"/>
      <c r="E625" s="324"/>
      <c r="F625" s="324"/>
      <c r="G625" s="324"/>
      <c r="H625" s="324"/>
      <c r="I625" s="324"/>
      <c r="J625" s="329"/>
      <c r="K625" s="322"/>
      <c r="L625" s="324"/>
      <c r="M625" s="324"/>
      <c r="N625" s="324"/>
      <c r="O625" s="324"/>
      <c r="P625" s="324"/>
      <c r="Q625" s="324"/>
      <c r="R625" s="324"/>
      <c r="S625" s="324"/>
      <c r="T625" s="324"/>
      <c r="U625" s="324"/>
      <c r="V625" s="324"/>
      <c r="W625" s="324"/>
      <c r="X625" s="324"/>
      <c r="Y625" s="324"/>
      <c r="Z625" s="324"/>
      <c r="AA625" s="324"/>
      <c r="AB625" s="324"/>
      <c r="AC625" s="324"/>
      <c r="AD625" s="324"/>
      <c r="AE625" s="324"/>
      <c r="AF625" s="324"/>
      <c r="AG625" s="324"/>
    </row>
    <row r="626">
      <c r="A626" s="333"/>
      <c r="B626" s="324"/>
      <c r="C626" s="324"/>
      <c r="D626" s="324"/>
      <c r="E626" s="324"/>
      <c r="F626" s="324"/>
      <c r="G626" s="324"/>
      <c r="H626" s="324"/>
      <c r="I626" s="324"/>
      <c r="J626" s="329"/>
      <c r="K626" s="322"/>
      <c r="L626" s="324"/>
      <c r="M626" s="324"/>
      <c r="N626" s="324"/>
      <c r="O626" s="324"/>
      <c r="P626" s="324"/>
      <c r="Q626" s="324"/>
      <c r="R626" s="324"/>
      <c r="S626" s="324"/>
      <c r="T626" s="324"/>
      <c r="U626" s="324"/>
      <c r="V626" s="324"/>
      <c r="W626" s="324"/>
      <c r="X626" s="324"/>
      <c r="Y626" s="324"/>
      <c r="Z626" s="324"/>
      <c r="AA626" s="324"/>
      <c r="AB626" s="324"/>
      <c r="AC626" s="324"/>
      <c r="AD626" s="324"/>
      <c r="AE626" s="324"/>
      <c r="AF626" s="324"/>
      <c r="AG626" s="324"/>
    </row>
    <row r="627">
      <c r="A627" s="333"/>
      <c r="B627" s="324"/>
      <c r="C627" s="324"/>
      <c r="D627" s="324"/>
      <c r="E627" s="324"/>
      <c r="F627" s="324"/>
      <c r="G627" s="324"/>
      <c r="H627" s="324"/>
      <c r="I627" s="324"/>
      <c r="J627" s="329"/>
      <c r="K627" s="322"/>
      <c r="L627" s="324"/>
      <c r="M627" s="324"/>
      <c r="N627" s="324"/>
      <c r="O627" s="324"/>
      <c r="P627" s="324"/>
      <c r="Q627" s="324"/>
      <c r="R627" s="324"/>
      <c r="S627" s="324"/>
      <c r="T627" s="324"/>
      <c r="U627" s="324"/>
      <c r="V627" s="324"/>
      <c r="W627" s="324"/>
      <c r="X627" s="324"/>
      <c r="Y627" s="324"/>
      <c r="Z627" s="324"/>
      <c r="AA627" s="324"/>
      <c r="AB627" s="324"/>
      <c r="AC627" s="324"/>
      <c r="AD627" s="324"/>
      <c r="AE627" s="324"/>
      <c r="AF627" s="324"/>
      <c r="AG627" s="324"/>
    </row>
    <row r="628">
      <c r="A628" s="333"/>
      <c r="B628" s="324"/>
      <c r="C628" s="324"/>
      <c r="D628" s="324"/>
      <c r="E628" s="324"/>
      <c r="F628" s="324"/>
      <c r="G628" s="324"/>
      <c r="H628" s="324"/>
      <c r="I628" s="324"/>
      <c r="J628" s="329"/>
      <c r="K628" s="322"/>
      <c r="L628" s="324"/>
      <c r="M628" s="324"/>
      <c r="N628" s="324"/>
      <c r="O628" s="324"/>
      <c r="P628" s="324"/>
      <c r="Q628" s="324"/>
      <c r="R628" s="324"/>
      <c r="S628" s="324"/>
      <c r="T628" s="324"/>
      <c r="U628" s="324"/>
      <c r="V628" s="324"/>
      <c r="W628" s="324"/>
      <c r="X628" s="324"/>
      <c r="Y628" s="324"/>
      <c r="Z628" s="324"/>
      <c r="AA628" s="324"/>
      <c r="AB628" s="324"/>
      <c r="AC628" s="324"/>
      <c r="AD628" s="324"/>
      <c r="AE628" s="324"/>
      <c r="AF628" s="324"/>
      <c r="AG628" s="324"/>
    </row>
    <row r="629">
      <c r="A629" s="333"/>
      <c r="B629" s="324"/>
      <c r="C629" s="324"/>
      <c r="D629" s="324"/>
      <c r="E629" s="324"/>
      <c r="F629" s="324"/>
      <c r="G629" s="324"/>
      <c r="H629" s="324"/>
      <c r="I629" s="324"/>
      <c r="J629" s="329"/>
      <c r="K629" s="322"/>
      <c r="L629" s="324"/>
      <c r="M629" s="324"/>
      <c r="N629" s="324"/>
      <c r="O629" s="324"/>
      <c r="P629" s="324"/>
      <c r="Q629" s="324"/>
      <c r="R629" s="324"/>
      <c r="S629" s="324"/>
      <c r="T629" s="324"/>
      <c r="U629" s="324"/>
      <c r="V629" s="324"/>
      <c r="W629" s="324"/>
      <c r="X629" s="324"/>
      <c r="Y629" s="324"/>
      <c r="Z629" s="324"/>
      <c r="AA629" s="324"/>
      <c r="AB629" s="324"/>
      <c r="AC629" s="324"/>
      <c r="AD629" s="324"/>
      <c r="AE629" s="324"/>
      <c r="AF629" s="324"/>
      <c r="AG629" s="324"/>
    </row>
    <row r="630">
      <c r="A630" s="333"/>
      <c r="B630" s="324"/>
      <c r="C630" s="324"/>
      <c r="D630" s="324"/>
      <c r="E630" s="324"/>
      <c r="F630" s="324"/>
      <c r="G630" s="324"/>
      <c r="H630" s="324"/>
      <c r="I630" s="324"/>
      <c r="J630" s="329"/>
      <c r="K630" s="322"/>
      <c r="L630" s="324"/>
      <c r="M630" s="324"/>
      <c r="N630" s="324"/>
      <c r="O630" s="324"/>
      <c r="P630" s="324"/>
      <c r="Q630" s="324"/>
      <c r="R630" s="324"/>
      <c r="S630" s="324"/>
      <c r="T630" s="324"/>
      <c r="U630" s="324"/>
      <c r="V630" s="324"/>
      <c r="W630" s="324"/>
      <c r="X630" s="324"/>
      <c r="Y630" s="324"/>
      <c r="Z630" s="324"/>
      <c r="AA630" s="324"/>
      <c r="AB630" s="324"/>
      <c r="AC630" s="324"/>
      <c r="AD630" s="324"/>
      <c r="AE630" s="324"/>
      <c r="AF630" s="324"/>
      <c r="AG630" s="324"/>
    </row>
    <row r="631">
      <c r="A631" s="333"/>
      <c r="B631" s="324"/>
      <c r="C631" s="324"/>
      <c r="D631" s="324"/>
      <c r="E631" s="324"/>
      <c r="F631" s="324"/>
      <c r="G631" s="324"/>
      <c r="H631" s="324"/>
      <c r="I631" s="324"/>
      <c r="J631" s="329"/>
      <c r="K631" s="322"/>
      <c r="L631" s="324"/>
      <c r="M631" s="324"/>
      <c r="N631" s="324"/>
      <c r="O631" s="324"/>
      <c r="P631" s="324"/>
      <c r="Q631" s="324"/>
      <c r="R631" s="324"/>
      <c r="S631" s="324"/>
      <c r="T631" s="324"/>
      <c r="U631" s="324"/>
      <c r="V631" s="324"/>
      <c r="W631" s="324"/>
      <c r="X631" s="324"/>
      <c r="Y631" s="324"/>
      <c r="Z631" s="324"/>
      <c r="AA631" s="324"/>
      <c r="AB631" s="324"/>
      <c r="AC631" s="324"/>
      <c r="AD631" s="324"/>
      <c r="AE631" s="324"/>
      <c r="AF631" s="324"/>
      <c r="AG631" s="324"/>
    </row>
    <row r="632">
      <c r="A632" s="333"/>
      <c r="B632" s="324"/>
      <c r="C632" s="324"/>
      <c r="D632" s="324"/>
      <c r="E632" s="324"/>
      <c r="F632" s="324"/>
      <c r="G632" s="324"/>
      <c r="H632" s="324"/>
      <c r="I632" s="324"/>
      <c r="J632" s="329"/>
      <c r="K632" s="322"/>
      <c r="L632" s="324"/>
      <c r="M632" s="324"/>
      <c r="N632" s="324"/>
      <c r="O632" s="324"/>
      <c r="P632" s="324"/>
      <c r="Q632" s="324"/>
      <c r="R632" s="324"/>
      <c r="S632" s="324"/>
      <c r="T632" s="324"/>
      <c r="U632" s="324"/>
      <c r="V632" s="324"/>
      <c r="W632" s="324"/>
      <c r="X632" s="324"/>
      <c r="Y632" s="324"/>
      <c r="Z632" s="324"/>
      <c r="AA632" s="324"/>
      <c r="AB632" s="324"/>
      <c r="AC632" s="324"/>
      <c r="AD632" s="324"/>
      <c r="AE632" s="324"/>
      <c r="AF632" s="324"/>
      <c r="AG632" s="324"/>
    </row>
    <row r="633">
      <c r="A633" s="333"/>
      <c r="B633" s="324"/>
      <c r="C633" s="324"/>
      <c r="D633" s="324"/>
      <c r="E633" s="324"/>
      <c r="F633" s="324"/>
      <c r="G633" s="324"/>
      <c r="H633" s="324"/>
      <c r="I633" s="324"/>
      <c r="J633" s="329"/>
      <c r="K633" s="322"/>
      <c r="L633" s="324"/>
      <c r="M633" s="324"/>
      <c r="N633" s="324"/>
      <c r="O633" s="324"/>
      <c r="P633" s="324"/>
      <c r="Q633" s="324"/>
      <c r="R633" s="324"/>
      <c r="S633" s="324"/>
      <c r="T633" s="324"/>
      <c r="U633" s="324"/>
      <c r="V633" s="324"/>
      <c r="W633" s="324"/>
      <c r="X633" s="324"/>
      <c r="Y633" s="324"/>
      <c r="Z633" s="324"/>
      <c r="AA633" s="324"/>
      <c r="AB633" s="324"/>
      <c r="AC633" s="324"/>
      <c r="AD633" s="324"/>
      <c r="AE633" s="324"/>
      <c r="AF633" s="324"/>
      <c r="AG633" s="324"/>
    </row>
    <row r="634">
      <c r="A634" s="333"/>
      <c r="B634" s="324"/>
      <c r="C634" s="324"/>
      <c r="D634" s="324"/>
      <c r="E634" s="324"/>
      <c r="F634" s="324"/>
      <c r="G634" s="324"/>
      <c r="H634" s="324"/>
      <c r="I634" s="324"/>
      <c r="J634" s="329"/>
      <c r="K634" s="322"/>
      <c r="L634" s="324"/>
      <c r="M634" s="324"/>
      <c r="N634" s="324"/>
      <c r="O634" s="324"/>
      <c r="P634" s="324"/>
      <c r="Q634" s="324"/>
      <c r="R634" s="324"/>
      <c r="S634" s="324"/>
      <c r="T634" s="324"/>
      <c r="U634" s="324"/>
      <c r="V634" s="324"/>
      <c r="W634" s="324"/>
      <c r="X634" s="324"/>
      <c r="Y634" s="324"/>
      <c r="Z634" s="324"/>
      <c r="AA634" s="324"/>
      <c r="AB634" s="324"/>
      <c r="AC634" s="324"/>
      <c r="AD634" s="324"/>
      <c r="AE634" s="324"/>
      <c r="AF634" s="324"/>
      <c r="AG634" s="324"/>
    </row>
    <row r="635">
      <c r="A635" s="333"/>
      <c r="B635" s="324"/>
      <c r="C635" s="324"/>
      <c r="D635" s="324"/>
      <c r="E635" s="324"/>
      <c r="F635" s="324"/>
      <c r="G635" s="324"/>
      <c r="H635" s="324"/>
      <c r="I635" s="324"/>
      <c r="J635" s="329"/>
      <c r="K635" s="322"/>
      <c r="L635" s="324"/>
      <c r="M635" s="324"/>
      <c r="N635" s="324"/>
      <c r="O635" s="324"/>
      <c r="P635" s="324"/>
      <c r="Q635" s="324"/>
      <c r="R635" s="324"/>
      <c r="S635" s="324"/>
      <c r="T635" s="324"/>
      <c r="U635" s="324"/>
      <c r="V635" s="324"/>
      <c r="W635" s="324"/>
      <c r="X635" s="324"/>
      <c r="Y635" s="324"/>
      <c r="Z635" s="324"/>
      <c r="AA635" s="324"/>
      <c r="AB635" s="324"/>
      <c r="AC635" s="324"/>
      <c r="AD635" s="324"/>
      <c r="AE635" s="324"/>
      <c r="AF635" s="324"/>
      <c r="AG635" s="324"/>
    </row>
    <row r="636">
      <c r="A636" s="333"/>
      <c r="B636" s="324"/>
      <c r="C636" s="324"/>
      <c r="D636" s="324"/>
      <c r="E636" s="324"/>
      <c r="F636" s="324"/>
      <c r="G636" s="324"/>
      <c r="H636" s="324"/>
      <c r="I636" s="324"/>
      <c r="J636" s="329"/>
      <c r="K636" s="322"/>
      <c r="L636" s="324"/>
      <c r="M636" s="324"/>
      <c r="N636" s="324"/>
      <c r="O636" s="324"/>
      <c r="P636" s="324"/>
      <c r="Q636" s="324"/>
      <c r="R636" s="324"/>
      <c r="S636" s="324"/>
      <c r="T636" s="324"/>
      <c r="U636" s="324"/>
      <c r="V636" s="324"/>
      <c r="W636" s="324"/>
      <c r="X636" s="324"/>
      <c r="Y636" s="324"/>
      <c r="Z636" s="324"/>
      <c r="AA636" s="324"/>
      <c r="AB636" s="324"/>
      <c r="AC636" s="324"/>
      <c r="AD636" s="324"/>
      <c r="AE636" s="324"/>
      <c r="AF636" s="324"/>
      <c r="AG636" s="324"/>
    </row>
    <row r="637">
      <c r="A637" s="333"/>
      <c r="B637" s="324"/>
      <c r="C637" s="324"/>
      <c r="D637" s="324"/>
      <c r="E637" s="324"/>
      <c r="F637" s="324"/>
      <c r="G637" s="324"/>
      <c r="H637" s="324"/>
      <c r="I637" s="324"/>
      <c r="J637" s="329"/>
      <c r="K637" s="322"/>
      <c r="L637" s="324"/>
      <c r="M637" s="324"/>
      <c r="N637" s="324"/>
      <c r="O637" s="324"/>
      <c r="P637" s="324"/>
      <c r="Q637" s="324"/>
      <c r="R637" s="324"/>
      <c r="S637" s="324"/>
      <c r="T637" s="324"/>
      <c r="U637" s="324"/>
      <c r="V637" s="324"/>
      <c r="W637" s="324"/>
      <c r="X637" s="324"/>
      <c r="Y637" s="324"/>
      <c r="Z637" s="324"/>
      <c r="AA637" s="324"/>
      <c r="AB637" s="324"/>
      <c r="AC637" s="324"/>
      <c r="AD637" s="324"/>
      <c r="AE637" s="324"/>
      <c r="AF637" s="324"/>
      <c r="AG637" s="324"/>
    </row>
    <row r="638">
      <c r="A638" s="333"/>
      <c r="B638" s="324"/>
      <c r="C638" s="324"/>
      <c r="D638" s="324"/>
      <c r="E638" s="324"/>
      <c r="F638" s="324"/>
      <c r="G638" s="324"/>
      <c r="H638" s="324"/>
      <c r="I638" s="324"/>
      <c r="J638" s="329"/>
      <c r="K638" s="322"/>
      <c r="L638" s="324"/>
      <c r="M638" s="324"/>
      <c r="N638" s="324"/>
      <c r="O638" s="324"/>
      <c r="P638" s="324"/>
      <c r="Q638" s="324"/>
      <c r="R638" s="324"/>
      <c r="S638" s="324"/>
      <c r="T638" s="324"/>
      <c r="U638" s="324"/>
      <c r="V638" s="324"/>
      <c r="W638" s="324"/>
      <c r="X638" s="324"/>
      <c r="Y638" s="324"/>
      <c r="Z638" s="324"/>
      <c r="AA638" s="324"/>
      <c r="AB638" s="324"/>
      <c r="AC638" s="324"/>
      <c r="AD638" s="324"/>
      <c r="AE638" s="324"/>
      <c r="AF638" s="324"/>
      <c r="AG638" s="324"/>
    </row>
    <row r="639">
      <c r="A639" s="333"/>
      <c r="B639" s="324"/>
      <c r="C639" s="324"/>
      <c r="D639" s="324"/>
      <c r="E639" s="324"/>
      <c r="F639" s="324"/>
      <c r="G639" s="324"/>
      <c r="H639" s="324"/>
      <c r="I639" s="324"/>
      <c r="J639" s="329"/>
      <c r="K639" s="322"/>
      <c r="L639" s="324"/>
      <c r="M639" s="324"/>
      <c r="N639" s="324"/>
      <c r="O639" s="324"/>
      <c r="P639" s="324"/>
      <c r="Q639" s="324"/>
      <c r="R639" s="324"/>
      <c r="S639" s="324"/>
      <c r="T639" s="324"/>
      <c r="U639" s="324"/>
      <c r="V639" s="324"/>
      <c r="W639" s="324"/>
      <c r="X639" s="324"/>
      <c r="Y639" s="324"/>
      <c r="Z639" s="324"/>
      <c r="AA639" s="324"/>
      <c r="AB639" s="324"/>
      <c r="AC639" s="324"/>
      <c r="AD639" s="324"/>
      <c r="AE639" s="324"/>
      <c r="AF639" s="324"/>
      <c r="AG639" s="324"/>
    </row>
    <row r="640">
      <c r="A640" s="333"/>
      <c r="B640" s="324"/>
      <c r="C640" s="324"/>
      <c r="D640" s="324"/>
      <c r="E640" s="324"/>
      <c r="F640" s="324"/>
      <c r="G640" s="324"/>
      <c r="H640" s="324"/>
      <c r="I640" s="324"/>
      <c r="J640" s="329"/>
      <c r="K640" s="322"/>
      <c r="L640" s="324"/>
      <c r="M640" s="324"/>
      <c r="N640" s="324"/>
      <c r="O640" s="324"/>
      <c r="P640" s="324"/>
      <c r="Q640" s="324"/>
      <c r="R640" s="324"/>
      <c r="S640" s="324"/>
      <c r="T640" s="324"/>
      <c r="U640" s="324"/>
      <c r="V640" s="324"/>
      <c r="W640" s="324"/>
      <c r="X640" s="324"/>
      <c r="Y640" s="324"/>
      <c r="Z640" s="324"/>
      <c r="AA640" s="324"/>
      <c r="AB640" s="324"/>
      <c r="AC640" s="324"/>
      <c r="AD640" s="324"/>
      <c r="AE640" s="324"/>
      <c r="AF640" s="324"/>
      <c r="AG640" s="324"/>
    </row>
    <row r="641">
      <c r="A641" s="333"/>
      <c r="B641" s="324"/>
      <c r="C641" s="324"/>
      <c r="D641" s="324"/>
      <c r="E641" s="324"/>
      <c r="F641" s="324"/>
      <c r="G641" s="324"/>
      <c r="H641" s="324"/>
      <c r="I641" s="324"/>
      <c r="J641" s="329"/>
      <c r="K641" s="322"/>
      <c r="L641" s="324"/>
      <c r="M641" s="324"/>
      <c r="N641" s="324"/>
      <c r="O641" s="324"/>
      <c r="P641" s="324"/>
      <c r="Q641" s="324"/>
      <c r="R641" s="324"/>
      <c r="S641" s="324"/>
      <c r="T641" s="324"/>
      <c r="U641" s="324"/>
      <c r="V641" s="324"/>
      <c r="W641" s="324"/>
      <c r="X641" s="324"/>
      <c r="Y641" s="324"/>
      <c r="Z641" s="324"/>
      <c r="AA641" s="324"/>
      <c r="AB641" s="324"/>
      <c r="AC641" s="324"/>
      <c r="AD641" s="324"/>
      <c r="AE641" s="324"/>
      <c r="AF641" s="324"/>
      <c r="AG641" s="324"/>
    </row>
    <row r="642">
      <c r="A642" s="333"/>
      <c r="B642" s="324"/>
      <c r="C642" s="324"/>
      <c r="D642" s="324"/>
      <c r="E642" s="324"/>
      <c r="F642" s="324"/>
      <c r="G642" s="324"/>
      <c r="H642" s="324"/>
      <c r="I642" s="324"/>
      <c r="J642" s="329"/>
      <c r="K642" s="322"/>
      <c r="L642" s="324"/>
      <c r="M642" s="324"/>
      <c r="N642" s="324"/>
      <c r="O642" s="324"/>
      <c r="P642" s="324"/>
      <c r="Q642" s="324"/>
      <c r="R642" s="324"/>
      <c r="S642" s="324"/>
      <c r="T642" s="324"/>
      <c r="U642" s="324"/>
      <c r="V642" s="324"/>
      <c r="W642" s="324"/>
      <c r="X642" s="324"/>
      <c r="Y642" s="324"/>
      <c r="Z642" s="324"/>
      <c r="AA642" s="324"/>
      <c r="AB642" s="324"/>
      <c r="AC642" s="324"/>
      <c r="AD642" s="324"/>
      <c r="AE642" s="324"/>
      <c r="AF642" s="324"/>
      <c r="AG642" s="324"/>
    </row>
    <row r="643">
      <c r="A643" s="333"/>
      <c r="B643" s="324"/>
      <c r="C643" s="324"/>
      <c r="D643" s="324"/>
      <c r="E643" s="324"/>
      <c r="F643" s="324"/>
      <c r="G643" s="324"/>
      <c r="H643" s="324"/>
      <c r="I643" s="324"/>
      <c r="J643" s="329"/>
      <c r="K643" s="322"/>
      <c r="L643" s="324"/>
      <c r="M643" s="324"/>
      <c r="N643" s="324"/>
      <c r="O643" s="324"/>
      <c r="P643" s="324"/>
      <c r="Q643" s="324"/>
      <c r="R643" s="324"/>
      <c r="S643" s="324"/>
      <c r="T643" s="324"/>
      <c r="U643" s="324"/>
      <c r="V643" s="324"/>
      <c r="W643" s="324"/>
      <c r="X643" s="324"/>
      <c r="Y643" s="324"/>
      <c r="Z643" s="324"/>
      <c r="AA643" s="324"/>
      <c r="AB643" s="324"/>
      <c r="AC643" s="324"/>
      <c r="AD643" s="324"/>
      <c r="AE643" s="324"/>
      <c r="AF643" s="324"/>
      <c r="AG643" s="324"/>
    </row>
    <row r="644">
      <c r="A644" s="333"/>
      <c r="B644" s="324"/>
      <c r="C644" s="324"/>
      <c r="D644" s="324"/>
      <c r="E644" s="324"/>
      <c r="F644" s="324"/>
      <c r="G644" s="324"/>
      <c r="H644" s="324"/>
      <c r="I644" s="324"/>
      <c r="J644" s="329"/>
      <c r="K644" s="322"/>
      <c r="L644" s="324"/>
      <c r="M644" s="324"/>
      <c r="N644" s="324"/>
      <c r="O644" s="324"/>
      <c r="P644" s="324"/>
      <c r="Q644" s="324"/>
      <c r="R644" s="324"/>
      <c r="S644" s="324"/>
      <c r="T644" s="324"/>
      <c r="U644" s="324"/>
      <c r="V644" s="324"/>
      <c r="W644" s="324"/>
      <c r="X644" s="324"/>
      <c r="Y644" s="324"/>
      <c r="Z644" s="324"/>
      <c r="AA644" s="324"/>
      <c r="AB644" s="324"/>
      <c r="AC644" s="324"/>
      <c r="AD644" s="324"/>
      <c r="AE644" s="324"/>
      <c r="AF644" s="324"/>
      <c r="AG644" s="324"/>
    </row>
    <row r="645">
      <c r="A645" s="333"/>
      <c r="B645" s="324"/>
      <c r="C645" s="324"/>
      <c r="D645" s="324"/>
      <c r="E645" s="324"/>
      <c r="F645" s="324"/>
      <c r="G645" s="324"/>
      <c r="H645" s="324"/>
      <c r="I645" s="324"/>
      <c r="J645" s="329"/>
      <c r="K645" s="322"/>
      <c r="L645" s="324"/>
      <c r="M645" s="324"/>
      <c r="N645" s="324"/>
      <c r="O645" s="324"/>
      <c r="P645" s="324"/>
      <c r="Q645" s="324"/>
      <c r="R645" s="324"/>
      <c r="S645" s="324"/>
      <c r="T645" s="324"/>
      <c r="U645" s="324"/>
      <c r="V645" s="324"/>
      <c r="W645" s="324"/>
      <c r="X645" s="324"/>
      <c r="Y645" s="324"/>
      <c r="Z645" s="324"/>
      <c r="AA645" s="324"/>
      <c r="AB645" s="324"/>
      <c r="AC645" s="324"/>
      <c r="AD645" s="324"/>
      <c r="AE645" s="324"/>
      <c r="AF645" s="324"/>
      <c r="AG645" s="324"/>
    </row>
    <row r="646">
      <c r="A646" s="333"/>
      <c r="B646" s="324"/>
      <c r="C646" s="324"/>
      <c r="D646" s="324"/>
      <c r="E646" s="324"/>
      <c r="F646" s="324"/>
      <c r="G646" s="324"/>
      <c r="H646" s="324"/>
      <c r="I646" s="324"/>
      <c r="J646" s="329"/>
      <c r="K646" s="322"/>
      <c r="L646" s="324"/>
      <c r="M646" s="324"/>
      <c r="N646" s="324"/>
      <c r="O646" s="324"/>
      <c r="P646" s="324"/>
      <c r="Q646" s="324"/>
      <c r="R646" s="324"/>
      <c r="S646" s="324"/>
      <c r="T646" s="324"/>
      <c r="U646" s="324"/>
      <c r="V646" s="324"/>
      <c r="W646" s="324"/>
      <c r="X646" s="324"/>
      <c r="Y646" s="324"/>
      <c r="Z646" s="324"/>
      <c r="AA646" s="324"/>
      <c r="AB646" s="324"/>
      <c r="AC646" s="324"/>
      <c r="AD646" s="324"/>
      <c r="AE646" s="324"/>
      <c r="AF646" s="324"/>
      <c r="AG646" s="324"/>
    </row>
    <row r="647">
      <c r="A647" s="333"/>
      <c r="B647" s="324"/>
      <c r="C647" s="324"/>
      <c r="D647" s="324"/>
      <c r="E647" s="324"/>
      <c r="F647" s="324"/>
      <c r="G647" s="324"/>
      <c r="H647" s="324"/>
      <c r="I647" s="324"/>
      <c r="J647" s="329"/>
      <c r="K647" s="322"/>
      <c r="L647" s="324"/>
      <c r="M647" s="324"/>
      <c r="N647" s="324"/>
      <c r="O647" s="324"/>
      <c r="P647" s="324"/>
      <c r="Q647" s="324"/>
      <c r="R647" s="324"/>
      <c r="S647" s="324"/>
      <c r="T647" s="324"/>
      <c r="U647" s="324"/>
      <c r="V647" s="324"/>
      <c r="W647" s="324"/>
      <c r="X647" s="324"/>
      <c r="Y647" s="324"/>
      <c r="Z647" s="324"/>
      <c r="AA647" s="324"/>
      <c r="AB647" s="324"/>
      <c r="AC647" s="324"/>
      <c r="AD647" s="324"/>
      <c r="AE647" s="324"/>
      <c r="AF647" s="324"/>
      <c r="AG647" s="324"/>
    </row>
    <row r="648">
      <c r="A648" s="333"/>
      <c r="B648" s="324"/>
      <c r="C648" s="324"/>
      <c r="D648" s="324"/>
      <c r="E648" s="324"/>
      <c r="F648" s="324"/>
      <c r="G648" s="324"/>
      <c r="H648" s="324"/>
      <c r="I648" s="324"/>
      <c r="J648" s="329"/>
      <c r="K648" s="322"/>
      <c r="L648" s="324"/>
      <c r="M648" s="324"/>
      <c r="N648" s="324"/>
      <c r="O648" s="324"/>
      <c r="P648" s="324"/>
      <c r="Q648" s="324"/>
      <c r="R648" s="324"/>
      <c r="S648" s="324"/>
      <c r="T648" s="324"/>
      <c r="U648" s="324"/>
      <c r="V648" s="324"/>
      <c r="W648" s="324"/>
      <c r="X648" s="324"/>
      <c r="Y648" s="324"/>
      <c r="Z648" s="324"/>
      <c r="AA648" s="324"/>
      <c r="AB648" s="324"/>
      <c r="AC648" s="324"/>
      <c r="AD648" s="324"/>
      <c r="AE648" s="324"/>
      <c r="AF648" s="324"/>
      <c r="AG648" s="324"/>
    </row>
    <row r="649">
      <c r="A649" s="333"/>
      <c r="B649" s="324"/>
      <c r="C649" s="324"/>
      <c r="D649" s="324"/>
      <c r="E649" s="324"/>
      <c r="F649" s="324"/>
      <c r="G649" s="324"/>
      <c r="H649" s="324"/>
      <c r="I649" s="324"/>
      <c r="J649" s="329"/>
      <c r="K649" s="322"/>
      <c r="L649" s="324"/>
      <c r="M649" s="324"/>
      <c r="N649" s="324"/>
      <c r="O649" s="324"/>
      <c r="P649" s="324"/>
      <c r="Q649" s="324"/>
      <c r="R649" s="324"/>
      <c r="S649" s="324"/>
      <c r="T649" s="324"/>
      <c r="U649" s="324"/>
      <c r="V649" s="324"/>
      <c r="W649" s="324"/>
      <c r="X649" s="324"/>
      <c r="Y649" s="324"/>
      <c r="Z649" s="324"/>
      <c r="AA649" s="324"/>
      <c r="AB649" s="324"/>
      <c r="AC649" s="324"/>
      <c r="AD649" s="324"/>
      <c r="AE649" s="324"/>
      <c r="AF649" s="324"/>
      <c r="AG649" s="324"/>
    </row>
    <row r="650">
      <c r="A650" s="333"/>
      <c r="B650" s="324"/>
      <c r="C650" s="324"/>
      <c r="D650" s="324"/>
      <c r="E650" s="324"/>
      <c r="F650" s="324"/>
      <c r="G650" s="324"/>
      <c r="H650" s="324"/>
      <c r="I650" s="324"/>
      <c r="J650" s="329"/>
      <c r="K650" s="322"/>
      <c r="L650" s="324"/>
      <c r="M650" s="324"/>
      <c r="N650" s="324"/>
      <c r="O650" s="324"/>
      <c r="P650" s="324"/>
      <c r="Q650" s="324"/>
      <c r="R650" s="324"/>
      <c r="S650" s="324"/>
      <c r="T650" s="324"/>
      <c r="U650" s="324"/>
      <c r="V650" s="324"/>
      <c r="W650" s="324"/>
      <c r="X650" s="324"/>
      <c r="Y650" s="324"/>
      <c r="Z650" s="324"/>
      <c r="AA650" s="324"/>
      <c r="AB650" s="324"/>
      <c r="AC650" s="324"/>
      <c r="AD650" s="324"/>
      <c r="AE650" s="324"/>
      <c r="AF650" s="324"/>
      <c r="AG650" s="324"/>
    </row>
    <row r="651">
      <c r="A651" s="333"/>
      <c r="B651" s="324"/>
      <c r="C651" s="324"/>
      <c r="D651" s="324"/>
      <c r="E651" s="324"/>
      <c r="F651" s="324"/>
      <c r="G651" s="324"/>
      <c r="H651" s="324"/>
      <c r="I651" s="324"/>
      <c r="J651" s="329"/>
      <c r="K651" s="322"/>
      <c r="L651" s="324"/>
      <c r="M651" s="324"/>
      <c r="N651" s="324"/>
      <c r="O651" s="324"/>
      <c r="P651" s="324"/>
      <c r="Q651" s="324"/>
      <c r="R651" s="324"/>
      <c r="S651" s="324"/>
      <c r="T651" s="324"/>
      <c r="U651" s="324"/>
      <c r="V651" s="324"/>
      <c r="W651" s="324"/>
      <c r="X651" s="324"/>
      <c r="Y651" s="324"/>
      <c r="Z651" s="324"/>
      <c r="AA651" s="324"/>
      <c r="AB651" s="324"/>
      <c r="AC651" s="324"/>
      <c r="AD651" s="324"/>
      <c r="AE651" s="324"/>
      <c r="AF651" s="324"/>
      <c r="AG651" s="324"/>
    </row>
    <row r="652">
      <c r="A652" s="333"/>
      <c r="B652" s="324"/>
      <c r="C652" s="324"/>
      <c r="D652" s="324"/>
      <c r="E652" s="324"/>
      <c r="F652" s="324"/>
      <c r="G652" s="324"/>
      <c r="H652" s="324"/>
      <c r="I652" s="324"/>
      <c r="J652" s="329"/>
      <c r="K652" s="322"/>
      <c r="L652" s="324"/>
      <c r="M652" s="324"/>
      <c r="N652" s="324"/>
      <c r="O652" s="324"/>
      <c r="P652" s="324"/>
      <c r="Q652" s="324"/>
      <c r="R652" s="324"/>
      <c r="S652" s="324"/>
      <c r="T652" s="324"/>
      <c r="U652" s="324"/>
      <c r="V652" s="324"/>
      <c r="W652" s="324"/>
      <c r="X652" s="324"/>
      <c r="Y652" s="324"/>
      <c r="Z652" s="324"/>
      <c r="AA652" s="324"/>
      <c r="AB652" s="324"/>
      <c r="AC652" s="324"/>
      <c r="AD652" s="324"/>
      <c r="AE652" s="324"/>
      <c r="AF652" s="324"/>
      <c r="AG652" s="324"/>
    </row>
    <row r="653">
      <c r="A653" s="333"/>
      <c r="B653" s="324"/>
      <c r="C653" s="324"/>
      <c r="D653" s="324"/>
      <c r="E653" s="324"/>
      <c r="F653" s="324"/>
      <c r="G653" s="324"/>
      <c r="H653" s="324"/>
      <c r="I653" s="324"/>
      <c r="J653" s="329"/>
      <c r="K653" s="322"/>
      <c r="L653" s="324"/>
      <c r="M653" s="324"/>
      <c r="N653" s="324"/>
      <c r="O653" s="324"/>
      <c r="P653" s="324"/>
      <c r="Q653" s="324"/>
      <c r="R653" s="324"/>
      <c r="S653" s="324"/>
      <c r="T653" s="324"/>
      <c r="U653" s="324"/>
      <c r="V653" s="324"/>
      <c r="W653" s="324"/>
      <c r="X653" s="324"/>
      <c r="Y653" s="324"/>
      <c r="Z653" s="324"/>
      <c r="AA653" s="324"/>
      <c r="AB653" s="324"/>
      <c r="AC653" s="324"/>
      <c r="AD653" s="324"/>
      <c r="AE653" s="324"/>
      <c r="AF653" s="324"/>
      <c r="AG653" s="324"/>
    </row>
    <row r="654">
      <c r="A654" s="333"/>
      <c r="B654" s="324"/>
      <c r="C654" s="324"/>
      <c r="D654" s="324"/>
      <c r="E654" s="324"/>
      <c r="F654" s="324"/>
      <c r="G654" s="324"/>
      <c r="H654" s="324"/>
      <c r="I654" s="324"/>
      <c r="J654" s="329"/>
      <c r="K654" s="322"/>
      <c r="L654" s="324"/>
      <c r="M654" s="324"/>
      <c r="N654" s="324"/>
      <c r="O654" s="324"/>
      <c r="P654" s="324"/>
      <c r="Q654" s="324"/>
      <c r="R654" s="324"/>
      <c r="S654" s="324"/>
      <c r="T654" s="324"/>
      <c r="U654" s="324"/>
      <c r="V654" s="324"/>
      <c r="W654" s="324"/>
      <c r="X654" s="324"/>
      <c r="Y654" s="324"/>
      <c r="Z654" s="324"/>
      <c r="AA654" s="324"/>
      <c r="AB654" s="324"/>
      <c r="AC654" s="324"/>
      <c r="AD654" s="324"/>
      <c r="AE654" s="324"/>
      <c r="AF654" s="324"/>
      <c r="AG654" s="324"/>
    </row>
    <row r="655">
      <c r="A655" s="333"/>
      <c r="B655" s="324"/>
      <c r="C655" s="324"/>
      <c r="D655" s="324"/>
      <c r="E655" s="324"/>
      <c r="F655" s="324"/>
      <c r="G655" s="324"/>
      <c r="H655" s="324"/>
      <c r="I655" s="324"/>
      <c r="J655" s="329"/>
      <c r="K655" s="322"/>
      <c r="L655" s="324"/>
      <c r="M655" s="324"/>
      <c r="N655" s="324"/>
      <c r="O655" s="324"/>
      <c r="P655" s="324"/>
      <c r="Q655" s="324"/>
      <c r="R655" s="324"/>
      <c r="S655" s="324"/>
      <c r="T655" s="324"/>
      <c r="U655" s="324"/>
      <c r="V655" s="324"/>
      <c r="W655" s="324"/>
      <c r="X655" s="324"/>
      <c r="Y655" s="324"/>
      <c r="Z655" s="324"/>
      <c r="AA655" s="324"/>
      <c r="AB655" s="324"/>
      <c r="AC655" s="324"/>
      <c r="AD655" s="324"/>
      <c r="AE655" s="324"/>
      <c r="AF655" s="324"/>
      <c r="AG655" s="324"/>
    </row>
    <row r="656">
      <c r="A656" s="333"/>
      <c r="B656" s="324"/>
      <c r="C656" s="324"/>
      <c r="D656" s="324"/>
      <c r="E656" s="324"/>
      <c r="F656" s="324"/>
      <c r="G656" s="324"/>
      <c r="H656" s="324"/>
      <c r="I656" s="324"/>
      <c r="J656" s="329"/>
      <c r="K656" s="322"/>
      <c r="L656" s="324"/>
      <c r="M656" s="324"/>
      <c r="N656" s="324"/>
      <c r="O656" s="324"/>
      <c r="P656" s="324"/>
      <c r="Q656" s="324"/>
      <c r="R656" s="324"/>
      <c r="S656" s="324"/>
      <c r="T656" s="324"/>
      <c r="U656" s="324"/>
      <c r="V656" s="324"/>
      <c r="W656" s="324"/>
      <c r="X656" s="324"/>
      <c r="Y656" s="324"/>
      <c r="Z656" s="324"/>
      <c r="AA656" s="324"/>
      <c r="AB656" s="324"/>
      <c r="AC656" s="324"/>
      <c r="AD656" s="324"/>
      <c r="AE656" s="324"/>
      <c r="AF656" s="324"/>
      <c r="AG656" s="324"/>
    </row>
    <row r="657">
      <c r="A657" s="333"/>
      <c r="B657" s="324"/>
      <c r="C657" s="324"/>
      <c r="D657" s="324"/>
      <c r="E657" s="324"/>
      <c r="F657" s="324"/>
      <c r="G657" s="324"/>
      <c r="H657" s="324"/>
      <c r="I657" s="324"/>
      <c r="J657" s="329"/>
      <c r="K657" s="322"/>
      <c r="L657" s="324"/>
      <c r="M657" s="324"/>
      <c r="N657" s="324"/>
      <c r="O657" s="324"/>
      <c r="P657" s="324"/>
      <c r="Q657" s="324"/>
      <c r="R657" s="324"/>
      <c r="S657" s="324"/>
      <c r="T657" s="324"/>
      <c r="U657" s="324"/>
      <c r="V657" s="324"/>
      <c r="W657" s="324"/>
      <c r="X657" s="324"/>
      <c r="Y657" s="324"/>
      <c r="Z657" s="324"/>
      <c r="AA657" s="324"/>
      <c r="AB657" s="324"/>
      <c r="AC657" s="324"/>
      <c r="AD657" s="324"/>
      <c r="AE657" s="324"/>
      <c r="AF657" s="324"/>
      <c r="AG657" s="324"/>
    </row>
    <row r="658">
      <c r="A658" s="333"/>
      <c r="B658" s="324"/>
      <c r="C658" s="324"/>
      <c r="D658" s="324"/>
      <c r="E658" s="324"/>
      <c r="F658" s="324"/>
      <c r="G658" s="324"/>
      <c r="H658" s="324"/>
      <c r="I658" s="324"/>
      <c r="J658" s="329"/>
      <c r="K658" s="322"/>
      <c r="L658" s="324"/>
      <c r="M658" s="324"/>
      <c r="N658" s="324"/>
      <c r="O658" s="324"/>
      <c r="P658" s="324"/>
      <c r="Q658" s="324"/>
      <c r="R658" s="324"/>
      <c r="S658" s="324"/>
      <c r="T658" s="324"/>
      <c r="U658" s="324"/>
      <c r="V658" s="324"/>
      <c r="W658" s="324"/>
      <c r="X658" s="324"/>
      <c r="Y658" s="324"/>
      <c r="Z658" s="324"/>
      <c r="AA658" s="324"/>
      <c r="AB658" s="324"/>
      <c r="AC658" s="324"/>
      <c r="AD658" s="324"/>
      <c r="AE658" s="324"/>
      <c r="AF658" s="324"/>
      <c r="AG658" s="324"/>
    </row>
    <row r="659">
      <c r="A659" s="333"/>
      <c r="B659" s="324"/>
      <c r="C659" s="324"/>
      <c r="D659" s="324"/>
      <c r="E659" s="324"/>
      <c r="F659" s="324"/>
      <c r="G659" s="324"/>
      <c r="H659" s="324"/>
      <c r="I659" s="324"/>
      <c r="J659" s="329"/>
      <c r="K659" s="322"/>
      <c r="L659" s="324"/>
      <c r="M659" s="324"/>
      <c r="N659" s="324"/>
      <c r="O659" s="324"/>
      <c r="P659" s="324"/>
      <c r="Q659" s="324"/>
      <c r="R659" s="324"/>
      <c r="S659" s="324"/>
      <c r="T659" s="324"/>
      <c r="U659" s="324"/>
      <c r="V659" s="324"/>
      <c r="W659" s="324"/>
      <c r="X659" s="324"/>
      <c r="Y659" s="324"/>
      <c r="Z659" s="324"/>
      <c r="AA659" s="324"/>
      <c r="AB659" s="324"/>
      <c r="AC659" s="324"/>
      <c r="AD659" s="324"/>
      <c r="AE659" s="324"/>
      <c r="AF659" s="324"/>
      <c r="AG659" s="324"/>
    </row>
    <row r="660">
      <c r="A660" s="333"/>
      <c r="B660" s="324"/>
      <c r="C660" s="324"/>
      <c r="D660" s="324"/>
      <c r="E660" s="324"/>
      <c r="F660" s="324"/>
      <c r="G660" s="324"/>
      <c r="H660" s="324"/>
      <c r="I660" s="324"/>
      <c r="J660" s="329"/>
      <c r="K660" s="322"/>
      <c r="L660" s="324"/>
      <c r="M660" s="324"/>
      <c r="N660" s="324"/>
      <c r="O660" s="324"/>
      <c r="P660" s="324"/>
      <c r="Q660" s="324"/>
      <c r="R660" s="324"/>
      <c r="S660" s="324"/>
      <c r="T660" s="324"/>
      <c r="U660" s="324"/>
      <c r="V660" s="324"/>
      <c r="W660" s="324"/>
      <c r="X660" s="324"/>
      <c r="Y660" s="324"/>
      <c r="Z660" s="324"/>
      <c r="AA660" s="324"/>
      <c r="AB660" s="324"/>
      <c r="AC660" s="324"/>
      <c r="AD660" s="324"/>
      <c r="AE660" s="324"/>
      <c r="AF660" s="324"/>
      <c r="AG660" s="324"/>
    </row>
    <row r="661">
      <c r="A661" s="333"/>
      <c r="B661" s="324"/>
      <c r="C661" s="324"/>
      <c r="D661" s="324"/>
      <c r="E661" s="324"/>
      <c r="F661" s="324"/>
      <c r="G661" s="324"/>
      <c r="H661" s="324"/>
      <c r="I661" s="324"/>
      <c r="J661" s="329"/>
      <c r="K661" s="322"/>
      <c r="L661" s="324"/>
      <c r="M661" s="324"/>
      <c r="N661" s="324"/>
      <c r="O661" s="324"/>
      <c r="P661" s="324"/>
      <c r="Q661" s="324"/>
      <c r="R661" s="324"/>
      <c r="S661" s="324"/>
      <c r="T661" s="324"/>
      <c r="U661" s="324"/>
      <c r="V661" s="324"/>
      <c r="W661" s="324"/>
      <c r="X661" s="324"/>
      <c r="Y661" s="324"/>
      <c r="Z661" s="324"/>
      <c r="AA661" s="324"/>
      <c r="AB661" s="324"/>
      <c r="AC661" s="324"/>
      <c r="AD661" s="324"/>
      <c r="AE661" s="324"/>
      <c r="AF661" s="324"/>
      <c r="AG661" s="324"/>
    </row>
    <row r="662">
      <c r="A662" s="333"/>
      <c r="B662" s="324"/>
      <c r="C662" s="324"/>
      <c r="D662" s="324"/>
      <c r="E662" s="324"/>
      <c r="F662" s="324"/>
      <c r="G662" s="324"/>
      <c r="H662" s="324"/>
      <c r="I662" s="324"/>
      <c r="J662" s="329"/>
      <c r="K662" s="322"/>
      <c r="L662" s="324"/>
      <c r="M662" s="324"/>
      <c r="N662" s="324"/>
      <c r="O662" s="324"/>
      <c r="P662" s="324"/>
      <c r="Q662" s="324"/>
      <c r="R662" s="324"/>
      <c r="S662" s="324"/>
      <c r="T662" s="324"/>
      <c r="U662" s="324"/>
      <c r="V662" s="324"/>
      <c r="W662" s="324"/>
      <c r="X662" s="324"/>
      <c r="Y662" s="324"/>
      <c r="Z662" s="324"/>
      <c r="AA662" s="324"/>
      <c r="AB662" s="324"/>
      <c r="AC662" s="324"/>
      <c r="AD662" s="324"/>
      <c r="AE662" s="324"/>
      <c r="AF662" s="324"/>
      <c r="AG662" s="324"/>
    </row>
    <row r="663">
      <c r="A663" s="333"/>
      <c r="B663" s="324"/>
      <c r="C663" s="324"/>
      <c r="D663" s="324"/>
      <c r="E663" s="324"/>
      <c r="F663" s="324"/>
      <c r="G663" s="324"/>
      <c r="H663" s="324"/>
      <c r="I663" s="324"/>
      <c r="J663" s="329"/>
      <c r="K663" s="322"/>
      <c r="L663" s="324"/>
      <c r="M663" s="324"/>
      <c r="N663" s="324"/>
      <c r="O663" s="324"/>
      <c r="P663" s="324"/>
      <c r="Q663" s="324"/>
      <c r="R663" s="324"/>
      <c r="S663" s="324"/>
      <c r="T663" s="324"/>
      <c r="U663" s="324"/>
      <c r="V663" s="324"/>
      <c r="W663" s="324"/>
      <c r="X663" s="324"/>
      <c r="Y663" s="324"/>
      <c r="Z663" s="324"/>
      <c r="AA663" s="324"/>
      <c r="AB663" s="324"/>
      <c r="AC663" s="324"/>
      <c r="AD663" s="324"/>
      <c r="AE663" s="324"/>
      <c r="AF663" s="324"/>
      <c r="AG663" s="324"/>
    </row>
    <row r="664">
      <c r="A664" s="333"/>
      <c r="B664" s="324"/>
      <c r="C664" s="324"/>
      <c r="D664" s="324"/>
      <c r="E664" s="324"/>
      <c r="F664" s="324"/>
      <c r="G664" s="324"/>
      <c r="H664" s="324"/>
      <c r="I664" s="324"/>
      <c r="J664" s="329"/>
      <c r="K664" s="322"/>
      <c r="L664" s="324"/>
      <c r="M664" s="324"/>
      <c r="N664" s="324"/>
      <c r="O664" s="324"/>
      <c r="P664" s="324"/>
      <c r="Q664" s="324"/>
      <c r="R664" s="324"/>
      <c r="S664" s="324"/>
      <c r="T664" s="324"/>
      <c r="U664" s="324"/>
      <c r="V664" s="324"/>
      <c r="W664" s="324"/>
      <c r="X664" s="324"/>
      <c r="Y664" s="324"/>
      <c r="Z664" s="324"/>
      <c r="AA664" s="324"/>
      <c r="AB664" s="324"/>
      <c r="AC664" s="324"/>
      <c r="AD664" s="324"/>
      <c r="AE664" s="324"/>
      <c r="AF664" s="324"/>
      <c r="AG664" s="324"/>
    </row>
    <row r="665">
      <c r="A665" s="333"/>
      <c r="B665" s="324"/>
      <c r="C665" s="324"/>
      <c r="D665" s="324"/>
      <c r="E665" s="324"/>
      <c r="F665" s="324"/>
      <c r="G665" s="324"/>
      <c r="H665" s="324"/>
      <c r="I665" s="324"/>
      <c r="J665" s="329"/>
      <c r="K665" s="322"/>
      <c r="L665" s="324"/>
      <c r="M665" s="324"/>
      <c r="N665" s="324"/>
      <c r="O665" s="324"/>
      <c r="P665" s="324"/>
      <c r="Q665" s="324"/>
      <c r="R665" s="324"/>
      <c r="S665" s="324"/>
      <c r="T665" s="324"/>
      <c r="U665" s="324"/>
      <c r="V665" s="324"/>
      <c r="W665" s="324"/>
      <c r="X665" s="324"/>
      <c r="Y665" s="324"/>
      <c r="Z665" s="324"/>
      <c r="AA665" s="324"/>
      <c r="AB665" s="324"/>
      <c r="AC665" s="324"/>
      <c r="AD665" s="324"/>
      <c r="AE665" s="324"/>
      <c r="AF665" s="324"/>
      <c r="AG665" s="324"/>
    </row>
    <row r="666">
      <c r="A666" s="333"/>
      <c r="B666" s="324"/>
      <c r="C666" s="324"/>
      <c r="D666" s="324"/>
      <c r="E666" s="324"/>
      <c r="F666" s="324"/>
      <c r="G666" s="324"/>
      <c r="H666" s="324"/>
      <c r="I666" s="324"/>
      <c r="J666" s="329"/>
      <c r="K666" s="322"/>
      <c r="L666" s="324"/>
      <c r="M666" s="324"/>
      <c r="N666" s="324"/>
      <c r="O666" s="324"/>
      <c r="P666" s="324"/>
      <c r="Q666" s="324"/>
      <c r="R666" s="324"/>
      <c r="S666" s="324"/>
      <c r="T666" s="324"/>
      <c r="U666" s="324"/>
      <c r="V666" s="324"/>
      <c r="W666" s="324"/>
      <c r="X666" s="324"/>
      <c r="Y666" s="324"/>
      <c r="Z666" s="324"/>
      <c r="AA666" s="324"/>
      <c r="AB666" s="324"/>
      <c r="AC666" s="324"/>
      <c r="AD666" s="324"/>
      <c r="AE666" s="324"/>
      <c r="AF666" s="324"/>
      <c r="AG666" s="324"/>
    </row>
    <row r="667">
      <c r="A667" s="333"/>
      <c r="B667" s="324"/>
      <c r="C667" s="324"/>
      <c r="D667" s="324"/>
      <c r="E667" s="324"/>
      <c r="F667" s="324"/>
      <c r="G667" s="324"/>
      <c r="H667" s="324"/>
      <c r="I667" s="324"/>
      <c r="J667" s="329"/>
      <c r="K667" s="322"/>
      <c r="L667" s="324"/>
      <c r="M667" s="324"/>
      <c r="N667" s="324"/>
      <c r="O667" s="324"/>
      <c r="P667" s="324"/>
      <c r="Q667" s="324"/>
      <c r="R667" s="324"/>
      <c r="S667" s="324"/>
      <c r="T667" s="324"/>
      <c r="U667" s="324"/>
      <c r="V667" s="324"/>
      <c r="W667" s="324"/>
      <c r="X667" s="324"/>
      <c r="Y667" s="324"/>
      <c r="Z667" s="324"/>
      <c r="AA667" s="324"/>
      <c r="AB667" s="324"/>
      <c r="AC667" s="324"/>
      <c r="AD667" s="324"/>
      <c r="AE667" s="324"/>
      <c r="AF667" s="324"/>
      <c r="AG667" s="324"/>
    </row>
    <row r="668">
      <c r="A668" s="333"/>
      <c r="B668" s="324"/>
      <c r="C668" s="324"/>
      <c r="D668" s="324"/>
      <c r="E668" s="324"/>
      <c r="F668" s="324"/>
      <c r="G668" s="324"/>
      <c r="H668" s="324"/>
      <c r="I668" s="324"/>
      <c r="J668" s="329"/>
      <c r="K668" s="322"/>
      <c r="L668" s="324"/>
      <c r="M668" s="324"/>
      <c r="N668" s="324"/>
      <c r="O668" s="324"/>
      <c r="P668" s="324"/>
      <c r="Q668" s="324"/>
      <c r="R668" s="324"/>
      <c r="S668" s="324"/>
      <c r="T668" s="324"/>
      <c r="U668" s="324"/>
      <c r="V668" s="324"/>
      <c r="W668" s="324"/>
      <c r="X668" s="324"/>
      <c r="Y668" s="324"/>
      <c r="Z668" s="324"/>
      <c r="AA668" s="324"/>
      <c r="AB668" s="324"/>
      <c r="AC668" s="324"/>
      <c r="AD668" s="324"/>
      <c r="AE668" s="324"/>
      <c r="AF668" s="324"/>
      <c r="AG668" s="324"/>
    </row>
    <row r="669">
      <c r="A669" s="333"/>
      <c r="B669" s="324"/>
      <c r="C669" s="324"/>
      <c r="D669" s="324"/>
      <c r="E669" s="324"/>
      <c r="F669" s="324"/>
      <c r="G669" s="324"/>
      <c r="H669" s="324"/>
      <c r="I669" s="324"/>
      <c r="J669" s="329"/>
      <c r="K669" s="322"/>
      <c r="L669" s="324"/>
      <c r="M669" s="324"/>
      <c r="N669" s="324"/>
      <c r="O669" s="324"/>
      <c r="P669" s="324"/>
      <c r="Q669" s="324"/>
      <c r="R669" s="324"/>
      <c r="S669" s="324"/>
      <c r="T669" s="324"/>
      <c r="U669" s="324"/>
      <c r="V669" s="324"/>
      <c r="W669" s="324"/>
      <c r="X669" s="324"/>
      <c r="Y669" s="324"/>
      <c r="Z669" s="324"/>
      <c r="AA669" s="324"/>
      <c r="AB669" s="324"/>
      <c r="AC669" s="324"/>
      <c r="AD669" s="324"/>
      <c r="AE669" s="324"/>
      <c r="AF669" s="324"/>
      <c r="AG669" s="324"/>
    </row>
    <row r="670">
      <c r="A670" s="333"/>
      <c r="B670" s="324"/>
      <c r="C670" s="324"/>
      <c r="D670" s="324"/>
      <c r="E670" s="324"/>
      <c r="F670" s="324"/>
      <c r="G670" s="324"/>
      <c r="H670" s="324"/>
      <c r="I670" s="324"/>
      <c r="J670" s="329"/>
      <c r="K670" s="322"/>
      <c r="L670" s="324"/>
      <c r="M670" s="324"/>
      <c r="N670" s="324"/>
      <c r="O670" s="324"/>
      <c r="P670" s="324"/>
      <c r="Q670" s="324"/>
      <c r="R670" s="324"/>
      <c r="S670" s="324"/>
      <c r="T670" s="324"/>
      <c r="U670" s="324"/>
      <c r="V670" s="324"/>
      <c r="W670" s="324"/>
      <c r="X670" s="324"/>
      <c r="Y670" s="324"/>
      <c r="Z670" s="324"/>
      <c r="AA670" s="324"/>
      <c r="AB670" s="324"/>
      <c r="AC670" s="324"/>
      <c r="AD670" s="324"/>
      <c r="AE670" s="324"/>
      <c r="AF670" s="324"/>
      <c r="AG670" s="324"/>
    </row>
    <row r="671">
      <c r="A671" s="333"/>
      <c r="B671" s="324"/>
      <c r="C671" s="324"/>
      <c r="D671" s="324"/>
      <c r="E671" s="324"/>
      <c r="F671" s="324"/>
      <c r="G671" s="324"/>
      <c r="H671" s="324"/>
      <c r="I671" s="324"/>
      <c r="J671" s="329"/>
      <c r="K671" s="322"/>
      <c r="L671" s="324"/>
      <c r="M671" s="324"/>
      <c r="N671" s="324"/>
      <c r="O671" s="324"/>
      <c r="P671" s="324"/>
      <c r="Q671" s="324"/>
      <c r="R671" s="324"/>
      <c r="S671" s="324"/>
      <c r="T671" s="324"/>
      <c r="U671" s="324"/>
      <c r="V671" s="324"/>
      <c r="W671" s="324"/>
      <c r="X671" s="324"/>
      <c r="Y671" s="324"/>
      <c r="Z671" s="324"/>
      <c r="AA671" s="324"/>
      <c r="AB671" s="324"/>
      <c r="AC671" s="324"/>
      <c r="AD671" s="324"/>
      <c r="AE671" s="324"/>
      <c r="AF671" s="324"/>
      <c r="AG671" s="324"/>
    </row>
    <row r="672">
      <c r="A672" s="333"/>
      <c r="B672" s="324"/>
      <c r="C672" s="324"/>
      <c r="D672" s="324"/>
      <c r="E672" s="324"/>
      <c r="F672" s="324"/>
      <c r="G672" s="324"/>
      <c r="H672" s="324"/>
      <c r="I672" s="324"/>
      <c r="J672" s="329"/>
      <c r="K672" s="322"/>
      <c r="L672" s="324"/>
      <c r="M672" s="324"/>
      <c r="N672" s="324"/>
      <c r="O672" s="324"/>
      <c r="P672" s="324"/>
      <c r="Q672" s="324"/>
      <c r="R672" s="324"/>
      <c r="S672" s="324"/>
      <c r="T672" s="324"/>
      <c r="U672" s="324"/>
      <c r="V672" s="324"/>
      <c r="W672" s="324"/>
      <c r="X672" s="324"/>
      <c r="Y672" s="324"/>
      <c r="Z672" s="324"/>
      <c r="AA672" s="324"/>
      <c r="AB672" s="324"/>
      <c r="AC672" s="324"/>
      <c r="AD672" s="324"/>
      <c r="AE672" s="324"/>
      <c r="AF672" s="324"/>
      <c r="AG672" s="324"/>
    </row>
    <row r="673">
      <c r="A673" s="333"/>
      <c r="B673" s="324"/>
      <c r="C673" s="324"/>
      <c r="D673" s="324"/>
      <c r="E673" s="324"/>
      <c r="F673" s="324"/>
      <c r="G673" s="324"/>
      <c r="H673" s="324"/>
      <c r="I673" s="324"/>
      <c r="J673" s="329"/>
      <c r="K673" s="322"/>
      <c r="L673" s="324"/>
      <c r="M673" s="324"/>
      <c r="N673" s="324"/>
      <c r="O673" s="324"/>
      <c r="P673" s="324"/>
      <c r="Q673" s="324"/>
      <c r="R673" s="324"/>
      <c r="S673" s="324"/>
      <c r="T673" s="324"/>
      <c r="U673" s="324"/>
      <c r="V673" s="324"/>
      <c r="W673" s="324"/>
      <c r="X673" s="324"/>
      <c r="Y673" s="324"/>
      <c r="Z673" s="324"/>
      <c r="AA673" s="324"/>
      <c r="AB673" s="324"/>
      <c r="AC673" s="324"/>
      <c r="AD673" s="324"/>
      <c r="AE673" s="324"/>
      <c r="AF673" s="324"/>
      <c r="AG673" s="324"/>
    </row>
    <row r="674">
      <c r="A674" s="333"/>
      <c r="B674" s="324"/>
      <c r="C674" s="324"/>
      <c r="D674" s="324"/>
      <c r="E674" s="324"/>
      <c r="F674" s="324"/>
      <c r="G674" s="324"/>
      <c r="H674" s="324"/>
      <c r="I674" s="324"/>
      <c r="J674" s="329"/>
      <c r="K674" s="322"/>
      <c r="L674" s="324"/>
      <c r="M674" s="324"/>
      <c r="N674" s="324"/>
      <c r="O674" s="324"/>
      <c r="P674" s="324"/>
      <c r="Q674" s="324"/>
      <c r="R674" s="324"/>
      <c r="S674" s="324"/>
      <c r="T674" s="324"/>
      <c r="U674" s="324"/>
      <c r="V674" s="324"/>
      <c r="W674" s="324"/>
      <c r="X674" s="324"/>
      <c r="Y674" s="324"/>
      <c r="Z674" s="324"/>
      <c r="AA674" s="324"/>
      <c r="AB674" s="324"/>
      <c r="AC674" s="324"/>
      <c r="AD674" s="324"/>
      <c r="AE674" s="324"/>
      <c r="AF674" s="324"/>
      <c r="AG674" s="324"/>
    </row>
    <row r="675">
      <c r="A675" s="333"/>
      <c r="B675" s="324"/>
      <c r="C675" s="324"/>
      <c r="D675" s="324"/>
      <c r="E675" s="324"/>
      <c r="F675" s="324"/>
      <c r="G675" s="324"/>
      <c r="H675" s="324"/>
      <c r="I675" s="324"/>
      <c r="J675" s="329"/>
      <c r="K675" s="322"/>
      <c r="L675" s="324"/>
      <c r="M675" s="324"/>
      <c r="N675" s="324"/>
      <c r="O675" s="324"/>
      <c r="P675" s="324"/>
      <c r="Q675" s="324"/>
      <c r="R675" s="324"/>
      <c r="S675" s="324"/>
      <c r="T675" s="324"/>
      <c r="U675" s="324"/>
      <c r="V675" s="324"/>
      <c r="W675" s="324"/>
      <c r="X675" s="324"/>
      <c r="Y675" s="324"/>
      <c r="Z675" s="324"/>
      <c r="AA675" s="324"/>
      <c r="AB675" s="324"/>
      <c r="AC675" s="324"/>
      <c r="AD675" s="324"/>
      <c r="AE675" s="324"/>
      <c r="AF675" s="324"/>
      <c r="AG675" s="324"/>
    </row>
    <row r="676">
      <c r="A676" s="333"/>
      <c r="B676" s="324"/>
      <c r="C676" s="324"/>
      <c r="D676" s="324"/>
      <c r="E676" s="324"/>
      <c r="F676" s="324"/>
      <c r="G676" s="324"/>
      <c r="H676" s="324"/>
      <c r="I676" s="324"/>
      <c r="J676" s="329"/>
      <c r="K676" s="322"/>
      <c r="L676" s="324"/>
      <c r="M676" s="324"/>
      <c r="N676" s="324"/>
      <c r="O676" s="324"/>
      <c r="P676" s="324"/>
      <c r="Q676" s="324"/>
      <c r="R676" s="324"/>
      <c r="S676" s="324"/>
      <c r="T676" s="324"/>
      <c r="U676" s="324"/>
      <c r="V676" s="324"/>
      <c r="W676" s="324"/>
      <c r="X676" s="324"/>
      <c r="Y676" s="324"/>
      <c r="Z676" s="324"/>
      <c r="AA676" s="324"/>
      <c r="AB676" s="324"/>
      <c r="AC676" s="324"/>
      <c r="AD676" s="324"/>
      <c r="AE676" s="324"/>
      <c r="AF676" s="324"/>
      <c r="AG676" s="324"/>
    </row>
    <row r="677">
      <c r="A677" s="333"/>
      <c r="B677" s="324"/>
      <c r="C677" s="324"/>
      <c r="D677" s="324"/>
      <c r="E677" s="324"/>
      <c r="F677" s="324"/>
      <c r="G677" s="324"/>
      <c r="H677" s="324"/>
      <c r="I677" s="324"/>
      <c r="J677" s="329"/>
      <c r="K677" s="322"/>
      <c r="L677" s="324"/>
      <c r="M677" s="324"/>
      <c r="N677" s="324"/>
      <c r="O677" s="324"/>
      <c r="P677" s="324"/>
      <c r="Q677" s="324"/>
      <c r="R677" s="324"/>
      <c r="S677" s="324"/>
      <c r="T677" s="324"/>
      <c r="U677" s="324"/>
      <c r="V677" s="324"/>
      <c r="W677" s="324"/>
      <c r="X677" s="324"/>
      <c r="Y677" s="324"/>
      <c r="Z677" s="324"/>
      <c r="AA677" s="324"/>
      <c r="AB677" s="324"/>
      <c r="AC677" s="324"/>
      <c r="AD677" s="324"/>
      <c r="AE677" s="324"/>
      <c r="AF677" s="324"/>
      <c r="AG677" s="324"/>
    </row>
    <row r="678">
      <c r="A678" s="333"/>
      <c r="B678" s="324"/>
      <c r="C678" s="324"/>
      <c r="D678" s="324"/>
      <c r="E678" s="324"/>
      <c r="F678" s="324"/>
      <c r="G678" s="324"/>
      <c r="H678" s="324"/>
      <c r="I678" s="324"/>
      <c r="J678" s="329"/>
      <c r="K678" s="322"/>
      <c r="L678" s="324"/>
      <c r="M678" s="324"/>
      <c r="N678" s="324"/>
      <c r="O678" s="324"/>
      <c r="P678" s="324"/>
      <c r="Q678" s="324"/>
      <c r="R678" s="324"/>
      <c r="S678" s="324"/>
      <c r="T678" s="324"/>
      <c r="U678" s="324"/>
      <c r="V678" s="324"/>
      <c r="W678" s="324"/>
      <c r="X678" s="324"/>
      <c r="Y678" s="324"/>
      <c r="Z678" s="324"/>
      <c r="AA678" s="324"/>
      <c r="AB678" s="324"/>
      <c r="AC678" s="324"/>
      <c r="AD678" s="324"/>
      <c r="AE678" s="324"/>
      <c r="AF678" s="324"/>
      <c r="AG678" s="324"/>
    </row>
    <row r="679">
      <c r="A679" s="333"/>
      <c r="B679" s="324"/>
      <c r="C679" s="324"/>
      <c r="D679" s="324"/>
      <c r="E679" s="324"/>
      <c r="F679" s="324"/>
      <c r="G679" s="324"/>
      <c r="H679" s="324"/>
      <c r="I679" s="324"/>
      <c r="J679" s="329"/>
      <c r="K679" s="322"/>
      <c r="L679" s="324"/>
      <c r="M679" s="324"/>
      <c r="N679" s="324"/>
      <c r="O679" s="324"/>
      <c r="P679" s="324"/>
      <c r="Q679" s="324"/>
      <c r="R679" s="324"/>
      <c r="S679" s="324"/>
      <c r="T679" s="324"/>
      <c r="U679" s="324"/>
      <c r="V679" s="324"/>
      <c r="W679" s="324"/>
      <c r="X679" s="324"/>
      <c r="Y679" s="324"/>
      <c r="Z679" s="324"/>
      <c r="AA679" s="324"/>
      <c r="AB679" s="324"/>
      <c r="AC679" s="324"/>
      <c r="AD679" s="324"/>
      <c r="AE679" s="324"/>
      <c r="AF679" s="324"/>
      <c r="AG679" s="324"/>
    </row>
    <row r="680">
      <c r="A680" s="333"/>
      <c r="B680" s="324"/>
      <c r="C680" s="324"/>
      <c r="D680" s="324"/>
      <c r="E680" s="324"/>
      <c r="F680" s="324"/>
      <c r="G680" s="324"/>
      <c r="H680" s="324"/>
      <c r="I680" s="324"/>
      <c r="J680" s="329"/>
      <c r="K680" s="322"/>
      <c r="L680" s="324"/>
      <c r="M680" s="324"/>
      <c r="N680" s="324"/>
      <c r="O680" s="324"/>
      <c r="P680" s="324"/>
      <c r="Q680" s="324"/>
      <c r="R680" s="324"/>
      <c r="S680" s="324"/>
      <c r="T680" s="324"/>
      <c r="U680" s="324"/>
      <c r="V680" s="324"/>
      <c r="W680" s="324"/>
      <c r="X680" s="324"/>
      <c r="Y680" s="324"/>
      <c r="Z680" s="324"/>
      <c r="AA680" s="324"/>
      <c r="AB680" s="324"/>
      <c r="AC680" s="324"/>
      <c r="AD680" s="324"/>
      <c r="AE680" s="324"/>
      <c r="AF680" s="324"/>
      <c r="AG680" s="324"/>
    </row>
    <row r="681">
      <c r="A681" s="333"/>
      <c r="B681" s="324"/>
      <c r="C681" s="324"/>
      <c r="D681" s="324"/>
      <c r="E681" s="324"/>
      <c r="F681" s="324"/>
      <c r="G681" s="324"/>
      <c r="H681" s="324"/>
      <c r="I681" s="324"/>
      <c r="J681" s="329"/>
      <c r="K681" s="322"/>
      <c r="L681" s="324"/>
      <c r="M681" s="324"/>
      <c r="N681" s="324"/>
      <c r="O681" s="324"/>
      <c r="P681" s="324"/>
      <c r="Q681" s="324"/>
      <c r="R681" s="324"/>
      <c r="S681" s="324"/>
      <c r="T681" s="324"/>
      <c r="U681" s="324"/>
      <c r="V681" s="324"/>
      <c r="W681" s="324"/>
      <c r="X681" s="324"/>
      <c r="Y681" s="324"/>
      <c r="Z681" s="324"/>
      <c r="AA681" s="324"/>
      <c r="AB681" s="324"/>
      <c r="AC681" s="324"/>
      <c r="AD681" s="324"/>
      <c r="AE681" s="324"/>
      <c r="AF681" s="324"/>
      <c r="AG681" s="324"/>
    </row>
    <row r="682">
      <c r="A682" s="333"/>
      <c r="B682" s="324"/>
      <c r="C682" s="324"/>
      <c r="D682" s="324"/>
      <c r="E682" s="324"/>
      <c r="F682" s="324"/>
      <c r="G682" s="324"/>
      <c r="H682" s="324"/>
      <c r="I682" s="324"/>
      <c r="J682" s="329"/>
      <c r="K682" s="322"/>
      <c r="L682" s="324"/>
      <c r="M682" s="324"/>
      <c r="N682" s="324"/>
      <c r="O682" s="324"/>
      <c r="P682" s="324"/>
      <c r="Q682" s="324"/>
      <c r="R682" s="324"/>
      <c r="S682" s="324"/>
      <c r="T682" s="324"/>
      <c r="U682" s="324"/>
      <c r="V682" s="324"/>
      <c r="W682" s="324"/>
      <c r="X682" s="324"/>
      <c r="Y682" s="324"/>
      <c r="Z682" s="324"/>
      <c r="AA682" s="324"/>
      <c r="AB682" s="324"/>
      <c r="AC682" s="324"/>
      <c r="AD682" s="324"/>
      <c r="AE682" s="324"/>
      <c r="AF682" s="324"/>
      <c r="AG682" s="324"/>
    </row>
    <row r="683">
      <c r="A683" s="333"/>
      <c r="B683" s="324"/>
      <c r="C683" s="324"/>
      <c r="D683" s="324"/>
      <c r="E683" s="324"/>
      <c r="F683" s="324"/>
      <c r="G683" s="324"/>
      <c r="H683" s="324"/>
      <c r="I683" s="324"/>
      <c r="J683" s="329"/>
      <c r="K683" s="322"/>
      <c r="L683" s="324"/>
      <c r="M683" s="324"/>
      <c r="N683" s="324"/>
      <c r="O683" s="324"/>
      <c r="P683" s="324"/>
      <c r="Q683" s="324"/>
      <c r="R683" s="324"/>
      <c r="S683" s="324"/>
      <c r="T683" s="324"/>
      <c r="U683" s="324"/>
      <c r="V683" s="324"/>
      <c r="W683" s="324"/>
      <c r="X683" s="324"/>
      <c r="Y683" s="324"/>
      <c r="Z683" s="324"/>
      <c r="AA683" s="324"/>
      <c r="AB683" s="324"/>
      <c r="AC683" s="324"/>
      <c r="AD683" s="324"/>
      <c r="AE683" s="324"/>
      <c r="AF683" s="324"/>
      <c r="AG683" s="324"/>
    </row>
    <row r="684">
      <c r="A684" s="333"/>
      <c r="B684" s="324"/>
      <c r="C684" s="324"/>
      <c r="D684" s="324"/>
      <c r="E684" s="324"/>
      <c r="F684" s="324"/>
      <c r="G684" s="324"/>
      <c r="H684" s="324"/>
      <c r="I684" s="324"/>
      <c r="J684" s="329"/>
      <c r="K684" s="322"/>
      <c r="L684" s="324"/>
      <c r="M684" s="324"/>
      <c r="N684" s="324"/>
      <c r="O684" s="324"/>
      <c r="P684" s="324"/>
      <c r="Q684" s="324"/>
      <c r="R684" s="324"/>
      <c r="S684" s="324"/>
      <c r="T684" s="324"/>
      <c r="U684" s="324"/>
      <c r="V684" s="324"/>
      <c r="W684" s="324"/>
      <c r="X684" s="324"/>
      <c r="Y684" s="324"/>
      <c r="Z684" s="324"/>
      <c r="AA684" s="324"/>
      <c r="AB684" s="324"/>
      <c r="AC684" s="324"/>
      <c r="AD684" s="324"/>
      <c r="AE684" s="324"/>
      <c r="AF684" s="324"/>
      <c r="AG684" s="324"/>
    </row>
    <row r="685">
      <c r="A685" s="333"/>
      <c r="B685" s="324"/>
      <c r="C685" s="324"/>
      <c r="D685" s="324"/>
      <c r="E685" s="324"/>
      <c r="F685" s="324"/>
      <c r="G685" s="324"/>
      <c r="H685" s="324"/>
      <c r="I685" s="324"/>
      <c r="J685" s="329"/>
      <c r="K685" s="322"/>
      <c r="L685" s="324"/>
      <c r="M685" s="324"/>
      <c r="N685" s="324"/>
      <c r="O685" s="324"/>
      <c r="P685" s="324"/>
      <c r="Q685" s="324"/>
      <c r="R685" s="324"/>
      <c r="S685" s="324"/>
      <c r="T685" s="324"/>
      <c r="U685" s="324"/>
      <c r="V685" s="324"/>
      <c r="W685" s="324"/>
      <c r="X685" s="324"/>
      <c r="Y685" s="324"/>
      <c r="Z685" s="324"/>
      <c r="AA685" s="324"/>
      <c r="AB685" s="324"/>
      <c r="AC685" s="324"/>
      <c r="AD685" s="324"/>
      <c r="AE685" s="324"/>
      <c r="AF685" s="324"/>
      <c r="AG685" s="324"/>
    </row>
    <row r="686">
      <c r="A686" s="333"/>
      <c r="B686" s="324"/>
      <c r="C686" s="324"/>
      <c r="D686" s="324"/>
      <c r="E686" s="324"/>
      <c r="F686" s="324"/>
      <c r="G686" s="324"/>
      <c r="H686" s="324"/>
      <c r="I686" s="324"/>
      <c r="J686" s="329"/>
      <c r="K686" s="322"/>
      <c r="L686" s="324"/>
      <c r="M686" s="324"/>
      <c r="N686" s="324"/>
      <c r="O686" s="324"/>
      <c r="P686" s="324"/>
      <c r="Q686" s="324"/>
      <c r="R686" s="324"/>
      <c r="S686" s="324"/>
      <c r="T686" s="324"/>
      <c r="U686" s="324"/>
      <c r="V686" s="324"/>
      <c r="W686" s="324"/>
      <c r="X686" s="324"/>
      <c r="Y686" s="324"/>
      <c r="Z686" s="324"/>
      <c r="AA686" s="324"/>
      <c r="AB686" s="324"/>
      <c r="AC686" s="324"/>
      <c r="AD686" s="324"/>
      <c r="AE686" s="324"/>
      <c r="AF686" s="324"/>
      <c r="AG686" s="324"/>
    </row>
    <row r="687">
      <c r="A687" s="333"/>
      <c r="B687" s="324"/>
      <c r="C687" s="324"/>
      <c r="D687" s="324"/>
      <c r="E687" s="324"/>
      <c r="F687" s="324"/>
      <c r="G687" s="324"/>
      <c r="H687" s="324"/>
      <c r="I687" s="324"/>
      <c r="J687" s="329"/>
      <c r="K687" s="322"/>
      <c r="L687" s="324"/>
      <c r="M687" s="324"/>
      <c r="N687" s="324"/>
      <c r="O687" s="324"/>
      <c r="P687" s="324"/>
      <c r="Q687" s="324"/>
      <c r="R687" s="324"/>
      <c r="S687" s="324"/>
      <c r="T687" s="324"/>
      <c r="U687" s="324"/>
      <c r="V687" s="324"/>
      <c r="W687" s="324"/>
      <c r="X687" s="324"/>
      <c r="Y687" s="324"/>
      <c r="Z687" s="324"/>
      <c r="AA687" s="324"/>
      <c r="AB687" s="324"/>
      <c r="AC687" s="324"/>
      <c r="AD687" s="324"/>
      <c r="AE687" s="324"/>
      <c r="AF687" s="324"/>
      <c r="AG687" s="324"/>
    </row>
    <row r="688">
      <c r="A688" s="333"/>
      <c r="B688" s="324"/>
      <c r="C688" s="324"/>
      <c r="D688" s="324"/>
      <c r="E688" s="324"/>
      <c r="F688" s="324"/>
      <c r="G688" s="324"/>
      <c r="H688" s="324"/>
      <c r="I688" s="324"/>
      <c r="J688" s="329"/>
      <c r="K688" s="322"/>
      <c r="L688" s="324"/>
      <c r="M688" s="324"/>
      <c r="N688" s="324"/>
      <c r="O688" s="324"/>
      <c r="P688" s="324"/>
      <c r="Q688" s="324"/>
      <c r="R688" s="324"/>
      <c r="S688" s="324"/>
      <c r="T688" s="324"/>
      <c r="U688" s="324"/>
      <c r="V688" s="324"/>
      <c r="W688" s="324"/>
      <c r="X688" s="324"/>
      <c r="Y688" s="324"/>
      <c r="Z688" s="324"/>
      <c r="AA688" s="324"/>
      <c r="AB688" s="324"/>
      <c r="AC688" s="324"/>
      <c r="AD688" s="324"/>
      <c r="AE688" s="324"/>
      <c r="AF688" s="324"/>
      <c r="AG688" s="324"/>
    </row>
    <row r="689">
      <c r="A689" s="333"/>
      <c r="B689" s="324"/>
      <c r="C689" s="324"/>
      <c r="D689" s="324"/>
      <c r="E689" s="324"/>
      <c r="F689" s="324"/>
      <c r="G689" s="324"/>
      <c r="H689" s="324"/>
      <c r="I689" s="324"/>
      <c r="J689" s="329"/>
      <c r="K689" s="322"/>
      <c r="L689" s="324"/>
      <c r="M689" s="324"/>
      <c r="N689" s="324"/>
      <c r="O689" s="324"/>
      <c r="P689" s="324"/>
      <c r="Q689" s="324"/>
      <c r="R689" s="324"/>
      <c r="S689" s="324"/>
      <c r="T689" s="324"/>
      <c r="U689" s="324"/>
      <c r="V689" s="324"/>
      <c r="W689" s="324"/>
      <c r="X689" s="324"/>
      <c r="Y689" s="324"/>
      <c r="Z689" s="324"/>
      <c r="AA689" s="324"/>
      <c r="AB689" s="324"/>
      <c r="AC689" s="324"/>
      <c r="AD689" s="324"/>
      <c r="AE689" s="324"/>
      <c r="AF689" s="324"/>
      <c r="AG689" s="324"/>
    </row>
    <row r="690">
      <c r="A690" s="333"/>
      <c r="B690" s="324"/>
      <c r="C690" s="324"/>
      <c r="D690" s="324"/>
      <c r="E690" s="324"/>
      <c r="F690" s="324"/>
      <c r="G690" s="324"/>
      <c r="H690" s="324"/>
      <c r="I690" s="324"/>
      <c r="J690" s="329"/>
      <c r="K690" s="322"/>
      <c r="L690" s="324"/>
      <c r="M690" s="324"/>
      <c r="N690" s="324"/>
      <c r="O690" s="324"/>
      <c r="P690" s="324"/>
      <c r="Q690" s="324"/>
      <c r="R690" s="324"/>
      <c r="S690" s="324"/>
      <c r="T690" s="324"/>
      <c r="U690" s="324"/>
      <c r="V690" s="324"/>
      <c r="W690" s="324"/>
      <c r="X690" s="324"/>
      <c r="Y690" s="324"/>
      <c r="Z690" s="324"/>
      <c r="AA690" s="324"/>
      <c r="AB690" s="324"/>
      <c r="AC690" s="324"/>
      <c r="AD690" s="324"/>
      <c r="AE690" s="324"/>
      <c r="AF690" s="324"/>
      <c r="AG690" s="324"/>
    </row>
    <row r="691">
      <c r="A691" s="333"/>
      <c r="B691" s="324"/>
      <c r="C691" s="324"/>
      <c r="D691" s="324"/>
      <c r="E691" s="324"/>
      <c r="F691" s="324"/>
      <c r="G691" s="324"/>
      <c r="H691" s="324"/>
      <c r="I691" s="324"/>
      <c r="J691" s="329"/>
      <c r="K691" s="322"/>
      <c r="L691" s="324"/>
      <c r="M691" s="324"/>
      <c r="N691" s="324"/>
      <c r="O691" s="324"/>
      <c r="P691" s="324"/>
      <c r="Q691" s="324"/>
      <c r="R691" s="324"/>
      <c r="S691" s="324"/>
      <c r="T691" s="324"/>
      <c r="U691" s="324"/>
      <c r="V691" s="324"/>
      <c r="W691" s="324"/>
      <c r="X691" s="324"/>
      <c r="Y691" s="324"/>
      <c r="Z691" s="324"/>
      <c r="AA691" s="324"/>
      <c r="AB691" s="324"/>
      <c r="AC691" s="324"/>
      <c r="AD691" s="324"/>
      <c r="AE691" s="324"/>
      <c r="AF691" s="324"/>
      <c r="AG691" s="324"/>
    </row>
    <row r="692">
      <c r="A692" s="333"/>
      <c r="B692" s="324"/>
      <c r="C692" s="324"/>
      <c r="D692" s="324"/>
      <c r="E692" s="324"/>
      <c r="F692" s="324"/>
      <c r="G692" s="324"/>
      <c r="H692" s="324"/>
      <c r="I692" s="324"/>
      <c r="J692" s="329"/>
      <c r="K692" s="322"/>
      <c r="L692" s="324"/>
      <c r="M692" s="324"/>
      <c r="N692" s="324"/>
      <c r="O692" s="324"/>
      <c r="P692" s="324"/>
      <c r="Q692" s="324"/>
      <c r="R692" s="324"/>
      <c r="S692" s="324"/>
      <c r="T692" s="324"/>
      <c r="U692" s="324"/>
      <c r="V692" s="324"/>
      <c r="W692" s="324"/>
      <c r="X692" s="324"/>
      <c r="Y692" s="324"/>
      <c r="Z692" s="324"/>
      <c r="AA692" s="324"/>
      <c r="AB692" s="324"/>
      <c r="AC692" s="324"/>
      <c r="AD692" s="324"/>
      <c r="AE692" s="324"/>
      <c r="AF692" s="324"/>
      <c r="AG692" s="324"/>
    </row>
    <row r="693">
      <c r="A693" s="333"/>
      <c r="B693" s="324"/>
      <c r="C693" s="324"/>
      <c r="D693" s="324"/>
      <c r="E693" s="324"/>
      <c r="F693" s="324"/>
      <c r="G693" s="324"/>
      <c r="H693" s="324"/>
      <c r="I693" s="324"/>
      <c r="J693" s="329"/>
      <c r="K693" s="322"/>
      <c r="L693" s="324"/>
      <c r="M693" s="324"/>
      <c r="N693" s="324"/>
      <c r="O693" s="324"/>
      <c r="P693" s="324"/>
      <c r="Q693" s="324"/>
      <c r="R693" s="324"/>
      <c r="S693" s="324"/>
      <c r="T693" s="324"/>
      <c r="U693" s="324"/>
      <c r="V693" s="324"/>
      <c r="W693" s="324"/>
      <c r="X693" s="324"/>
      <c r="Y693" s="324"/>
      <c r="Z693" s="324"/>
      <c r="AA693" s="324"/>
      <c r="AB693" s="324"/>
      <c r="AC693" s="324"/>
      <c r="AD693" s="324"/>
      <c r="AE693" s="324"/>
      <c r="AF693" s="324"/>
      <c r="AG693" s="324"/>
    </row>
    <row r="694">
      <c r="A694" s="333"/>
      <c r="B694" s="324"/>
      <c r="C694" s="324"/>
      <c r="D694" s="324"/>
      <c r="E694" s="324"/>
      <c r="F694" s="324"/>
      <c r="G694" s="324"/>
      <c r="H694" s="324"/>
      <c r="I694" s="324"/>
      <c r="J694" s="329"/>
      <c r="K694" s="322"/>
      <c r="L694" s="324"/>
      <c r="M694" s="324"/>
      <c r="N694" s="324"/>
      <c r="O694" s="324"/>
      <c r="P694" s="324"/>
      <c r="Q694" s="324"/>
      <c r="R694" s="324"/>
      <c r="S694" s="324"/>
      <c r="T694" s="324"/>
      <c r="U694" s="324"/>
      <c r="V694" s="324"/>
      <c r="W694" s="324"/>
      <c r="X694" s="324"/>
      <c r="Y694" s="324"/>
      <c r="Z694" s="324"/>
      <c r="AA694" s="324"/>
      <c r="AB694" s="324"/>
      <c r="AC694" s="324"/>
      <c r="AD694" s="324"/>
      <c r="AE694" s="324"/>
      <c r="AF694" s="324"/>
      <c r="AG694" s="324"/>
    </row>
    <row r="695">
      <c r="A695" s="333"/>
      <c r="B695" s="324"/>
      <c r="C695" s="324"/>
      <c r="D695" s="324"/>
      <c r="E695" s="324"/>
      <c r="F695" s="324"/>
      <c r="G695" s="324"/>
      <c r="H695" s="324"/>
      <c r="I695" s="324"/>
      <c r="J695" s="329"/>
      <c r="K695" s="322"/>
      <c r="L695" s="324"/>
      <c r="M695" s="324"/>
      <c r="N695" s="324"/>
      <c r="O695" s="324"/>
      <c r="P695" s="324"/>
      <c r="Q695" s="324"/>
      <c r="R695" s="324"/>
      <c r="S695" s="324"/>
      <c r="T695" s="324"/>
      <c r="U695" s="324"/>
      <c r="V695" s="324"/>
      <c r="W695" s="324"/>
      <c r="X695" s="324"/>
      <c r="Y695" s="324"/>
      <c r="Z695" s="324"/>
      <c r="AA695" s="324"/>
      <c r="AB695" s="324"/>
      <c r="AC695" s="324"/>
      <c r="AD695" s="324"/>
      <c r="AE695" s="324"/>
      <c r="AF695" s="324"/>
      <c r="AG695" s="324"/>
    </row>
    <row r="696">
      <c r="A696" s="333"/>
      <c r="B696" s="324"/>
      <c r="C696" s="324"/>
      <c r="D696" s="324"/>
      <c r="E696" s="324"/>
      <c r="F696" s="324"/>
      <c r="G696" s="324"/>
      <c r="H696" s="324"/>
      <c r="I696" s="324"/>
      <c r="J696" s="329"/>
      <c r="K696" s="322"/>
      <c r="L696" s="324"/>
      <c r="M696" s="324"/>
      <c r="N696" s="324"/>
      <c r="O696" s="324"/>
      <c r="P696" s="324"/>
      <c r="Q696" s="324"/>
      <c r="R696" s="324"/>
      <c r="S696" s="324"/>
      <c r="T696" s="324"/>
      <c r="U696" s="324"/>
      <c r="V696" s="324"/>
      <c r="W696" s="324"/>
      <c r="X696" s="324"/>
      <c r="Y696" s="324"/>
      <c r="Z696" s="324"/>
      <c r="AA696" s="324"/>
      <c r="AB696" s="324"/>
      <c r="AC696" s="324"/>
      <c r="AD696" s="324"/>
      <c r="AE696" s="324"/>
      <c r="AF696" s="324"/>
      <c r="AG696" s="324"/>
    </row>
    <row r="697">
      <c r="A697" s="333"/>
      <c r="B697" s="324"/>
      <c r="C697" s="324"/>
      <c r="D697" s="324"/>
      <c r="E697" s="324"/>
      <c r="F697" s="324"/>
      <c r="G697" s="324"/>
      <c r="H697" s="324"/>
      <c r="I697" s="324"/>
      <c r="J697" s="329"/>
      <c r="K697" s="322"/>
      <c r="L697" s="324"/>
      <c r="M697" s="324"/>
      <c r="N697" s="324"/>
      <c r="O697" s="324"/>
      <c r="P697" s="324"/>
      <c r="Q697" s="324"/>
      <c r="R697" s="324"/>
      <c r="S697" s="324"/>
      <c r="T697" s="324"/>
      <c r="U697" s="324"/>
      <c r="V697" s="324"/>
      <c r="W697" s="324"/>
      <c r="X697" s="324"/>
      <c r="Y697" s="324"/>
      <c r="Z697" s="324"/>
      <c r="AA697" s="324"/>
      <c r="AB697" s="324"/>
      <c r="AC697" s="324"/>
      <c r="AD697" s="324"/>
      <c r="AE697" s="324"/>
      <c r="AF697" s="324"/>
      <c r="AG697" s="324"/>
    </row>
    <row r="698">
      <c r="A698" s="333"/>
      <c r="B698" s="324"/>
      <c r="C698" s="324"/>
      <c r="D698" s="324"/>
      <c r="E698" s="324"/>
      <c r="F698" s="324"/>
      <c r="G698" s="324"/>
      <c r="H698" s="324"/>
      <c r="I698" s="324"/>
      <c r="J698" s="329"/>
      <c r="K698" s="322"/>
      <c r="L698" s="324"/>
      <c r="M698" s="324"/>
      <c r="N698" s="324"/>
      <c r="O698" s="324"/>
      <c r="P698" s="324"/>
      <c r="Q698" s="324"/>
      <c r="R698" s="324"/>
      <c r="S698" s="324"/>
      <c r="T698" s="324"/>
      <c r="U698" s="324"/>
      <c r="V698" s="324"/>
      <c r="W698" s="324"/>
      <c r="X698" s="324"/>
      <c r="Y698" s="324"/>
      <c r="Z698" s="324"/>
      <c r="AA698" s="324"/>
      <c r="AB698" s="324"/>
      <c r="AC698" s="324"/>
      <c r="AD698" s="324"/>
      <c r="AE698" s="324"/>
      <c r="AF698" s="324"/>
      <c r="AG698" s="324"/>
    </row>
    <row r="699">
      <c r="A699" s="333"/>
      <c r="B699" s="324"/>
      <c r="C699" s="324"/>
      <c r="D699" s="324"/>
      <c r="E699" s="324"/>
      <c r="F699" s="324"/>
      <c r="G699" s="324"/>
      <c r="H699" s="324"/>
      <c r="I699" s="324"/>
      <c r="J699" s="329"/>
      <c r="K699" s="322"/>
      <c r="L699" s="324"/>
      <c r="M699" s="324"/>
      <c r="N699" s="324"/>
      <c r="O699" s="324"/>
      <c r="P699" s="324"/>
      <c r="Q699" s="324"/>
      <c r="R699" s="324"/>
      <c r="S699" s="324"/>
      <c r="T699" s="324"/>
      <c r="U699" s="324"/>
      <c r="V699" s="324"/>
      <c r="W699" s="324"/>
      <c r="X699" s="324"/>
      <c r="Y699" s="324"/>
      <c r="Z699" s="324"/>
      <c r="AA699" s="324"/>
      <c r="AB699" s="324"/>
      <c r="AC699" s="324"/>
      <c r="AD699" s="324"/>
      <c r="AE699" s="324"/>
      <c r="AF699" s="324"/>
      <c r="AG699" s="324"/>
    </row>
    <row r="700">
      <c r="A700" s="333"/>
      <c r="B700" s="324"/>
      <c r="C700" s="324"/>
      <c r="D700" s="324"/>
      <c r="E700" s="324"/>
      <c r="F700" s="324"/>
      <c r="G700" s="324"/>
      <c r="H700" s="324"/>
      <c r="I700" s="324"/>
      <c r="J700" s="329"/>
      <c r="K700" s="322"/>
      <c r="L700" s="324"/>
      <c r="M700" s="324"/>
      <c r="N700" s="324"/>
      <c r="O700" s="324"/>
      <c r="P700" s="324"/>
      <c r="Q700" s="324"/>
      <c r="R700" s="324"/>
      <c r="S700" s="324"/>
      <c r="T700" s="324"/>
      <c r="U700" s="324"/>
      <c r="V700" s="324"/>
      <c r="W700" s="324"/>
      <c r="X700" s="324"/>
      <c r="Y700" s="324"/>
      <c r="Z700" s="324"/>
      <c r="AA700" s="324"/>
      <c r="AB700" s="324"/>
      <c r="AC700" s="324"/>
      <c r="AD700" s="324"/>
      <c r="AE700" s="324"/>
      <c r="AF700" s="324"/>
      <c r="AG700" s="324"/>
    </row>
    <row r="701">
      <c r="A701" s="333"/>
      <c r="B701" s="324"/>
      <c r="C701" s="324"/>
      <c r="D701" s="324"/>
      <c r="E701" s="324"/>
      <c r="F701" s="324"/>
      <c r="G701" s="324"/>
      <c r="H701" s="324"/>
      <c r="I701" s="324"/>
      <c r="J701" s="329"/>
      <c r="K701" s="322"/>
      <c r="L701" s="324"/>
      <c r="M701" s="324"/>
      <c r="N701" s="324"/>
      <c r="O701" s="324"/>
      <c r="P701" s="324"/>
      <c r="Q701" s="324"/>
      <c r="R701" s="324"/>
      <c r="S701" s="324"/>
      <c r="T701" s="324"/>
      <c r="U701" s="324"/>
      <c r="V701" s="324"/>
      <c r="W701" s="324"/>
      <c r="X701" s="324"/>
      <c r="Y701" s="324"/>
      <c r="Z701" s="324"/>
      <c r="AA701" s="324"/>
      <c r="AB701" s="324"/>
      <c r="AC701" s="324"/>
      <c r="AD701" s="324"/>
      <c r="AE701" s="324"/>
      <c r="AF701" s="324"/>
      <c r="AG701" s="324"/>
    </row>
    <row r="702">
      <c r="A702" s="333"/>
      <c r="B702" s="324"/>
      <c r="C702" s="324"/>
      <c r="D702" s="324"/>
      <c r="E702" s="324"/>
      <c r="F702" s="324"/>
      <c r="G702" s="324"/>
      <c r="H702" s="324"/>
      <c r="I702" s="324"/>
      <c r="J702" s="329"/>
      <c r="K702" s="322"/>
      <c r="L702" s="324"/>
      <c r="M702" s="324"/>
      <c r="N702" s="324"/>
      <c r="O702" s="324"/>
      <c r="P702" s="324"/>
      <c r="Q702" s="324"/>
      <c r="R702" s="324"/>
      <c r="S702" s="324"/>
      <c r="T702" s="324"/>
      <c r="U702" s="324"/>
      <c r="V702" s="324"/>
      <c r="W702" s="324"/>
      <c r="X702" s="324"/>
      <c r="Y702" s="324"/>
      <c r="Z702" s="324"/>
      <c r="AA702" s="324"/>
      <c r="AB702" s="324"/>
      <c r="AC702" s="324"/>
      <c r="AD702" s="324"/>
      <c r="AE702" s="324"/>
      <c r="AF702" s="324"/>
      <c r="AG702" s="324"/>
    </row>
    <row r="703">
      <c r="A703" s="333"/>
      <c r="B703" s="324"/>
      <c r="C703" s="324"/>
      <c r="D703" s="324"/>
      <c r="E703" s="324"/>
      <c r="F703" s="324"/>
      <c r="G703" s="324"/>
      <c r="H703" s="324"/>
      <c r="I703" s="324"/>
      <c r="J703" s="329"/>
      <c r="K703" s="322"/>
      <c r="L703" s="324"/>
      <c r="M703" s="324"/>
      <c r="N703" s="324"/>
      <c r="O703" s="324"/>
      <c r="P703" s="324"/>
      <c r="Q703" s="324"/>
      <c r="R703" s="324"/>
      <c r="S703" s="324"/>
      <c r="T703" s="324"/>
      <c r="U703" s="324"/>
      <c r="V703" s="324"/>
      <c r="W703" s="324"/>
      <c r="X703" s="324"/>
      <c r="Y703" s="324"/>
      <c r="Z703" s="324"/>
      <c r="AA703" s="324"/>
      <c r="AB703" s="324"/>
      <c r="AC703" s="324"/>
      <c r="AD703" s="324"/>
      <c r="AE703" s="324"/>
      <c r="AF703" s="324"/>
      <c r="AG703" s="324"/>
    </row>
    <row r="704">
      <c r="A704" s="333"/>
      <c r="B704" s="324"/>
      <c r="C704" s="324"/>
      <c r="D704" s="324"/>
      <c r="E704" s="324"/>
      <c r="F704" s="324"/>
      <c r="G704" s="324"/>
      <c r="H704" s="324"/>
      <c r="I704" s="324"/>
      <c r="J704" s="329"/>
      <c r="K704" s="322"/>
      <c r="L704" s="324"/>
      <c r="M704" s="324"/>
      <c r="N704" s="324"/>
      <c r="O704" s="324"/>
      <c r="P704" s="324"/>
      <c r="Q704" s="324"/>
      <c r="R704" s="324"/>
      <c r="S704" s="324"/>
      <c r="T704" s="324"/>
      <c r="U704" s="324"/>
      <c r="V704" s="324"/>
      <c r="W704" s="324"/>
      <c r="X704" s="324"/>
      <c r="Y704" s="324"/>
      <c r="Z704" s="324"/>
      <c r="AA704" s="324"/>
      <c r="AB704" s="324"/>
      <c r="AC704" s="324"/>
      <c r="AD704" s="324"/>
      <c r="AE704" s="324"/>
      <c r="AF704" s="324"/>
      <c r="AG704" s="324"/>
    </row>
    <row r="705">
      <c r="A705" s="333"/>
      <c r="B705" s="324"/>
      <c r="C705" s="324"/>
      <c r="D705" s="324"/>
      <c r="E705" s="324"/>
      <c r="F705" s="324"/>
      <c r="G705" s="324"/>
      <c r="H705" s="324"/>
      <c r="I705" s="324"/>
      <c r="J705" s="329"/>
      <c r="K705" s="322"/>
      <c r="L705" s="324"/>
      <c r="M705" s="324"/>
      <c r="N705" s="324"/>
      <c r="O705" s="324"/>
      <c r="P705" s="324"/>
      <c r="Q705" s="324"/>
      <c r="R705" s="324"/>
      <c r="S705" s="324"/>
      <c r="T705" s="324"/>
      <c r="U705" s="324"/>
      <c r="V705" s="324"/>
      <c r="W705" s="324"/>
      <c r="X705" s="324"/>
      <c r="Y705" s="324"/>
      <c r="Z705" s="324"/>
      <c r="AA705" s="324"/>
      <c r="AB705" s="324"/>
      <c r="AC705" s="324"/>
      <c r="AD705" s="324"/>
      <c r="AE705" s="324"/>
      <c r="AF705" s="324"/>
      <c r="AG705" s="324"/>
    </row>
    <row r="706">
      <c r="A706" s="333"/>
      <c r="B706" s="324"/>
      <c r="C706" s="324"/>
      <c r="D706" s="324"/>
      <c r="E706" s="324"/>
      <c r="F706" s="324"/>
      <c r="G706" s="324"/>
      <c r="H706" s="324"/>
      <c r="I706" s="324"/>
      <c r="J706" s="329"/>
      <c r="K706" s="322"/>
      <c r="L706" s="324"/>
      <c r="M706" s="324"/>
      <c r="N706" s="324"/>
      <c r="O706" s="324"/>
      <c r="P706" s="324"/>
      <c r="Q706" s="324"/>
      <c r="R706" s="324"/>
      <c r="S706" s="324"/>
      <c r="T706" s="324"/>
      <c r="U706" s="324"/>
      <c r="V706" s="324"/>
      <c r="W706" s="324"/>
      <c r="X706" s="324"/>
      <c r="Y706" s="324"/>
      <c r="Z706" s="324"/>
      <c r="AA706" s="324"/>
      <c r="AB706" s="324"/>
      <c r="AC706" s="324"/>
      <c r="AD706" s="324"/>
      <c r="AE706" s="324"/>
      <c r="AF706" s="324"/>
      <c r="AG706" s="324"/>
    </row>
    <row r="707">
      <c r="A707" s="333"/>
      <c r="B707" s="324"/>
      <c r="C707" s="324"/>
      <c r="D707" s="324"/>
      <c r="E707" s="324"/>
      <c r="F707" s="324"/>
      <c r="G707" s="324"/>
      <c r="H707" s="324"/>
      <c r="I707" s="324"/>
      <c r="J707" s="329"/>
      <c r="K707" s="322"/>
      <c r="L707" s="324"/>
      <c r="M707" s="324"/>
      <c r="N707" s="324"/>
      <c r="O707" s="324"/>
      <c r="P707" s="324"/>
      <c r="Q707" s="324"/>
      <c r="R707" s="324"/>
      <c r="S707" s="324"/>
      <c r="T707" s="324"/>
      <c r="U707" s="324"/>
      <c r="V707" s="324"/>
      <c r="W707" s="324"/>
      <c r="X707" s="324"/>
      <c r="Y707" s="324"/>
      <c r="Z707" s="324"/>
      <c r="AA707" s="324"/>
      <c r="AB707" s="324"/>
      <c r="AC707" s="324"/>
      <c r="AD707" s="324"/>
      <c r="AE707" s="324"/>
      <c r="AF707" s="324"/>
      <c r="AG707" s="324"/>
    </row>
    <row r="708">
      <c r="A708" s="333"/>
      <c r="B708" s="324"/>
      <c r="C708" s="324"/>
      <c r="D708" s="324"/>
      <c r="E708" s="324"/>
      <c r="F708" s="324"/>
      <c r="G708" s="324"/>
      <c r="H708" s="324"/>
      <c r="I708" s="324"/>
      <c r="J708" s="329"/>
      <c r="K708" s="322"/>
      <c r="L708" s="324"/>
      <c r="M708" s="324"/>
      <c r="N708" s="324"/>
      <c r="O708" s="324"/>
      <c r="P708" s="324"/>
      <c r="Q708" s="324"/>
      <c r="R708" s="324"/>
      <c r="S708" s="324"/>
      <c r="T708" s="324"/>
      <c r="U708" s="324"/>
      <c r="V708" s="324"/>
      <c r="W708" s="324"/>
      <c r="X708" s="324"/>
      <c r="Y708" s="324"/>
      <c r="Z708" s="324"/>
      <c r="AA708" s="324"/>
      <c r="AB708" s="324"/>
      <c r="AC708" s="324"/>
      <c r="AD708" s="324"/>
      <c r="AE708" s="324"/>
      <c r="AF708" s="324"/>
      <c r="AG708" s="324"/>
    </row>
    <row r="709">
      <c r="A709" s="333"/>
      <c r="B709" s="324"/>
      <c r="C709" s="324"/>
      <c r="D709" s="324"/>
      <c r="E709" s="324"/>
      <c r="F709" s="324"/>
      <c r="G709" s="324"/>
      <c r="H709" s="324"/>
      <c r="I709" s="324"/>
      <c r="J709" s="329"/>
      <c r="K709" s="322"/>
      <c r="L709" s="324"/>
      <c r="M709" s="324"/>
      <c r="N709" s="324"/>
      <c r="O709" s="324"/>
      <c r="P709" s="324"/>
      <c r="Q709" s="324"/>
      <c r="R709" s="324"/>
      <c r="S709" s="324"/>
      <c r="T709" s="324"/>
      <c r="U709" s="324"/>
      <c r="V709" s="324"/>
      <c r="W709" s="324"/>
      <c r="X709" s="324"/>
      <c r="Y709" s="324"/>
      <c r="Z709" s="324"/>
      <c r="AA709" s="324"/>
      <c r="AB709" s="324"/>
      <c r="AC709" s="324"/>
      <c r="AD709" s="324"/>
      <c r="AE709" s="324"/>
      <c r="AF709" s="324"/>
      <c r="AG709" s="324"/>
    </row>
    <row r="710">
      <c r="A710" s="333"/>
      <c r="B710" s="324"/>
      <c r="C710" s="324"/>
      <c r="D710" s="324"/>
      <c r="E710" s="324"/>
      <c r="F710" s="324"/>
      <c r="G710" s="324"/>
      <c r="H710" s="324"/>
      <c r="I710" s="324"/>
      <c r="J710" s="329"/>
      <c r="K710" s="322"/>
      <c r="L710" s="324"/>
      <c r="M710" s="324"/>
      <c r="N710" s="324"/>
      <c r="O710" s="324"/>
      <c r="P710" s="324"/>
      <c r="Q710" s="324"/>
      <c r="R710" s="324"/>
      <c r="S710" s="324"/>
      <c r="T710" s="324"/>
      <c r="U710" s="324"/>
      <c r="V710" s="324"/>
      <c r="W710" s="324"/>
      <c r="X710" s="324"/>
      <c r="Y710" s="324"/>
      <c r="Z710" s="324"/>
      <c r="AA710" s="324"/>
      <c r="AB710" s="324"/>
      <c r="AC710" s="324"/>
      <c r="AD710" s="324"/>
      <c r="AE710" s="324"/>
      <c r="AF710" s="324"/>
      <c r="AG710" s="324"/>
    </row>
    <row r="711">
      <c r="A711" s="333"/>
      <c r="B711" s="324"/>
      <c r="C711" s="324"/>
      <c r="D711" s="324"/>
      <c r="E711" s="324"/>
      <c r="F711" s="324"/>
      <c r="G711" s="324"/>
      <c r="H711" s="324"/>
      <c r="I711" s="324"/>
      <c r="J711" s="329"/>
      <c r="K711" s="322"/>
      <c r="L711" s="324"/>
      <c r="M711" s="324"/>
      <c r="N711" s="324"/>
      <c r="O711" s="324"/>
      <c r="P711" s="324"/>
      <c r="Q711" s="324"/>
      <c r="R711" s="324"/>
      <c r="S711" s="324"/>
      <c r="T711" s="324"/>
      <c r="U711" s="324"/>
      <c r="V711" s="324"/>
      <c r="W711" s="324"/>
      <c r="X711" s="324"/>
      <c r="Y711" s="324"/>
      <c r="Z711" s="324"/>
      <c r="AA711" s="324"/>
      <c r="AB711" s="324"/>
      <c r="AC711" s="324"/>
      <c r="AD711" s="324"/>
      <c r="AE711" s="324"/>
      <c r="AF711" s="324"/>
      <c r="AG711" s="324"/>
    </row>
    <row r="712">
      <c r="A712" s="333"/>
      <c r="B712" s="324"/>
      <c r="C712" s="324"/>
      <c r="D712" s="324"/>
      <c r="E712" s="324"/>
      <c r="F712" s="324"/>
      <c r="G712" s="324"/>
      <c r="H712" s="324"/>
      <c r="I712" s="324"/>
      <c r="J712" s="329"/>
      <c r="K712" s="322"/>
      <c r="L712" s="324"/>
      <c r="M712" s="324"/>
      <c r="N712" s="324"/>
      <c r="O712" s="324"/>
      <c r="P712" s="324"/>
      <c r="Q712" s="324"/>
      <c r="R712" s="324"/>
      <c r="S712" s="324"/>
      <c r="T712" s="324"/>
      <c r="U712" s="324"/>
      <c r="V712" s="324"/>
      <c r="W712" s="324"/>
      <c r="X712" s="324"/>
      <c r="Y712" s="324"/>
      <c r="Z712" s="324"/>
      <c r="AA712" s="324"/>
      <c r="AB712" s="324"/>
      <c r="AC712" s="324"/>
      <c r="AD712" s="324"/>
      <c r="AE712" s="324"/>
      <c r="AF712" s="324"/>
      <c r="AG712" s="324"/>
    </row>
    <row r="713">
      <c r="A713" s="333"/>
      <c r="B713" s="324"/>
      <c r="C713" s="324"/>
      <c r="D713" s="324"/>
      <c r="E713" s="324"/>
      <c r="F713" s="324"/>
      <c r="G713" s="324"/>
      <c r="H713" s="324"/>
      <c r="I713" s="324"/>
      <c r="J713" s="329"/>
      <c r="K713" s="322"/>
      <c r="L713" s="324"/>
      <c r="M713" s="324"/>
      <c r="N713" s="324"/>
      <c r="O713" s="324"/>
      <c r="P713" s="324"/>
      <c r="Q713" s="324"/>
      <c r="R713" s="324"/>
      <c r="S713" s="324"/>
      <c r="T713" s="324"/>
      <c r="U713" s="324"/>
      <c r="V713" s="324"/>
      <c r="W713" s="324"/>
      <c r="X713" s="324"/>
      <c r="Y713" s="324"/>
      <c r="Z713" s="324"/>
      <c r="AA713" s="324"/>
      <c r="AB713" s="324"/>
      <c r="AC713" s="324"/>
      <c r="AD713" s="324"/>
      <c r="AE713" s="324"/>
      <c r="AF713" s="324"/>
      <c r="AG713" s="324"/>
    </row>
    <row r="714">
      <c r="A714" s="333"/>
      <c r="B714" s="324"/>
      <c r="C714" s="324"/>
      <c r="D714" s="324"/>
      <c r="E714" s="324"/>
      <c r="F714" s="324"/>
      <c r="G714" s="324"/>
      <c r="H714" s="324"/>
      <c r="I714" s="324"/>
      <c r="J714" s="329"/>
      <c r="K714" s="322"/>
      <c r="L714" s="324"/>
      <c r="M714" s="324"/>
      <c r="N714" s="324"/>
      <c r="O714" s="324"/>
      <c r="P714" s="324"/>
      <c r="Q714" s="324"/>
      <c r="R714" s="324"/>
      <c r="S714" s="324"/>
      <c r="T714" s="324"/>
      <c r="U714" s="324"/>
      <c r="V714" s="324"/>
      <c r="W714" s="324"/>
      <c r="X714" s="324"/>
      <c r="Y714" s="324"/>
      <c r="Z714" s="324"/>
      <c r="AA714" s="324"/>
      <c r="AB714" s="324"/>
      <c r="AC714" s="324"/>
      <c r="AD714" s="324"/>
      <c r="AE714" s="324"/>
      <c r="AF714" s="324"/>
      <c r="AG714" s="324"/>
    </row>
    <row r="715">
      <c r="A715" s="333"/>
      <c r="B715" s="324"/>
      <c r="C715" s="324"/>
      <c r="D715" s="324"/>
      <c r="E715" s="324"/>
      <c r="F715" s="324"/>
      <c r="G715" s="324"/>
      <c r="H715" s="324"/>
      <c r="I715" s="324"/>
      <c r="J715" s="329"/>
      <c r="K715" s="322"/>
      <c r="L715" s="324"/>
      <c r="M715" s="324"/>
      <c r="N715" s="324"/>
      <c r="O715" s="324"/>
      <c r="P715" s="324"/>
      <c r="Q715" s="324"/>
      <c r="R715" s="324"/>
      <c r="S715" s="324"/>
      <c r="T715" s="324"/>
      <c r="U715" s="324"/>
      <c r="V715" s="324"/>
      <c r="W715" s="324"/>
      <c r="X715" s="324"/>
      <c r="Y715" s="324"/>
      <c r="Z715" s="324"/>
      <c r="AA715" s="324"/>
      <c r="AB715" s="324"/>
      <c r="AC715" s="324"/>
      <c r="AD715" s="324"/>
      <c r="AE715" s="324"/>
      <c r="AF715" s="324"/>
      <c r="AG715" s="324"/>
    </row>
    <row r="716">
      <c r="A716" s="333"/>
      <c r="B716" s="324"/>
      <c r="C716" s="324"/>
      <c r="D716" s="324"/>
      <c r="E716" s="324"/>
      <c r="F716" s="324"/>
      <c r="G716" s="324"/>
      <c r="H716" s="324"/>
      <c r="I716" s="324"/>
      <c r="J716" s="329"/>
      <c r="K716" s="322"/>
      <c r="L716" s="324"/>
      <c r="M716" s="324"/>
      <c r="N716" s="324"/>
      <c r="O716" s="324"/>
      <c r="P716" s="324"/>
      <c r="Q716" s="324"/>
      <c r="R716" s="324"/>
      <c r="S716" s="324"/>
      <c r="T716" s="324"/>
      <c r="U716" s="324"/>
      <c r="V716" s="324"/>
      <c r="W716" s="324"/>
      <c r="X716" s="324"/>
      <c r="Y716" s="324"/>
      <c r="Z716" s="324"/>
      <c r="AA716" s="324"/>
      <c r="AB716" s="324"/>
      <c r="AC716" s="324"/>
      <c r="AD716" s="324"/>
      <c r="AE716" s="324"/>
      <c r="AF716" s="324"/>
      <c r="AG716" s="324"/>
    </row>
    <row r="717">
      <c r="A717" s="333"/>
      <c r="B717" s="324"/>
      <c r="C717" s="324"/>
      <c r="D717" s="324"/>
      <c r="E717" s="324"/>
      <c r="F717" s="324"/>
      <c r="G717" s="324"/>
      <c r="H717" s="324"/>
      <c r="I717" s="324"/>
      <c r="J717" s="329"/>
      <c r="K717" s="322"/>
      <c r="L717" s="324"/>
      <c r="M717" s="324"/>
      <c r="N717" s="324"/>
      <c r="O717" s="324"/>
      <c r="P717" s="324"/>
      <c r="Q717" s="324"/>
      <c r="R717" s="324"/>
      <c r="S717" s="324"/>
      <c r="T717" s="324"/>
      <c r="U717" s="324"/>
      <c r="V717" s="324"/>
      <c r="W717" s="324"/>
      <c r="X717" s="324"/>
      <c r="Y717" s="324"/>
      <c r="Z717" s="324"/>
      <c r="AA717" s="324"/>
      <c r="AB717" s="324"/>
      <c r="AC717" s="324"/>
      <c r="AD717" s="324"/>
      <c r="AE717" s="324"/>
      <c r="AF717" s="324"/>
      <c r="AG717" s="324"/>
    </row>
    <row r="718">
      <c r="A718" s="333"/>
      <c r="B718" s="324"/>
      <c r="C718" s="324"/>
      <c r="D718" s="324"/>
      <c r="E718" s="324"/>
      <c r="F718" s="324"/>
      <c r="G718" s="324"/>
      <c r="H718" s="324"/>
      <c r="I718" s="324"/>
      <c r="J718" s="329"/>
      <c r="K718" s="322"/>
      <c r="L718" s="324"/>
      <c r="M718" s="324"/>
      <c r="N718" s="324"/>
      <c r="O718" s="324"/>
      <c r="P718" s="324"/>
      <c r="Q718" s="324"/>
      <c r="R718" s="324"/>
      <c r="S718" s="324"/>
      <c r="T718" s="324"/>
      <c r="U718" s="324"/>
      <c r="V718" s="324"/>
      <c r="W718" s="324"/>
      <c r="X718" s="324"/>
      <c r="Y718" s="324"/>
      <c r="Z718" s="324"/>
      <c r="AA718" s="324"/>
      <c r="AB718" s="324"/>
      <c r="AC718" s="324"/>
      <c r="AD718" s="324"/>
      <c r="AE718" s="324"/>
      <c r="AF718" s="324"/>
      <c r="AG718" s="324"/>
    </row>
    <row r="719">
      <c r="A719" s="333"/>
      <c r="B719" s="324"/>
      <c r="C719" s="324"/>
      <c r="D719" s="324"/>
      <c r="E719" s="324"/>
      <c r="F719" s="324"/>
      <c r="G719" s="324"/>
      <c r="H719" s="324"/>
      <c r="I719" s="324"/>
      <c r="J719" s="329"/>
      <c r="K719" s="322"/>
      <c r="L719" s="324"/>
      <c r="M719" s="324"/>
      <c r="N719" s="324"/>
      <c r="O719" s="324"/>
      <c r="P719" s="324"/>
      <c r="Q719" s="324"/>
      <c r="R719" s="324"/>
      <c r="S719" s="324"/>
      <c r="T719" s="324"/>
      <c r="U719" s="324"/>
      <c r="V719" s="324"/>
      <c r="W719" s="324"/>
      <c r="X719" s="324"/>
      <c r="Y719" s="324"/>
      <c r="Z719" s="324"/>
      <c r="AA719" s="324"/>
      <c r="AB719" s="324"/>
      <c r="AC719" s="324"/>
      <c r="AD719" s="324"/>
      <c r="AE719" s="324"/>
      <c r="AF719" s="324"/>
      <c r="AG719" s="324"/>
    </row>
    <row r="720">
      <c r="A720" s="333"/>
      <c r="B720" s="324"/>
      <c r="C720" s="324"/>
      <c r="D720" s="324"/>
      <c r="E720" s="324"/>
      <c r="F720" s="324"/>
      <c r="G720" s="324"/>
      <c r="H720" s="324"/>
      <c r="I720" s="324"/>
      <c r="J720" s="329"/>
      <c r="K720" s="322"/>
      <c r="L720" s="324"/>
      <c r="M720" s="324"/>
      <c r="N720" s="324"/>
      <c r="O720" s="324"/>
      <c r="P720" s="324"/>
      <c r="Q720" s="324"/>
      <c r="R720" s="324"/>
      <c r="S720" s="324"/>
      <c r="T720" s="324"/>
      <c r="U720" s="324"/>
      <c r="V720" s="324"/>
      <c r="W720" s="324"/>
      <c r="X720" s="324"/>
      <c r="Y720" s="324"/>
      <c r="Z720" s="324"/>
      <c r="AA720" s="324"/>
      <c r="AB720" s="324"/>
      <c r="AC720" s="324"/>
      <c r="AD720" s="324"/>
      <c r="AE720" s="324"/>
      <c r="AF720" s="324"/>
      <c r="AG720" s="324"/>
    </row>
    <row r="721">
      <c r="A721" s="333"/>
      <c r="B721" s="324"/>
      <c r="C721" s="324"/>
      <c r="D721" s="324"/>
      <c r="E721" s="324"/>
      <c r="F721" s="324"/>
      <c r="G721" s="324"/>
      <c r="H721" s="324"/>
      <c r="I721" s="324"/>
      <c r="J721" s="329"/>
      <c r="K721" s="322"/>
      <c r="L721" s="324"/>
      <c r="M721" s="324"/>
      <c r="N721" s="324"/>
      <c r="O721" s="324"/>
      <c r="P721" s="324"/>
      <c r="Q721" s="324"/>
      <c r="R721" s="324"/>
      <c r="S721" s="324"/>
      <c r="T721" s="324"/>
      <c r="U721" s="324"/>
      <c r="V721" s="324"/>
      <c r="W721" s="324"/>
      <c r="X721" s="324"/>
      <c r="Y721" s="324"/>
      <c r="Z721" s="324"/>
      <c r="AA721" s="324"/>
      <c r="AB721" s="324"/>
      <c r="AC721" s="324"/>
      <c r="AD721" s="324"/>
      <c r="AE721" s="324"/>
      <c r="AF721" s="324"/>
      <c r="AG721" s="324"/>
    </row>
    <row r="722">
      <c r="A722" s="333"/>
      <c r="B722" s="324"/>
      <c r="C722" s="324"/>
      <c r="D722" s="324"/>
      <c r="E722" s="324"/>
      <c r="F722" s="324"/>
      <c r="G722" s="324"/>
      <c r="H722" s="324"/>
      <c r="I722" s="324"/>
      <c r="J722" s="329"/>
      <c r="K722" s="322"/>
      <c r="L722" s="324"/>
      <c r="M722" s="324"/>
      <c r="N722" s="324"/>
      <c r="O722" s="324"/>
      <c r="P722" s="324"/>
      <c r="Q722" s="324"/>
      <c r="R722" s="324"/>
      <c r="S722" s="324"/>
      <c r="T722" s="324"/>
      <c r="U722" s="324"/>
      <c r="V722" s="324"/>
      <c r="W722" s="324"/>
      <c r="X722" s="324"/>
      <c r="Y722" s="324"/>
      <c r="Z722" s="324"/>
      <c r="AA722" s="324"/>
      <c r="AB722" s="324"/>
      <c r="AC722" s="324"/>
      <c r="AD722" s="324"/>
      <c r="AE722" s="324"/>
      <c r="AF722" s="324"/>
      <c r="AG722" s="324"/>
    </row>
    <row r="723">
      <c r="A723" s="333"/>
      <c r="B723" s="324"/>
      <c r="C723" s="324"/>
      <c r="D723" s="324"/>
      <c r="E723" s="324"/>
      <c r="F723" s="324"/>
      <c r="G723" s="324"/>
      <c r="H723" s="324"/>
      <c r="I723" s="324"/>
      <c r="J723" s="329"/>
      <c r="K723" s="322"/>
      <c r="L723" s="324"/>
      <c r="M723" s="324"/>
      <c r="N723" s="324"/>
      <c r="O723" s="324"/>
      <c r="P723" s="324"/>
      <c r="Q723" s="324"/>
      <c r="R723" s="324"/>
      <c r="S723" s="324"/>
      <c r="T723" s="324"/>
      <c r="U723" s="324"/>
      <c r="V723" s="324"/>
      <c r="W723" s="324"/>
      <c r="X723" s="324"/>
      <c r="Y723" s="324"/>
      <c r="Z723" s="324"/>
      <c r="AA723" s="324"/>
      <c r="AB723" s="324"/>
      <c r="AC723" s="324"/>
      <c r="AD723" s="324"/>
      <c r="AE723" s="324"/>
      <c r="AF723" s="324"/>
      <c r="AG723" s="324"/>
    </row>
    <row r="724">
      <c r="A724" s="333"/>
      <c r="B724" s="324"/>
      <c r="C724" s="324"/>
      <c r="D724" s="324"/>
      <c r="E724" s="324"/>
      <c r="F724" s="324"/>
      <c r="G724" s="324"/>
      <c r="H724" s="324"/>
      <c r="I724" s="324"/>
      <c r="J724" s="329"/>
      <c r="K724" s="322"/>
      <c r="L724" s="324"/>
      <c r="M724" s="324"/>
      <c r="N724" s="324"/>
      <c r="O724" s="324"/>
      <c r="P724" s="324"/>
      <c r="Q724" s="324"/>
      <c r="R724" s="324"/>
      <c r="S724" s="324"/>
      <c r="T724" s="324"/>
      <c r="U724" s="324"/>
      <c r="V724" s="324"/>
      <c r="W724" s="324"/>
      <c r="X724" s="324"/>
      <c r="Y724" s="324"/>
      <c r="Z724" s="324"/>
      <c r="AA724" s="324"/>
      <c r="AB724" s="324"/>
      <c r="AC724" s="324"/>
      <c r="AD724" s="324"/>
      <c r="AE724" s="324"/>
      <c r="AF724" s="324"/>
      <c r="AG724" s="324"/>
    </row>
    <row r="725">
      <c r="A725" s="333"/>
      <c r="B725" s="324"/>
      <c r="C725" s="324"/>
      <c r="D725" s="324"/>
      <c r="E725" s="324"/>
      <c r="F725" s="324"/>
      <c r="G725" s="324"/>
      <c r="H725" s="324"/>
      <c r="I725" s="324"/>
      <c r="J725" s="329"/>
      <c r="K725" s="322"/>
      <c r="L725" s="324"/>
      <c r="M725" s="324"/>
      <c r="N725" s="324"/>
      <c r="O725" s="324"/>
      <c r="P725" s="324"/>
      <c r="Q725" s="324"/>
      <c r="R725" s="324"/>
      <c r="S725" s="324"/>
      <c r="T725" s="324"/>
      <c r="U725" s="324"/>
      <c r="V725" s="324"/>
      <c r="W725" s="324"/>
      <c r="X725" s="324"/>
      <c r="Y725" s="324"/>
      <c r="Z725" s="324"/>
      <c r="AA725" s="324"/>
      <c r="AB725" s="324"/>
      <c r="AC725" s="324"/>
      <c r="AD725" s="324"/>
      <c r="AE725" s="324"/>
      <c r="AF725" s="324"/>
      <c r="AG725" s="324"/>
    </row>
    <row r="726">
      <c r="A726" s="333"/>
      <c r="B726" s="324"/>
      <c r="C726" s="324"/>
      <c r="D726" s="324"/>
      <c r="E726" s="324"/>
      <c r="F726" s="324"/>
      <c r="G726" s="324"/>
      <c r="H726" s="324"/>
      <c r="I726" s="324"/>
      <c r="J726" s="329"/>
      <c r="K726" s="322"/>
      <c r="L726" s="324"/>
      <c r="M726" s="324"/>
      <c r="N726" s="324"/>
      <c r="O726" s="324"/>
      <c r="P726" s="324"/>
      <c r="Q726" s="324"/>
      <c r="R726" s="324"/>
      <c r="S726" s="324"/>
      <c r="T726" s="324"/>
      <c r="U726" s="324"/>
      <c r="V726" s="324"/>
      <c r="W726" s="324"/>
      <c r="X726" s="324"/>
      <c r="Y726" s="324"/>
      <c r="Z726" s="324"/>
      <c r="AA726" s="324"/>
      <c r="AB726" s="324"/>
      <c r="AC726" s="324"/>
      <c r="AD726" s="324"/>
      <c r="AE726" s="324"/>
      <c r="AF726" s="324"/>
      <c r="AG726" s="324"/>
    </row>
    <row r="727">
      <c r="A727" s="333"/>
      <c r="B727" s="324"/>
      <c r="C727" s="324"/>
      <c r="D727" s="324"/>
      <c r="E727" s="324"/>
      <c r="F727" s="324"/>
      <c r="G727" s="324"/>
      <c r="H727" s="324"/>
      <c r="I727" s="324"/>
      <c r="J727" s="329"/>
      <c r="K727" s="322"/>
      <c r="L727" s="324"/>
      <c r="M727" s="324"/>
      <c r="N727" s="324"/>
      <c r="O727" s="324"/>
      <c r="P727" s="324"/>
      <c r="Q727" s="324"/>
      <c r="R727" s="324"/>
      <c r="S727" s="324"/>
      <c r="T727" s="324"/>
      <c r="U727" s="324"/>
      <c r="V727" s="324"/>
      <c r="W727" s="324"/>
      <c r="X727" s="324"/>
      <c r="Y727" s="324"/>
      <c r="Z727" s="324"/>
      <c r="AA727" s="324"/>
      <c r="AB727" s="324"/>
      <c r="AC727" s="324"/>
      <c r="AD727" s="324"/>
      <c r="AE727" s="324"/>
      <c r="AF727" s="324"/>
      <c r="AG727" s="324"/>
    </row>
    <row r="728">
      <c r="A728" s="333"/>
      <c r="B728" s="324"/>
      <c r="C728" s="324"/>
      <c r="D728" s="324"/>
      <c r="E728" s="324"/>
      <c r="F728" s="324"/>
      <c r="G728" s="324"/>
      <c r="H728" s="324"/>
      <c r="I728" s="324"/>
      <c r="J728" s="329"/>
      <c r="K728" s="322"/>
      <c r="L728" s="324"/>
      <c r="M728" s="324"/>
      <c r="N728" s="324"/>
      <c r="O728" s="324"/>
      <c r="P728" s="324"/>
      <c r="Q728" s="324"/>
      <c r="R728" s="324"/>
      <c r="S728" s="324"/>
      <c r="T728" s="324"/>
      <c r="U728" s="324"/>
      <c r="V728" s="324"/>
      <c r="W728" s="324"/>
      <c r="X728" s="324"/>
      <c r="Y728" s="324"/>
      <c r="Z728" s="324"/>
      <c r="AA728" s="324"/>
      <c r="AB728" s="324"/>
      <c r="AC728" s="324"/>
      <c r="AD728" s="324"/>
      <c r="AE728" s="324"/>
      <c r="AF728" s="324"/>
      <c r="AG728" s="324"/>
    </row>
    <row r="729">
      <c r="A729" s="333"/>
      <c r="B729" s="324"/>
      <c r="C729" s="324"/>
      <c r="D729" s="324"/>
      <c r="E729" s="324"/>
      <c r="F729" s="324"/>
      <c r="G729" s="324"/>
      <c r="H729" s="324"/>
      <c r="I729" s="324"/>
      <c r="J729" s="329"/>
      <c r="K729" s="322"/>
      <c r="L729" s="324"/>
      <c r="M729" s="324"/>
      <c r="N729" s="324"/>
      <c r="O729" s="324"/>
      <c r="P729" s="324"/>
      <c r="Q729" s="324"/>
      <c r="R729" s="324"/>
      <c r="S729" s="324"/>
      <c r="T729" s="324"/>
      <c r="U729" s="324"/>
      <c r="V729" s="324"/>
      <c r="W729" s="324"/>
      <c r="X729" s="324"/>
      <c r="Y729" s="324"/>
      <c r="Z729" s="324"/>
      <c r="AA729" s="324"/>
      <c r="AB729" s="324"/>
      <c r="AC729" s="324"/>
      <c r="AD729" s="324"/>
      <c r="AE729" s="324"/>
      <c r="AF729" s="324"/>
      <c r="AG729" s="324"/>
    </row>
    <row r="730">
      <c r="A730" s="333"/>
      <c r="B730" s="324"/>
      <c r="C730" s="324"/>
      <c r="D730" s="324"/>
      <c r="E730" s="324"/>
      <c r="F730" s="324"/>
      <c r="G730" s="324"/>
      <c r="H730" s="324"/>
      <c r="I730" s="324"/>
      <c r="J730" s="329"/>
      <c r="K730" s="322"/>
      <c r="L730" s="324"/>
      <c r="M730" s="324"/>
      <c r="N730" s="324"/>
      <c r="O730" s="324"/>
      <c r="P730" s="324"/>
      <c r="Q730" s="324"/>
      <c r="R730" s="324"/>
      <c r="S730" s="324"/>
      <c r="T730" s="324"/>
      <c r="U730" s="324"/>
      <c r="V730" s="324"/>
      <c r="W730" s="324"/>
      <c r="X730" s="324"/>
      <c r="Y730" s="324"/>
      <c r="Z730" s="324"/>
      <c r="AA730" s="324"/>
      <c r="AB730" s="324"/>
      <c r="AC730" s="324"/>
      <c r="AD730" s="324"/>
      <c r="AE730" s="324"/>
      <c r="AF730" s="324"/>
      <c r="AG730" s="324"/>
    </row>
    <row r="731">
      <c r="A731" s="333"/>
      <c r="B731" s="324"/>
      <c r="C731" s="324"/>
      <c r="D731" s="324"/>
      <c r="E731" s="324"/>
      <c r="F731" s="324"/>
      <c r="G731" s="324"/>
      <c r="H731" s="324"/>
      <c r="I731" s="324"/>
      <c r="J731" s="329"/>
      <c r="K731" s="322"/>
      <c r="L731" s="324"/>
      <c r="M731" s="324"/>
      <c r="N731" s="324"/>
      <c r="O731" s="324"/>
      <c r="P731" s="324"/>
      <c r="Q731" s="324"/>
      <c r="R731" s="324"/>
      <c r="S731" s="324"/>
      <c r="T731" s="324"/>
      <c r="U731" s="324"/>
      <c r="V731" s="324"/>
      <c r="W731" s="324"/>
      <c r="X731" s="324"/>
      <c r="Y731" s="324"/>
      <c r="Z731" s="324"/>
      <c r="AA731" s="324"/>
      <c r="AB731" s="324"/>
      <c r="AC731" s="324"/>
      <c r="AD731" s="324"/>
      <c r="AE731" s="324"/>
      <c r="AF731" s="324"/>
      <c r="AG731" s="324"/>
    </row>
    <row r="732">
      <c r="A732" s="333"/>
      <c r="B732" s="324"/>
      <c r="C732" s="324"/>
      <c r="D732" s="324"/>
      <c r="E732" s="324"/>
      <c r="F732" s="324"/>
      <c r="G732" s="324"/>
      <c r="H732" s="324"/>
      <c r="I732" s="324"/>
      <c r="J732" s="329"/>
      <c r="K732" s="322"/>
      <c r="L732" s="324"/>
      <c r="M732" s="324"/>
      <c r="N732" s="324"/>
      <c r="O732" s="324"/>
      <c r="P732" s="324"/>
      <c r="Q732" s="324"/>
      <c r="R732" s="324"/>
      <c r="S732" s="324"/>
      <c r="T732" s="324"/>
      <c r="U732" s="324"/>
      <c r="V732" s="324"/>
      <c r="W732" s="324"/>
      <c r="X732" s="324"/>
      <c r="Y732" s="324"/>
      <c r="Z732" s="324"/>
      <c r="AA732" s="324"/>
      <c r="AB732" s="324"/>
      <c r="AC732" s="324"/>
      <c r="AD732" s="324"/>
      <c r="AE732" s="324"/>
      <c r="AF732" s="324"/>
      <c r="AG732" s="324"/>
    </row>
    <row r="733">
      <c r="A733" s="333"/>
      <c r="B733" s="324"/>
      <c r="C733" s="324"/>
      <c r="D733" s="324"/>
      <c r="E733" s="324"/>
      <c r="F733" s="324"/>
      <c r="G733" s="324"/>
      <c r="H733" s="324"/>
      <c r="I733" s="324"/>
      <c r="J733" s="329"/>
      <c r="K733" s="322"/>
      <c r="L733" s="324"/>
      <c r="M733" s="324"/>
      <c r="N733" s="324"/>
      <c r="O733" s="324"/>
      <c r="P733" s="324"/>
      <c r="Q733" s="324"/>
      <c r="R733" s="324"/>
      <c r="S733" s="324"/>
      <c r="T733" s="324"/>
      <c r="U733" s="324"/>
      <c r="V733" s="324"/>
      <c r="W733" s="324"/>
      <c r="X733" s="324"/>
      <c r="Y733" s="324"/>
      <c r="Z733" s="324"/>
      <c r="AA733" s="324"/>
      <c r="AB733" s="324"/>
      <c r="AC733" s="324"/>
      <c r="AD733" s="324"/>
      <c r="AE733" s="324"/>
      <c r="AF733" s="324"/>
      <c r="AG733" s="324"/>
    </row>
    <row r="734">
      <c r="A734" s="333"/>
      <c r="B734" s="324"/>
      <c r="C734" s="324"/>
      <c r="D734" s="324"/>
      <c r="E734" s="324"/>
      <c r="F734" s="324"/>
      <c r="G734" s="324"/>
      <c r="H734" s="324"/>
      <c r="I734" s="324"/>
      <c r="J734" s="329"/>
      <c r="K734" s="322"/>
      <c r="L734" s="324"/>
      <c r="M734" s="324"/>
      <c r="N734" s="324"/>
      <c r="O734" s="324"/>
      <c r="P734" s="324"/>
      <c r="Q734" s="324"/>
      <c r="R734" s="324"/>
      <c r="S734" s="324"/>
      <c r="T734" s="324"/>
      <c r="U734" s="324"/>
      <c r="V734" s="324"/>
      <c r="W734" s="324"/>
      <c r="X734" s="324"/>
      <c r="Y734" s="324"/>
      <c r="Z734" s="324"/>
      <c r="AA734" s="324"/>
      <c r="AB734" s="324"/>
      <c r="AC734" s="324"/>
      <c r="AD734" s="324"/>
      <c r="AE734" s="324"/>
      <c r="AF734" s="324"/>
      <c r="AG734" s="324"/>
    </row>
    <row r="735">
      <c r="A735" s="333"/>
      <c r="B735" s="324"/>
      <c r="C735" s="324"/>
      <c r="D735" s="324"/>
      <c r="E735" s="324"/>
      <c r="F735" s="324"/>
      <c r="G735" s="324"/>
      <c r="H735" s="324"/>
      <c r="I735" s="324"/>
      <c r="J735" s="329"/>
      <c r="K735" s="322"/>
      <c r="L735" s="324"/>
      <c r="M735" s="324"/>
      <c r="N735" s="324"/>
      <c r="O735" s="324"/>
      <c r="P735" s="324"/>
      <c r="Q735" s="324"/>
      <c r="R735" s="324"/>
      <c r="S735" s="324"/>
      <c r="T735" s="324"/>
      <c r="U735" s="324"/>
      <c r="V735" s="324"/>
      <c r="W735" s="324"/>
      <c r="X735" s="324"/>
      <c r="Y735" s="324"/>
      <c r="Z735" s="324"/>
      <c r="AA735" s="324"/>
      <c r="AB735" s="324"/>
      <c r="AC735" s="324"/>
      <c r="AD735" s="324"/>
      <c r="AE735" s="324"/>
      <c r="AF735" s="324"/>
      <c r="AG735" s="324"/>
    </row>
    <row r="736">
      <c r="A736" s="333"/>
      <c r="B736" s="324"/>
      <c r="C736" s="324"/>
      <c r="D736" s="324"/>
      <c r="E736" s="324"/>
      <c r="F736" s="324"/>
      <c r="G736" s="324"/>
      <c r="H736" s="324"/>
      <c r="I736" s="324"/>
      <c r="J736" s="329"/>
      <c r="K736" s="322"/>
      <c r="L736" s="324"/>
      <c r="M736" s="324"/>
      <c r="N736" s="324"/>
      <c r="O736" s="324"/>
      <c r="P736" s="324"/>
      <c r="Q736" s="324"/>
      <c r="R736" s="324"/>
      <c r="S736" s="324"/>
      <c r="T736" s="324"/>
      <c r="U736" s="324"/>
      <c r="V736" s="324"/>
      <c r="W736" s="324"/>
      <c r="X736" s="324"/>
      <c r="Y736" s="324"/>
      <c r="Z736" s="324"/>
      <c r="AA736" s="324"/>
      <c r="AB736" s="324"/>
      <c r="AC736" s="324"/>
      <c r="AD736" s="324"/>
      <c r="AE736" s="324"/>
      <c r="AF736" s="324"/>
      <c r="AG736" s="324"/>
    </row>
    <row r="737">
      <c r="A737" s="333"/>
      <c r="B737" s="324"/>
      <c r="C737" s="324"/>
      <c r="D737" s="324"/>
      <c r="E737" s="324"/>
      <c r="F737" s="324"/>
      <c r="G737" s="324"/>
      <c r="H737" s="324"/>
      <c r="I737" s="324"/>
      <c r="J737" s="329"/>
      <c r="K737" s="322"/>
      <c r="L737" s="324"/>
      <c r="M737" s="324"/>
      <c r="N737" s="324"/>
      <c r="O737" s="324"/>
      <c r="P737" s="324"/>
      <c r="Q737" s="324"/>
      <c r="R737" s="324"/>
      <c r="S737" s="324"/>
      <c r="T737" s="324"/>
      <c r="U737" s="324"/>
      <c r="V737" s="324"/>
      <c r="W737" s="324"/>
      <c r="X737" s="324"/>
      <c r="Y737" s="324"/>
      <c r="Z737" s="324"/>
      <c r="AA737" s="324"/>
      <c r="AB737" s="324"/>
      <c r="AC737" s="324"/>
      <c r="AD737" s="324"/>
      <c r="AE737" s="324"/>
      <c r="AF737" s="324"/>
      <c r="AG737" s="324"/>
    </row>
    <row r="738">
      <c r="A738" s="333"/>
      <c r="B738" s="324"/>
      <c r="C738" s="324"/>
      <c r="D738" s="324"/>
      <c r="E738" s="324"/>
      <c r="F738" s="324"/>
      <c r="G738" s="324"/>
      <c r="H738" s="324"/>
      <c r="I738" s="324"/>
      <c r="J738" s="329"/>
      <c r="K738" s="322"/>
      <c r="L738" s="324"/>
      <c r="M738" s="324"/>
      <c r="N738" s="324"/>
      <c r="O738" s="324"/>
      <c r="P738" s="324"/>
      <c r="Q738" s="324"/>
      <c r="R738" s="324"/>
      <c r="S738" s="324"/>
      <c r="T738" s="324"/>
      <c r="U738" s="324"/>
      <c r="V738" s="324"/>
      <c r="W738" s="324"/>
      <c r="X738" s="324"/>
      <c r="Y738" s="324"/>
      <c r="Z738" s="324"/>
      <c r="AA738" s="324"/>
      <c r="AB738" s="324"/>
      <c r="AC738" s="324"/>
      <c r="AD738" s="324"/>
      <c r="AE738" s="324"/>
      <c r="AF738" s="324"/>
      <c r="AG738" s="324"/>
    </row>
    <row r="739">
      <c r="A739" s="333"/>
      <c r="B739" s="324"/>
      <c r="C739" s="324"/>
      <c r="D739" s="324"/>
      <c r="E739" s="324"/>
      <c r="F739" s="324"/>
      <c r="G739" s="324"/>
      <c r="H739" s="324"/>
      <c r="I739" s="324"/>
      <c r="J739" s="329"/>
      <c r="K739" s="322"/>
      <c r="L739" s="324"/>
      <c r="M739" s="324"/>
      <c r="N739" s="324"/>
      <c r="O739" s="324"/>
      <c r="P739" s="324"/>
      <c r="Q739" s="324"/>
      <c r="R739" s="324"/>
      <c r="S739" s="324"/>
      <c r="T739" s="324"/>
      <c r="U739" s="324"/>
      <c r="V739" s="324"/>
      <c r="W739" s="324"/>
      <c r="X739" s="324"/>
      <c r="Y739" s="324"/>
      <c r="Z739" s="324"/>
      <c r="AA739" s="324"/>
      <c r="AB739" s="324"/>
      <c r="AC739" s="324"/>
      <c r="AD739" s="324"/>
      <c r="AE739" s="324"/>
      <c r="AF739" s="324"/>
      <c r="AG739" s="324"/>
    </row>
    <row r="740">
      <c r="A740" s="333"/>
      <c r="B740" s="324"/>
      <c r="C740" s="324"/>
      <c r="D740" s="324"/>
      <c r="E740" s="324"/>
      <c r="F740" s="324"/>
      <c r="G740" s="324"/>
      <c r="H740" s="324"/>
      <c r="I740" s="324"/>
      <c r="J740" s="329"/>
      <c r="K740" s="322"/>
      <c r="L740" s="324"/>
      <c r="M740" s="324"/>
      <c r="N740" s="324"/>
      <c r="O740" s="324"/>
      <c r="P740" s="324"/>
      <c r="Q740" s="324"/>
      <c r="R740" s="324"/>
      <c r="S740" s="324"/>
      <c r="T740" s="324"/>
      <c r="U740" s="324"/>
      <c r="V740" s="324"/>
      <c r="W740" s="324"/>
      <c r="X740" s="324"/>
      <c r="Y740" s="324"/>
      <c r="Z740" s="324"/>
      <c r="AA740" s="324"/>
      <c r="AB740" s="324"/>
      <c r="AC740" s="324"/>
      <c r="AD740" s="324"/>
      <c r="AE740" s="324"/>
      <c r="AF740" s="324"/>
      <c r="AG740" s="324"/>
    </row>
    <row r="741">
      <c r="A741" s="333"/>
      <c r="B741" s="324"/>
      <c r="C741" s="324"/>
      <c r="D741" s="324"/>
      <c r="E741" s="324"/>
      <c r="F741" s="324"/>
      <c r="G741" s="324"/>
      <c r="H741" s="324"/>
      <c r="I741" s="324"/>
      <c r="J741" s="329"/>
      <c r="K741" s="322"/>
      <c r="L741" s="324"/>
      <c r="M741" s="324"/>
      <c r="N741" s="324"/>
      <c r="O741" s="324"/>
      <c r="P741" s="324"/>
      <c r="Q741" s="324"/>
      <c r="R741" s="324"/>
      <c r="S741" s="324"/>
      <c r="T741" s="324"/>
      <c r="U741" s="324"/>
      <c r="V741" s="324"/>
      <c r="W741" s="324"/>
      <c r="X741" s="324"/>
      <c r="Y741" s="324"/>
      <c r="Z741" s="324"/>
      <c r="AA741" s="324"/>
      <c r="AB741" s="324"/>
      <c r="AC741" s="324"/>
      <c r="AD741" s="324"/>
      <c r="AE741" s="324"/>
      <c r="AF741" s="324"/>
      <c r="AG741" s="324"/>
    </row>
    <row r="742">
      <c r="A742" s="333"/>
      <c r="B742" s="324"/>
      <c r="C742" s="324"/>
      <c r="D742" s="324"/>
      <c r="E742" s="324"/>
      <c r="F742" s="324"/>
      <c r="G742" s="324"/>
      <c r="H742" s="324"/>
      <c r="I742" s="324"/>
      <c r="J742" s="329"/>
      <c r="K742" s="322"/>
      <c r="L742" s="324"/>
      <c r="M742" s="324"/>
      <c r="N742" s="324"/>
      <c r="O742" s="324"/>
      <c r="P742" s="324"/>
      <c r="Q742" s="324"/>
      <c r="R742" s="324"/>
      <c r="S742" s="324"/>
      <c r="T742" s="324"/>
      <c r="U742" s="324"/>
      <c r="V742" s="324"/>
      <c r="W742" s="324"/>
      <c r="X742" s="324"/>
      <c r="Y742" s="324"/>
      <c r="Z742" s="324"/>
      <c r="AA742" s="324"/>
      <c r="AB742" s="324"/>
      <c r="AC742" s="324"/>
      <c r="AD742" s="324"/>
      <c r="AE742" s="324"/>
      <c r="AF742" s="324"/>
      <c r="AG742" s="324"/>
    </row>
    <row r="743">
      <c r="A743" s="333"/>
      <c r="B743" s="324"/>
      <c r="C743" s="324"/>
      <c r="D743" s="324"/>
      <c r="E743" s="324"/>
      <c r="F743" s="324"/>
      <c r="G743" s="324"/>
      <c r="H743" s="324"/>
      <c r="I743" s="324"/>
      <c r="J743" s="329"/>
      <c r="K743" s="322"/>
      <c r="L743" s="324"/>
      <c r="M743" s="324"/>
      <c r="N743" s="324"/>
      <c r="O743" s="324"/>
      <c r="P743" s="324"/>
      <c r="Q743" s="324"/>
      <c r="R743" s="324"/>
      <c r="S743" s="324"/>
      <c r="T743" s="324"/>
      <c r="U743" s="324"/>
      <c r="V743" s="324"/>
      <c r="W743" s="324"/>
      <c r="X743" s="324"/>
      <c r="Y743" s="324"/>
      <c r="Z743" s="324"/>
      <c r="AA743" s="324"/>
      <c r="AB743" s="324"/>
      <c r="AC743" s="324"/>
      <c r="AD743" s="324"/>
      <c r="AE743" s="324"/>
      <c r="AF743" s="324"/>
      <c r="AG743" s="324"/>
    </row>
    <row r="744">
      <c r="A744" s="333"/>
      <c r="B744" s="324"/>
      <c r="C744" s="324"/>
      <c r="D744" s="324"/>
      <c r="E744" s="324"/>
      <c r="F744" s="324"/>
      <c r="G744" s="324"/>
      <c r="H744" s="324"/>
      <c r="I744" s="324"/>
      <c r="J744" s="329"/>
      <c r="K744" s="322"/>
      <c r="L744" s="324"/>
      <c r="M744" s="324"/>
      <c r="N744" s="324"/>
      <c r="O744" s="324"/>
      <c r="P744" s="324"/>
      <c r="Q744" s="324"/>
      <c r="R744" s="324"/>
      <c r="S744" s="324"/>
      <c r="T744" s="324"/>
      <c r="U744" s="324"/>
      <c r="V744" s="324"/>
      <c r="W744" s="324"/>
      <c r="X744" s="324"/>
      <c r="Y744" s="324"/>
      <c r="Z744" s="324"/>
      <c r="AA744" s="324"/>
      <c r="AB744" s="324"/>
      <c r="AC744" s="324"/>
      <c r="AD744" s="324"/>
      <c r="AE744" s="324"/>
      <c r="AF744" s="324"/>
      <c r="AG744" s="324"/>
    </row>
    <row r="745">
      <c r="A745" s="333"/>
      <c r="B745" s="324"/>
      <c r="C745" s="324"/>
      <c r="D745" s="324"/>
      <c r="E745" s="324"/>
      <c r="F745" s="324"/>
      <c r="G745" s="324"/>
      <c r="H745" s="324"/>
      <c r="I745" s="324"/>
      <c r="J745" s="329"/>
      <c r="K745" s="322"/>
      <c r="L745" s="324"/>
      <c r="M745" s="324"/>
      <c r="N745" s="324"/>
      <c r="O745" s="324"/>
      <c r="P745" s="324"/>
      <c r="Q745" s="324"/>
      <c r="R745" s="324"/>
      <c r="S745" s="324"/>
      <c r="T745" s="324"/>
      <c r="U745" s="324"/>
      <c r="V745" s="324"/>
      <c r="W745" s="324"/>
      <c r="X745" s="324"/>
      <c r="Y745" s="324"/>
      <c r="Z745" s="324"/>
      <c r="AA745" s="324"/>
      <c r="AB745" s="324"/>
      <c r="AC745" s="324"/>
      <c r="AD745" s="324"/>
      <c r="AE745" s="324"/>
      <c r="AF745" s="324"/>
      <c r="AG745" s="324"/>
    </row>
    <row r="746">
      <c r="A746" s="333"/>
      <c r="B746" s="324"/>
      <c r="C746" s="324"/>
      <c r="D746" s="324"/>
      <c r="E746" s="324"/>
      <c r="F746" s="324"/>
      <c r="G746" s="324"/>
      <c r="H746" s="324"/>
      <c r="I746" s="324"/>
      <c r="J746" s="329"/>
      <c r="K746" s="322"/>
      <c r="L746" s="324"/>
      <c r="M746" s="324"/>
      <c r="N746" s="324"/>
      <c r="O746" s="324"/>
      <c r="P746" s="324"/>
      <c r="Q746" s="324"/>
      <c r="R746" s="324"/>
      <c r="S746" s="324"/>
      <c r="T746" s="324"/>
      <c r="U746" s="324"/>
      <c r="V746" s="324"/>
      <c r="W746" s="324"/>
      <c r="X746" s="324"/>
      <c r="Y746" s="324"/>
      <c r="Z746" s="324"/>
      <c r="AA746" s="324"/>
      <c r="AB746" s="324"/>
      <c r="AC746" s="324"/>
      <c r="AD746" s="324"/>
      <c r="AE746" s="324"/>
      <c r="AF746" s="324"/>
      <c r="AG746" s="324"/>
    </row>
    <row r="747">
      <c r="A747" s="333"/>
      <c r="B747" s="324"/>
      <c r="C747" s="324"/>
      <c r="D747" s="324"/>
      <c r="E747" s="324"/>
      <c r="F747" s="324"/>
      <c r="G747" s="324"/>
      <c r="H747" s="324"/>
      <c r="I747" s="324"/>
      <c r="J747" s="329"/>
      <c r="K747" s="322"/>
      <c r="L747" s="324"/>
      <c r="M747" s="324"/>
      <c r="N747" s="324"/>
      <c r="O747" s="324"/>
      <c r="P747" s="324"/>
      <c r="Q747" s="324"/>
      <c r="R747" s="324"/>
      <c r="S747" s="324"/>
      <c r="T747" s="324"/>
      <c r="U747" s="324"/>
      <c r="V747" s="324"/>
      <c r="W747" s="324"/>
      <c r="X747" s="324"/>
      <c r="Y747" s="324"/>
      <c r="Z747" s="324"/>
      <c r="AA747" s="324"/>
      <c r="AB747" s="324"/>
      <c r="AC747" s="324"/>
      <c r="AD747" s="324"/>
      <c r="AE747" s="324"/>
      <c r="AF747" s="324"/>
      <c r="AG747" s="324"/>
    </row>
    <row r="748">
      <c r="A748" s="333"/>
      <c r="B748" s="324"/>
      <c r="C748" s="324"/>
      <c r="D748" s="324"/>
      <c r="E748" s="324"/>
      <c r="F748" s="324"/>
      <c r="G748" s="324"/>
      <c r="H748" s="324"/>
      <c r="I748" s="324"/>
      <c r="J748" s="329"/>
      <c r="K748" s="322"/>
      <c r="L748" s="324"/>
      <c r="M748" s="324"/>
      <c r="N748" s="324"/>
      <c r="O748" s="324"/>
      <c r="P748" s="324"/>
      <c r="Q748" s="324"/>
      <c r="R748" s="324"/>
      <c r="S748" s="324"/>
      <c r="T748" s="324"/>
      <c r="U748" s="324"/>
      <c r="V748" s="324"/>
      <c r="W748" s="324"/>
      <c r="X748" s="324"/>
      <c r="Y748" s="324"/>
      <c r="Z748" s="324"/>
      <c r="AA748" s="324"/>
      <c r="AB748" s="324"/>
      <c r="AC748" s="324"/>
      <c r="AD748" s="324"/>
      <c r="AE748" s="324"/>
      <c r="AF748" s="324"/>
      <c r="AG748" s="324"/>
    </row>
    <row r="749">
      <c r="A749" s="333"/>
      <c r="B749" s="324"/>
      <c r="C749" s="324"/>
      <c r="D749" s="324"/>
      <c r="E749" s="324"/>
      <c r="F749" s="324"/>
      <c r="G749" s="324"/>
      <c r="H749" s="324"/>
      <c r="I749" s="324"/>
      <c r="J749" s="329"/>
      <c r="K749" s="322"/>
      <c r="L749" s="324"/>
      <c r="M749" s="324"/>
      <c r="N749" s="324"/>
      <c r="O749" s="324"/>
      <c r="P749" s="324"/>
      <c r="Q749" s="324"/>
      <c r="R749" s="324"/>
      <c r="S749" s="324"/>
      <c r="T749" s="324"/>
      <c r="U749" s="324"/>
      <c r="V749" s="324"/>
      <c r="W749" s="324"/>
      <c r="X749" s="324"/>
      <c r="Y749" s="324"/>
      <c r="Z749" s="324"/>
      <c r="AA749" s="324"/>
      <c r="AB749" s="324"/>
      <c r="AC749" s="324"/>
      <c r="AD749" s="324"/>
      <c r="AE749" s="324"/>
      <c r="AF749" s="324"/>
      <c r="AG749" s="324"/>
    </row>
    <row r="750">
      <c r="A750" s="333"/>
      <c r="B750" s="324"/>
      <c r="C750" s="324"/>
      <c r="D750" s="324"/>
      <c r="E750" s="324"/>
      <c r="F750" s="324"/>
      <c r="G750" s="324"/>
      <c r="H750" s="324"/>
      <c r="I750" s="324"/>
      <c r="J750" s="329"/>
      <c r="K750" s="322"/>
      <c r="L750" s="324"/>
      <c r="M750" s="324"/>
      <c r="N750" s="324"/>
      <c r="O750" s="324"/>
      <c r="P750" s="324"/>
      <c r="Q750" s="324"/>
      <c r="R750" s="324"/>
      <c r="S750" s="324"/>
      <c r="T750" s="324"/>
      <c r="U750" s="324"/>
      <c r="V750" s="324"/>
      <c r="W750" s="324"/>
      <c r="X750" s="324"/>
      <c r="Y750" s="324"/>
      <c r="Z750" s="324"/>
      <c r="AA750" s="324"/>
      <c r="AB750" s="324"/>
      <c r="AC750" s="324"/>
      <c r="AD750" s="324"/>
      <c r="AE750" s="324"/>
      <c r="AF750" s="324"/>
      <c r="AG750" s="324"/>
    </row>
    <row r="751">
      <c r="A751" s="333"/>
      <c r="B751" s="324"/>
      <c r="C751" s="324"/>
      <c r="D751" s="324"/>
      <c r="E751" s="324"/>
      <c r="F751" s="324"/>
      <c r="G751" s="324"/>
      <c r="H751" s="324"/>
      <c r="I751" s="324"/>
      <c r="J751" s="329"/>
      <c r="K751" s="322"/>
      <c r="L751" s="324"/>
      <c r="M751" s="324"/>
      <c r="N751" s="324"/>
      <c r="O751" s="324"/>
      <c r="P751" s="324"/>
      <c r="Q751" s="324"/>
      <c r="R751" s="324"/>
      <c r="S751" s="324"/>
      <c r="T751" s="324"/>
      <c r="U751" s="324"/>
      <c r="V751" s="324"/>
      <c r="W751" s="324"/>
      <c r="X751" s="324"/>
      <c r="Y751" s="324"/>
      <c r="Z751" s="324"/>
      <c r="AA751" s="324"/>
      <c r="AB751" s="324"/>
      <c r="AC751" s="324"/>
      <c r="AD751" s="324"/>
      <c r="AE751" s="324"/>
      <c r="AF751" s="324"/>
      <c r="AG751" s="324"/>
    </row>
    <row r="752">
      <c r="A752" s="333"/>
      <c r="B752" s="324"/>
      <c r="C752" s="324"/>
      <c r="D752" s="324"/>
      <c r="E752" s="324"/>
      <c r="F752" s="324"/>
      <c r="G752" s="324"/>
      <c r="H752" s="324"/>
      <c r="I752" s="324"/>
      <c r="J752" s="329"/>
      <c r="K752" s="322"/>
      <c r="L752" s="324"/>
      <c r="M752" s="324"/>
      <c r="N752" s="324"/>
      <c r="O752" s="324"/>
      <c r="P752" s="324"/>
      <c r="Q752" s="324"/>
      <c r="R752" s="324"/>
      <c r="S752" s="324"/>
      <c r="T752" s="324"/>
      <c r="U752" s="324"/>
      <c r="V752" s="324"/>
      <c r="W752" s="324"/>
      <c r="X752" s="324"/>
      <c r="Y752" s="324"/>
      <c r="Z752" s="324"/>
      <c r="AA752" s="324"/>
      <c r="AB752" s="324"/>
      <c r="AC752" s="324"/>
      <c r="AD752" s="324"/>
      <c r="AE752" s="324"/>
      <c r="AF752" s="324"/>
      <c r="AG752" s="324"/>
    </row>
    <row r="753">
      <c r="A753" s="333"/>
      <c r="B753" s="324"/>
      <c r="C753" s="324"/>
      <c r="D753" s="324"/>
      <c r="E753" s="324"/>
      <c r="F753" s="324"/>
      <c r="G753" s="324"/>
      <c r="H753" s="324"/>
      <c r="I753" s="324"/>
      <c r="J753" s="329"/>
      <c r="K753" s="322"/>
      <c r="L753" s="324"/>
      <c r="M753" s="324"/>
      <c r="N753" s="324"/>
      <c r="O753" s="324"/>
      <c r="P753" s="324"/>
      <c r="Q753" s="324"/>
      <c r="R753" s="324"/>
      <c r="S753" s="324"/>
      <c r="T753" s="324"/>
      <c r="U753" s="324"/>
      <c r="V753" s="324"/>
      <c r="W753" s="324"/>
      <c r="X753" s="324"/>
      <c r="Y753" s="324"/>
      <c r="Z753" s="324"/>
      <c r="AA753" s="324"/>
      <c r="AB753" s="324"/>
      <c r="AC753" s="324"/>
      <c r="AD753" s="324"/>
      <c r="AE753" s="324"/>
      <c r="AF753" s="324"/>
      <c r="AG753" s="324"/>
    </row>
    <row r="754">
      <c r="A754" s="333"/>
      <c r="B754" s="324"/>
      <c r="C754" s="324"/>
      <c r="D754" s="324"/>
      <c r="E754" s="324"/>
      <c r="F754" s="324"/>
      <c r="G754" s="324"/>
      <c r="H754" s="324"/>
      <c r="I754" s="324"/>
      <c r="J754" s="329"/>
      <c r="K754" s="322"/>
      <c r="L754" s="324"/>
      <c r="M754" s="324"/>
      <c r="N754" s="324"/>
      <c r="O754" s="324"/>
      <c r="P754" s="324"/>
      <c r="Q754" s="324"/>
      <c r="R754" s="324"/>
      <c r="S754" s="324"/>
      <c r="T754" s="324"/>
      <c r="U754" s="324"/>
      <c r="V754" s="324"/>
      <c r="W754" s="324"/>
      <c r="X754" s="324"/>
      <c r="Y754" s="324"/>
      <c r="Z754" s="324"/>
      <c r="AA754" s="324"/>
      <c r="AB754" s="324"/>
      <c r="AC754" s="324"/>
      <c r="AD754" s="324"/>
      <c r="AE754" s="324"/>
      <c r="AF754" s="324"/>
      <c r="AG754" s="324"/>
    </row>
    <row r="755">
      <c r="A755" s="333"/>
      <c r="B755" s="324"/>
      <c r="C755" s="324"/>
      <c r="D755" s="324"/>
      <c r="E755" s="324"/>
      <c r="F755" s="324"/>
      <c r="G755" s="324"/>
      <c r="H755" s="324"/>
      <c r="I755" s="324"/>
      <c r="J755" s="329"/>
      <c r="K755" s="322"/>
      <c r="L755" s="324"/>
      <c r="M755" s="324"/>
      <c r="N755" s="324"/>
      <c r="O755" s="324"/>
      <c r="P755" s="324"/>
      <c r="Q755" s="324"/>
      <c r="R755" s="324"/>
      <c r="S755" s="324"/>
      <c r="T755" s="324"/>
      <c r="U755" s="324"/>
      <c r="V755" s="324"/>
      <c r="W755" s="324"/>
      <c r="X755" s="324"/>
      <c r="Y755" s="324"/>
      <c r="Z755" s="324"/>
      <c r="AA755" s="324"/>
      <c r="AB755" s="324"/>
      <c r="AC755" s="324"/>
      <c r="AD755" s="324"/>
      <c r="AE755" s="324"/>
      <c r="AF755" s="324"/>
      <c r="AG755" s="324"/>
    </row>
    <row r="756">
      <c r="A756" s="333"/>
      <c r="B756" s="324"/>
      <c r="C756" s="324"/>
      <c r="D756" s="324"/>
      <c r="E756" s="324"/>
      <c r="F756" s="324"/>
      <c r="G756" s="324"/>
      <c r="H756" s="324"/>
      <c r="I756" s="324"/>
      <c r="J756" s="329"/>
      <c r="K756" s="322"/>
      <c r="L756" s="324"/>
      <c r="M756" s="324"/>
      <c r="N756" s="324"/>
      <c r="O756" s="324"/>
      <c r="P756" s="324"/>
      <c r="Q756" s="324"/>
      <c r="R756" s="324"/>
      <c r="S756" s="324"/>
      <c r="T756" s="324"/>
      <c r="U756" s="324"/>
      <c r="V756" s="324"/>
      <c r="W756" s="324"/>
      <c r="X756" s="324"/>
      <c r="Y756" s="324"/>
      <c r="Z756" s="324"/>
      <c r="AA756" s="324"/>
      <c r="AB756" s="324"/>
      <c r="AC756" s="324"/>
      <c r="AD756" s="324"/>
      <c r="AE756" s="324"/>
      <c r="AF756" s="324"/>
      <c r="AG756" s="324"/>
    </row>
    <row r="757">
      <c r="A757" s="333"/>
      <c r="B757" s="324"/>
      <c r="C757" s="324"/>
      <c r="D757" s="324"/>
      <c r="E757" s="324"/>
      <c r="F757" s="324"/>
      <c r="G757" s="324"/>
      <c r="H757" s="324"/>
      <c r="I757" s="324"/>
      <c r="J757" s="329"/>
      <c r="K757" s="322"/>
      <c r="L757" s="324"/>
      <c r="M757" s="324"/>
      <c r="N757" s="324"/>
      <c r="O757" s="324"/>
      <c r="P757" s="324"/>
      <c r="Q757" s="324"/>
      <c r="R757" s="324"/>
      <c r="S757" s="324"/>
      <c r="T757" s="324"/>
      <c r="U757" s="324"/>
      <c r="V757" s="324"/>
      <c r="W757" s="324"/>
      <c r="X757" s="324"/>
      <c r="Y757" s="324"/>
      <c r="Z757" s="324"/>
      <c r="AA757" s="324"/>
      <c r="AB757" s="324"/>
      <c r="AC757" s="324"/>
      <c r="AD757" s="324"/>
      <c r="AE757" s="324"/>
      <c r="AF757" s="324"/>
      <c r="AG757" s="324"/>
    </row>
    <row r="758">
      <c r="A758" s="333"/>
      <c r="B758" s="324"/>
      <c r="C758" s="324"/>
      <c r="D758" s="324"/>
      <c r="E758" s="324"/>
      <c r="F758" s="324"/>
      <c r="G758" s="324"/>
      <c r="H758" s="324"/>
      <c r="I758" s="324"/>
      <c r="J758" s="329"/>
      <c r="K758" s="322"/>
      <c r="L758" s="324"/>
      <c r="M758" s="324"/>
      <c r="N758" s="324"/>
      <c r="O758" s="324"/>
      <c r="P758" s="324"/>
      <c r="Q758" s="324"/>
      <c r="R758" s="324"/>
      <c r="S758" s="324"/>
      <c r="T758" s="324"/>
      <c r="U758" s="324"/>
      <c r="V758" s="324"/>
      <c r="W758" s="324"/>
      <c r="X758" s="324"/>
      <c r="Y758" s="324"/>
      <c r="Z758" s="324"/>
      <c r="AA758" s="324"/>
      <c r="AB758" s="324"/>
      <c r="AC758" s="324"/>
      <c r="AD758" s="324"/>
      <c r="AE758" s="324"/>
      <c r="AF758" s="324"/>
      <c r="AG758" s="324"/>
    </row>
    <row r="759">
      <c r="A759" s="333"/>
      <c r="B759" s="324"/>
      <c r="C759" s="324"/>
      <c r="D759" s="324"/>
      <c r="E759" s="324"/>
      <c r="F759" s="324"/>
      <c r="G759" s="324"/>
      <c r="H759" s="324"/>
      <c r="I759" s="324"/>
      <c r="J759" s="329"/>
      <c r="K759" s="322"/>
      <c r="L759" s="324"/>
      <c r="M759" s="324"/>
      <c r="N759" s="324"/>
      <c r="O759" s="324"/>
      <c r="P759" s="324"/>
      <c r="Q759" s="324"/>
      <c r="R759" s="324"/>
      <c r="S759" s="324"/>
      <c r="T759" s="324"/>
      <c r="U759" s="324"/>
      <c r="V759" s="324"/>
      <c r="W759" s="324"/>
      <c r="X759" s="324"/>
      <c r="Y759" s="324"/>
      <c r="Z759" s="324"/>
      <c r="AA759" s="324"/>
      <c r="AB759" s="324"/>
      <c r="AC759" s="324"/>
      <c r="AD759" s="324"/>
      <c r="AE759" s="324"/>
      <c r="AF759" s="324"/>
      <c r="AG759" s="324"/>
    </row>
    <row r="760">
      <c r="A760" s="333"/>
      <c r="B760" s="324"/>
      <c r="C760" s="324"/>
      <c r="D760" s="324"/>
      <c r="E760" s="324"/>
      <c r="F760" s="324"/>
      <c r="G760" s="324"/>
      <c r="H760" s="324"/>
      <c r="I760" s="324"/>
      <c r="J760" s="329"/>
      <c r="K760" s="322"/>
      <c r="L760" s="324"/>
      <c r="M760" s="324"/>
      <c r="N760" s="324"/>
      <c r="O760" s="324"/>
      <c r="P760" s="324"/>
      <c r="Q760" s="324"/>
      <c r="R760" s="324"/>
      <c r="S760" s="324"/>
      <c r="T760" s="324"/>
      <c r="U760" s="324"/>
      <c r="V760" s="324"/>
      <c r="W760" s="324"/>
      <c r="X760" s="324"/>
      <c r="Y760" s="324"/>
      <c r="Z760" s="324"/>
      <c r="AA760" s="324"/>
      <c r="AB760" s="324"/>
      <c r="AC760" s="324"/>
      <c r="AD760" s="324"/>
      <c r="AE760" s="324"/>
      <c r="AF760" s="324"/>
      <c r="AG760" s="324"/>
    </row>
    <row r="761">
      <c r="A761" s="333"/>
      <c r="B761" s="324"/>
      <c r="C761" s="324"/>
      <c r="D761" s="324"/>
      <c r="E761" s="324"/>
      <c r="F761" s="324"/>
      <c r="G761" s="324"/>
      <c r="H761" s="324"/>
      <c r="I761" s="324"/>
      <c r="J761" s="329"/>
      <c r="K761" s="322"/>
      <c r="L761" s="324"/>
      <c r="M761" s="324"/>
      <c r="N761" s="324"/>
      <c r="O761" s="324"/>
      <c r="P761" s="324"/>
      <c r="Q761" s="324"/>
      <c r="R761" s="324"/>
      <c r="S761" s="324"/>
      <c r="T761" s="324"/>
      <c r="U761" s="324"/>
      <c r="V761" s="324"/>
      <c r="W761" s="324"/>
      <c r="X761" s="324"/>
      <c r="Y761" s="324"/>
      <c r="Z761" s="324"/>
      <c r="AA761" s="324"/>
      <c r="AB761" s="324"/>
      <c r="AC761" s="324"/>
      <c r="AD761" s="324"/>
      <c r="AE761" s="324"/>
      <c r="AF761" s="324"/>
      <c r="AG761" s="324"/>
    </row>
    <row r="762">
      <c r="A762" s="333"/>
      <c r="B762" s="324"/>
      <c r="C762" s="324"/>
      <c r="D762" s="324"/>
      <c r="E762" s="324"/>
      <c r="F762" s="324"/>
      <c r="G762" s="324"/>
      <c r="H762" s="324"/>
      <c r="I762" s="324"/>
      <c r="J762" s="329"/>
      <c r="K762" s="322"/>
      <c r="L762" s="324"/>
      <c r="M762" s="324"/>
      <c r="N762" s="324"/>
      <c r="O762" s="324"/>
      <c r="P762" s="324"/>
      <c r="Q762" s="324"/>
      <c r="R762" s="324"/>
      <c r="S762" s="324"/>
      <c r="T762" s="324"/>
      <c r="U762" s="324"/>
      <c r="V762" s="324"/>
      <c r="W762" s="324"/>
      <c r="X762" s="324"/>
      <c r="Y762" s="324"/>
      <c r="Z762" s="324"/>
      <c r="AA762" s="324"/>
      <c r="AB762" s="324"/>
      <c r="AC762" s="324"/>
      <c r="AD762" s="324"/>
      <c r="AE762" s="324"/>
      <c r="AF762" s="324"/>
      <c r="AG762" s="324"/>
    </row>
    <row r="763">
      <c r="A763" s="333"/>
      <c r="B763" s="324"/>
      <c r="C763" s="324"/>
      <c r="D763" s="324"/>
      <c r="E763" s="324"/>
      <c r="F763" s="324"/>
      <c r="G763" s="324"/>
      <c r="H763" s="324"/>
      <c r="I763" s="324"/>
      <c r="J763" s="329"/>
      <c r="K763" s="322"/>
      <c r="L763" s="324"/>
      <c r="M763" s="324"/>
      <c r="N763" s="324"/>
      <c r="O763" s="324"/>
      <c r="P763" s="324"/>
      <c r="Q763" s="324"/>
      <c r="R763" s="324"/>
      <c r="S763" s="324"/>
      <c r="T763" s="324"/>
      <c r="U763" s="324"/>
      <c r="V763" s="324"/>
      <c r="W763" s="324"/>
      <c r="X763" s="324"/>
      <c r="Y763" s="324"/>
      <c r="Z763" s="324"/>
      <c r="AA763" s="324"/>
      <c r="AB763" s="324"/>
      <c r="AC763" s="324"/>
      <c r="AD763" s="324"/>
      <c r="AE763" s="324"/>
      <c r="AF763" s="324"/>
      <c r="AG763" s="324"/>
    </row>
    <row r="764">
      <c r="A764" s="333"/>
      <c r="B764" s="324"/>
      <c r="C764" s="324"/>
      <c r="D764" s="324"/>
      <c r="E764" s="324"/>
      <c r="F764" s="324"/>
      <c r="G764" s="324"/>
      <c r="H764" s="324"/>
      <c r="I764" s="324"/>
      <c r="J764" s="329"/>
      <c r="K764" s="322"/>
      <c r="L764" s="324"/>
      <c r="M764" s="324"/>
      <c r="N764" s="324"/>
      <c r="O764" s="324"/>
      <c r="P764" s="324"/>
      <c r="Q764" s="324"/>
      <c r="R764" s="324"/>
      <c r="S764" s="324"/>
      <c r="T764" s="324"/>
      <c r="U764" s="324"/>
      <c r="V764" s="324"/>
      <c r="W764" s="324"/>
      <c r="X764" s="324"/>
      <c r="Y764" s="324"/>
      <c r="Z764" s="324"/>
      <c r="AA764" s="324"/>
      <c r="AB764" s="324"/>
      <c r="AC764" s="324"/>
      <c r="AD764" s="324"/>
      <c r="AE764" s="324"/>
      <c r="AF764" s="324"/>
      <c r="AG764" s="324"/>
    </row>
    <row r="765">
      <c r="A765" s="333"/>
      <c r="B765" s="324"/>
      <c r="C765" s="324"/>
      <c r="D765" s="324"/>
      <c r="E765" s="324"/>
      <c r="F765" s="324"/>
      <c r="G765" s="324"/>
      <c r="H765" s="324"/>
      <c r="I765" s="324"/>
      <c r="J765" s="329"/>
      <c r="K765" s="322"/>
      <c r="L765" s="324"/>
      <c r="M765" s="324"/>
      <c r="N765" s="324"/>
      <c r="O765" s="324"/>
      <c r="P765" s="324"/>
      <c r="Q765" s="324"/>
      <c r="R765" s="324"/>
      <c r="S765" s="324"/>
      <c r="T765" s="324"/>
      <c r="U765" s="324"/>
      <c r="V765" s="324"/>
      <c r="W765" s="324"/>
      <c r="X765" s="324"/>
      <c r="Y765" s="324"/>
      <c r="Z765" s="324"/>
      <c r="AA765" s="324"/>
      <c r="AB765" s="324"/>
      <c r="AC765" s="324"/>
      <c r="AD765" s="324"/>
      <c r="AE765" s="324"/>
      <c r="AF765" s="324"/>
      <c r="AG765" s="324"/>
    </row>
    <row r="766">
      <c r="A766" s="333"/>
      <c r="B766" s="324"/>
      <c r="C766" s="324"/>
      <c r="D766" s="324"/>
      <c r="E766" s="324"/>
      <c r="F766" s="324"/>
      <c r="G766" s="324"/>
      <c r="H766" s="324"/>
      <c r="I766" s="324"/>
      <c r="J766" s="329"/>
      <c r="K766" s="322"/>
      <c r="L766" s="324"/>
      <c r="M766" s="324"/>
      <c r="N766" s="324"/>
      <c r="O766" s="324"/>
      <c r="P766" s="324"/>
      <c r="Q766" s="324"/>
      <c r="R766" s="324"/>
      <c r="S766" s="324"/>
      <c r="T766" s="324"/>
      <c r="U766" s="324"/>
      <c r="V766" s="324"/>
      <c r="W766" s="324"/>
      <c r="X766" s="324"/>
      <c r="Y766" s="324"/>
      <c r="Z766" s="324"/>
      <c r="AA766" s="324"/>
      <c r="AB766" s="324"/>
      <c r="AC766" s="324"/>
      <c r="AD766" s="324"/>
      <c r="AE766" s="324"/>
      <c r="AF766" s="324"/>
      <c r="AG766" s="324"/>
    </row>
    <row r="767">
      <c r="A767" s="333"/>
      <c r="B767" s="324"/>
      <c r="C767" s="324"/>
      <c r="D767" s="324"/>
      <c r="E767" s="324"/>
      <c r="F767" s="324"/>
      <c r="G767" s="324"/>
      <c r="H767" s="324"/>
      <c r="I767" s="324"/>
      <c r="J767" s="329"/>
      <c r="K767" s="322"/>
      <c r="L767" s="324"/>
      <c r="M767" s="324"/>
      <c r="N767" s="324"/>
      <c r="O767" s="324"/>
      <c r="P767" s="324"/>
      <c r="Q767" s="324"/>
      <c r="R767" s="324"/>
      <c r="S767" s="324"/>
      <c r="T767" s="324"/>
      <c r="U767" s="324"/>
      <c r="V767" s="324"/>
      <c r="W767" s="324"/>
      <c r="X767" s="324"/>
      <c r="Y767" s="324"/>
      <c r="Z767" s="324"/>
      <c r="AA767" s="324"/>
      <c r="AB767" s="324"/>
      <c r="AC767" s="324"/>
      <c r="AD767" s="324"/>
      <c r="AE767" s="324"/>
      <c r="AF767" s="324"/>
      <c r="AG767" s="324"/>
    </row>
    <row r="768">
      <c r="A768" s="333"/>
      <c r="B768" s="324"/>
      <c r="C768" s="324"/>
      <c r="D768" s="324"/>
      <c r="E768" s="324"/>
      <c r="F768" s="324"/>
      <c r="G768" s="324"/>
      <c r="H768" s="324"/>
      <c r="I768" s="324"/>
      <c r="J768" s="329"/>
      <c r="K768" s="322"/>
      <c r="L768" s="324"/>
      <c r="M768" s="324"/>
      <c r="N768" s="324"/>
      <c r="O768" s="324"/>
      <c r="P768" s="324"/>
      <c r="Q768" s="324"/>
      <c r="R768" s="324"/>
      <c r="S768" s="324"/>
      <c r="T768" s="324"/>
      <c r="U768" s="324"/>
      <c r="V768" s="324"/>
      <c r="W768" s="324"/>
      <c r="X768" s="324"/>
      <c r="Y768" s="324"/>
      <c r="Z768" s="324"/>
      <c r="AA768" s="324"/>
      <c r="AB768" s="324"/>
      <c r="AC768" s="324"/>
      <c r="AD768" s="324"/>
      <c r="AE768" s="324"/>
      <c r="AF768" s="324"/>
      <c r="AG768" s="324"/>
    </row>
    <row r="769">
      <c r="A769" s="333"/>
      <c r="B769" s="324"/>
      <c r="C769" s="324"/>
      <c r="D769" s="324"/>
      <c r="E769" s="324"/>
      <c r="F769" s="324"/>
      <c r="G769" s="324"/>
      <c r="H769" s="324"/>
      <c r="I769" s="324"/>
      <c r="J769" s="329"/>
      <c r="K769" s="322"/>
      <c r="L769" s="324"/>
      <c r="M769" s="324"/>
      <c r="N769" s="324"/>
      <c r="O769" s="324"/>
      <c r="P769" s="324"/>
      <c r="Q769" s="324"/>
      <c r="R769" s="324"/>
      <c r="S769" s="324"/>
      <c r="T769" s="324"/>
      <c r="U769" s="324"/>
      <c r="V769" s="324"/>
      <c r="W769" s="324"/>
      <c r="X769" s="324"/>
      <c r="Y769" s="324"/>
      <c r="Z769" s="324"/>
      <c r="AA769" s="324"/>
      <c r="AB769" s="324"/>
      <c r="AC769" s="324"/>
      <c r="AD769" s="324"/>
      <c r="AE769" s="324"/>
      <c r="AF769" s="324"/>
      <c r="AG769" s="324"/>
    </row>
    <row r="770">
      <c r="A770" s="333"/>
      <c r="B770" s="324"/>
      <c r="C770" s="324"/>
      <c r="D770" s="324"/>
      <c r="E770" s="324"/>
      <c r="F770" s="324"/>
      <c r="G770" s="324"/>
      <c r="H770" s="324"/>
      <c r="I770" s="324"/>
      <c r="J770" s="329"/>
      <c r="K770" s="322"/>
      <c r="L770" s="324"/>
      <c r="M770" s="324"/>
      <c r="N770" s="324"/>
      <c r="O770" s="324"/>
      <c r="P770" s="324"/>
      <c r="Q770" s="324"/>
      <c r="R770" s="324"/>
      <c r="S770" s="324"/>
      <c r="T770" s="324"/>
      <c r="U770" s="324"/>
      <c r="V770" s="324"/>
      <c r="W770" s="324"/>
      <c r="X770" s="324"/>
      <c r="Y770" s="324"/>
      <c r="Z770" s="324"/>
      <c r="AA770" s="324"/>
      <c r="AB770" s="324"/>
      <c r="AC770" s="324"/>
      <c r="AD770" s="324"/>
      <c r="AE770" s="324"/>
      <c r="AF770" s="324"/>
      <c r="AG770" s="324"/>
    </row>
    <row r="771">
      <c r="A771" s="333"/>
      <c r="B771" s="324"/>
      <c r="C771" s="324"/>
      <c r="D771" s="324"/>
      <c r="E771" s="324"/>
      <c r="F771" s="324"/>
      <c r="G771" s="324"/>
      <c r="H771" s="324"/>
      <c r="I771" s="324"/>
      <c r="J771" s="329"/>
      <c r="K771" s="322"/>
      <c r="L771" s="324"/>
      <c r="M771" s="324"/>
      <c r="N771" s="324"/>
      <c r="O771" s="324"/>
      <c r="P771" s="324"/>
      <c r="Q771" s="324"/>
      <c r="R771" s="324"/>
      <c r="S771" s="324"/>
      <c r="T771" s="324"/>
      <c r="U771" s="324"/>
      <c r="V771" s="324"/>
      <c r="W771" s="324"/>
      <c r="X771" s="324"/>
      <c r="Y771" s="324"/>
      <c r="Z771" s="324"/>
      <c r="AA771" s="324"/>
      <c r="AB771" s="324"/>
      <c r="AC771" s="324"/>
      <c r="AD771" s="324"/>
      <c r="AE771" s="324"/>
      <c r="AF771" s="324"/>
      <c r="AG771" s="324"/>
    </row>
    <row r="772">
      <c r="A772" s="333"/>
      <c r="B772" s="324"/>
      <c r="C772" s="324"/>
      <c r="D772" s="324"/>
      <c r="E772" s="324"/>
      <c r="F772" s="324"/>
      <c r="G772" s="324"/>
      <c r="H772" s="324"/>
      <c r="I772" s="324"/>
      <c r="J772" s="329"/>
      <c r="K772" s="322"/>
      <c r="L772" s="324"/>
      <c r="M772" s="324"/>
      <c r="N772" s="324"/>
      <c r="O772" s="324"/>
      <c r="P772" s="324"/>
      <c r="Q772" s="324"/>
      <c r="R772" s="324"/>
      <c r="S772" s="324"/>
      <c r="T772" s="324"/>
      <c r="U772" s="324"/>
      <c r="V772" s="324"/>
      <c r="W772" s="324"/>
      <c r="X772" s="324"/>
      <c r="Y772" s="324"/>
      <c r="Z772" s="324"/>
      <c r="AA772" s="324"/>
      <c r="AB772" s="324"/>
      <c r="AC772" s="324"/>
      <c r="AD772" s="324"/>
      <c r="AE772" s="324"/>
      <c r="AF772" s="324"/>
      <c r="AG772" s="324"/>
    </row>
    <row r="773">
      <c r="A773" s="333"/>
      <c r="B773" s="324"/>
      <c r="C773" s="324"/>
      <c r="D773" s="324"/>
      <c r="E773" s="324"/>
      <c r="F773" s="324"/>
      <c r="G773" s="324"/>
      <c r="H773" s="324"/>
      <c r="I773" s="324"/>
      <c r="J773" s="329"/>
      <c r="K773" s="322"/>
      <c r="L773" s="324"/>
      <c r="M773" s="324"/>
      <c r="N773" s="324"/>
      <c r="O773" s="324"/>
      <c r="P773" s="324"/>
      <c r="Q773" s="324"/>
      <c r="R773" s="324"/>
      <c r="S773" s="324"/>
      <c r="T773" s="324"/>
      <c r="U773" s="324"/>
      <c r="V773" s="324"/>
      <c r="W773" s="324"/>
      <c r="X773" s="324"/>
      <c r="Y773" s="324"/>
      <c r="Z773" s="324"/>
      <c r="AA773" s="324"/>
      <c r="AB773" s="324"/>
      <c r="AC773" s="324"/>
      <c r="AD773" s="324"/>
      <c r="AE773" s="324"/>
      <c r="AF773" s="324"/>
      <c r="AG773" s="324"/>
    </row>
    <row r="774">
      <c r="A774" s="333"/>
      <c r="B774" s="324"/>
      <c r="C774" s="324"/>
      <c r="D774" s="324"/>
      <c r="E774" s="324"/>
      <c r="F774" s="324"/>
      <c r="G774" s="324"/>
      <c r="H774" s="324"/>
      <c r="I774" s="324"/>
      <c r="J774" s="329"/>
      <c r="K774" s="322"/>
      <c r="L774" s="324"/>
      <c r="M774" s="324"/>
      <c r="N774" s="324"/>
      <c r="O774" s="324"/>
      <c r="P774" s="324"/>
      <c r="Q774" s="324"/>
      <c r="R774" s="324"/>
      <c r="S774" s="324"/>
      <c r="T774" s="324"/>
      <c r="U774" s="324"/>
      <c r="V774" s="324"/>
      <c r="W774" s="324"/>
      <c r="X774" s="324"/>
      <c r="Y774" s="324"/>
      <c r="Z774" s="324"/>
      <c r="AA774" s="324"/>
      <c r="AB774" s="324"/>
      <c r="AC774" s="324"/>
      <c r="AD774" s="324"/>
      <c r="AE774" s="324"/>
      <c r="AF774" s="324"/>
      <c r="AG774" s="324"/>
    </row>
    <row r="775">
      <c r="A775" s="333"/>
      <c r="B775" s="324"/>
      <c r="C775" s="324"/>
      <c r="D775" s="324"/>
      <c r="E775" s="324"/>
      <c r="F775" s="324"/>
      <c r="G775" s="324"/>
      <c r="H775" s="324"/>
      <c r="I775" s="324"/>
      <c r="J775" s="329"/>
      <c r="K775" s="322"/>
      <c r="L775" s="324"/>
      <c r="M775" s="324"/>
      <c r="N775" s="324"/>
      <c r="O775" s="324"/>
      <c r="P775" s="324"/>
      <c r="Q775" s="324"/>
      <c r="R775" s="324"/>
      <c r="S775" s="324"/>
      <c r="T775" s="324"/>
      <c r="U775" s="324"/>
      <c r="V775" s="324"/>
      <c r="W775" s="324"/>
      <c r="X775" s="324"/>
      <c r="Y775" s="324"/>
      <c r="Z775" s="324"/>
      <c r="AA775" s="324"/>
      <c r="AB775" s="324"/>
      <c r="AC775" s="324"/>
      <c r="AD775" s="324"/>
      <c r="AE775" s="324"/>
      <c r="AF775" s="324"/>
      <c r="AG775" s="324"/>
    </row>
    <row r="776">
      <c r="A776" s="333"/>
      <c r="B776" s="324"/>
      <c r="C776" s="324"/>
      <c r="D776" s="324"/>
      <c r="E776" s="324"/>
      <c r="F776" s="324"/>
      <c r="G776" s="324"/>
      <c r="H776" s="324"/>
      <c r="I776" s="324"/>
      <c r="J776" s="329"/>
      <c r="K776" s="322"/>
      <c r="L776" s="324"/>
      <c r="M776" s="324"/>
      <c r="N776" s="324"/>
      <c r="O776" s="324"/>
      <c r="P776" s="324"/>
      <c r="Q776" s="324"/>
      <c r="R776" s="324"/>
      <c r="S776" s="324"/>
      <c r="T776" s="324"/>
      <c r="U776" s="324"/>
      <c r="V776" s="324"/>
      <c r="W776" s="324"/>
      <c r="X776" s="324"/>
      <c r="Y776" s="324"/>
      <c r="Z776" s="324"/>
      <c r="AA776" s="324"/>
      <c r="AB776" s="324"/>
      <c r="AC776" s="324"/>
      <c r="AD776" s="324"/>
      <c r="AE776" s="324"/>
      <c r="AF776" s="324"/>
      <c r="AG776" s="324"/>
    </row>
    <row r="777">
      <c r="A777" s="333"/>
      <c r="B777" s="324"/>
      <c r="C777" s="324"/>
      <c r="D777" s="324"/>
      <c r="E777" s="324"/>
      <c r="F777" s="324"/>
      <c r="G777" s="324"/>
      <c r="H777" s="324"/>
      <c r="I777" s="324"/>
      <c r="J777" s="329"/>
      <c r="K777" s="322"/>
      <c r="L777" s="324"/>
      <c r="M777" s="324"/>
      <c r="N777" s="324"/>
      <c r="O777" s="324"/>
      <c r="P777" s="324"/>
      <c r="Q777" s="324"/>
      <c r="R777" s="324"/>
      <c r="S777" s="324"/>
      <c r="T777" s="324"/>
      <c r="U777" s="324"/>
      <c r="V777" s="324"/>
      <c r="W777" s="324"/>
      <c r="X777" s="324"/>
      <c r="Y777" s="324"/>
      <c r="Z777" s="324"/>
      <c r="AA777" s="324"/>
      <c r="AB777" s="324"/>
      <c r="AC777" s="324"/>
      <c r="AD777" s="324"/>
      <c r="AE777" s="324"/>
      <c r="AF777" s="324"/>
      <c r="AG777" s="324"/>
    </row>
    <row r="778">
      <c r="A778" s="333"/>
      <c r="B778" s="324"/>
      <c r="C778" s="324"/>
      <c r="D778" s="324"/>
      <c r="E778" s="324"/>
      <c r="F778" s="324"/>
      <c r="G778" s="324"/>
      <c r="H778" s="324"/>
      <c r="I778" s="324"/>
      <c r="J778" s="329"/>
      <c r="K778" s="322"/>
      <c r="L778" s="324"/>
      <c r="M778" s="324"/>
      <c r="N778" s="324"/>
      <c r="O778" s="324"/>
      <c r="P778" s="324"/>
      <c r="Q778" s="324"/>
      <c r="R778" s="324"/>
      <c r="S778" s="324"/>
      <c r="T778" s="324"/>
      <c r="U778" s="324"/>
      <c r="V778" s="324"/>
      <c r="W778" s="324"/>
      <c r="X778" s="324"/>
      <c r="Y778" s="324"/>
      <c r="Z778" s="324"/>
      <c r="AA778" s="324"/>
      <c r="AB778" s="324"/>
      <c r="AC778" s="324"/>
      <c r="AD778" s="324"/>
      <c r="AE778" s="324"/>
      <c r="AF778" s="324"/>
      <c r="AG778" s="324"/>
    </row>
    <row r="779">
      <c r="A779" s="333"/>
      <c r="B779" s="324"/>
      <c r="C779" s="324"/>
      <c r="D779" s="324"/>
      <c r="E779" s="324"/>
      <c r="F779" s="324"/>
      <c r="G779" s="324"/>
      <c r="H779" s="324"/>
      <c r="I779" s="324"/>
      <c r="J779" s="329"/>
      <c r="K779" s="322"/>
      <c r="L779" s="324"/>
      <c r="M779" s="324"/>
      <c r="N779" s="324"/>
      <c r="O779" s="324"/>
      <c r="P779" s="324"/>
      <c r="Q779" s="324"/>
      <c r="R779" s="324"/>
      <c r="S779" s="324"/>
      <c r="T779" s="324"/>
      <c r="U779" s="324"/>
      <c r="V779" s="324"/>
      <c r="W779" s="324"/>
      <c r="X779" s="324"/>
      <c r="Y779" s="324"/>
      <c r="Z779" s="324"/>
      <c r="AA779" s="324"/>
      <c r="AB779" s="324"/>
      <c r="AC779" s="324"/>
      <c r="AD779" s="324"/>
      <c r="AE779" s="324"/>
      <c r="AF779" s="324"/>
      <c r="AG779" s="324"/>
    </row>
    <row r="780">
      <c r="A780" s="333"/>
      <c r="B780" s="324"/>
      <c r="C780" s="324"/>
      <c r="D780" s="324"/>
      <c r="E780" s="324"/>
      <c r="F780" s="324"/>
      <c r="G780" s="324"/>
      <c r="H780" s="324"/>
      <c r="I780" s="324"/>
      <c r="J780" s="329"/>
      <c r="K780" s="322"/>
      <c r="L780" s="324"/>
      <c r="M780" s="324"/>
      <c r="N780" s="324"/>
      <c r="O780" s="324"/>
      <c r="P780" s="324"/>
      <c r="Q780" s="324"/>
      <c r="R780" s="324"/>
      <c r="S780" s="324"/>
      <c r="T780" s="324"/>
      <c r="U780" s="324"/>
      <c r="V780" s="324"/>
      <c r="W780" s="324"/>
      <c r="X780" s="324"/>
      <c r="Y780" s="324"/>
      <c r="Z780" s="324"/>
      <c r="AA780" s="324"/>
      <c r="AB780" s="324"/>
      <c r="AC780" s="324"/>
      <c r="AD780" s="324"/>
      <c r="AE780" s="324"/>
      <c r="AF780" s="324"/>
      <c r="AG780" s="324"/>
    </row>
    <row r="781">
      <c r="A781" s="333"/>
      <c r="B781" s="324"/>
      <c r="C781" s="324"/>
      <c r="D781" s="324"/>
      <c r="E781" s="324"/>
      <c r="F781" s="324"/>
      <c r="G781" s="324"/>
      <c r="H781" s="324"/>
      <c r="I781" s="324"/>
      <c r="J781" s="329"/>
      <c r="K781" s="322"/>
      <c r="L781" s="324"/>
      <c r="M781" s="324"/>
      <c r="N781" s="324"/>
      <c r="O781" s="324"/>
      <c r="P781" s="324"/>
      <c r="Q781" s="324"/>
      <c r="R781" s="324"/>
      <c r="S781" s="324"/>
      <c r="T781" s="324"/>
      <c r="U781" s="324"/>
      <c r="V781" s="324"/>
      <c r="W781" s="324"/>
      <c r="X781" s="324"/>
      <c r="Y781" s="324"/>
      <c r="Z781" s="324"/>
      <c r="AA781" s="324"/>
      <c r="AB781" s="324"/>
      <c r="AC781" s="324"/>
      <c r="AD781" s="324"/>
      <c r="AE781" s="324"/>
      <c r="AF781" s="324"/>
      <c r="AG781" s="324"/>
    </row>
    <row r="782">
      <c r="A782" s="333"/>
      <c r="B782" s="324"/>
      <c r="C782" s="324"/>
      <c r="D782" s="324"/>
      <c r="E782" s="324"/>
      <c r="F782" s="324"/>
      <c r="G782" s="324"/>
      <c r="H782" s="324"/>
      <c r="I782" s="324"/>
      <c r="J782" s="329"/>
      <c r="K782" s="322"/>
      <c r="L782" s="324"/>
      <c r="M782" s="324"/>
      <c r="N782" s="324"/>
      <c r="O782" s="324"/>
      <c r="P782" s="324"/>
      <c r="Q782" s="324"/>
      <c r="R782" s="324"/>
      <c r="S782" s="324"/>
      <c r="T782" s="324"/>
      <c r="U782" s="324"/>
      <c r="V782" s="324"/>
      <c r="W782" s="324"/>
      <c r="X782" s="324"/>
      <c r="Y782" s="324"/>
      <c r="Z782" s="324"/>
      <c r="AA782" s="324"/>
      <c r="AB782" s="324"/>
      <c r="AC782" s="324"/>
      <c r="AD782" s="324"/>
      <c r="AE782" s="324"/>
      <c r="AF782" s="324"/>
      <c r="AG782" s="324"/>
    </row>
    <row r="783">
      <c r="A783" s="333"/>
      <c r="B783" s="324"/>
      <c r="C783" s="324"/>
      <c r="D783" s="324"/>
      <c r="E783" s="324"/>
      <c r="F783" s="324"/>
      <c r="G783" s="324"/>
      <c r="H783" s="324"/>
      <c r="I783" s="324"/>
      <c r="J783" s="329"/>
      <c r="K783" s="322"/>
      <c r="L783" s="324"/>
      <c r="M783" s="324"/>
      <c r="N783" s="324"/>
      <c r="O783" s="324"/>
      <c r="P783" s="324"/>
      <c r="Q783" s="324"/>
      <c r="R783" s="324"/>
      <c r="S783" s="324"/>
      <c r="T783" s="324"/>
      <c r="U783" s="324"/>
      <c r="V783" s="324"/>
      <c r="W783" s="324"/>
      <c r="X783" s="324"/>
      <c r="Y783" s="324"/>
      <c r="Z783" s="324"/>
      <c r="AA783" s="324"/>
      <c r="AB783" s="324"/>
      <c r="AC783" s="324"/>
      <c r="AD783" s="324"/>
      <c r="AE783" s="324"/>
      <c r="AF783" s="324"/>
      <c r="AG783" s="324"/>
    </row>
    <row r="784">
      <c r="A784" s="333"/>
      <c r="B784" s="324"/>
      <c r="C784" s="324"/>
      <c r="D784" s="324"/>
      <c r="E784" s="324"/>
      <c r="F784" s="324"/>
      <c r="G784" s="324"/>
      <c r="H784" s="324"/>
      <c r="I784" s="324"/>
      <c r="J784" s="329"/>
      <c r="K784" s="322"/>
      <c r="L784" s="324"/>
      <c r="M784" s="324"/>
      <c r="N784" s="324"/>
      <c r="O784" s="324"/>
      <c r="P784" s="324"/>
      <c r="Q784" s="324"/>
      <c r="R784" s="324"/>
      <c r="S784" s="324"/>
      <c r="T784" s="324"/>
      <c r="U784" s="324"/>
      <c r="V784" s="324"/>
      <c r="W784" s="324"/>
      <c r="X784" s="324"/>
      <c r="Y784" s="324"/>
      <c r="Z784" s="324"/>
      <c r="AA784" s="324"/>
      <c r="AB784" s="324"/>
      <c r="AC784" s="324"/>
      <c r="AD784" s="324"/>
      <c r="AE784" s="324"/>
      <c r="AF784" s="324"/>
      <c r="AG784" s="324"/>
    </row>
    <row r="785">
      <c r="A785" s="333"/>
      <c r="B785" s="324"/>
      <c r="C785" s="324"/>
      <c r="D785" s="324"/>
      <c r="E785" s="324"/>
      <c r="F785" s="324"/>
      <c r="G785" s="324"/>
      <c r="H785" s="324"/>
      <c r="I785" s="324"/>
      <c r="J785" s="329"/>
      <c r="K785" s="322"/>
      <c r="L785" s="324"/>
      <c r="M785" s="324"/>
      <c r="N785" s="324"/>
      <c r="O785" s="324"/>
      <c r="P785" s="324"/>
      <c r="Q785" s="324"/>
      <c r="R785" s="324"/>
      <c r="S785" s="324"/>
      <c r="T785" s="324"/>
      <c r="U785" s="324"/>
      <c r="V785" s="324"/>
      <c r="W785" s="324"/>
      <c r="X785" s="324"/>
      <c r="Y785" s="324"/>
      <c r="Z785" s="324"/>
      <c r="AA785" s="324"/>
      <c r="AB785" s="324"/>
      <c r="AC785" s="324"/>
      <c r="AD785" s="324"/>
      <c r="AE785" s="324"/>
      <c r="AF785" s="324"/>
      <c r="AG785" s="324"/>
    </row>
    <row r="786">
      <c r="A786" s="333"/>
      <c r="B786" s="324"/>
      <c r="C786" s="324"/>
      <c r="D786" s="324"/>
      <c r="E786" s="324"/>
      <c r="F786" s="324"/>
      <c r="G786" s="324"/>
      <c r="H786" s="324"/>
      <c r="I786" s="324"/>
      <c r="J786" s="329"/>
      <c r="K786" s="322"/>
      <c r="L786" s="324"/>
      <c r="M786" s="324"/>
      <c r="N786" s="324"/>
      <c r="O786" s="324"/>
      <c r="P786" s="324"/>
      <c r="Q786" s="324"/>
      <c r="R786" s="324"/>
      <c r="S786" s="324"/>
      <c r="T786" s="324"/>
      <c r="U786" s="324"/>
      <c r="V786" s="324"/>
      <c r="W786" s="324"/>
      <c r="X786" s="324"/>
      <c r="Y786" s="324"/>
      <c r="Z786" s="324"/>
      <c r="AA786" s="324"/>
      <c r="AB786" s="324"/>
      <c r="AC786" s="324"/>
      <c r="AD786" s="324"/>
      <c r="AE786" s="324"/>
      <c r="AF786" s="324"/>
      <c r="AG786" s="324"/>
    </row>
    <row r="787">
      <c r="A787" s="333"/>
      <c r="B787" s="324"/>
      <c r="C787" s="324"/>
      <c r="D787" s="324"/>
      <c r="E787" s="324"/>
      <c r="F787" s="324"/>
      <c r="G787" s="324"/>
      <c r="H787" s="324"/>
      <c r="I787" s="324"/>
      <c r="J787" s="329"/>
      <c r="K787" s="322"/>
      <c r="L787" s="324"/>
      <c r="M787" s="324"/>
      <c r="N787" s="324"/>
      <c r="O787" s="324"/>
      <c r="P787" s="324"/>
      <c r="Q787" s="324"/>
      <c r="R787" s="324"/>
      <c r="S787" s="324"/>
      <c r="T787" s="324"/>
      <c r="U787" s="324"/>
      <c r="V787" s="324"/>
      <c r="W787" s="324"/>
      <c r="X787" s="324"/>
      <c r="Y787" s="324"/>
      <c r="Z787" s="324"/>
      <c r="AA787" s="324"/>
      <c r="AB787" s="324"/>
      <c r="AC787" s="324"/>
      <c r="AD787" s="324"/>
      <c r="AE787" s="324"/>
      <c r="AF787" s="324"/>
      <c r="AG787" s="324"/>
    </row>
    <row r="788">
      <c r="A788" s="333"/>
      <c r="B788" s="324"/>
      <c r="C788" s="324"/>
      <c r="D788" s="324"/>
      <c r="E788" s="324"/>
      <c r="F788" s="324"/>
      <c r="G788" s="324"/>
      <c r="H788" s="324"/>
      <c r="I788" s="324"/>
      <c r="J788" s="329"/>
      <c r="K788" s="322"/>
      <c r="L788" s="324"/>
      <c r="M788" s="324"/>
      <c r="N788" s="324"/>
      <c r="O788" s="324"/>
      <c r="P788" s="324"/>
      <c r="Q788" s="324"/>
      <c r="R788" s="324"/>
      <c r="S788" s="324"/>
      <c r="T788" s="324"/>
      <c r="U788" s="324"/>
      <c r="V788" s="324"/>
      <c r="W788" s="324"/>
      <c r="X788" s="324"/>
      <c r="Y788" s="324"/>
      <c r="Z788" s="324"/>
      <c r="AA788" s="324"/>
      <c r="AB788" s="324"/>
      <c r="AC788" s="324"/>
      <c r="AD788" s="324"/>
      <c r="AE788" s="324"/>
      <c r="AF788" s="324"/>
      <c r="AG788" s="324"/>
    </row>
    <row r="789">
      <c r="A789" s="333"/>
      <c r="B789" s="324"/>
      <c r="C789" s="324"/>
      <c r="D789" s="324"/>
      <c r="E789" s="324"/>
      <c r="F789" s="324"/>
      <c r="G789" s="324"/>
      <c r="H789" s="324"/>
      <c r="I789" s="324"/>
      <c r="J789" s="329"/>
      <c r="K789" s="322"/>
      <c r="L789" s="324"/>
      <c r="M789" s="324"/>
      <c r="N789" s="324"/>
      <c r="O789" s="324"/>
      <c r="P789" s="324"/>
      <c r="Q789" s="324"/>
      <c r="R789" s="324"/>
      <c r="S789" s="324"/>
      <c r="T789" s="324"/>
      <c r="U789" s="324"/>
      <c r="V789" s="324"/>
      <c r="W789" s="324"/>
      <c r="X789" s="324"/>
      <c r="Y789" s="324"/>
      <c r="Z789" s="324"/>
      <c r="AA789" s="324"/>
      <c r="AB789" s="324"/>
      <c r="AC789" s="324"/>
      <c r="AD789" s="324"/>
      <c r="AE789" s="324"/>
      <c r="AF789" s="324"/>
      <c r="AG789" s="324"/>
    </row>
    <row r="790">
      <c r="A790" s="333"/>
      <c r="B790" s="324"/>
      <c r="C790" s="324"/>
      <c r="D790" s="324"/>
      <c r="E790" s="324"/>
      <c r="F790" s="324"/>
      <c r="G790" s="324"/>
      <c r="H790" s="324"/>
      <c r="I790" s="324"/>
      <c r="J790" s="329"/>
      <c r="K790" s="322"/>
      <c r="L790" s="324"/>
      <c r="M790" s="324"/>
      <c r="N790" s="324"/>
      <c r="O790" s="324"/>
      <c r="P790" s="324"/>
      <c r="Q790" s="324"/>
      <c r="R790" s="324"/>
      <c r="S790" s="324"/>
      <c r="T790" s="324"/>
      <c r="U790" s="324"/>
      <c r="V790" s="324"/>
      <c r="W790" s="324"/>
      <c r="X790" s="324"/>
      <c r="Y790" s="324"/>
      <c r="Z790" s="324"/>
      <c r="AA790" s="324"/>
      <c r="AB790" s="324"/>
      <c r="AC790" s="324"/>
      <c r="AD790" s="324"/>
      <c r="AE790" s="324"/>
      <c r="AF790" s="324"/>
      <c r="AG790" s="324"/>
    </row>
    <row r="791">
      <c r="A791" s="333"/>
      <c r="B791" s="324"/>
      <c r="C791" s="324"/>
      <c r="D791" s="324"/>
      <c r="E791" s="324"/>
      <c r="F791" s="324"/>
      <c r="G791" s="324"/>
      <c r="H791" s="324"/>
      <c r="I791" s="324"/>
      <c r="J791" s="329"/>
      <c r="K791" s="322"/>
      <c r="L791" s="324"/>
      <c r="M791" s="324"/>
      <c r="N791" s="324"/>
      <c r="O791" s="324"/>
      <c r="P791" s="324"/>
      <c r="Q791" s="324"/>
      <c r="R791" s="324"/>
      <c r="S791" s="324"/>
      <c r="T791" s="324"/>
      <c r="U791" s="324"/>
      <c r="V791" s="324"/>
      <c r="W791" s="324"/>
      <c r="X791" s="324"/>
      <c r="Y791" s="324"/>
      <c r="Z791" s="324"/>
      <c r="AA791" s="324"/>
      <c r="AB791" s="324"/>
      <c r="AC791" s="324"/>
      <c r="AD791" s="324"/>
      <c r="AE791" s="324"/>
      <c r="AF791" s="324"/>
      <c r="AG791" s="324"/>
    </row>
    <row r="792">
      <c r="A792" s="333"/>
      <c r="B792" s="324"/>
      <c r="C792" s="324"/>
      <c r="D792" s="324"/>
      <c r="E792" s="324"/>
      <c r="F792" s="324"/>
      <c r="G792" s="324"/>
      <c r="H792" s="324"/>
      <c r="I792" s="324"/>
      <c r="J792" s="329"/>
      <c r="K792" s="322"/>
      <c r="L792" s="324"/>
      <c r="M792" s="324"/>
      <c r="N792" s="324"/>
      <c r="O792" s="324"/>
      <c r="P792" s="324"/>
      <c r="Q792" s="324"/>
      <c r="R792" s="324"/>
      <c r="S792" s="324"/>
      <c r="T792" s="324"/>
      <c r="U792" s="324"/>
      <c r="V792" s="324"/>
      <c r="W792" s="324"/>
      <c r="X792" s="324"/>
      <c r="Y792" s="324"/>
      <c r="Z792" s="324"/>
      <c r="AA792" s="324"/>
      <c r="AB792" s="324"/>
      <c r="AC792" s="324"/>
      <c r="AD792" s="324"/>
      <c r="AE792" s="324"/>
      <c r="AF792" s="324"/>
      <c r="AG792" s="324"/>
    </row>
    <row r="793">
      <c r="A793" s="333"/>
      <c r="B793" s="324"/>
      <c r="C793" s="324"/>
      <c r="D793" s="324"/>
      <c r="E793" s="324"/>
      <c r="F793" s="324"/>
      <c r="G793" s="324"/>
      <c r="H793" s="324"/>
      <c r="I793" s="324"/>
      <c r="J793" s="329"/>
      <c r="K793" s="322"/>
      <c r="L793" s="324"/>
      <c r="M793" s="324"/>
      <c r="N793" s="324"/>
      <c r="O793" s="324"/>
      <c r="P793" s="324"/>
      <c r="Q793" s="324"/>
      <c r="R793" s="324"/>
      <c r="S793" s="324"/>
      <c r="T793" s="324"/>
      <c r="U793" s="324"/>
      <c r="V793" s="324"/>
      <c r="W793" s="324"/>
      <c r="X793" s="324"/>
      <c r="Y793" s="324"/>
      <c r="Z793" s="324"/>
      <c r="AA793" s="324"/>
      <c r="AB793" s="324"/>
      <c r="AC793" s="324"/>
      <c r="AD793" s="324"/>
      <c r="AE793" s="324"/>
      <c r="AF793" s="324"/>
      <c r="AG793" s="324"/>
    </row>
    <row r="794">
      <c r="A794" s="333"/>
      <c r="B794" s="324"/>
      <c r="C794" s="324"/>
      <c r="D794" s="324"/>
      <c r="E794" s="324"/>
      <c r="F794" s="324"/>
      <c r="G794" s="324"/>
      <c r="H794" s="324"/>
      <c r="I794" s="324"/>
      <c r="J794" s="329"/>
      <c r="K794" s="322"/>
      <c r="L794" s="324"/>
      <c r="M794" s="324"/>
      <c r="N794" s="324"/>
      <c r="O794" s="324"/>
      <c r="P794" s="324"/>
      <c r="Q794" s="324"/>
      <c r="R794" s="324"/>
      <c r="S794" s="324"/>
      <c r="T794" s="324"/>
      <c r="U794" s="324"/>
      <c r="V794" s="324"/>
      <c r="W794" s="324"/>
      <c r="X794" s="324"/>
      <c r="Y794" s="324"/>
      <c r="Z794" s="324"/>
      <c r="AA794" s="324"/>
      <c r="AB794" s="324"/>
      <c r="AC794" s="324"/>
      <c r="AD794" s="324"/>
      <c r="AE794" s="324"/>
      <c r="AF794" s="324"/>
      <c r="AG794" s="324"/>
    </row>
    <row r="795">
      <c r="A795" s="333"/>
      <c r="B795" s="324"/>
      <c r="C795" s="324"/>
      <c r="D795" s="324"/>
      <c r="E795" s="324"/>
      <c r="F795" s="324"/>
      <c r="G795" s="324"/>
      <c r="H795" s="324"/>
      <c r="I795" s="324"/>
      <c r="J795" s="329"/>
      <c r="K795" s="322"/>
      <c r="L795" s="324"/>
      <c r="M795" s="324"/>
      <c r="N795" s="324"/>
      <c r="O795" s="324"/>
      <c r="P795" s="324"/>
      <c r="Q795" s="324"/>
      <c r="R795" s="324"/>
      <c r="S795" s="324"/>
      <c r="T795" s="324"/>
      <c r="U795" s="324"/>
      <c r="V795" s="324"/>
      <c r="W795" s="324"/>
      <c r="X795" s="324"/>
      <c r="Y795" s="324"/>
      <c r="Z795" s="324"/>
      <c r="AA795" s="324"/>
      <c r="AB795" s="324"/>
      <c r="AC795" s="324"/>
      <c r="AD795" s="324"/>
      <c r="AE795" s="324"/>
      <c r="AF795" s="324"/>
      <c r="AG795" s="324"/>
    </row>
    <row r="796">
      <c r="A796" s="333"/>
      <c r="B796" s="324"/>
      <c r="C796" s="324"/>
      <c r="D796" s="324"/>
      <c r="E796" s="324"/>
      <c r="F796" s="324"/>
      <c r="G796" s="324"/>
      <c r="H796" s="324"/>
      <c r="I796" s="324"/>
      <c r="J796" s="329"/>
      <c r="K796" s="322"/>
      <c r="L796" s="324"/>
      <c r="M796" s="324"/>
      <c r="N796" s="324"/>
      <c r="O796" s="324"/>
      <c r="P796" s="324"/>
      <c r="Q796" s="324"/>
      <c r="R796" s="324"/>
      <c r="S796" s="324"/>
      <c r="T796" s="324"/>
      <c r="U796" s="324"/>
      <c r="V796" s="324"/>
      <c r="W796" s="324"/>
      <c r="X796" s="324"/>
      <c r="Y796" s="324"/>
      <c r="Z796" s="324"/>
      <c r="AA796" s="324"/>
      <c r="AB796" s="324"/>
      <c r="AC796" s="324"/>
      <c r="AD796" s="324"/>
      <c r="AE796" s="324"/>
      <c r="AF796" s="324"/>
      <c r="AG796" s="324"/>
    </row>
    <row r="797">
      <c r="A797" s="333"/>
      <c r="B797" s="324"/>
      <c r="C797" s="324"/>
      <c r="D797" s="324"/>
      <c r="E797" s="324"/>
      <c r="F797" s="324"/>
      <c r="G797" s="324"/>
      <c r="H797" s="324"/>
      <c r="I797" s="324"/>
      <c r="J797" s="329"/>
      <c r="K797" s="322"/>
      <c r="L797" s="324"/>
      <c r="M797" s="324"/>
      <c r="N797" s="324"/>
      <c r="O797" s="324"/>
      <c r="P797" s="324"/>
      <c r="Q797" s="324"/>
      <c r="R797" s="324"/>
      <c r="S797" s="324"/>
      <c r="T797" s="324"/>
      <c r="U797" s="324"/>
      <c r="V797" s="324"/>
      <c r="W797" s="324"/>
      <c r="X797" s="324"/>
      <c r="Y797" s="324"/>
      <c r="Z797" s="324"/>
      <c r="AA797" s="324"/>
      <c r="AB797" s="324"/>
      <c r="AC797" s="324"/>
      <c r="AD797" s="324"/>
      <c r="AE797" s="324"/>
      <c r="AF797" s="324"/>
      <c r="AG797" s="324"/>
    </row>
    <row r="798">
      <c r="A798" s="333"/>
      <c r="B798" s="324"/>
      <c r="C798" s="324"/>
      <c r="D798" s="324"/>
      <c r="E798" s="324"/>
      <c r="F798" s="324"/>
      <c r="G798" s="324"/>
      <c r="H798" s="324"/>
      <c r="I798" s="324"/>
      <c r="J798" s="329"/>
      <c r="K798" s="322"/>
      <c r="L798" s="324"/>
      <c r="M798" s="324"/>
      <c r="N798" s="324"/>
      <c r="O798" s="324"/>
      <c r="P798" s="324"/>
      <c r="Q798" s="324"/>
      <c r="R798" s="324"/>
      <c r="S798" s="324"/>
      <c r="T798" s="324"/>
      <c r="U798" s="324"/>
      <c r="V798" s="324"/>
      <c r="W798" s="324"/>
      <c r="X798" s="324"/>
      <c r="Y798" s="324"/>
      <c r="Z798" s="324"/>
      <c r="AA798" s="324"/>
      <c r="AB798" s="324"/>
      <c r="AC798" s="324"/>
      <c r="AD798" s="324"/>
      <c r="AE798" s="324"/>
      <c r="AF798" s="324"/>
      <c r="AG798" s="324"/>
    </row>
    <row r="799">
      <c r="A799" s="333"/>
      <c r="B799" s="324"/>
      <c r="C799" s="324"/>
      <c r="D799" s="324"/>
      <c r="E799" s="324"/>
      <c r="F799" s="324"/>
      <c r="G799" s="324"/>
      <c r="H799" s="324"/>
      <c r="I799" s="324"/>
      <c r="J799" s="329"/>
      <c r="K799" s="322"/>
      <c r="L799" s="324"/>
      <c r="M799" s="324"/>
      <c r="N799" s="324"/>
      <c r="O799" s="324"/>
      <c r="P799" s="324"/>
      <c r="Q799" s="324"/>
      <c r="R799" s="324"/>
      <c r="S799" s="324"/>
      <c r="T799" s="324"/>
      <c r="U799" s="324"/>
      <c r="V799" s="324"/>
      <c r="W799" s="324"/>
      <c r="X799" s="324"/>
      <c r="Y799" s="324"/>
      <c r="Z799" s="324"/>
      <c r="AA799" s="324"/>
      <c r="AB799" s="324"/>
      <c r="AC799" s="324"/>
      <c r="AD799" s="324"/>
      <c r="AE799" s="324"/>
      <c r="AF799" s="324"/>
      <c r="AG799" s="324"/>
    </row>
    <row r="800">
      <c r="A800" s="333"/>
      <c r="B800" s="324"/>
      <c r="C800" s="324"/>
      <c r="D800" s="324"/>
      <c r="E800" s="324"/>
      <c r="F800" s="324"/>
      <c r="G800" s="324"/>
      <c r="H800" s="324"/>
      <c r="I800" s="324"/>
      <c r="J800" s="329"/>
      <c r="K800" s="322"/>
      <c r="L800" s="324"/>
      <c r="M800" s="324"/>
      <c r="N800" s="324"/>
      <c r="O800" s="324"/>
      <c r="P800" s="324"/>
      <c r="Q800" s="324"/>
      <c r="R800" s="324"/>
      <c r="S800" s="324"/>
      <c r="T800" s="324"/>
      <c r="U800" s="324"/>
      <c r="V800" s="324"/>
      <c r="W800" s="324"/>
      <c r="X800" s="324"/>
      <c r="Y800" s="324"/>
      <c r="Z800" s="324"/>
      <c r="AA800" s="324"/>
      <c r="AB800" s="324"/>
      <c r="AC800" s="324"/>
      <c r="AD800" s="324"/>
      <c r="AE800" s="324"/>
      <c r="AF800" s="324"/>
      <c r="AG800" s="324"/>
    </row>
    <row r="801">
      <c r="A801" s="333"/>
      <c r="B801" s="324"/>
      <c r="C801" s="324"/>
      <c r="D801" s="324"/>
      <c r="E801" s="324"/>
      <c r="F801" s="324"/>
      <c r="G801" s="324"/>
      <c r="H801" s="324"/>
      <c r="I801" s="324"/>
      <c r="J801" s="329"/>
      <c r="K801" s="322"/>
      <c r="L801" s="324"/>
      <c r="M801" s="324"/>
      <c r="N801" s="324"/>
      <c r="O801" s="324"/>
      <c r="P801" s="324"/>
      <c r="Q801" s="324"/>
      <c r="R801" s="324"/>
      <c r="S801" s="324"/>
      <c r="T801" s="324"/>
      <c r="U801" s="324"/>
      <c r="V801" s="324"/>
      <c r="W801" s="324"/>
      <c r="X801" s="324"/>
      <c r="Y801" s="324"/>
      <c r="Z801" s="324"/>
      <c r="AA801" s="324"/>
      <c r="AB801" s="324"/>
      <c r="AC801" s="324"/>
      <c r="AD801" s="324"/>
      <c r="AE801" s="324"/>
      <c r="AF801" s="324"/>
      <c r="AG801" s="324"/>
    </row>
    <row r="802">
      <c r="A802" s="333"/>
      <c r="B802" s="324"/>
      <c r="C802" s="324"/>
      <c r="D802" s="324"/>
      <c r="E802" s="324"/>
      <c r="F802" s="324"/>
      <c r="G802" s="324"/>
      <c r="H802" s="324"/>
      <c r="I802" s="324"/>
      <c r="J802" s="329"/>
      <c r="K802" s="322"/>
      <c r="L802" s="324"/>
      <c r="M802" s="324"/>
      <c r="N802" s="324"/>
      <c r="O802" s="324"/>
      <c r="P802" s="324"/>
      <c r="Q802" s="324"/>
      <c r="R802" s="324"/>
      <c r="S802" s="324"/>
      <c r="T802" s="324"/>
      <c r="U802" s="324"/>
      <c r="V802" s="324"/>
      <c r="W802" s="324"/>
      <c r="X802" s="324"/>
      <c r="Y802" s="324"/>
      <c r="Z802" s="324"/>
      <c r="AA802" s="324"/>
      <c r="AB802" s="324"/>
      <c r="AC802" s="324"/>
      <c r="AD802" s="324"/>
      <c r="AE802" s="324"/>
      <c r="AF802" s="324"/>
      <c r="AG802" s="324"/>
    </row>
    <row r="803">
      <c r="A803" s="333"/>
      <c r="B803" s="324"/>
      <c r="C803" s="324"/>
      <c r="D803" s="324"/>
      <c r="E803" s="324"/>
      <c r="F803" s="324"/>
      <c r="G803" s="324"/>
      <c r="H803" s="324"/>
      <c r="I803" s="324"/>
      <c r="J803" s="329"/>
      <c r="K803" s="322"/>
      <c r="L803" s="324"/>
      <c r="M803" s="324"/>
      <c r="N803" s="324"/>
      <c r="O803" s="324"/>
      <c r="P803" s="324"/>
      <c r="Q803" s="324"/>
      <c r="R803" s="324"/>
      <c r="S803" s="324"/>
      <c r="T803" s="324"/>
      <c r="U803" s="324"/>
      <c r="V803" s="324"/>
      <c r="W803" s="324"/>
      <c r="X803" s="324"/>
      <c r="Y803" s="324"/>
      <c r="Z803" s="324"/>
      <c r="AA803" s="324"/>
      <c r="AB803" s="324"/>
      <c r="AC803" s="324"/>
      <c r="AD803" s="324"/>
      <c r="AE803" s="324"/>
      <c r="AF803" s="324"/>
      <c r="AG803" s="324"/>
    </row>
    <row r="804">
      <c r="A804" s="333"/>
      <c r="B804" s="324"/>
      <c r="C804" s="324"/>
      <c r="D804" s="324"/>
      <c r="E804" s="324"/>
      <c r="F804" s="324"/>
      <c r="G804" s="324"/>
      <c r="H804" s="324"/>
      <c r="I804" s="324"/>
      <c r="J804" s="329"/>
      <c r="K804" s="322"/>
      <c r="L804" s="324"/>
      <c r="M804" s="324"/>
      <c r="N804" s="324"/>
      <c r="O804" s="324"/>
      <c r="P804" s="324"/>
      <c r="Q804" s="324"/>
      <c r="R804" s="324"/>
      <c r="S804" s="324"/>
      <c r="T804" s="324"/>
      <c r="U804" s="324"/>
      <c r="V804" s="324"/>
      <c r="W804" s="324"/>
      <c r="X804" s="324"/>
      <c r="Y804" s="324"/>
      <c r="Z804" s="324"/>
      <c r="AA804" s="324"/>
      <c r="AB804" s="324"/>
      <c r="AC804" s="324"/>
      <c r="AD804" s="324"/>
      <c r="AE804" s="324"/>
      <c r="AF804" s="324"/>
      <c r="AG804" s="324"/>
    </row>
    <row r="805">
      <c r="A805" s="333"/>
      <c r="B805" s="324"/>
      <c r="C805" s="324"/>
      <c r="D805" s="324"/>
      <c r="E805" s="324"/>
      <c r="F805" s="324"/>
      <c r="G805" s="324"/>
      <c r="H805" s="324"/>
      <c r="I805" s="324"/>
      <c r="J805" s="329"/>
      <c r="K805" s="322"/>
      <c r="L805" s="324"/>
      <c r="M805" s="324"/>
      <c r="N805" s="324"/>
      <c r="O805" s="324"/>
      <c r="P805" s="324"/>
      <c r="Q805" s="324"/>
      <c r="R805" s="324"/>
      <c r="S805" s="324"/>
      <c r="T805" s="324"/>
      <c r="U805" s="324"/>
      <c r="V805" s="324"/>
      <c r="W805" s="324"/>
      <c r="X805" s="324"/>
      <c r="Y805" s="324"/>
      <c r="Z805" s="324"/>
      <c r="AA805" s="324"/>
      <c r="AB805" s="324"/>
      <c r="AC805" s="324"/>
      <c r="AD805" s="324"/>
      <c r="AE805" s="324"/>
      <c r="AF805" s="324"/>
      <c r="AG805" s="324"/>
    </row>
    <row r="806">
      <c r="A806" s="333"/>
      <c r="B806" s="324"/>
      <c r="C806" s="324"/>
      <c r="D806" s="324"/>
      <c r="E806" s="324"/>
      <c r="F806" s="324"/>
      <c r="G806" s="324"/>
      <c r="H806" s="324"/>
      <c r="I806" s="324"/>
      <c r="J806" s="329"/>
      <c r="K806" s="322"/>
      <c r="L806" s="324"/>
      <c r="M806" s="324"/>
      <c r="N806" s="324"/>
      <c r="O806" s="324"/>
      <c r="P806" s="324"/>
      <c r="Q806" s="324"/>
      <c r="R806" s="324"/>
      <c r="S806" s="324"/>
      <c r="T806" s="324"/>
      <c r="U806" s="324"/>
      <c r="V806" s="324"/>
      <c r="W806" s="324"/>
      <c r="X806" s="324"/>
      <c r="Y806" s="324"/>
      <c r="Z806" s="324"/>
      <c r="AA806" s="324"/>
      <c r="AB806" s="324"/>
      <c r="AC806" s="324"/>
      <c r="AD806" s="324"/>
      <c r="AE806" s="324"/>
      <c r="AF806" s="324"/>
      <c r="AG806" s="324"/>
    </row>
    <row r="807">
      <c r="A807" s="333"/>
      <c r="B807" s="324"/>
      <c r="C807" s="324"/>
      <c r="D807" s="324"/>
      <c r="E807" s="324"/>
      <c r="F807" s="324"/>
      <c r="G807" s="324"/>
      <c r="H807" s="324"/>
      <c r="I807" s="324"/>
      <c r="J807" s="329"/>
      <c r="K807" s="322"/>
      <c r="L807" s="324"/>
      <c r="M807" s="324"/>
      <c r="N807" s="324"/>
      <c r="O807" s="324"/>
      <c r="P807" s="324"/>
      <c r="Q807" s="324"/>
      <c r="R807" s="324"/>
      <c r="S807" s="324"/>
      <c r="T807" s="324"/>
      <c r="U807" s="324"/>
      <c r="V807" s="324"/>
      <c r="W807" s="324"/>
      <c r="X807" s="324"/>
      <c r="Y807" s="324"/>
      <c r="Z807" s="324"/>
      <c r="AA807" s="324"/>
      <c r="AB807" s="324"/>
      <c r="AC807" s="324"/>
      <c r="AD807" s="324"/>
      <c r="AE807" s="324"/>
      <c r="AF807" s="324"/>
      <c r="AG807" s="324"/>
    </row>
    <row r="808">
      <c r="A808" s="333"/>
      <c r="B808" s="324"/>
      <c r="C808" s="324"/>
      <c r="D808" s="324"/>
      <c r="E808" s="324"/>
      <c r="F808" s="324"/>
      <c r="G808" s="324"/>
      <c r="H808" s="324"/>
      <c r="I808" s="324"/>
      <c r="J808" s="329"/>
      <c r="K808" s="322"/>
      <c r="L808" s="324"/>
      <c r="M808" s="324"/>
      <c r="N808" s="324"/>
      <c r="O808" s="324"/>
      <c r="P808" s="324"/>
      <c r="Q808" s="324"/>
      <c r="R808" s="324"/>
      <c r="S808" s="324"/>
      <c r="T808" s="324"/>
      <c r="U808" s="324"/>
      <c r="V808" s="324"/>
      <c r="W808" s="324"/>
      <c r="X808" s="324"/>
      <c r="Y808" s="324"/>
      <c r="Z808" s="324"/>
      <c r="AA808" s="324"/>
      <c r="AB808" s="324"/>
      <c r="AC808" s="324"/>
      <c r="AD808" s="324"/>
      <c r="AE808" s="324"/>
      <c r="AF808" s="324"/>
      <c r="AG808" s="324"/>
    </row>
    <row r="809">
      <c r="A809" s="333"/>
      <c r="B809" s="324"/>
      <c r="C809" s="324"/>
      <c r="D809" s="324"/>
      <c r="E809" s="324"/>
      <c r="F809" s="324"/>
      <c r="G809" s="324"/>
      <c r="H809" s="324"/>
      <c r="I809" s="324"/>
      <c r="J809" s="329"/>
      <c r="K809" s="322"/>
      <c r="L809" s="324"/>
      <c r="M809" s="324"/>
      <c r="N809" s="324"/>
      <c r="O809" s="324"/>
      <c r="P809" s="324"/>
      <c r="Q809" s="324"/>
      <c r="R809" s="324"/>
      <c r="S809" s="324"/>
      <c r="T809" s="324"/>
      <c r="U809" s="324"/>
      <c r="V809" s="324"/>
      <c r="W809" s="324"/>
      <c r="X809" s="324"/>
      <c r="Y809" s="324"/>
      <c r="Z809" s="324"/>
      <c r="AA809" s="324"/>
      <c r="AB809" s="324"/>
      <c r="AC809" s="324"/>
      <c r="AD809" s="324"/>
      <c r="AE809" s="324"/>
      <c r="AF809" s="324"/>
      <c r="AG809" s="324"/>
    </row>
    <row r="810">
      <c r="A810" s="333"/>
      <c r="B810" s="324"/>
      <c r="C810" s="324"/>
      <c r="D810" s="324"/>
      <c r="E810" s="324"/>
      <c r="F810" s="324"/>
      <c r="G810" s="324"/>
      <c r="H810" s="324"/>
      <c r="I810" s="324"/>
      <c r="J810" s="329"/>
      <c r="K810" s="322"/>
      <c r="L810" s="324"/>
      <c r="M810" s="324"/>
      <c r="N810" s="324"/>
      <c r="O810" s="324"/>
      <c r="P810" s="324"/>
      <c r="Q810" s="324"/>
      <c r="R810" s="324"/>
      <c r="S810" s="324"/>
      <c r="T810" s="324"/>
      <c r="U810" s="324"/>
      <c r="V810" s="324"/>
      <c r="W810" s="324"/>
      <c r="X810" s="324"/>
      <c r="Y810" s="324"/>
      <c r="Z810" s="324"/>
      <c r="AA810" s="324"/>
      <c r="AB810" s="324"/>
      <c r="AC810" s="324"/>
      <c r="AD810" s="324"/>
      <c r="AE810" s="324"/>
      <c r="AF810" s="324"/>
      <c r="AG810" s="324"/>
    </row>
    <row r="811">
      <c r="A811" s="333"/>
      <c r="B811" s="324"/>
      <c r="C811" s="324"/>
      <c r="D811" s="324"/>
      <c r="E811" s="324"/>
      <c r="F811" s="324"/>
      <c r="G811" s="324"/>
      <c r="H811" s="324"/>
      <c r="I811" s="324"/>
      <c r="J811" s="329"/>
      <c r="K811" s="322"/>
      <c r="L811" s="324"/>
      <c r="M811" s="324"/>
      <c r="N811" s="324"/>
      <c r="O811" s="324"/>
      <c r="P811" s="324"/>
      <c r="Q811" s="324"/>
      <c r="R811" s="324"/>
      <c r="S811" s="324"/>
      <c r="T811" s="324"/>
      <c r="U811" s="324"/>
      <c r="V811" s="324"/>
      <c r="W811" s="324"/>
      <c r="X811" s="324"/>
      <c r="Y811" s="324"/>
      <c r="Z811" s="324"/>
      <c r="AA811" s="324"/>
      <c r="AB811" s="324"/>
      <c r="AC811" s="324"/>
      <c r="AD811" s="324"/>
      <c r="AE811" s="324"/>
      <c r="AF811" s="324"/>
      <c r="AG811" s="324"/>
    </row>
    <row r="812">
      <c r="A812" s="333"/>
      <c r="B812" s="324"/>
      <c r="C812" s="324"/>
      <c r="D812" s="324"/>
      <c r="E812" s="324"/>
      <c r="F812" s="324"/>
      <c r="G812" s="324"/>
      <c r="H812" s="324"/>
      <c r="I812" s="324"/>
      <c r="J812" s="329"/>
      <c r="K812" s="322"/>
      <c r="L812" s="324"/>
      <c r="M812" s="324"/>
      <c r="N812" s="324"/>
      <c r="O812" s="324"/>
      <c r="P812" s="324"/>
      <c r="Q812" s="324"/>
      <c r="R812" s="324"/>
      <c r="S812" s="324"/>
      <c r="T812" s="324"/>
      <c r="U812" s="324"/>
      <c r="V812" s="324"/>
      <c r="W812" s="324"/>
      <c r="X812" s="324"/>
      <c r="Y812" s="324"/>
      <c r="Z812" s="324"/>
      <c r="AA812" s="324"/>
      <c r="AB812" s="324"/>
      <c r="AC812" s="324"/>
      <c r="AD812" s="324"/>
      <c r="AE812" s="324"/>
      <c r="AF812" s="324"/>
      <c r="AG812" s="324"/>
    </row>
    <row r="813">
      <c r="A813" s="333"/>
      <c r="B813" s="324"/>
      <c r="C813" s="324"/>
      <c r="D813" s="324"/>
      <c r="E813" s="324"/>
      <c r="F813" s="324"/>
      <c r="G813" s="324"/>
      <c r="H813" s="324"/>
      <c r="I813" s="324"/>
      <c r="J813" s="329"/>
      <c r="K813" s="322"/>
      <c r="L813" s="324"/>
      <c r="M813" s="324"/>
      <c r="N813" s="324"/>
      <c r="O813" s="324"/>
      <c r="P813" s="324"/>
      <c r="Q813" s="324"/>
      <c r="R813" s="324"/>
      <c r="S813" s="324"/>
      <c r="T813" s="324"/>
      <c r="U813" s="324"/>
      <c r="V813" s="324"/>
      <c r="W813" s="324"/>
      <c r="X813" s="324"/>
      <c r="Y813" s="324"/>
      <c r="Z813" s="324"/>
      <c r="AA813" s="324"/>
      <c r="AB813" s="324"/>
      <c r="AC813" s="324"/>
      <c r="AD813" s="324"/>
      <c r="AE813" s="324"/>
      <c r="AF813" s="324"/>
      <c r="AG813" s="324"/>
    </row>
    <row r="814">
      <c r="A814" s="333"/>
      <c r="B814" s="324"/>
      <c r="C814" s="324"/>
      <c r="D814" s="324"/>
      <c r="E814" s="324"/>
      <c r="F814" s="324"/>
      <c r="G814" s="324"/>
      <c r="H814" s="324"/>
      <c r="I814" s="324"/>
      <c r="J814" s="329"/>
      <c r="K814" s="322"/>
      <c r="L814" s="324"/>
      <c r="M814" s="324"/>
      <c r="N814" s="324"/>
      <c r="O814" s="324"/>
      <c r="P814" s="324"/>
      <c r="Q814" s="324"/>
      <c r="R814" s="324"/>
      <c r="S814" s="324"/>
      <c r="T814" s="324"/>
      <c r="U814" s="324"/>
      <c r="V814" s="324"/>
      <c r="W814" s="324"/>
      <c r="X814" s="324"/>
      <c r="Y814" s="324"/>
      <c r="Z814" s="324"/>
      <c r="AA814" s="324"/>
      <c r="AB814" s="324"/>
      <c r="AC814" s="324"/>
      <c r="AD814" s="324"/>
      <c r="AE814" s="324"/>
      <c r="AF814" s="324"/>
      <c r="AG814" s="324"/>
    </row>
    <row r="815">
      <c r="A815" s="333"/>
      <c r="B815" s="324"/>
      <c r="C815" s="324"/>
      <c r="D815" s="324"/>
      <c r="E815" s="324"/>
      <c r="F815" s="324"/>
      <c r="G815" s="324"/>
      <c r="H815" s="324"/>
      <c r="I815" s="324"/>
      <c r="J815" s="329"/>
      <c r="K815" s="322"/>
      <c r="L815" s="324"/>
      <c r="M815" s="324"/>
      <c r="N815" s="324"/>
      <c r="O815" s="324"/>
      <c r="P815" s="324"/>
      <c r="Q815" s="324"/>
      <c r="R815" s="324"/>
      <c r="S815" s="324"/>
      <c r="T815" s="324"/>
      <c r="U815" s="324"/>
      <c r="V815" s="324"/>
      <c r="W815" s="324"/>
      <c r="X815" s="324"/>
      <c r="Y815" s="324"/>
      <c r="Z815" s="324"/>
      <c r="AA815" s="324"/>
      <c r="AB815" s="324"/>
      <c r="AC815" s="324"/>
      <c r="AD815" s="324"/>
      <c r="AE815" s="324"/>
      <c r="AF815" s="324"/>
      <c r="AG815" s="324"/>
    </row>
    <row r="816">
      <c r="A816" s="333"/>
      <c r="B816" s="324"/>
      <c r="C816" s="324"/>
      <c r="D816" s="324"/>
      <c r="E816" s="324"/>
      <c r="F816" s="324"/>
      <c r="G816" s="324"/>
      <c r="H816" s="324"/>
      <c r="I816" s="324"/>
      <c r="J816" s="329"/>
      <c r="K816" s="322"/>
      <c r="L816" s="324"/>
      <c r="M816" s="324"/>
      <c r="N816" s="324"/>
      <c r="O816" s="324"/>
      <c r="P816" s="324"/>
      <c r="Q816" s="324"/>
      <c r="R816" s="324"/>
      <c r="S816" s="324"/>
      <c r="T816" s="324"/>
      <c r="U816" s="324"/>
      <c r="V816" s="324"/>
      <c r="W816" s="324"/>
      <c r="X816" s="324"/>
      <c r="Y816" s="324"/>
      <c r="Z816" s="324"/>
      <c r="AA816" s="324"/>
      <c r="AB816" s="324"/>
      <c r="AC816" s="324"/>
      <c r="AD816" s="324"/>
      <c r="AE816" s="324"/>
      <c r="AF816" s="324"/>
      <c r="AG816" s="324"/>
    </row>
    <row r="817">
      <c r="A817" s="333"/>
      <c r="B817" s="324"/>
      <c r="C817" s="324"/>
      <c r="D817" s="324"/>
      <c r="E817" s="324"/>
      <c r="F817" s="324"/>
      <c r="G817" s="324"/>
      <c r="H817" s="324"/>
      <c r="I817" s="324"/>
      <c r="J817" s="329"/>
      <c r="K817" s="322"/>
      <c r="L817" s="324"/>
      <c r="M817" s="324"/>
      <c r="N817" s="324"/>
      <c r="O817" s="324"/>
      <c r="P817" s="324"/>
      <c r="Q817" s="324"/>
      <c r="R817" s="324"/>
      <c r="S817" s="324"/>
      <c r="T817" s="324"/>
      <c r="U817" s="324"/>
      <c r="V817" s="324"/>
      <c r="W817" s="324"/>
      <c r="X817" s="324"/>
      <c r="Y817" s="324"/>
      <c r="Z817" s="324"/>
      <c r="AA817" s="324"/>
      <c r="AB817" s="324"/>
      <c r="AC817" s="324"/>
      <c r="AD817" s="324"/>
      <c r="AE817" s="324"/>
      <c r="AF817" s="324"/>
      <c r="AG817" s="324"/>
    </row>
    <row r="818">
      <c r="A818" s="333"/>
      <c r="B818" s="324"/>
      <c r="C818" s="324"/>
      <c r="D818" s="324"/>
      <c r="E818" s="324"/>
      <c r="F818" s="324"/>
      <c r="G818" s="324"/>
      <c r="H818" s="324"/>
      <c r="I818" s="324"/>
      <c r="J818" s="329"/>
      <c r="K818" s="322"/>
      <c r="L818" s="324"/>
      <c r="M818" s="324"/>
      <c r="N818" s="324"/>
      <c r="O818" s="324"/>
      <c r="P818" s="324"/>
      <c r="Q818" s="324"/>
      <c r="R818" s="324"/>
      <c r="S818" s="324"/>
      <c r="T818" s="324"/>
      <c r="U818" s="324"/>
      <c r="V818" s="324"/>
      <c r="W818" s="324"/>
      <c r="X818" s="324"/>
      <c r="Y818" s="324"/>
      <c r="Z818" s="324"/>
      <c r="AA818" s="324"/>
      <c r="AB818" s="324"/>
      <c r="AC818" s="324"/>
      <c r="AD818" s="324"/>
      <c r="AE818" s="324"/>
      <c r="AF818" s="324"/>
      <c r="AG818" s="324"/>
    </row>
    <row r="819">
      <c r="A819" s="333"/>
      <c r="B819" s="324"/>
      <c r="C819" s="324"/>
      <c r="D819" s="324"/>
      <c r="E819" s="324"/>
      <c r="F819" s="324"/>
      <c r="G819" s="324"/>
      <c r="H819" s="324"/>
      <c r="I819" s="324"/>
      <c r="J819" s="329"/>
      <c r="K819" s="322"/>
      <c r="L819" s="324"/>
      <c r="M819" s="324"/>
      <c r="N819" s="324"/>
      <c r="O819" s="324"/>
      <c r="P819" s="324"/>
      <c r="Q819" s="324"/>
      <c r="R819" s="324"/>
      <c r="S819" s="324"/>
      <c r="T819" s="324"/>
      <c r="U819" s="324"/>
      <c r="V819" s="324"/>
      <c r="W819" s="324"/>
      <c r="X819" s="324"/>
      <c r="Y819" s="324"/>
      <c r="Z819" s="324"/>
      <c r="AA819" s="324"/>
      <c r="AB819" s="324"/>
      <c r="AC819" s="324"/>
      <c r="AD819" s="324"/>
      <c r="AE819" s="324"/>
      <c r="AF819" s="324"/>
      <c r="AG819" s="324"/>
    </row>
    <row r="820">
      <c r="A820" s="333"/>
      <c r="B820" s="324"/>
      <c r="C820" s="324"/>
      <c r="D820" s="324"/>
      <c r="E820" s="324"/>
      <c r="F820" s="324"/>
      <c r="G820" s="324"/>
      <c r="H820" s="324"/>
      <c r="I820" s="324"/>
      <c r="J820" s="329"/>
      <c r="K820" s="322"/>
      <c r="L820" s="324"/>
      <c r="M820" s="324"/>
      <c r="N820" s="324"/>
      <c r="O820" s="324"/>
      <c r="P820" s="324"/>
      <c r="Q820" s="324"/>
      <c r="R820" s="324"/>
      <c r="S820" s="324"/>
      <c r="T820" s="324"/>
      <c r="U820" s="324"/>
      <c r="V820" s="324"/>
      <c r="W820" s="324"/>
      <c r="X820" s="324"/>
      <c r="Y820" s="324"/>
      <c r="Z820" s="324"/>
      <c r="AA820" s="324"/>
      <c r="AB820" s="324"/>
      <c r="AC820" s="324"/>
      <c r="AD820" s="324"/>
      <c r="AE820" s="324"/>
      <c r="AF820" s="324"/>
      <c r="AG820" s="324"/>
    </row>
    <row r="821">
      <c r="A821" s="333"/>
      <c r="B821" s="324"/>
      <c r="C821" s="324"/>
      <c r="D821" s="324"/>
      <c r="E821" s="324"/>
      <c r="F821" s="324"/>
      <c r="G821" s="324"/>
      <c r="H821" s="324"/>
      <c r="I821" s="324"/>
      <c r="J821" s="329"/>
      <c r="K821" s="322"/>
      <c r="L821" s="324"/>
      <c r="M821" s="324"/>
      <c r="N821" s="324"/>
      <c r="O821" s="324"/>
      <c r="P821" s="324"/>
      <c r="Q821" s="324"/>
      <c r="R821" s="324"/>
      <c r="S821" s="324"/>
      <c r="T821" s="324"/>
      <c r="U821" s="324"/>
      <c r="V821" s="324"/>
      <c r="W821" s="324"/>
      <c r="X821" s="324"/>
      <c r="Y821" s="324"/>
      <c r="Z821" s="324"/>
      <c r="AA821" s="324"/>
      <c r="AB821" s="324"/>
      <c r="AC821" s="324"/>
      <c r="AD821" s="324"/>
      <c r="AE821" s="324"/>
      <c r="AF821" s="324"/>
      <c r="AG821" s="324"/>
    </row>
    <row r="822">
      <c r="A822" s="333"/>
      <c r="B822" s="324"/>
      <c r="C822" s="324"/>
      <c r="D822" s="324"/>
      <c r="E822" s="324"/>
      <c r="F822" s="324"/>
      <c r="G822" s="324"/>
      <c r="H822" s="324"/>
      <c r="I822" s="324"/>
      <c r="J822" s="329"/>
      <c r="K822" s="322"/>
      <c r="L822" s="324"/>
      <c r="M822" s="324"/>
      <c r="N822" s="324"/>
      <c r="O822" s="324"/>
      <c r="P822" s="324"/>
      <c r="Q822" s="324"/>
      <c r="R822" s="324"/>
      <c r="S822" s="324"/>
      <c r="T822" s="324"/>
      <c r="U822" s="324"/>
      <c r="V822" s="324"/>
      <c r="W822" s="324"/>
      <c r="X822" s="324"/>
      <c r="Y822" s="324"/>
      <c r="Z822" s="324"/>
      <c r="AA822" s="324"/>
      <c r="AB822" s="324"/>
      <c r="AC822" s="324"/>
      <c r="AD822" s="324"/>
      <c r="AE822" s="324"/>
      <c r="AF822" s="324"/>
      <c r="AG822" s="324"/>
    </row>
    <row r="823">
      <c r="A823" s="333"/>
      <c r="B823" s="324"/>
      <c r="C823" s="324"/>
      <c r="D823" s="324"/>
      <c r="E823" s="324"/>
      <c r="F823" s="324"/>
      <c r="G823" s="324"/>
      <c r="H823" s="324"/>
      <c r="I823" s="324"/>
      <c r="J823" s="329"/>
      <c r="K823" s="322"/>
      <c r="L823" s="324"/>
      <c r="M823" s="324"/>
      <c r="N823" s="324"/>
      <c r="O823" s="324"/>
      <c r="P823" s="324"/>
      <c r="Q823" s="324"/>
      <c r="R823" s="324"/>
      <c r="S823" s="324"/>
      <c r="T823" s="324"/>
      <c r="U823" s="324"/>
      <c r="V823" s="324"/>
      <c r="W823" s="324"/>
      <c r="X823" s="324"/>
      <c r="Y823" s="324"/>
      <c r="Z823" s="324"/>
      <c r="AA823" s="324"/>
      <c r="AB823" s="324"/>
      <c r="AC823" s="324"/>
      <c r="AD823" s="324"/>
      <c r="AE823" s="324"/>
      <c r="AF823" s="324"/>
      <c r="AG823" s="324"/>
    </row>
    <row r="824">
      <c r="A824" s="333"/>
      <c r="B824" s="324"/>
      <c r="C824" s="324"/>
      <c r="D824" s="324"/>
      <c r="E824" s="324"/>
      <c r="F824" s="324"/>
      <c r="G824" s="324"/>
      <c r="H824" s="324"/>
      <c r="I824" s="324"/>
      <c r="J824" s="329"/>
      <c r="K824" s="322"/>
      <c r="L824" s="324"/>
      <c r="M824" s="324"/>
      <c r="N824" s="324"/>
      <c r="O824" s="324"/>
      <c r="P824" s="324"/>
      <c r="Q824" s="324"/>
      <c r="R824" s="324"/>
      <c r="S824" s="324"/>
      <c r="T824" s="324"/>
      <c r="U824" s="324"/>
      <c r="V824" s="324"/>
      <c r="W824" s="324"/>
      <c r="X824" s="324"/>
      <c r="Y824" s="324"/>
      <c r="Z824" s="324"/>
      <c r="AA824" s="324"/>
      <c r="AB824" s="324"/>
      <c r="AC824" s="324"/>
      <c r="AD824" s="324"/>
      <c r="AE824" s="324"/>
      <c r="AF824" s="324"/>
      <c r="AG824" s="324"/>
    </row>
    <row r="825">
      <c r="A825" s="333"/>
      <c r="B825" s="324"/>
      <c r="C825" s="324"/>
      <c r="D825" s="324"/>
      <c r="E825" s="324"/>
      <c r="F825" s="324"/>
      <c r="G825" s="324"/>
      <c r="H825" s="324"/>
      <c r="I825" s="324"/>
      <c r="J825" s="329"/>
      <c r="K825" s="322"/>
      <c r="L825" s="324"/>
      <c r="M825" s="324"/>
      <c r="N825" s="324"/>
      <c r="O825" s="324"/>
      <c r="P825" s="324"/>
      <c r="Q825" s="324"/>
      <c r="R825" s="324"/>
      <c r="S825" s="324"/>
      <c r="T825" s="324"/>
      <c r="U825" s="324"/>
      <c r="V825" s="324"/>
      <c r="W825" s="324"/>
      <c r="X825" s="324"/>
      <c r="Y825" s="324"/>
      <c r="Z825" s="324"/>
      <c r="AA825" s="324"/>
      <c r="AB825" s="324"/>
      <c r="AC825" s="324"/>
      <c r="AD825" s="324"/>
      <c r="AE825" s="324"/>
      <c r="AF825" s="324"/>
      <c r="AG825" s="324"/>
    </row>
    <row r="826">
      <c r="A826" s="333"/>
      <c r="B826" s="324"/>
      <c r="C826" s="324"/>
      <c r="D826" s="324"/>
      <c r="E826" s="324"/>
      <c r="F826" s="324"/>
      <c r="G826" s="324"/>
      <c r="H826" s="324"/>
      <c r="I826" s="324"/>
      <c r="J826" s="329"/>
      <c r="K826" s="322"/>
      <c r="L826" s="324"/>
      <c r="M826" s="324"/>
      <c r="N826" s="324"/>
      <c r="O826" s="324"/>
      <c r="P826" s="324"/>
      <c r="Q826" s="324"/>
      <c r="R826" s="324"/>
      <c r="S826" s="324"/>
      <c r="T826" s="324"/>
      <c r="U826" s="324"/>
      <c r="V826" s="324"/>
      <c r="W826" s="324"/>
      <c r="X826" s="324"/>
      <c r="Y826" s="324"/>
      <c r="Z826" s="324"/>
      <c r="AA826" s="324"/>
      <c r="AB826" s="324"/>
      <c r="AC826" s="324"/>
      <c r="AD826" s="324"/>
      <c r="AE826" s="324"/>
      <c r="AF826" s="324"/>
      <c r="AG826" s="324"/>
    </row>
    <row r="827">
      <c r="A827" s="333"/>
      <c r="B827" s="324"/>
      <c r="C827" s="324"/>
      <c r="D827" s="324"/>
      <c r="E827" s="324"/>
      <c r="F827" s="324"/>
      <c r="G827" s="324"/>
      <c r="H827" s="324"/>
      <c r="I827" s="324"/>
      <c r="J827" s="329"/>
      <c r="K827" s="322"/>
      <c r="L827" s="324"/>
      <c r="M827" s="324"/>
      <c r="N827" s="324"/>
      <c r="O827" s="324"/>
      <c r="P827" s="324"/>
      <c r="Q827" s="324"/>
      <c r="R827" s="324"/>
      <c r="S827" s="324"/>
      <c r="T827" s="324"/>
      <c r="U827" s="324"/>
      <c r="V827" s="324"/>
      <c r="W827" s="324"/>
      <c r="X827" s="324"/>
      <c r="Y827" s="324"/>
      <c r="Z827" s="324"/>
      <c r="AA827" s="324"/>
      <c r="AB827" s="324"/>
      <c r="AC827" s="324"/>
      <c r="AD827" s="324"/>
      <c r="AE827" s="324"/>
      <c r="AF827" s="324"/>
      <c r="AG827" s="324"/>
    </row>
    <row r="828">
      <c r="A828" s="333"/>
      <c r="B828" s="324"/>
      <c r="C828" s="324"/>
      <c r="D828" s="324"/>
      <c r="E828" s="324"/>
      <c r="F828" s="324"/>
      <c r="G828" s="324"/>
      <c r="H828" s="324"/>
      <c r="I828" s="324"/>
      <c r="J828" s="329"/>
      <c r="K828" s="322"/>
      <c r="L828" s="324"/>
      <c r="M828" s="324"/>
      <c r="N828" s="324"/>
      <c r="O828" s="324"/>
      <c r="P828" s="324"/>
      <c r="Q828" s="324"/>
      <c r="R828" s="324"/>
      <c r="S828" s="324"/>
      <c r="T828" s="324"/>
      <c r="U828" s="324"/>
      <c r="V828" s="324"/>
      <c r="W828" s="324"/>
      <c r="X828" s="324"/>
      <c r="Y828" s="324"/>
      <c r="Z828" s="324"/>
      <c r="AA828" s="324"/>
      <c r="AB828" s="324"/>
      <c r="AC828" s="324"/>
      <c r="AD828" s="324"/>
      <c r="AE828" s="324"/>
      <c r="AF828" s="324"/>
      <c r="AG828" s="324"/>
    </row>
    <row r="829">
      <c r="A829" s="333"/>
      <c r="B829" s="324"/>
      <c r="C829" s="324"/>
      <c r="D829" s="324"/>
      <c r="E829" s="324"/>
      <c r="F829" s="324"/>
      <c r="G829" s="324"/>
      <c r="H829" s="324"/>
      <c r="I829" s="324"/>
      <c r="J829" s="329"/>
      <c r="K829" s="322"/>
      <c r="L829" s="324"/>
      <c r="M829" s="324"/>
      <c r="N829" s="324"/>
      <c r="O829" s="324"/>
      <c r="P829" s="324"/>
      <c r="Q829" s="324"/>
      <c r="R829" s="324"/>
      <c r="S829" s="324"/>
      <c r="T829" s="324"/>
      <c r="U829" s="324"/>
      <c r="V829" s="324"/>
      <c r="W829" s="324"/>
      <c r="X829" s="324"/>
      <c r="Y829" s="324"/>
      <c r="Z829" s="324"/>
      <c r="AA829" s="324"/>
      <c r="AB829" s="324"/>
      <c r="AC829" s="324"/>
      <c r="AD829" s="324"/>
      <c r="AE829" s="324"/>
      <c r="AF829" s="324"/>
      <c r="AG829" s="324"/>
    </row>
    <row r="830">
      <c r="A830" s="333"/>
      <c r="B830" s="324"/>
      <c r="C830" s="324"/>
      <c r="D830" s="324"/>
      <c r="E830" s="324"/>
      <c r="F830" s="324"/>
      <c r="G830" s="324"/>
      <c r="H830" s="324"/>
      <c r="I830" s="324"/>
      <c r="J830" s="329"/>
      <c r="K830" s="322"/>
      <c r="L830" s="324"/>
      <c r="M830" s="324"/>
      <c r="N830" s="324"/>
      <c r="O830" s="324"/>
      <c r="P830" s="324"/>
      <c r="Q830" s="324"/>
      <c r="R830" s="324"/>
      <c r="S830" s="324"/>
      <c r="T830" s="324"/>
      <c r="U830" s="324"/>
      <c r="V830" s="324"/>
      <c r="W830" s="324"/>
      <c r="X830" s="324"/>
      <c r="Y830" s="324"/>
      <c r="Z830" s="324"/>
      <c r="AA830" s="324"/>
      <c r="AB830" s="324"/>
      <c r="AC830" s="324"/>
      <c r="AD830" s="324"/>
      <c r="AE830" s="324"/>
      <c r="AF830" s="324"/>
      <c r="AG830" s="324"/>
    </row>
    <row r="831">
      <c r="A831" s="333"/>
      <c r="B831" s="324"/>
      <c r="C831" s="324"/>
      <c r="D831" s="324"/>
      <c r="E831" s="324"/>
      <c r="F831" s="324"/>
      <c r="G831" s="324"/>
      <c r="H831" s="324"/>
      <c r="I831" s="324"/>
      <c r="J831" s="329"/>
      <c r="K831" s="322"/>
      <c r="L831" s="324"/>
      <c r="M831" s="324"/>
      <c r="N831" s="324"/>
      <c r="O831" s="324"/>
      <c r="P831" s="324"/>
      <c r="Q831" s="324"/>
      <c r="R831" s="324"/>
      <c r="S831" s="324"/>
      <c r="T831" s="324"/>
      <c r="U831" s="324"/>
      <c r="V831" s="324"/>
      <c r="W831" s="324"/>
      <c r="X831" s="324"/>
      <c r="Y831" s="324"/>
      <c r="Z831" s="324"/>
      <c r="AA831" s="324"/>
      <c r="AB831" s="324"/>
      <c r="AC831" s="324"/>
      <c r="AD831" s="324"/>
      <c r="AE831" s="324"/>
      <c r="AF831" s="324"/>
      <c r="AG831" s="324"/>
    </row>
    <row r="832">
      <c r="A832" s="333"/>
      <c r="B832" s="324"/>
      <c r="C832" s="324"/>
      <c r="D832" s="324"/>
      <c r="E832" s="324"/>
      <c r="F832" s="324"/>
      <c r="G832" s="324"/>
      <c r="H832" s="324"/>
      <c r="I832" s="324"/>
      <c r="J832" s="329"/>
      <c r="K832" s="322"/>
      <c r="L832" s="324"/>
      <c r="M832" s="324"/>
      <c r="N832" s="324"/>
      <c r="O832" s="324"/>
      <c r="P832" s="324"/>
      <c r="Q832" s="324"/>
      <c r="R832" s="324"/>
      <c r="S832" s="324"/>
      <c r="T832" s="324"/>
      <c r="U832" s="324"/>
      <c r="V832" s="324"/>
      <c r="W832" s="324"/>
      <c r="X832" s="324"/>
      <c r="Y832" s="324"/>
      <c r="Z832" s="324"/>
      <c r="AA832" s="324"/>
      <c r="AB832" s="324"/>
      <c r="AC832" s="324"/>
      <c r="AD832" s="324"/>
      <c r="AE832" s="324"/>
      <c r="AF832" s="324"/>
      <c r="AG832" s="324"/>
    </row>
    <row r="833">
      <c r="A833" s="333"/>
      <c r="B833" s="324"/>
      <c r="C833" s="324"/>
      <c r="D833" s="324"/>
      <c r="E833" s="324"/>
      <c r="F833" s="324"/>
      <c r="G833" s="324"/>
      <c r="H833" s="324"/>
      <c r="I833" s="324"/>
      <c r="J833" s="329"/>
      <c r="K833" s="322"/>
      <c r="L833" s="324"/>
      <c r="M833" s="324"/>
      <c r="N833" s="324"/>
      <c r="O833" s="324"/>
      <c r="P833" s="324"/>
      <c r="Q833" s="324"/>
      <c r="R833" s="324"/>
      <c r="S833" s="324"/>
      <c r="T833" s="324"/>
      <c r="U833" s="324"/>
      <c r="V833" s="324"/>
      <c r="W833" s="324"/>
      <c r="X833" s="324"/>
      <c r="Y833" s="324"/>
      <c r="Z833" s="324"/>
      <c r="AA833" s="324"/>
      <c r="AB833" s="324"/>
      <c r="AC833" s="324"/>
      <c r="AD833" s="324"/>
      <c r="AE833" s="324"/>
      <c r="AF833" s="324"/>
      <c r="AG833" s="324"/>
    </row>
    <row r="834">
      <c r="A834" s="333"/>
      <c r="B834" s="324"/>
      <c r="C834" s="324"/>
      <c r="D834" s="324"/>
      <c r="E834" s="324"/>
      <c r="F834" s="324"/>
      <c r="G834" s="324"/>
      <c r="H834" s="324"/>
      <c r="I834" s="324"/>
      <c r="J834" s="329"/>
      <c r="K834" s="322"/>
      <c r="L834" s="324"/>
      <c r="M834" s="324"/>
      <c r="N834" s="324"/>
      <c r="O834" s="324"/>
      <c r="P834" s="324"/>
      <c r="Q834" s="324"/>
      <c r="R834" s="324"/>
      <c r="S834" s="324"/>
      <c r="T834" s="324"/>
      <c r="U834" s="324"/>
      <c r="V834" s="324"/>
      <c r="W834" s="324"/>
      <c r="X834" s="324"/>
      <c r="Y834" s="324"/>
      <c r="Z834" s="324"/>
      <c r="AA834" s="324"/>
      <c r="AB834" s="324"/>
      <c r="AC834" s="324"/>
      <c r="AD834" s="324"/>
      <c r="AE834" s="324"/>
      <c r="AF834" s="324"/>
      <c r="AG834" s="324"/>
    </row>
    <row r="835">
      <c r="A835" s="333"/>
      <c r="B835" s="324"/>
      <c r="C835" s="324"/>
      <c r="D835" s="324"/>
      <c r="E835" s="324"/>
      <c r="F835" s="324"/>
      <c r="G835" s="324"/>
      <c r="H835" s="324"/>
      <c r="I835" s="324"/>
      <c r="J835" s="329"/>
      <c r="K835" s="322"/>
      <c r="L835" s="324"/>
      <c r="M835" s="324"/>
      <c r="N835" s="324"/>
      <c r="O835" s="324"/>
      <c r="P835" s="324"/>
      <c r="Q835" s="324"/>
      <c r="R835" s="324"/>
      <c r="S835" s="324"/>
      <c r="T835" s="324"/>
      <c r="U835" s="324"/>
      <c r="V835" s="324"/>
      <c r="W835" s="324"/>
      <c r="X835" s="324"/>
      <c r="Y835" s="324"/>
      <c r="Z835" s="324"/>
      <c r="AA835" s="324"/>
      <c r="AB835" s="324"/>
      <c r="AC835" s="324"/>
      <c r="AD835" s="324"/>
      <c r="AE835" s="324"/>
      <c r="AF835" s="324"/>
      <c r="AG835" s="324"/>
    </row>
    <row r="836">
      <c r="A836" s="333"/>
      <c r="B836" s="324"/>
      <c r="C836" s="324"/>
      <c r="D836" s="324"/>
      <c r="E836" s="324"/>
      <c r="F836" s="324"/>
      <c r="G836" s="324"/>
      <c r="H836" s="324"/>
      <c r="I836" s="324"/>
      <c r="J836" s="329"/>
      <c r="K836" s="322"/>
      <c r="L836" s="324"/>
      <c r="M836" s="324"/>
      <c r="N836" s="324"/>
      <c r="O836" s="324"/>
      <c r="P836" s="324"/>
      <c r="Q836" s="324"/>
      <c r="R836" s="324"/>
      <c r="S836" s="324"/>
      <c r="T836" s="324"/>
      <c r="U836" s="324"/>
      <c r="V836" s="324"/>
      <c r="W836" s="324"/>
      <c r="X836" s="324"/>
      <c r="Y836" s="324"/>
      <c r="Z836" s="324"/>
      <c r="AA836" s="324"/>
      <c r="AB836" s="324"/>
      <c r="AC836" s="324"/>
      <c r="AD836" s="324"/>
      <c r="AE836" s="324"/>
      <c r="AF836" s="324"/>
      <c r="AG836" s="324"/>
    </row>
    <row r="837">
      <c r="A837" s="333"/>
      <c r="B837" s="324"/>
      <c r="C837" s="324"/>
      <c r="D837" s="324"/>
      <c r="E837" s="324"/>
      <c r="F837" s="324"/>
      <c r="G837" s="324"/>
      <c r="H837" s="324"/>
      <c r="I837" s="324"/>
      <c r="J837" s="329"/>
      <c r="K837" s="322"/>
      <c r="L837" s="324"/>
      <c r="M837" s="324"/>
      <c r="N837" s="324"/>
      <c r="O837" s="324"/>
      <c r="P837" s="324"/>
      <c r="Q837" s="324"/>
      <c r="R837" s="324"/>
      <c r="S837" s="324"/>
      <c r="T837" s="324"/>
      <c r="U837" s="324"/>
      <c r="V837" s="324"/>
      <c r="W837" s="324"/>
      <c r="X837" s="324"/>
      <c r="Y837" s="324"/>
      <c r="Z837" s="324"/>
      <c r="AA837" s="324"/>
      <c r="AB837" s="324"/>
      <c r="AC837" s="324"/>
      <c r="AD837" s="324"/>
      <c r="AE837" s="324"/>
      <c r="AF837" s="324"/>
      <c r="AG837" s="324"/>
    </row>
    <row r="838">
      <c r="A838" s="333"/>
      <c r="B838" s="324"/>
      <c r="C838" s="324"/>
      <c r="D838" s="324"/>
      <c r="E838" s="324"/>
      <c r="F838" s="324"/>
      <c r="G838" s="324"/>
      <c r="H838" s="324"/>
      <c r="I838" s="324"/>
      <c r="J838" s="329"/>
      <c r="K838" s="322"/>
      <c r="L838" s="324"/>
      <c r="M838" s="324"/>
      <c r="N838" s="324"/>
      <c r="O838" s="324"/>
      <c r="P838" s="324"/>
      <c r="Q838" s="324"/>
      <c r="R838" s="324"/>
      <c r="S838" s="324"/>
      <c r="T838" s="324"/>
      <c r="U838" s="324"/>
      <c r="V838" s="324"/>
      <c r="W838" s="324"/>
      <c r="X838" s="324"/>
      <c r="Y838" s="324"/>
      <c r="Z838" s="324"/>
      <c r="AA838" s="324"/>
      <c r="AB838" s="324"/>
      <c r="AC838" s="324"/>
      <c r="AD838" s="324"/>
      <c r="AE838" s="324"/>
      <c r="AF838" s="324"/>
      <c r="AG838" s="324"/>
    </row>
    <row r="839">
      <c r="A839" s="333"/>
      <c r="B839" s="324"/>
      <c r="C839" s="324"/>
      <c r="D839" s="324"/>
      <c r="E839" s="324"/>
      <c r="F839" s="324"/>
      <c r="G839" s="324"/>
      <c r="H839" s="324"/>
      <c r="I839" s="324"/>
      <c r="J839" s="329"/>
      <c r="K839" s="322"/>
      <c r="L839" s="324"/>
      <c r="M839" s="324"/>
      <c r="N839" s="324"/>
      <c r="O839" s="324"/>
      <c r="P839" s="324"/>
      <c r="Q839" s="324"/>
      <c r="R839" s="324"/>
      <c r="S839" s="324"/>
      <c r="T839" s="324"/>
      <c r="U839" s="324"/>
      <c r="V839" s="324"/>
      <c r="W839" s="324"/>
      <c r="X839" s="324"/>
      <c r="Y839" s="324"/>
      <c r="Z839" s="324"/>
      <c r="AA839" s="324"/>
      <c r="AB839" s="324"/>
      <c r="AC839" s="324"/>
      <c r="AD839" s="324"/>
      <c r="AE839" s="324"/>
      <c r="AF839" s="324"/>
      <c r="AG839" s="324"/>
    </row>
    <row r="840">
      <c r="A840" s="333"/>
      <c r="B840" s="324"/>
      <c r="C840" s="324"/>
      <c r="D840" s="324"/>
      <c r="E840" s="324"/>
      <c r="F840" s="324"/>
      <c r="G840" s="324"/>
      <c r="H840" s="324"/>
      <c r="I840" s="324"/>
      <c r="J840" s="329"/>
      <c r="K840" s="322"/>
      <c r="L840" s="324"/>
      <c r="M840" s="324"/>
      <c r="N840" s="324"/>
      <c r="O840" s="324"/>
      <c r="P840" s="324"/>
      <c r="Q840" s="324"/>
      <c r="R840" s="324"/>
      <c r="S840" s="324"/>
      <c r="T840" s="324"/>
      <c r="U840" s="324"/>
      <c r="V840" s="324"/>
      <c r="W840" s="324"/>
      <c r="X840" s="324"/>
      <c r="Y840" s="324"/>
      <c r="Z840" s="324"/>
      <c r="AA840" s="324"/>
      <c r="AB840" s="324"/>
      <c r="AC840" s="324"/>
      <c r="AD840" s="324"/>
      <c r="AE840" s="324"/>
      <c r="AF840" s="324"/>
      <c r="AG840" s="324"/>
    </row>
    <row r="841">
      <c r="A841" s="333"/>
      <c r="B841" s="324"/>
      <c r="C841" s="324"/>
      <c r="D841" s="324"/>
      <c r="E841" s="324"/>
      <c r="F841" s="324"/>
      <c r="G841" s="324"/>
      <c r="H841" s="324"/>
      <c r="I841" s="324"/>
      <c r="J841" s="329"/>
      <c r="K841" s="322"/>
      <c r="L841" s="324"/>
      <c r="M841" s="324"/>
      <c r="N841" s="324"/>
      <c r="O841" s="324"/>
      <c r="P841" s="324"/>
      <c r="Q841" s="324"/>
      <c r="R841" s="324"/>
      <c r="S841" s="324"/>
      <c r="T841" s="324"/>
      <c r="U841" s="324"/>
      <c r="V841" s="324"/>
      <c r="W841" s="324"/>
      <c r="X841" s="324"/>
      <c r="Y841" s="324"/>
      <c r="Z841" s="324"/>
      <c r="AA841" s="324"/>
      <c r="AB841" s="324"/>
      <c r="AC841" s="324"/>
      <c r="AD841" s="324"/>
      <c r="AE841" s="324"/>
      <c r="AF841" s="324"/>
      <c r="AG841" s="324"/>
    </row>
    <row r="842">
      <c r="A842" s="333"/>
      <c r="B842" s="324"/>
      <c r="C842" s="324"/>
      <c r="D842" s="324"/>
      <c r="E842" s="324"/>
      <c r="F842" s="324"/>
      <c r="G842" s="324"/>
      <c r="H842" s="324"/>
      <c r="I842" s="324"/>
      <c r="J842" s="329"/>
      <c r="K842" s="322"/>
      <c r="L842" s="324"/>
      <c r="M842" s="324"/>
      <c r="N842" s="324"/>
      <c r="O842" s="324"/>
      <c r="P842" s="324"/>
      <c r="Q842" s="324"/>
      <c r="R842" s="324"/>
      <c r="S842" s="324"/>
      <c r="T842" s="324"/>
      <c r="U842" s="324"/>
      <c r="V842" s="324"/>
      <c r="W842" s="324"/>
      <c r="X842" s="324"/>
      <c r="Y842" s="324"/>
      <c r="Z842" s="324"/>
      <c r="AA842" s="324"/>
      <c r="AB842" s="324"/>
      <c r="AC842" s="324"/>
      <c r="AD842" s="324"/>
      <c r="AE842" s="324"/>
      <c r="AF842" s="324"/>
      <c r="AG842" s="324"/>
    </row>
    <row r="843">
      <c r="A843" s="333"/>
      <c r="B843" s="324"/>
      <c r="C843" s="324"/>
      <c r="D843" s="324"/>
      <c r="E843" s="324"/>
      <c r="F843" s="324"/>
      <c r="G843" s="324"/>
      <c r="H843" s="324"/>
      <c r="I843" s="324"/>
      <c r="J843" s="329"/>
      <c r="K843" s="322"/>
      <c r="L843" s="324"/>
      <c r="M843" s="324"/>
      <c r="N843" s="324"/>
      <c r="O843" s="324"/>
      <c r="P843" s="324"/>
      <c r="Q843" s="324"/>
      <c r="R843" s="324"/>
      <c r="S843" s="324"/>
      <c r="T843" s="324"/>
      <c r="U843" s="324"/>
      <c r="V843" s="324"/>
      <c r="W843" s="324"/>
      <c r="X843" s="324"/>
      <c r="Y843" s="324"/>
      <c r="Z843" s="324"/>
      <c r="AA843" s="324"/>
      <c r="AB843" s="324"/>
      <c r="AC843" s="324"/>
      <c r="AD843" s="324"/>
      <c r="AE843" s="324"/>
      <c r="AF843" s="324"/>
      <c r="AG843" s="324"/>
    </row>
    <row r="844">
      <c r="A844" s="333"/>
      <c r="B844" s="324"/>
      <c r="C844" s="324"/>
      <c r="D844" s="324"/>
      <c r="E844" s="324"/>
      <c r="F844" s="324"/>
      <c r="G844" s="324"/>
      <c r="H844" s="324"/>
      <c r="I844" s="324"/>
      <c r="J844" s="329"/>
      <c r="K844" s="322"/>
      <c r="L844" s="324"/>
      <c r="M844" s="324"/>
      <c r="N844" s="324"/>
      <c r="O844" s="324"/>
      <c r="P844" s="324"/>
      <c r="Q844" s="324"/>
      <c r="R844" s="324"/>
      <c r="S844" s="324"/>
      <c r="T844" s="324"/>
      <c r="U844" s="324"/>
      <c r="V844" s="324"/>
      <c r="W844" s="324"/>
      <c r="X844" s="324"/>
      <c r="Y844" s="324"/>
      <c r="Z844" s="324"/>
      <c r="AA844" s="324"/>
      <c r="AB844" s="324"/>
      <c r="AC844" s="324"/>
      <c r="AD844" s="324"/>
      <c r="AE844" s="324"/>
      <c r="AF844" s="324"/>
      <c r="AG844" s="324"/>
    </row>
    <row r="845">
      <c r="A845" s="333"/>
      <c r="B845" s="324"/>
      <c r="C845" s="324"/>
      <c r="D845" s="324"/>
      <c r="E845" s="324"/>
      <c r="F845" s="324"/>
      <c r="G845" s="324"/>
      <c r="H845" s="324"/>
      <c r="I845" s="324"/>
      <c r="J845" s="329"/>
      <c r="K845" s="322"/>
      <c r="L845" s="324"/>
      <c r="M845" s="324"/>
      <c r="N845" s="324"/>
      <c r="O845" s="324"/>
      <c r="P845" s="324"/>
      <c r="Q845" s="324"/>
      <c r="R845" s="324"/>
      <c r="S845" s="324"/>
      <c r="T845" s="324"/>
      <c r="U845" s="324"/>
      <c r="V845" s="324"/>
      <c r="W845" s="324"/>
      <c r="X845" s="324"/>
      <c r="Y845" s="324"/>
      <c r="Z845" s="324"/>
      <c r="AA845" s="324"/>
      <c r="AB845" s="324"/>
      <c r="AC845" s="324"/>
      <c r="AD845" s="324"/>
      <c r="AE845" s="324"/>
      <c r="AF845" s="324"/>
      <c r="AG845" s="324"/>
    </row>
    <row r="846">
      <c r="A846" s="333"/>
      <c r="B846" s="324"/>
      <c r="C846" s="324"/>
      <c r="D846" s="324"/>
      <c r="E846" s="324"/>
      <c r="F846" s="324"/>
      <c r="G846" s="324"/>
      <c r="H846" s="324"/>
      <c r="I846" s="324"/>
      <c r="J846" s="329"/>
      <c r="K846" s="322"/>
      <c r="L846" s="324"/>
      <c r="M846" s="324"/>
      <c r="N846" s="324"/>
      <c r="O846" s="324"/>
      <c r="P846" s="324"/>
      <c r="Q846" s="324"/>
      <c r="R846" s="324"/>
      <c r="S846" s="324"/>
      <c r="T846" s="324"/>
      <c r="U846" s="324"/>
      <c r="V846" s="324"/>
      <c r="W846" s="324"/>
      <c r="X846" s="324"/>
      <c r="Y846" s="324"/>
      <c r="Z846" s="324"/>
      <c r="AA846" s="324"/>
      <c r="AB846" s="324"/>
      <c r="AC846" s="324"/>
      <c r="AD846" s="324"/>
      <c r="AE846" s="324"/>
      <c r="AF846" s="324"/>
      <c r="AG846" s="324"/>
    </row>
    <row r="847">
      <c r="A847" s="333"/>
      <c r="B847" s="324"/>
      <c r="C847" s="324"/>
      <c r="D847" s="324"/>
      <c r="E847" s="324"/>
      <c r="F847" s="324"/>
      <c r="G847" s="324"/>
      <c r="H847" s="324"/>
      <c r="I847" s="324"/>
      <c r="J847" s="329"/>
      <c r="K847" s="322"/>
      <c r="L847" s="324"/>
      <c r="M847" s="324"/>
      <c r="N847" s="324"/>
      <c r="O847" s="324"/>
      <c r="P847" s="324"/>
      <c r="Q847" s="324"/>
      <c r="R847" s="324"/>
      <c r="S847" s="324"/>
      <c r="T847" s="324"/>
      <c r="U847" s="324"/>
      <c r="V847" s="324"/>
      <c r="W847" s="324"/>
      <c r="X847" s="324"/>
      <c r="Y847" s="324"/>
      <c r="Z847" s="324"/>
      <c r="AA847" s="324"/>
      <c r="AB847" s="324"/>
      <c r="AC847" s="324"/>
      <c r="AD847" s="324"/>
      <c r="AE847" s="324"/>
      <c r="AF847" s="324"/>
      <c r="AG847" s="324"/>
    </row>
    <row r="848">
      <c r="A848" s="333"/>
      <c r="B848" s="324"/>
      <c r="C848" s="324"/>
      <c r="D848" s="324"/>
      <c r="E848" s="324"/>
      <c r="F848" s="324"/>
      <c r="G848" s="324"/>
      <c r="H848" s="324"/>
      <c r="I848" s="324"/>
      <c r="J848" s="329"/>
      <c r="K848" s="322"/>
      <c r="L848" s="324"/>
      <c r="M848" s="324"/>
      <c r="N848" s="324"/>
      <c r="O848" s="324"/>
      <c r="P848" s="324"/>
      <c r="Q848" s="324"/>
      <c r="R848" s="324"/>
      <c r="S848" s="324"/>
      <c r="T848" s="324"/>
      <c r="U848" s="324"/>
      <c r="V848" s="324"/>
      <c r="W848" s="324"/>
      <c r="X848" s="324"/>
      <c r="Y848" s="324"/>
      <c r="Z848" s="324"/>
      <c r="AA848" s="324"/>
      <c r="AB848" s="324"/>
      <c r="AC848" s="324"/>
      <c r="AD848" s="324"/>
      <c r="AE848" s="324"/>
      <c r="AF848" s="324"/>
      <c r="AG848" s="324"/>
    </row>
    <row r="849">
      <c r="A849" s="333"/>
      <c r="B849" s="324"/>
      <c r="C849" s="324"/>
      <c r="D849" s="324"/>
      <c r="E849" s="324"/>
      <c r="F849" s="324"/>
      <c r="G849" s="324"/>
      <c r="H849" s="324"/>
      <c r="I849" s="324"/>
      <c r="J849" s="329"/>
      <c r="K849" s="322"/>
      <c r="L849" s="324"/>
      <c r="M849" s="324"/>
      <c r="N849" s="324"/>
      <c r="O849" s="324"/>
      <c r="P849" s="324"/>
      <c r="Q849" s="324"/>
      <c r="R849" s="324"/>
      <c r="S849" s="324"/>
      <c r="T849" s="324"/>
      <c r="U849" s="324"/>
      <c r="V849" s="324"/>
      <c r="W849" s="324"/>
      <c r="X849" s="324"/>
      <c r="Y849" s="324"/>
      <c r="Z849" s="324"/>
      <c r="AA849" s="324"/>
      <c r="AB849" s="324"/>
      <c r="AC849" s="324"/>
      <c r="AD849" s="324"/>
      <c r="AE849" s="324"/>
      <c r="AF849" s="324"/>
      <c r="AG849" s="324"/>
    </row>
    <row r="850">
      <c r="A850" s="333"/>
      <c r="B850" s="324"/>
      <c r="C850" s="324"/>
      <c r="D850" s="324"/>
      <c r="E850" s="324"/>
      <c r="F850" s="324"/>
      <c r="G850" s="324"/>
      <c r="H850" s="324"/>
      <c r="I850" s="324"/>
      <c r="J850" s="329"/>
      <c r="K850" s="322"/>
      <c r="L850" s="324"/>
      <c r="M850" s="324"/>
      <c r="N850" s="324"/>
      <c r="O850" s="324"/>
      <c r="P850" s="324"/>
      <c r="Q850" s="324"/>
      <c r="R850" s="324"/>
      <c r="S850" s="324"/>
      <c r="T850" s="324"/>
      <c r="U850" s="324"/>
      <c r="V850" s="324"/>
      <c r="W850" s="324"/>
      <c r="X850" s="324"/>
      <c r="Y850" s="324"/>
      <c r="Z850" s="324"/>
      <c r="AA850" s="324"/>
      <c r="AB850" s="324"/>
      <c r="AC850" s="324"/>
      <c r="AD850" s="324"/>
      <c r="AE850" s="324"/>
      <c r="AF850" s="324"/>
      <c r="AG850" s="324"/>
    </row>
    <row r="851">
      <c r="A851" s="333"/>
      <c r="B851" s="324"/>
      <c r="C851" s="324"/>
      <c r="D851" s="324"/>
      <c r="E851" s="324"/>
      <c r="F851" s="324"/>
      <c r="G851" s="324"/>
      <c r="H851" s="324"/>
      <c r="I851" s="324"/>
      <c r="J851" s="329"/>
      <c r="K851" s="322"/>
      <c r="L851" s="324"/>
      <c r="M851" s="324"/>
      <c r="N851" s="324"/>
      <c r="O851" s="324"/>
      <c r="P851" s="324"/>
      <c r="Q851" s="324"/>
      <c r="R851" s="324"/>
      <c r="S851" s="324"/>
      <c r="T851" s="324"/>
      <c r="U851" s="324"/>
      <c r="V851" s="324"/>
      <c r="W851" s="324"/>
      <c r="X851" s="324"/>
      <c r="Y851" s="324"/>
      <c r="Z851" s="324"/>
      <c r="AA851" s="324"/>
      <c r="AB851" s="324"/>
      <c r="AC851" s="324"/>
      <c r="AD851" s="324"/>
      <c r="AE851" s="324"/>
      <c r="AF851" s="324"/>
      <c r="AG851" s="324"/>
    </row>
    <row r="852">
      <c r="A852" s="333"/>
      <c r="B852" s="324"/>
      <c r="C852" s="324"/>
      <c r="D852" s="324"/>
      <c r="E852" s="324"/>
      <c r="F852" s="324"/>
      <c r="G852" s="324"/>
      <c r="H852" s="324"/>
      <c r="I852" s="324"/>
      <c r="J852" s="329"/>
      <c r="K852" s="322"/>
      <c r="L852" s="324"/>
      <c r="M852" s="324"/>
      <c r="N852" s="324"/>
      <c r="O852" s="324"/>
      <c r="P852" s="324"/>
      <c r="Q852" s="324"/>
      <c r="R852" s="324"/>
      <c r="S852" s="324"/>
      <c r="T852" s="324"/>
      <c r="U852" s="324"/>
      <c r="V852" s="324"/>
      <c r="W852" s="324"/>
      <c r="X852" s="324"/>
      <c r="Y852" s="324"/>
      <c r="Z852" s="324"/>
      <c r="AA852" s="324"/>
      <c r="AB852" s="324"/>
      <c r="AC852" s="324"/>
      <c r="AD852" s="324"/>
      <c r="AE852" s="324"/>
      <c r="AF852" s="324"/>
      <c r="AG852" s="324"/>
    </row>
    <row r="853">
      <c r="A853" s="333"/>
      <c r="B853" s="324"/>
      <c r="C853" s="324"/>
      <c r="D853" s="324"/>
      <c r="E853" s="324"/>
      <c r="F853" s="324"/>
      <c r="G853" s="324"/>
      <c r="H853" s="324"/>
      <c r="I853" s="324"/>
      <c r="J853" s="329"/>
      <c r="K853" s="322"/>
      <c r="L853" s="324"/>
      <c r="M853" s="324"/>
      <c r="N853" s="324"/>
      <c r="O853" s="324"/>
      <c r="P853" s="324"/>
      <c r="Q853" s="324"/>
      <c r="R853" s="324"/>
      <c r="S853" s="324"/>
      <c r="T853" s="324"/>
      <c r="U853" s="324"/>
      <c r="V853" s="324"/>
      <c r="W853" s="324"/>
      <c r="X853" s="324"/>
      <c r="Y853" s="324"/>
      <c r="Z853" s="324"/>
      <c r="AA853" s="324"/>
      <c r="AB853" s="324"/>
      <c r="AC853" s="324"/>
      <c r="AD853" s="324"/>
      <c r="AE853" s="324"/>
      <c r="AF853" s="324"/>
      <c r="AG853" s="324"/>
    </row>
    <row r="854">
      <c r="A854" s="333"/>
      <c r="B854" s="324"/>
      <c r="C854" s="324"/>
      <c r="D854" s="324"/>
      <c r="E854" s="324"/>
      <c r="F854" s="324"/>
      <c r="G854" s="324"/>
      <c r="H854" s="324"/>
      <c r="I854" s="324"/>
      <c r="J854" s="329"/>
      <c r="K854" s="322"/>
      <c r="L854" s="324"/>
      <c r="M854" s="324"/>
      <c r="N854" s="324"/>
      <c r="O854" s="324"/>
      <c r="P854" s="324"/>
      <c r="Q854" s="324"/>
      <c r="R854" s="324"/>
      <c r="S854" s="324"/>
      <c r="T854" s="324"/>
      <c r="U854" s="324"/>
      <c r="V854" s="324"/>
      <c r="W854" s="324"/>
      <c r="X854" s="324"/>
      <c r="Y854" s="324"/>
      <c r="Z854" s="324"/>
      <c r="AA854" s="324"/>
      <c r="AB854" s="324"/>
      <c r="AC854" s="324"/>
      <c r="AD854" s="324"/>
      <c r="AE854" s="324"/>
      <c r="AF854" s="324"/>
      <c r="AG854" s="324"/>
    </row>
    <row r="855">
      <c r="A855" s="333"/>
      <c r="B855" s="324"/>
      <c r="C855" s="324"/>
      <c r="D855" s="324"/>
      <c r="E855" s="324"/>
      <c r="F855" s="324"/>
      <c r="G855" s="324"/>
      <c r="H855" s="324"/>
      <c r="I855" s="324"/>
      <c r="J855" s="329"/>
      <c r="K855" s="322"/>
      <c r="L855" s="324"/>
      <c r="M855" s="324"/>
      <c r="N855" s="324"/>
      <c r="O855" s="324"/>
      <c r="P855" s="324"/>
      <c r="Q855" s="324"/>
      <c r="R855" s="324"/>
      <c r="S855" s="324"/>
      <c r="T855" s="324"/>
      <c r="U855" s="324"/>
      <c r="V855" s="324"/>
      <c r="W855" s="324"/>
      <c r="X855" s="324"/>
      <c r="Y855" s="324"/>
      <c r="Z855" s="324"/>
      <c r="AA855" s="324"/>
      <c r="AB855" s="324"/>
      <c r="AC855" s="324"/>
      <c r="AD855" s="324"/>
      <c r="AE855" s="324"/>
      <c r="AF855" s="324"/>
      <c r="AG855" s="324"/>
    </row>
    <row r="856">
      <c r="A856" s="333"/>
      <c r="B856" s="324"/>
      <c r="C856" s="324"/>
      <c r="D856" s="324"/>
      <c r="E856" s="324"/>
      <c r="F856" s="324"/>
      <c r="G856" s="324"/>
      <c r="H856" s="324"/>
      <c r="I856" s="324"/>
      <c r="J856" s="329"/>
      <c r="K856" s="322"/>
      <c r="L856" s="324"/>
      <c r="M856" s="324"/>
      <c r="N856" s="324"/>
      <c r="O856" s="324"/>
      <c r="P856" s="324"/>
      <c r="Q856" s="324"/>
      <c r="R856" s="324"/>
      <c r="S856" s="324"/>
      <c r="T856" s="324"/>
      <c r="U856" s="324"/>
      <c r="V856" s="324"/>
      <c r="W856" s="324"/>
      <c r="X856" s="324"/>
      <c r="Y856" s="324"/>
      <c r="Z856" s="324"/>
      <c r="AA856" s="324"/>
      <c r="AB856" s="324"/>
      <c r="AC856" s="324"/>
      <c r="AD856" s="324"/>
      <c r="AE856" s="324"/>
      <c r="AF856" s="324"/>
      <c r="AG856" s="324"/>
    </row>
    <row r="857">
      <c r="A857" s="333"/>
      <c r="B857" s="324"/>
      <c r="C857" s="324"/>
      <c r="D857" s="324"/>
      <c r="E857" s="324"/>
      <c r="F857" s="324"/>
      <c r="G857" s="324"/>
      <c r="H857" s="324"/>
      <c r="I857" s="324"/>
      <c r="J857" s="329"/>
      <c r="K857" s="322"/>
      <c r="L857" s="324"/>
      <c r="M857" s="324"/>
      <c r="N857" s="324"/>
      <c r="O857" s="324"/>
      <c r="P857" s="324"/>
      <c r="Q857" s="324"/>
      <c r="R857" s="324"/>
      <c r="S857" s="324"/>
      <c r="T857" s="324"/>
      <c r="U857" s="324"/>
      <c r="V857" s="324"/>
      <c r="W857" s="324"/>
      <c r="X857" s="324"/>
      <c r="Y857" s="324"/>
      <c r="Z857" s="324"/>
      <c r="AA857" s="324"/>
      <c r="AB857" s="324"/>
      <c r="AC857" s="324"/>
      <c r="AD857" s="324"/>
      <c r="AE857" s="324"/>
      <c r="AF857" s="324"/>
      <c r="AG857" s="324"/>
    </row>
    <row r="858">
      <c r="A858" s="333"/>
      <c r="B858" s="324"/>
      <c r="C858" s="324"/>
      <c r="D858" s="324"/>
      <c r="E858" s="324"/>
      <c r="F858" s="324"/>
      <c r="G858" s="324"/>
      <c r="H858" s="324"/>
      <c r="I858" s="324"/>
      <c r="J858" s="329"/>
      <c r="K858" s="322"/>
      <c r="L858" s="324"/>
      <c r="M858" s="324"/>
      <c r="N858" s="324"/>
      <c r="O858" s="324"/>
      <c r="P858" s="324"/>
      <c r="Q858" s="324"/>
      <c r="R858" s="324"/>
      <c r="S858" s="324"/>
      <c r="T858" s="324"/>
      <c r="U858" s="324"/>
      <c r="V858" s="324"/>
      <c r="W858" s="324"/>
      <c r="X858" s="324"/>
      <c r="Y858" s="324"/>
      <c r="Z858" s="324"/>
      <c r="AA858" s="324"/>
      <c r="AB858" s="324"/>
      <c r="AC858" s="324"/>
      <c r="AD858" s="324"/>
      <c r="AE858" s="324"/>
      <c r="AF858" s="324"/>
      <c r="AG858" s="324"/>
    </row>
    <row r="859">
      <c r="A859" s="333"/>
      <c r="B859" s="324"/>
      <c r="C859" s="324"/>
      <c r="D859" s="324"/>
      <c r="E859" s="324"/>
      <c r="F859" s="324"/>
      <c r="G859" s="324"/>
      <c r="H859" s="324"/>
      <c r="I859" s="324"/>
      <c r="J859" s="329"/>
      <c r="K859" s="322"/>
      <c r="L859" s="324"/>
      <c r="M859" s="324"/>
      <c r="N859" s="324"/>
      <c r="O859" s="324"/>
      <c r="P859" s="324"/>
      <c r="Q859" s="324"/>
      <c r="R859" s="324"/>
      <c r="S859" s="324"/>
      <c r="T859" s="324"/>
      <c r="U859" s="324"/>
      <c r="V859" s="324"/>
      <c r="W859" s="324"/>
      <c r="X859" s="324"/>
      <c r="Y859" s="324"/>
      <c r="Z859" s="324"/>
      <c r="AA859" s="324"/>
      <c r="AB859" s="324"/>
      <c r="AC859" s="324"/>
      <c r="AD859" s="324"/>
      <c r="AE859" s="324"/>
      <c r="AF859" s="324"/>
      <c r="AG859" s="324"/>
    </row>
    <row r="860">
      <c r="A860" s="333"/>
      <c r="B860" s="324"/>
      <c r="C860" s="324"/>
      <c r="D860" s="324"/>
      <c r="E860" s="324"/>
      <c r="F860" s="324"/>
      <c r="G860" s="324"/>
      <c r="H860" s="324"/>
      <c r="I860" s="324"/>
      <c r="J860" s="329"/>
      <c r="K860" s="322"/>
      <c r="L860" s="324"/>
      <c r="M860" s="324"/>
      <c r="N860" s="324"/>
      <c r="O860" s="324"/>
      <c r="P860" s="324"/>
      <c r="Q860" s="324"/>
      <c r="R860" s="324"/>
      <c r="S860" s="324"/>
      <c r="T860" s="324"/>
      <c r="U860" s="324"/>
      <c r="V860" s="324"/>
      <c r="W860" s="324"/>
      <c r="X860" s="324"/>
      <c r="Y860" s="324"/>
      <c r="Z860" s="324"/>
      <c r="AA860" s="324"/>
      <c r="AB860" s="324"/>
      <c r="AC860" s="324"/>
      <c r="AD860" s="324"/>
      <c r="AE860" s="324"/>
      <c r="AF860" s="324"/>
      <c r="AG860" s="324"/>
    </row>
    <row r="861">
      <c r="A861" s="333"/>
      <c r="B861" s="324"/>
      <c r="C861" s="324"/>
      <c r="D861" s="324"/>
      <c r="E861" s="324"/>
      <c r="F861" s="324"/>
      <c r="G861" s="324"/>
      <c r="H861" s="324"/>
      <c r="I861" s="324"/>
      <c r="J861" s="329"/>
      <c r="K861" s="322"/>
      <c r="L861" s="324"/>
      <c r="M861" s="324"/>
      <c r="N861" s="324"/>
      <c r="O861" s="324"/>
      <c r="P861" s="324"/>
      <c r="Q861" s="324"/>
      <c r="R861" s="324"/>
      <c r="S861" s="324"/>
      <c r="T861" s="324"/>
      <c r="U861" s="324"/>
      <c r="V861" s="324"/>
      <c r="W861" s="324"/>
      <c r="X861" s="324"/>
      <c r="Y861" s="324"/>
      <c r="Z861" s="324"/>
      <c r="AA861" s="324"/>
      <c r="AB861" s="324"/>
      <c r="AC861" s="324"/>
      <c r="AD861" s="324"/>
      <c r="AE861" s="324"/>
      <c r="AF861" s="324"/>
      <c r="AG861" s="324"/>
    </row>
    <row r="862">
      <c r="A862" s="333"/>
      <c r="B862" s="324"/>
      <c r="C862" s="324"/>
      <c r="D862" s="324"/>
      <c r="E862" s="324"/>
      <c r="F862" s="324"/>
      <c r="G862" s="324"/>
      <c r="H862" s="324"/>
      <c r="I862" s="324"/>
      <c r="J862" s="329"/>
      <c r="K862" s="322"/>
      <c r="L862" s="324"/>
      <c r="M862" s="324"/>
      <c r="N862" s="324"/>
      <c r="O862" s="324"/>
      <c r="P862" s="324"/>
      <c r="Q862" s="324"/>
      <c r="R862" s="324"/>
      <c r="S862" s="324"/>
      <c r="T862" s="324"/>
      <c r="U862" s="324"/>
      <c r="V862" s="324"/>
      <c r="W862" s="324"/>
      <c r="X862" s="324"/>
      <c r="Y862" s="324"/>
      <c r="Z862" s="324"/>
      <c r="AA862" s="324"/>
      <c r="AB862" s="324"/>
      <c r="AC862" s="324"/>
      <c r="AD862" s="324"/>
      <c r="AE862" s="324"/>
      <c r="AF862" s="324"/>
      <c r="AG862" s="324"/>
    </row>
    <row r="863">
      <c r="A863" s="333"/>
      <c r="B863" s="324"/>
      <c r="C863" s="324"/>
      <c r="D863" s="324"/>
      <c r="E863" s="324"/>
      <c r="F863" s="324"/>
      <c r="G863" s="324"/>
      <c r="H863" s="324"/>
      <c r="I863" s="324"/>
      <c r="J863" s="329"/>
      <c r="K863" s="322"/>
      <c r="L863" s="324"/>
      <c r="M863" s="324"/>
      <c r="N863" s="324"/>
      <c r="O863" s="324"/>
      <c r="P863" s="324"/>
      <c r="Q863" s="324"/>
      <c r="R863" s="324"/>
      <c r="S863" s="324"/>
      <c r="T863" s="324"/>
      <c r="U863" s="324"/>
      <c r="V863" s="324"/>
      <c r="W863" s="324"/>
      <c r="X863" s="324"/>
      <c r="Y863" s="324"/>
      <c r="Z863" s="324"/>
      <c r="AA863" s="324"/>
      <c r="AB863" s="324"/>
      <c r="AC863" s="324"/>
      <c r="AD863" s="324"/>
      <c r="AE863" s="324"/>
      <c r="AF863" s="324"/>
      <c r="AG863" s="324"/>
    </row>
    <row r="864">
      <c r="A864" s="333"/>
      <c r="B864" s="324"/>
      <c r="C864" s="324"/>
      <c r="D864" s="324"/>
      <c r="E864" s="324"/>
      <c r="F864" s="324"/>
      <c r="G864" s="324"/>
      <c r="H864" s="324"/>
      <c r="I864" s="324"/>
      <c r="J864" s="329"/>
      <c r="K864" s="322"/>
      <c r="L864" s="324"/>
      <c r="M864" s="324"/>
      <c r="N864" s="324"/>
      <c r="O864" s="324"/>
      <c r="P864" s="324"/>
      <c r="Q864" s="324"/>
      <c r="R864" s="324"/>
      <c r="S864" s="324"/>
      <c r="T864" s="324"/>
      <c r="U864" s="324"/>
      <c r="V864" s="324"/>
      <c r="W864" s="324"/>
      <c r="X864" s="324"/>
      <c r="Y864" s="324"/>
      <c r="Z864" s="324"/>
      <c r="AA864" s="324"/>
      <c r="AB864" s="324"/>
      <c r="AC864" s="324"/>
      <c r="AD864" s="324"/>
      <c r="AE864" s="324"/>
      <c r="AF864" s="324"/>
      <c r="AG864" s="324"/>
    </row>
    <row r="865">
      <c r="A865" s="333"/>
      <c r="B865" s="324"/>
      <c r="C865" s="324"/>
      <c r="D865" s="324"/>
      <c r="E865" s="324"/>
      <c r="F865" s="324"/>
      <c r="G865" s="324"/>
      <c r="H865" s="324"/>
      <c r="I865" s="324"/>
      <c r="J865" s="329"/>
      <c r="K865" s="322"/>
      <c r="L865" s="324"/>
      <c r="M865" s="324"/>
      <c r="N865" s="324"/>
      <c r="O865" s="324"/>
      <c r="P865" s="324"/>
      <c r="Q865" s="324"/>
      <c r="R865" s="324"/>
      <c r="S865" s="324"/>
      <c r="T865" s="324"/>
      <c r="U865" s="324"/>
      <c r="V865" s="324"/>
      <c r="W865" s="324"/>
      <c r="X865" s="324"/>
      <c r="Y865" s="324"/>
      <c r="Z865" s="324"/>
      <c r="AA865" s="324"/>
      <c r="AB865" s="324"/>
      <c r="AC865" s="324"/>
      <c r="AD865" s="324"/>
      <c r="AE865" s="324"/>
      <c r="AF865" s="324"/>
      <c r="AG865" s="324"/>
    </row>
    <row r="866">
      <c r="A866" s="333"/>
      <c r="B866" s="324"/>
      <c r="C866" s="324"/>
      <c r="D866" s="324"/>
      <c r="E866" s="324"/>
      <c r="F866" s="324"/>
      <c r="G866" s="324"/>
      <c r="H866" s="324"/>
      <c r="I866" s="324"/>
      <c r="J866" s="329"/>
      <c r="K866" s="322"/>
      <c r="L866" s="324"/>
      <c r="M866" s="324"/>
      <c r="N866" s="324"/>
      <c r="O866" s="324"/>
      <c r="P866" s="324"/>
      <c r="Q866" s="324"/>
      <c r="R866" s="324"/>
      <c r="S866" s="324"/>
      <c r="T866" s="324"/>
      <c r="U866" s="324"/>
      <c r="V866" s="324"/>
      <c r="W866" s="324"/>
      <c r="X866" s="324"/>
      <c r="Y866" s="324"/>
      <c r="Z866" s="324"/>
      <c r="AA866" s="324"/>
      <c r="AB866" s="324"/>
      <c r="AC866" s="324"/>
      <c r="AD866" s="324"/>
      <c r="AE866" s="324"/>
      <c r="AF866" s="324"/>
      <c r="AG866" s="324"/>
    </row>
    <row r="867">
      <c r="A867" s="333"/>
      <c r="B867" s="324"/>
      <c r="C867" s="324"/>
      <c r="D867" s="324"/>
      <c r="E867" s="324"/>
      <c r="F867" s="324"/>
      <c r="G867" s="324"/>
      <c r="H867" s="324"/>
      <c r="I867" s="324"/>
      <c r="J867" s="329"/>
      <c r="K867" s="322"/>
      <c r="L867" s="324"/>
      <c r="M867" s="324"/>
      <c r="N867" s="324"/>
      <c r="O867" s="324"/>
      <c r="P867" s="324"/>
      <c r="Q867" s="324"/>
      <c r="R867" s="324"/>
      <c r="S867" s="324"/>
      <c r="T867" s="324"/>
      <c r="U867" s="324"/>
      <c r="V867" s="324"/>
      <c r="W867" s="324"/>
      <c r="X867" s="324"/>
      <c r="Y867" s="324"/>
      <c r="Z867" s="324"/>
      <c r="AA867" s="324"/>
      <c r="AB867" s="324"/>
      <c r="AC867" s="324"/>
      <c r="AD867" s="324"/>
      <c r="AE867" s="324"/>
      <c r="AF867" s="324"/>
      <c r="AG867" s="324"/>
    </row>
    <row r="868">
      <c r="A868" s="333"/>
      <c r="B868" s="324"/>
      <c r="C868" s="324"/>
      <c r="D868" s="324"/>
      <c r="E868" s="324"/>
      <c r="F868" s="324"/>
      <c r="G868" s="324"/>
      <c r="H868" s="324"/>
      <c r="I868" s="324"/>
      <c r="J868" s="329"/>
      <c r="K868" s="322"/>
      <c r="L868" s="324"/>
      <c r="M868" s="324"/>
      <c r="N868" s="324"/>
      <c r="O868" s="324"/>
      <c r="P868" s="324"/>
      <c r="Q868" s="324"/>
      <c r="R868" s="324"/>
      <c r="S868" s="324"/>
      <c r="T868" s="324"/>
      <c r="U868" s="324"/>
      <c r="V868" s="324"/>
      <c r="W868" s="324"/>
      <c r="X868" s="324"/>
      <c r="Y868" s="324"/>
      <c r="Z868" s="324"/>
      <c r="AA868" s="324"/>
      <c r="AB868" s="324"/>
      <c r="AC868" s="324"/>
      <c r="AD868" s="324"/>
      <c r="AE868" s="324"/>
      <c r="AF868" s="324"/>
      <c r="AG868" s="324"/>
    </row>
    <row r="869">
      <c r="A869" s="333"/>
      <c r="B869" s="324"/>
      <c r="C869" s="324"/>
      <c r="D869" s="324"/>
      <c r="E869" s="324"/>
      <c r="F869" s="324"/>
      <c r="G869" s="324"/>
      <c r="H869" s="324"/>
      <c r="I869" s="324"/>
      <c r="J869" s="329"/>
      <c r="K869" s="322"/>
      <c r="L869" s="324"/>
      <c r="M869" s="324"/>
      <c r="N869" s="324"/>
      <c r="O869" s="324"/>
      <c r="P869" s="324"/>
      <c r="Q869" s="324"/>
      <c r="R869" s="324"/>
      <c r="S869" s="324"/>
      <c r="T869" s="324"/>
      <c r="U869" s="324"/>
      <c r="V869" s="324"/>
      <c r="W869" s="324"/>
      <c r="X869" s="324"/>
      <c r="Y869" s="324"/>
      <c r="Z869" s="324"/>
      <c r="AA869" s="324"/>
      <c r="AB869" s="324"/>
      <c r="AC869" s="324"/>
      <c r="AD869" s="324"/>
      <c r="AE869" s="324"/>
      <c r="AF869" s="324"/>
      <c r="AG869" s="324"/>
    </row>
    <row r="870">
      <c r="A870" s="333"/>
      <c r="B870" s="324"/>
      <c r="C870" s="324"/>
      <c r="D870" s="324"/>
      <c r="E870" s="324"/>
      <c r="F870" s="324"/>
      <c r="G870" s="324"/>
      <c r="H870" s="324"/>
      <c r="I870" s="324"/>
      <c r="J870" s="329"/>
      <c r="K870" s="322"/>
      <c r="L870" s="324"/>
      <c r="M870" s="324"/>
      <c r="N870" s="324"/>
      <c r="O870" s="324"/>
      <c r="P870" s="324"/>
      <c r="Q870" s="324"/>
      <c r="R870" s="324"/>
      <c r="S870" s="324"/>
      <c r="T870" s="324"/>
      <c r="U870" s="324"/>
      <c r="V870" s="324"/>
      <c r="W870" s="324"/>
      <c r="X870" s="324"/>
      <c r="Y870" s="324"/>
      <c r="Z870" s="324"/>
      <c r="AA870" s="324"/>
      <c r="AB870" s="324"/>
      <c r="AC870" s="324"/>
      <c r="AD870" s="324"/>
      <c r="AE870" s="324"/>
      <c r="AF870" s="324"/>
      <c r="AG870" s="324"/>
    </row>
    <row r="871">
      <c r="A871" s="333"/>
      <c r="B871" s="324"/>
      <c r="C871" s="324"/>
      <c r="D871" s="324"/>
      <c r="E871" s="324"/>
      <c r="F871" s="324"/>
      <c r="G871" s="324"/>
      <c r="H871" s="324"/>
      <c r="I871" s="324"/>
      <c r="J871" s="329"/>
      <c r="K871" s="322"/>
      <c r="L871" s="324"/>
      <c r="M871" s="324"/>
      <c r="N871" s="324"/>
      <c r="O871" s="324"/>
      <c r="P871" s="324"/>
      <c r="Q871" s="324"/>
      <c r="R871" s="324"/>
      <c r="S871" s="324"/>
      <c r="T871" s="324"/>
      <c r="U871" s="324"/>
      <c r="V871" s="324"/>
      <c r="W871" s="324"/>
      <c r="X871" s="324"/>
      <c r="Y871" s="324"/>
      <c r="Z871" s="324"/>
      <c r="AA871" s="324"/>
      <c r="AB871" s="324"/>
      <c r="AC871" s="324"/>
      <c r="AD871" s="324"/>
      <c r="AE871" s="324"/>
      <c r="AF871" s="324"/>
      <c r="AG871" s="324"/>
    </row>
    <row r="872">
      <c r="A872" s="333"/>
      <c r="B872" s="324"/>
      <c r="C872" s="324"/>
      <c r="D872" s="324"/>
      <c r="E872" s="324"/>
      <c r="F872" s="324"/>
      <c r="G872" s="324"/>
      <c r="H872" s="324"/>
      <c r="I872" s="324"/>
      <c r="J872" s="329"/>
      <c r="K872" s="322"/>
      <c r="L872" s="324"/>
      <c r="M872" s="324"/>
      <c r="N872" s="324"/>
      <c r="O872" s="324"/>
      <c r="P872" s="324"/>
      <c r="Q872" s="324"/>
      <c r="R872" s="324"/>
      <c r="S872" s="324"/>
      <c r="T872" s="324"/>
      <c r="U872" s="324"/>
      <c r="V872" s="324"/>
      <c r="W872" s="324"/>
      <c r="X872" s="324"/>
      <c r="Y872" s="324"/>
      <c r="Z872" s="324"/>
      <c r="AA872" s="324"/>
      <c r="AB872" s="324"/>
      <c r="AC872" s="324"/>
      <c r="AD872" s="324"/>
      <c r="AE872" s="324"/>
      <c r="AF872" s="324"/>
      <c r="AG872" s="324"/>
    </row>
    <row r="873">
      <c r="A873" s="333"/>
      <c r="B873" s="324"/>
      <c r="C873" s="324"/>
      <c r="D873" s="324"/>
      <c r="E873" s="324"/>
      <c r="F873" s="324"/>
      <c r="G873" s="324"/>
      <c r="H873" s="324"/>
      <c r="I873" s="324"/>
      <c r="J873" s="329"/>
      <c r="K873" s="322"/>
      <c r="L873" s="324"/>
      <c r="M873" s="324"/>
      <c r="N873" s="324"/>
      <c r="O873" s="324"/>
      <c r="P873" s="324"/>
      <c r="Q873" s="324"/>
      <c r="R873" s="324"/>
      <c r="S873" s="324"/>
      <c r="T873" s="324"/>
      <c r="U873" s="324"/>
      <c r="V873" s="324"/>
      <c r="W873" s="324"/>
      <c r="X873" s="324"/>
      <c r="Y873" s="324"/>
      <c r="Z873" s="324"/>
      <c r="AA873" s="324"/>
      <c r="AB873" s="324"/>
      <c r="AC873" s="324"/>
      <c r="AD873" s="324"/>
      <c r="AE873" s="324"/>
      <c r="AF873" s="324"/>
      <c r="AG873" s="324"/>
    </row>
    <row r="874">
      <c r="A874" s="333"/>
      <c r="B874" s="324"/>
      <c r="C874" s="324"/>
      <c r="D874" s="324"/>
      <c r="E874" s="324"/>
      <c r="F874" s="324"/>
      <c r="G874" s="324"/>
      <c r="H874" s="324"/>
      <c r="I874" s="324"/>
      <c r="J874" s="329"/>
      <c r="K874" s="322"/>
      <c r="L874" s="324"/>
      <c r="M874" s="324"/>
      <c r="N874" s="324"/>
      <c r="O874" s="324"/>
      <c r="P874" s="324"/>
      <c r="Q874" s="324"/>
      <c r="R874" s="324"/>
      <c r="S874" s="324"/>
      <c r="T874" s="324"/>
      <c r="U874" s="324"/>
      <c r="V874" s="324"/>
      <c r="W874" s="324"/>
      <c r="X874" s="324"/>
      <c r="Y874" s="324"/>
      <c r="Z874" s="324"/>
      <c r="AA874" s="324"/>
      <c r="AB874" s="324"/>
      <c r="AC874" s="324"/>
      <c r="AD874" s="324"/>
      <c r="AE874" s="324"/>
      <c r="AF874" s="324"/>
      <c r="AG874" s="324"/>
    </row>
    <row r="875">
      <c r="A875" s="333"/>
      <c r="B875" s="324"/>
      <c r="C875" s="324"/>
      <c r="D875" s="324"/>
      <c r="E875" s="324"/>
      <c r="F875" s="324"/>
      <c r="G875" s="324"/>
      <c r="H875" s="324"/>
      <c r="I875" s="324"/>
      <c r="J875" s="329"/>
      <c r="K875" s="322"/>
      <c r="L875" s="324"/>
      <c r="M875" s="324"/>
      <c r="N875" s="324"/>
      <c r="O875" s="324"/>
      <c r="P875" s="324"/>
      <c r="Q875" s="324"/>
      <c r="R875" s="324"/>
      <c r="S875" s="324"/>
      <c r="T875" s="324"/>
      <c r="U875" s="324"/>
      <c r="V875" s="324"/>
      <c r="W875" s="324"/>
      <c r="X875" s="324"/>
      <c r="Y875" s="324"/>
      <c r="Z875" s="324"/>
      <c r="AA875" s="324"/>
      <c r="AB875" s="324"/>
      <c r="AC875" s="324"/>
      <c r="AD875" s="324"/>
      <c r="AE875" s="324"/>
      <c r="AF875" s="324"/>
      <c r="AG875" s="324"/>
    </row>
    <row r="876">
      <c r="A876" s="333"/>
      <c r="B876" s="324"/>
      <c r="C876" s="324"/>
      <c r="D876" s="324"/>
      <c r="E876" s="324"/>
      <c r="F876" s="324"/>
      <c r="G876" s="324"/>
      <c r="H876" s="324"/>
      <c r="I876" s="324"/>
      <c r="J876" s="329"/>
      <c r="K876" s="322"/>
      <c r="L876" s="324"/>
      <c r="M876" s="324"/>
      <c r="N876" s="324"/>
      <c r="O876" s="324"/>
      <c r="P876" s="324"/>
      <c r="Q876" s="324"/>
      <c r="R876" s="324"/>
      <c r="S876" s="324"/>
      <c r="T876" s="324"/>
      <c r="U876" s="324"/>
      <c r="V876" s="324"/>
      <c r="W876" s="324"/>
      <c r="X876" s="324"/>
      <c r="Y876" s="324"/>
      <c r="Z876" s="324"/>
      <c r="AA876" s="324"/>
      <c r="AB876" s="324"/>
      <c r="AC876" s="324"/>
      <c r="AD876" s="324"/>
      <c r="AE876" s="324"/>
      <c r="AF876" s="324"/>
      <c r="AG876" s="324"/>
    </row>
    <row r="877">
      <c r="A877" s="333"/>
      <c r="B877" s="324"/>
      <c r="C877" s="324"/>
      <c r="D877" s="324"/>
      <c r="E877" s="324"/>
      <c r="F877" s="324"/>
      <c r="G877" s="324"/>
      <c r="H877" s="324"/>
      <c r="I877" s="324"/>
      <c r="J877" s="329"/>
      <c r="K877" s="322"/>
      <c r="L877" s="324"/>
      <c r="M877" s="324"/>
      <c r="N877" s="324"/>
      <c r="O877" s="324"/>
      <c r="P877" s="324"/>
      <c r="Q877" s="324"/>
      <c r="R877" s="324"/>
      <c r="S877" s="324"/>
      <c r="T877" s="324"/>
      <c r="U877" s="324"/>
      <c r="V877" s="324"/>
      <c r="W877" s="324"/>
      <c r="X877" s="324"/>
      <c r="Y877" s="324"/>
      <c r="Z877" s="324"/>
      <c r="AA877" s="324"/>
      <c r="AB877" s="324"/>
      <c r="AC877" s="324"/>
      <c r="AD877" s="324"/>
      <c r="AE877" s="324"/>
      <c r="AF877" s="324"/>
      <c r="AG877" s="324"/>
    </row>
    <row r="878">
      <c r="A878" s="333"/>
      <c r="B878" s="324"/>
      <c r="C878" s="324"/>
      <c r="D878" s="324"/>
      <c r="E878" s="324"/>
      <c r="F878" s="324"/>
      <c r="G878" s="324"/>
      <c r="H878" s="324"/>
      <c r="I878" s="324"/>
      <c r="J878" s="329"/>
      <c r="K878" s="322"/>
      <c r="L878" s="324"/>
      <c r="M878" s="324"/>
      <c r="N878" s="324"/>
      <c r="O878" s="324"/>
      <c r="P878" s="324"/>
      <c r="Q878" s="324"/>
      <c r="R878" s="324"/>
      <c r="S878" s="324"/>
      <c r="T878" s="324"/>
      <c r="U878" s="324"/>
      <c r="V878" s="324"/>
      <c r="W878" s="324"/>
      <c r="X878" s="324"/>
      <c r="Y878" s="324"/>
      <c r="Z878" s="324"/>
      <c r="AA878" s="324"/>
      <c r="AB878" s="324"/>
      <c r="AC878" s="324"/>
      <c r="AD878" s="324"/>
      <c r="AE878" s="324"/>
      <c r="AF878" s="324"/>
      <c r="AG878" s="324"/>
    </row>
    <row r="879">
      <c r="A879" s="333"/>
      <c r="B879" s="324"/>
      <c r="C879" s="324"/>
      <c r="D879" s="324"/>
      <c r="E879" s="324"/>
      <c r="F879" s="324"/>
      <c r="G879" s="324"/>
      <c r="H879" s="324"/>
      <c r="I879" s="324"/>
      <c r="J879" s="329"/>
      <c r="K879" s="322"/>
      <c r="L879" s="324"/>
      <c r="M879" s="324"/>
      <c r="N879" s="324"/>
      <c r="O879" s="324"/>
      <c r="P879" s="324"/>
      <c r="Q879" s="324"/>
      <c r="R879" s="324"/>
      <c r="S879" s="324"/>
      <c r="T879" s="324"/>
      <c r="U879" s="324"/>
      <c r="V879" s="324"/>
      <c r="W879" s="324"/>
      <c r="X879" s="324"/>
      <c r="Y879" s="324"/>
      <c r="Z879" s="324"/>
      <c r="AA879" s="324"/>
      <c r="AB879" s="324"/>
      <c r="AC879" s="324"/>
      <c r="AD879" s="324"/>
      <c r="AE879" s="324"/>
      <c r="AF879" s="324"/>
      <c r="AG879" s="324"/>
    </row>
    <row r="880">
      <c r="A880" s="333"/>
      <c r="B880" s="324"/>
      <c r="C880" s="324"/>
      <c r="D880" s="324"/>
      <c r="E880" s="324"/>
      <c r="F880" s="324"/>
      <c r="G880" s="324"/>
      <c r="H880" s="324"/>
      <c r="I880" s="324"/>
      <c r="J880" s="329"/>
      <c r="K880" s="322"/>
      <c r="L880" s="324"/>
      <c r="M880" s="324"/>
      <c r="N880" s="324"/>
      <c r="O880" s="324"/>
      <c r="P880" s="324"/>
      <c r="Q880" s="324"/>
      <c r="R880" s="324"/>
      <c r="S880" s="324"/>
      <c r="T880" s="324"/>
      <c r="U880" s="324"/>
      <c r="V880" s="324"/>
      <c r="W880" s="324"/>
      <c r="X880" s="324"/>
      <c r="Y880" s="324"/>
      <c r="Z880" s="324"/>
      <c r="AA880" s="324"/>
      <c r="AB880" s="324"/>
      <c r="AC880" s="324"/>
      <c r="AD880" s="324"/>
      <c r="AE880" s="324"/>
      <c r="AF880" s="324"/>
      <c r="AG880" s="324"/>
    </row>
    <row r="881">
      <c r="A881" s="333"/>
      <c r="B881" s="324"/>
      <c r="C881" s="324"/>
      <c r="D881" s="324"/>
      <c r="E881" s="324"/>
      <c r="F881" s="324"/>
      <c r="G881" s="324"/>
      <c r="H881" s="324"/>
      <c r="I881" s="324"/>
      <c r="J881" s="329"/>
      <c r="K881" s="322"/>
      <c r="L881" s="324"/>
      <c r="M881" s="324"/>
      <c r="N881" s="324"/>
      <c r="O881" s="324"/>
      <c r="P881" s="324"/>
      <c r="Q881" s="324"/>
      <c r="R881" s="324"/>
      <c r="S881" s="324"/>
      <c r="T881" s="324"/>
      <c r="U881" s="324"/>
      <c r="V881" s="324"/>
      <c r="W881" s="324"/>
      <c r="X881" s="324"/>
      <c r="Y881" s="324"/>
      <c r="Z881" s="324"/>
      <c r="AA881" s="324"/>
      <c r="AB881" s="324"/>
      <c r="AC881" s="324"/>
      <c r="AD881" s="324"/>
      <c r="AE881" s="324"/>
      <c r="AF881" s="324"/>
      <c r="AG881" s="324"/>
    </row>
    <row r="882">
      <c r="A882" s="333"/>
      <c r="B882" s="324"/>
      <c r="C882" s="324"/>
      <c r="D882" s="324"/>
      <c r="E882" s="324"/>
      <c r="F882" s="324"/>
      <c r="G882" s="324"/>
      <c r="H882" s="324"/>
      <c r="I882" s="324"/>
      <c r="J882" s="329"/>
      <c r="K882" s="322"/>
      <c r="L882" s="324"/>
      <c r="M882" s="324"/>
      <c r="N882" s="324"/>
      <c r="O882" s="324"/>
      <c r="P882" s="324"/>
      <c r="Q882" s="324"/>
      <c r="R882" s="324"/>
      <c r="S882" s="324"/>
      <c r="T882" s="324"/>
      <c r="U882" s="324"/>
      <c r="V882" s="324"/>
      <c r="W882" s="324"/>
      <c r="X882" s="324"/>
      <c r="Y882" s="324"/>
      <c r="Z882" s="324"/>
      <c r="AA882" s="324"/>
      <c r="AB882" s="324"/>
      <c r="AC882" s="324"/>
      <c r="AD882" s="324"/>
      <c r="AE882" s="324"/>
      <c r="AF882" s="324"/>
      <c r="AG882" s="324"/>
    </row>
    <row r="883">
      <c r="A883" s="333"/>
      <c r="B883" s="324"/>
      <c r="C883" s="324"/>
      <c r="D883" s="324"/>
      <c r="E883" s="324"/>
      <c r="F883" s="324"/>
      <c r="G883" s="324"/>
      <c r="H883" s="324"/>
      <c r="I883" s="324"/>
      <c r="J883" s="329"/>
      <c r="K883" s="322"/>
      <c r="L883" s="324"/>
      <c r="M883" s="324"/>
      <c r="N883" s="324"/>
      <c r="O883" s="324"/>
      <c r="P883" s="324"/>
      <c r="Q883" s="324"/>
      <c r="R883" s="324"/>
      <c r="S883" s="324"/>
      <c r="T883" s="324"/>
      <c r="U883" s="324"/>
      <c r="V883" s="324"/>
      <c r="W883" s="324"/>
      <c r="X883" s="324"/>
      <c r="Y883" s="324"/>
      <c r="Z883" s="324"/>
      <c r="AA883" s="324"/>
      <c r="AB883" s="324"/>
      <c r="AC883" s="324"/>
      <c r="AD883" s="324"/>
      <c r="AE883" s="324"/>
      <c r="AF883" s="324"/>
      <c r="AG883" s="324"/>
    </row>
    <row r="884">
      <c r="A884" s="333"/>
      <c r="B884" s="324"/>
      <c r="C884" s="324"/>
      <c r="D884" s="324"/>
      <c r="E884" s="324"/>
      <c r="F884" s="324"/>
      <c r="G884" s="324"/>
      <c r="H884" s="324"/>
      <c r="I884" s="324"/>
      <c r="J884" s="329"/>
      <c r="K884" s="322"/>
      <c r="L884" s="324"/>
      <c r="M884" s="324"/>
      <c r="N884" s="324"/>
      <c r="O884" s="324"/>
      <c r="P884" s="324"/>
      <c r="Q884" s="324"/>
      <c r="R884" s="324"/>
      <c r="S884" s="324"/>
      <c r="T884" s="324"/>
      <c r="U884" s="324"/>
      <c r="V884" s="324"/>
      <c r="W884" s="324"/>
      <c r="X884" s="324"/>
      <c r="Y884" s="324"/>
      <c r="Z884" s="324"/>
      <c r="AA884" s="324"/>
      <c r="AB884" s="324"/>
      <c r="AC884" s="324"/>
      <c r="AD884" s="324"/>
      <c r="AE884" s="324"/>
      <c r="AF884" s="324"/>
      <c r="AG884" s="324"/>
    </row>
    <row r="885">
      <c r="A885" s="333"/>
      <c r="B885" s="324"/>
      <c r="C885" s="324"/>
      <c r="D885" s="324"/>
      <c r="E885" s="324"/>
      <c r="F885" s="324"/>
      <c r="G885" s="324"/>
      <c r="H885" s="324"/>
      <c r="I885" s="324"/>
      <c r="J885" s="329"/>
      <c r="K885" s="322"/>
      <c r="L885" s="324"/>
      <c r="M885" s="324"/>
      <c r="N885" s="324"/>
      <c r="O885" s="324"/>
      <c r="P885" s="324"/>
      <c r="Q885" s="324"/>
      <c r="R885" s="324"/>
      <c r="S885" s="324"/>
      <c r="T885" s="324"/>
      <c r="U885" s="324"/>
      <c r="V885" s="324"/>
      <c r="W885" s="324"/>
      <c r="X885" s="324"/>
      <c r="Y885" s="324"/>
      <c r="Z885" s="324"/>
      <c r="AA885" s="324"/>
      <c r="AB885" s="324"/>
      <c r="AC885" s="324"/>
      <c r="AD885" s="324"/>
      <c r="AE885" s="324"/>
      <c r="AF885" s="324"/>
      <c r="AG885" s="324"/>
    </row>
    <row r="886">
      <c r="A886" s="333"/>
      <c r="B886" s="324"/>
      <c r="C886" s="324"/>
      <c r="D886" s="324"/>
      <c r="E886" s="324"/>
      <c r="F886" s="324"/>
      <c r="G886" s="324"/>
      <c r="H886" s="324"/>
      <c r="I886" s="324"/>
      <c r="J886" s="329"/>
      <c r="K886" s="322"/>
      <c r="L886" s="324"/>
      <c r="M886" s="324"/>
      <c r="N886" s="324"/>
      <c r="O886" s="324"/>
      <c r="P886" s="324"/>
      <c r="Q886" s="324"/>
      <c r="R886" s="324"/>
      <c r="S886" s="324"/>
      <c r="T886" s="324"/>
      <c r="U886" s="324"/>
      <c r="V886" s="324"/>
      <c r="W886" s="324"/>
      <c r="X886" s="324"/>
      <c r="Y886" s="324"/>
      <c r="Z886" s="324"/>
      <c r="AA886" s="324"/>
      <c r="AB886" s="324"/>
      <c r="AC886" s="324"/>
      <c r="AD886" s="324"/>
      <c r="AE886" s="324"/>
      <c r="AF886" s="324"/>
      <c r="AG886" s="324"/>
    </row>
    <row r="887">
      <c r="A887" s="333"/>
      <c r="B887" s="324"/>
      <c r="C887" s="324"/>
      <c r="D887" s="324"/>
      <c r="E887" s="324"/>
      <c r="F887" s="324"/>
      <c r="G887" s="324"/>
      <c r="H887" s="324"/>
      <c r="I887" s="324"/>
      <c r="J887" s="329"/>
      <c r="K887" s="322"/>
      <c r="L887" s="324"/>
      <c r="M887" s="324"/>
      <c r="N887" s="324"/>
      <c r="O887" s="324"/>
      <c r="P887" s="324"/>
      <c r="Q887" s="324"/>
      <c r="R887" s="324"/>
      <c r="S887" s="324"/>
      <c r="T887" s="324"/>
      <c r="U887" s="324"/>
      <c r="V887" s="324"/>
      <c r="W887" s="324"/>
      <c r="X887" s="324"/>
      <c r="Y887" s="324"/>
      <c r="Z887" s="324"/>
      <c r="AA887" s="324"/>
      <c r="AB887" s="324"/>
      <c r="AC887" s="324"/>
      <c r="AD887" s="324"/>
      <c r="AE887" s="324"/>
      <c r="AF887" s="324"/>
      <c r="AG887" s="324"/>
    </row>
    <row r="888">
      <c r="A888" s="333"/>
      <c r="B888" s="324"/>
      <c r="C888" s="324"/>
      <c r="D888" s="324"/>
      <c r="E888" s="324"/>
      <c r="F888" s="324"/>
      <c r="G888" s="324"/>
      <c r="H888" s="324"/>
      <c r="I888" s="324"/>
      <c r="J888" s="329"/>
      <c r="K888" s="322"/>
      <c r="L888" s="324"/>
      <c r="M888" s="324"/>
      <c r="N888" s="324"/>
      <c r="O888" s="324"/>
      <c r="P888" s="324"/>
      <c r="Q888" s="324"/>
      <c r="R888" s="324"/>
      <c r="S888" s="324"/>
      <c r="T888" s="324"/>
      <c r="U888" s="324"/>
      <c r="V888" s="324"/>
      <c r="W888" s="324"/>
      <c r="X888" s="324"/>
      <c r="Y888" s="324"/>
      <c r="Z888" s="324"/>
      <c r="AA888" s="324"/>
      <c r="AB888" s="324"/>
      <c r="AC888" s="324"/>
      <c r="AD888" s="324"/>
      <c r="AE888" s="324"/>
      <c r="AF888" s="324"/>
      <c r="AG888" s="324"/>
    </row>
    <row r="889">
      <c r="A889" s="333"/>
      <c r="B889" s="324"/>
      <c r="C889" s="324"/>
      <c r="D889" s="324"/>
      <c r="E889" s="324"/>
      <c r="F889" s="324"/>
      <c r="G889" s="324"/>
      <c r="H889" s="324"/>
      <c r="I889" s="324"/>
      <c r="J889" s="329"/>
      <c r="K889" s="322"/>
      <c r="L889" s="324"/>
      <c r="M889" s="324"/>
      <c r="N889" s="324"/>
      <c r="O889" s="324"/>
      <c r="P889" s="324"/>
      <c r="Q889" s="324"/>
      <c r="R889" s="324"/>
      <c r="S889" s="324"/>
      <c r="T889" s="324"/>
      <c r="U889" s="324"/>
      <c r="V889" s="324"/>
      <c r="W889" s="324"/>
      <c r="X889" s="324"/>
      <c r="Y889" s="324"/>
      <c r="Z889" s="324"/>
      <c r="AA889" s="324"/>
      <c r="AB889" s="324"/>
      <c r="AC889" s="324"/>
      <c r="AD889" s="324"/>
      <c r="AE889" s="324"/>
      <c r="AF889" s="324"/>
      <c r="AG889" s="324"/>
    </row>
    <row r="890">
      <c r="A890" s="333"/>
      <c r="B890" s="324"/>
      <c r="C890" s="324"/>
      <c r="D890" s="324"/>
      <c r="E890" s="324"/>
      <c r="F890" s="324"/>
      <c r="G890" s="324"/>
      <c r="H890" s="324"/>
      <c r="I890" s="324"/>
      <c r="J890" s="329"/>
      <c r="K890" s="322"/>
      <c r="L890" s="324"/>
      <c r="M890" s="324"/>
      <c r="N890" s="324"/>
      <c r="O890" s="324"/>
      <c r="P890" s="324"/>
      <c r="Q890" s="324"/>
      <c r="R890" s="324"/>
      <c r="S890" s="324"/>
      <c r="T890" s="324"/>
      <c r="U890" s="324"/>
      <c r="V890" s="324"/>
      <c r="W890" s="324"/>
      <c r="X890" s="324"/>
      <c r="Y890" s="324"/>
      <c r="Z890" s="324"/>
      <c r="AA890" s="324"/>
      <c r="AB890" s="324"/>
      <c r="AC890" s="324"/>
      <c r="AD890" s="324"/>
      <c r="AE890" s="324"/>
      <c r="AF890" s="324"/>
      <c r="AG890" s="324"/>
    </row>
    <row r="891">
      <c r="A891" s="333"/>
      <c r="B891" s="324"/>
      <c r="C891" s="324"/>
      <c r="D891" s="324"/>
      <c r="E891" s="324"/>
      <c r="F891" s="324"/>
      <c r="G891" s="324"/>
      <c r="H891" s="324"/>
      <c r="I891" s="324"/>
      <c r="J891" s="329"/>
      <c r="K891" s="322"/>
      <c r="L891" s="324"/>
      <c r="M891" s="324"/>
      <c r="N891" s="324"/>
      <c r="O891" s="324"/>
      <c r="P891" s="324"/>
      <c r="Q891" s="324"/>
      <c r="R891" s="324"/>
      <c r="S891" s="324"/>
      <c r="T891" s="324"/>
      <c r="U891" s="324"/>
      <c r="V891" s="324"/>
      <c r="W891" s="324"/>
      <c r="X891" s="324"/>
      <c r="Y891" s="324"/>
      <c r="Z891" s="324"/>
      <c r="AA891" s="324"/>
      <c r="AB891" s="324"/>
      <c r="AC891" s="324"/>
      <c r="AD891" s="324"/>
      <c r="AE891" s="324"/>
      <c r="AF891" s="324"/>
      <c r="AG891" s="324"/>
    </row>
    <row r="892">
      <c r="A892" s="333"/>
      <c r="B892" s="324"/>
      <c r="C892" s="324"/>
      <c r="D892" s="324"/>
      <c r="E892" s="324"/>
      <c r="F892" s="324"/>
      <c r="G892" s="324"/>
      <c r="H892" s="324"/>
      <c r="I892" s="324"/>
      <c r="J892" s="329"/>
      <c r="K892" s="322"/>
      <c r="L892" s="324"/>
      <c r="M892" s="324"/>
      <c r="N892" s="324"/>
      <c r="O892" s="324"/>
      <c r="P892" s="324"/>
      <c r="Q892" s="324"/>
      <c r="R892" s="324"/>
      <c r="S892" s="324"/>
      <c r="T892" s="324"/>
      <c r="U892" s="324"/>
      <c r="V892" s="324"/>
      <c r="W892" s="324"/>
      <c r="X892" s="324"/>
      <c r="Y892" s="324"/>
      <c r="Z892" s="324"/>
      <c r="AA892" s="324"/>
      <c r="AB892" s="324"/>
      <c r="AC892" s="324"/>
      <c r="AD892" s="324"/>
      <c r="AE892" s="324"/>
      <c r="AF892" s="324"/>
      <c r="AG892" s="324"/>
    </row>
    <row r="893">
      <c r="A893" s="333"/>
      <c r="B893" s="324"/>
      <c r="C893" s="324"/>
      <c r="D893" s="324"/>
      <c r="E893" s="324"/>
      <c r="F893" s="324"/>
      <c r="G893" s="324"/>
      <c r="H893" s="324"/>
      <c r="I893" s="324"/>
      <c r="J893" s="329"/>
      <c r="K893" s="322"/>
      <c r="L893" s="324"/>
      <c r="M893" s="324"/>
      <c r="N893" s="324"/>
      <c r="O893" s="324"/>
      <c r="P893" s="324"/>
      <c r="Q893" s="324"/>
      <c r="R893" s="324"/>
      <c r="S893" s="324"/>
      <c r="T893" s="324"/>
      <c r="U893" s="324"/>
      <c r="V893" s="324"/>
      <c r="W893" s="324"/>
      <c r="X893" s="324"/>
      <c r="Y893" s="324"/>
      <c r="Z893" s="324"/>
      <c r="AA893" s="324"/>
      <c r="AB893" s="324"/>
      <c r="AC893" s="324"/>
      <c r="AD893" s="324"/>
      <c r="AE893" s="324"/>
      <c r="AF893" s="324"/>
      <c r="AG893" s="324"/>
    </row>
    <row r="894">
      <c r="A894" s="333"/>
      <c r="B894" s="324"/>
      <c r="C894" s="324"/>
      <c r="D894" s="324"/>
      <c r="E894" s="324"/>
      <c r="F894" s="324"/>
      <c r="G894" s="324"/>
      <c r="H894" s="324"/>
      <c r="I894" s="324"/>
      <c r="J894" s="329"/>
      <c r="K894" s="322"/>
      <c r="L894" s="324"/>
      <c r="M894" s="324"/>
      <c r="N894" s="324"/>
      <c r="O894" s="324"/>
      <c r="P894" s="324"/>
      <c r="Q894" s="324"/>
      <c r="R894" s="324"/>
      <c r="S894" s="324"/>
      <c r="T894" s="324"/>
      <c r="U894" s="324"/>
      <c r="V894" s="324"/>
      <c r="W894" s="324"/>
      <c r="X894" s="324"/>
      <c r="Y894" s="324"/>
      <c r="Z894" s="324"/>
      <c r="AA894" s="324"/>
      <c r="AB894" s="324"/>
      <c r="AC894" s="324"/>
      <c r="AD894" s="324"/>
      <c r="AE894" s="324"/>
      <c r="AF894" s="324"/>
      <c r="AG894" s="324"/>
    </row>
    <row r="895">
      <c r="A895" s="333"/>
      <c r="B895" s="324"/>
      <c r="C895" s="324"/>
      <c r="D895" s="324"/>
      <c r="E895" s="324"/>
      <c r="F895" s="324"/>
      <c r="G895" s="324"/>
      <c r="H895" s="324"/>
      <c r="I895" s="324"/>
      <c r="J895" s="329"/>
      <c r="K895" s="322"/>
      <c r="L895" s="324"/>
      <c r="M895" s="324"/>
      <c r="N895" s="324"/>
      <c r="O895" s="324"/>
      <c r="P895" s="324"/>
      <c r="Q895" s="324"/>
      <c r="R895" s="324"/>
      <c r="S895" s="324"/>
      <c r="T895" s="324"/>
      <c r="U895" s="324"/>
      <c r="V895" s="324"/>
      <c r="W895" s="324"/>
      <c r="X895" s="324"/>
      <c r="Y895" s="324"/>
      <c r="Z895" s="324"/>
      <c r="AA895" s="324"/>
      <c r="AB895" s="324"/>
      <c r="AC895" s="324"/>
      <c r="AD895" s="324"/>
      <c r="AE895" s="324"/>
      <c r="AF895" s="324"/>
      <c r="AG895" s="324"/>
    </row>
    <row r="896">
      <c r="A896" s="333"/>
      <c r="B896" s="324"/>
      <c r="C896" s="324"/>
      <c r="D896" s="324"/>
      <c r="E896" s="324"/>
      <c r="F896" s="324"/>
      <c r="G896" s="324"/>
      <c r="H896" s="324"/>
      <c r="I896" s="324"/>
      <c r="J896" s="329"/>
      <c r="K896" s="322"/>
      <c r="L896" s="324"/>
      <c r="M896" s="324"/>
      <c r="N896" s="324"/>
      <c r="O896" s="324"/>
      <c r="P896" s="324"/>
      <c r="Q896" s="324"/>
      <c r="R896" s="324"/>
      <c r="S896" s="324"/>
      <c r="T896" s="324"/>
      <c r="U896" s="324"/>
      <c r="V896" s="324"/>
      <c r="W896" s="324"/>
      <c r="X896" s="324"/>
      <c r="Y896" s="324"/>
      <c r="Z896" s="324"/>
      <c r="AA896" s="324"/>
      <c r="AB896" s="324"/>
      <c r="AC896" s="324"/>
      <c r="AD896" s="324"/>
      <c r="AE896" s="324"/>
      <c r="AF896" s="324"/>
      <c r="AG896" s="324"/>
    </row>
    <row r="897">
      <c r="A897" s="333"/>
      <c r="B897" s="324"/>
      <c r="C897" s="324"/>
      <c r="D897" s="324"/>
      <c r="E897" s="324"/>
      <c r="F897" s="324"/>
      <c r="G897" s="324"/>
      <c r="H897" s="324"/>
      <c r="I897" s="324"/>
      <c r="J897" s="329"/>
      <c r="K897" s="322"/>
      <c r="L897" s="324"/>
      <c r="M897" s="324"/>
      <c r="N897" s="324"/>
      <c r="O897" s="324"/>
      <c r="P897" s="324"/>
      <c r="Q897" s="324"/>
      <c r="R897" s="324"/>
      <c r="S897" s="324"/>
      <c r="T897" s="324"/>
      <c r="U897" s="324"/>
      <c r="V897" s="324"/>
      <c r="W897" s="324"/>
      <c r="X897" s="324"/>
      <c r="Y897" s="324"/>
      <c r="Z897" s="324"/>
      <c r="AA897" s="324"/>
      <c r="AB897" s="324"/>
      <c r="AC897" s="324"/>
      <c r="AD897" s="324"/>
      <c r="AE897" s="324"/>
      <c r="AF897" s="324"/>
      <c r="AG897" s="324"/>
    </row>
    <row r="898">
      <c r="A898" s="333"/>
      <c r="B898" s="324"/>
      <c r="C898" s="324"/>
      <c r="D898" s="324"/>
      <c r="E898" s="324"/>
      <c r="F898" s="324"/>
      <c r="G898" s="324"/>
      <c r="H898" s="324"/>
      <c r="I898" s="324"/>
      <c r="J898" s="329"/>
      <c r="K898" s="322"/>
      <c r="L898" s="324"/>
      <c r="M898" s="324"/>
      <c r="N898" s="324"/>
      <c r="O898" s="324"/>
      <c r="P898" s="324"/>
      <c r="Q898" s="324"/>
      <c r="R898" s="324"/>
      <c r="S898" s="324"/>
      <c r="T898" s="324"/>
      <c r="U898" s="324"/>
      <c r="V898" s="324"/>
      <c r="W898" s="324"/>
      <c r="X898" s="324"/>
      <c r="Y898" s="324"/>
      <c r="Z898" s="324"/>
      <c r="AA898" s="324"/>
      <c r="AB898" s="324"/>
      <c r="AC898" s="324"/>
      <c r="AD898" s="324"/>
      <c r="AE898" s="324"/>
      <c r="AF898" s="324"/>
      <c r="AG898" s="324"/>
    </row>
    <row r="899">
      <c r="A899" s="333"/>
      <c r="B899" s="324"/>
      <c r="C899" s="324"/>
      <c r="D899" s="324"/>
      <c r="E899" s="324"/>
      <c r="F899" s="324"/>
      <c r="G899" s="324"/>
      <c r="H899" s="324"/>
      <c r="I899" s="324"/>
      <c r="J899" s="329"/>
      <c r="K899" s="322"/>
      <c r="L899" s="324"/>
      <c r="M899" s="324"/>
      <c r="N899" s="324"/>
      <c r="O899" s="324"/>
      <c r="P899" s="324"/>
      <c r="Q899" s="324"/>
      <c r="R899" s="324"/>
      <c r="S899" s="324"/>
      <c r="T899" s="324"/>
      <c r="U899" s="324"/>
      <c r="V899" s="324"/>
      <c r="W899" s="324"/>
      <c r="X899" s="324"/>
      <c r="Y899" s="324"/>
      <c r="Z899" s="324"/>
      <c r="AA899" s="324"/>
      <c r="AB899" s="324"/>
      <c r="AC899" s="324"/>
      <c r="AD899" s="324"/>
      <c r="AE899" s="324"/>
      <c r="AF899" s="324"/>
      <c r="AG899" s="324"/>
    </row>
    <row r="900">
      <c r="A900" s="333"/>
      <c r="B900" s="324"/>
      <c r="C900" s="324"/>
      <c r="D900" s="324"/>
      <c r="E900" s="324"/>
      <c r="F900" s="324"/>
      <c r="G900" s="324"/>
      <c r="H900" s="324"/>
      <c r="I900" s="324"/>
      <c r="J900" s="329"/>
      <c r="K900" s="322"/>
      <c r="L900" s="324"/>
      <c r="M900" s="324"/>
      <c r="N900" s="324"/>
      <c r="O900" s="324"/>
      <c r="P900" s="324"/>
      <c r="Q900" s="324"/>
      <c r="R900" s="324"/>
      <c r="S900" s="324"/>
      <c r="T900" s="324"/>
      <c r="U900" s="324"/>
      <c r="V900" s="324"/>
      <c r="W900" s="324"/>
      <c r="X900" s="324"/>
      <c r="Y900" s="324"/>
      <c r="Z900" s="324"/>
      <c r="AA900" s="324"/>
      <c r="AB900" s="324"/>
      <c r="AC900" s="324"/>
      <c r="AD900" s="324"/>
      <c r="AE900" s="324"/>
      <c r="AF900" s="324"/>
      <c r="AG900" s="324"/>
    </row>
    <row r="901">
      <c r="A901" s="333"/>
      <c r="B901" s="324"/>
      <c r="C901" s="324"/>
      <c r="D901" s="324"/>
      <c r="E901" s="324"/>
      <c r="F901" s="324"/>
      <c r="G901" s="324"/>
      <c r="H901" s="324"/>
      <c r="I901" s="324"/>
      <c r="J901" s="329"/>
      <c r="K901" s="322"/>
      <c r="L901" s="324"/>
      <c r="M901" s="324"/>
      <c r="N901" s="324"/>
      <c r="O901" s="324"/>
      <c r="P901" s="324"/>
      <c r="Q901" s="324"/>
      <c r="R901" s="324"/>
      <c r="S901" s="324"/>
      <c r="T901" s="324"/>
      <c r="U901" s="324"/>
      <c r="V901" s="324"/>
      <c r="W901" s="324"/>
      <c r="X901" s="324"/>
      <c r="Y901" s="324"/>
      <c r="Z901" s="324"/>
      <c r="AA901" s="324"/>
      <c r="AB901" s="324"/>
      <c r="AC901" s="324"/>
      <c r="AD901" s="324"/>
      <c r="AE901" s="324"/>
      <c r="AF901" s="324"/>
      <c r="AG901" s="324"/>
    </row>
    <row r="902">
      <c r="A902" s="333"/>
      <c r="B902" s="324"/>
      <c r="C902" s="324"/>
      <c r="D902" s="324"/>
      <c r="E902" s="324"/>
      <c r="F902" s="324"/>
      <c r="G902" s="324"/>
      <c r="H902" s="324"/>
      <c r="I902" s="324"/>
      <c r="J902" s="329"/>
      <c r="K902" s="322"/>
      <c r="L902" s="324"/>
      <c r="M902" s="324"/>
      <c r="N902" s="324"/>
      <c r="O902" s="324"/>
      <c r="P902" s="324"/>
      <c r="Q902" s="324"/>
      <c r="R902" s="324"/>
      <c r="S902" s="324"/>
      <c r="T902" s="324"/>
      <c r="U902" s="324"/>
      <c r="V902" s="324"/>
      <c r="W902" s="324"/>
      <c r="X902" s="324"/>
      <c r="Y902" s="324"/>
      <c r="Z902" s="324"/>
      <c r="AA902" s="324"/>
      <c r="AB902" s="324"/>
      <c r="AC902" s="324"/>
      <c r="AD902" s="324"/>
      <c r="AE902" s="324"/>
      <c r="AF902" s="324"/>
      <c r="AG902" s="324"/>
    </row>
    <row r="903">
      <c r="A903" s="333"/>
      <c r="B903" s="324"/>
      <c r="C903" s="324"/>
      <c r="D903" s="324"/>
      <c r="E903" s="324"/>
      <c r="F903" s="324"/>
      <c r="G903" s="324"/>
      <c r="H903" s="324"/>
      <c r="I903" s="324"/>
      <c r="J903" s="329"/>
      <c r="K903" s="322"/>
      <c r="L903" s="324"/>
      <c r="M903" s="324"/>
      <c r="N903" s="324"/>
      <c r="O903" s="324"/>
      <c r="P903" s="324"/>
      <c r="Q903" s="324"/>
      <c r="R903" s="324"/>
      <c r="S903" s="324"/>
      <c r="T903" s="324"/>
      <c r="U903" s="324"/>
      <c r="V903" s="324"/>
      <c r="W903" s="324"/>
      <c r="X903" s="324"/>
      <c r="Y903" s="324"/>
      <c r="Z903" s="324"/>
      <c r="AA903" s="324"/>
      <c r="AB903" s="324"/>
      <c r="AC903" s="324"/>
      <c r="AD903" s="324"/>
      <c r="AE903" s="324"/>
      <c r="AF903" s="324"/>
      <c r="AG903" s="324"/>
    </row>
    <row r="904">
      <c r="A904" s="333"/>
      <c r="B904" s="324"/>
      <c r="C904" s="324"/>
      <c r="D904" s="324"/>
      <c r="E904" s="324"/>
      <c r="F904" s="324"/>
      <c r="G904" s="324"/>
      <c r="H904" s="324"/>
      <c r="I904" s="324"/>
      <c r="J904" s="329"/>
      <c r="K904" s="322"/>
      <c r="L904" s="324"/>
      <c r="M904" s="324"/>
      <c r="N904" s="324"/>
      <c r="O904" s="324"/>
      <c r="P904" s="324"/>
      <c r="Q904" s="324"/>
      <c r="R904" s="324"/>
      <c r="S904" s="324"/>
      <c r="T904" s="324"/>
      <c r="U904" s="324"/>
      <c r="V904" s="324"/>
      <c r="W904" s="324"/>
      <c r="X904" s="324"/>
      <c r="Y904" s="324"/>
      <c r="Z904" s="324"/>
      <c r="AA904" s="324"/>
      <c r="AB904" s="324"/>
      <c r="AC904" s="324"/>
      <c r="AD904" s="324"/>
      <c r="AE904" s="324"/>
      <c r="AF904" s="324"/>
      <c r="AG904" s="324"/>
    </row>
    <row r="905">
      <c r="A905" s="333"/>
      <c r="B905" s="324"/>
      <c r="C905" s="324"/>
      <c r="D905" s="324"/>
      <c r="E905" s="324"/>
      <c r="F905" s="324"/>
      <c r="G905" s="324"/>
      <c r="H905" s="324"/>
      <c r="I905" s="324"/>
      <c r="J905" s="329"/>
      <c r="K905" s="322"/>
      <c r="L905" s="324"/>
      <c r="M905" s="324"/>
      <c r="N905" s="324"/>
      <c r="O905" s="324"/>
      <c r="P905" s="324"/>
      <c r="Q905" s="324"/>
      <c r="R905" s="324"/>
      <c r="S905" s="324"/>
      <c r="T905" s="324"/>
      <c r="U905" s="324"/>
      <c r="V905" s="324"/>
      <c r="W905" s="324"/>
      <c r="X905" s="324"/>
      <c r="Y905" s="324"/>
      <c r="Z905" s="324"/>
      <c r="AA905" s="324"/>
      <c r="AB905" s="324"/>
      <c r="AC905" s="324"/>
      <c r="AD905" s="324"/>
      <c r="AE905" s="324"/>
      <c r="AF905" s="324"/>
      <c r="AG905" s="324"/>
    </row>
    <row r="906">
      <c r="A906" s="333"/>
      <c r="B906" s="324"/>
      <c r="C906" s="324"/>
      <c r="D906" s="324"/>
      <c r="E906" s="324"/>
      <c r="F906" s="324"/>
      <c r="G906" s="324"/>
      <c r="H906" s="324"/>
      <c r="I906" s="324"/>
      <c r="J906" s="329"/>
      <c r="K906" s="322"/>
      <c r="L906" s="324"/>
      <c r="M906" s="324"/>
      <c r="N906" s="324"/>
      <c r="O906" s="324"/>
      <c r="P906" s="324"/>
      <c r="Q906" s="324"/>
      <c r="R906" s="324"/>
      <c r="S906" s="324"/>
      <c r="T906" s="324"/>
      <c r="U906" s="324"/>
      <c r="V906" s="324"/>
      <c r="W906" s="324"/>
      <c r="X906" s="324"/>
      <c r="Y906" s="324"/>
      <c r="Z906" s="324"/>
      <c r="AA906" s="324"/>
      <c r="AB906" s="324"/>
      <c r="AC906" s="324"/>
      <c r="AD906" s="324"/>
      <c r="AE906" s="324"/>
      <c r="AF906" s="324"/>
      <c r="AG906" s="324"/>
    </row>
    <row r="907">
      <c r="A907" s="333"/>
      <c r="B907" s="324"/>
      <c r="C907" s="324"/>
      <c r="D907" s="324"/>
      <c r="E907" s="324"/>
      <c r="F907" s="324"/>
      <c r="G907" s="324"/>
      <c r="H907" s="324"/>
      <c r="I907" s="324"/>
      <c r="J907" s="329"/>
      <c r="K907" s="322"/>
      <c r="L907" s="324"/>
      <c r="M907" s="324"/>
      <c r="N907" s="324"/>
      <c r="O907" s="324"/>
      <c r="P907" s="324"/>
      <c r="Q907" s="324"/>
      <c r="R907" s="324"/>
      <c r="S907" s="324"/>
      <c r="T907" s="324"/>
      <c r="U907" s="324"/>
      <c r="V907" s="324"/>
      <c r="W907" s="324"/>
      <c r="X907" s="324"/>
      <c r="Y907" s="324"/>
      <c r="Z907" s="324"/>
      <c r="AA907" s="324"/>
      <c r="AB907" s="324"/>
      <c r="AC907" s="324"/>
      <c r="AD907" s="324"/>
      <c r="AE907" s="324"/>
      <c r="AF907" s="324"/>
      <c r="AG907" s="324"/>
    </row>
    <row r="908">
      <c r="A908" s="333"/>
      <c r="B908" s="324"/>
      <c r="C908" s="324"/>
      <c r="D908" s="324"/>
      <c r="E908" s="324"/>
      <c r="F908" s="324"/>
      <c r="G908" s="324"/>
      <c r="H908" s="324"/>
      <c r="I908" s="324"/>
      <c r="J908" s="329"/>
      <c r="K908" s="322"/>
      <c r="L908" s="324"/>
      <c r="M908" s="324"/>
      <c r="N908" s="324"/>
      <c r="O908" s="324"/>
      <c r="P908" s="324"/>
      <c r="Q908" s="324"/>
      <c r="R908" s="324"/>
      <c r="S908" s="324"/>
      <c r="T908" s="324"/>
      <c r="U908" s="324"/>
      <c r="V908" s="324"/>
      <c r="W908" s="324"/>
      <c r="X908" s="324"/>
      <c r="Y908" s="324"/>
      <c r="Z908" s="324"/>
      <c r="AA908" s="324"/>
      <c r="AB908" s="324"/>
      <c r="AC908" s="324"/>
      <c r="AD908" s="324"/>
      <c r="AE908" s="324"/>
      <c r="AF908" s="324"/>
      <c r="AG908" s="324"/>
    </row>
    <row r="909">
      <c r="A909" s="333"/>
      <c r="B909" s="324"/>
      <c r="C909" s="324"/>
      <c r="D909" s="324"/>
      <c r="E909" s="324"/>
      <c r="F909" s="324"/>
      <c r="G909" s="324"/>
      <c r="H909" s="324"/>
      <c r="I909" s="324"/>
      <c r="J909" s="329"/>
      <c r="K909" s="322"/>
      <c r="L909" s="324"/>
      <c r="M909" s="324"/>
      <c r="N909" s="324"/>
      <c r="O909" s="324"/>
      <c r="P909" s="324"/>
      <c r="Q909" s="324"/>
      <c r="R909" s="324"/>
      <c r="S909" s="324"/>
      <c r="T909" s="324"/>
      <c r="U909" s="324"/>
      <c r="V909" s="324"/>
      <c r="W909" s="324"/>
      <c r="X909" s="324"/>
      <c r="Y909" s="324"/>
      <c r="Z909" s="324"/>
      <c r="AA909" s="324"/>
      <c r="AB909" s="324"/>
      <c r="AC909" s="324"/>
      <c r="AD909" s="324"/>
      <c r="AE909" s="324"/>
      <c r="AF909" s="324"/>
      <c r="AG909" s="324"/>
    </row>
    <row r="910">
      <c r="A910" s="333"/>
      <c r="B910" s="324"/>
      <c r="C910" s="324"/>
      <c r="D910" s="324"/>
      <c r="E910" s="324"/>
      <c r="F910" s="324"/>
      <c r="G910" s="324"/>
      <c r="H910" s="324"/>
      <c r="I910" s="324"/>
      <c r="J910" s="329"/>
      <c r="K910" s="322"/>
      <c r="L910" s="324"/>
      <c r="M910" s="324"/>
      <c r="N910" s="324"/>
      <c r="O910" s="324"/>
      <c r="P910" s="324"/>
      <c r="Q910" s="324"/>
      <c r="R910" s="324"/>
      <c r="S910" s="324"/>
      <c r="T910" s="324"/>
      <c r="U910" s="324"/>
      <c r="V910" s="324"/>
      <c r="W910" s="324"/>
      <c r="X910" s="324"/>
      <c r="Y910" s="324"/>
      <c r="Z910" s="324"/>
      <c r="AA910" s="324"/>
      <c r="AB910" s="324"/>
      <c r="AC910" s="324"/>
      <c r="AD910" s="324"/>
      <c r="AE910" s="324"/>
      <c r="AF910" s="324"/>
      <c r="AG910" s="324"/>
    </row>
    <row r="911">
      <c r="A911" s="333"/>
      <c r="B911" s="324"/>
      <c r="C911" s="324"/>
      <c r="D911" s="324"/>
      <c r="E911" s="324"/>
      <c r="F911" s="324"/>
      <c r="G911" s="324"/>
      <c r="H911" s="324"/>
      <c r="I911" s="324"/>
      <c r="J911" s="329"/>
      <c r="K911" s="322"/>
      <c r="L911" s="324"/>
      <c r="M911" s="324"/>
      <c r="N911" s="324"/>
      <c r="O911" s="324"/>
      <c r="P911" s="324"/>
      <c r="Q911" s="324"/>
      <c r="R911" s="324"/>
      <c r="S911" s="324"/>
      <c r="T911" s="324"/>
      <c r="U911" s="324"/>
      <c r="V911" s="324"/>
      <c r="W911" s="324"/>
      <c r="X911" s="324"/>
      <c r="Y911" s="324"/>
      <c r="Z911" s="324"/>
      <c r="AA911" s="324"/>
      <c r="AB911" s="324"/>
      <c r="AC911" s="324"/>
      <c r="AD911" s="324"/>
      <c r="AE911" s="324"/>
      <c r="AF911" s="324"/>
      <c r="AG911" s="324"/>
    </row>
    <row r="912">
      <c r="A912" s="333"/>
      <c r="B912" s="324"/>
      <c r="C912" s="324"/>
      <c r="D912" s="324"/>
      <c r="E912" s="324"/>
      <c r="F912" s="324"/>
      <c r="G912" s="324"/>
      <c r="H912" s="324"/>
      <c r="I912" s="324"/>
      <c r="J912" s="329"/>
      <c r="K912" s="322"/>
      <c r="L912" s="324"/>
      <c r="M912" s="324"/>
      <c r="N912" s="324"/>
      <c r="O912" s="324"/>
      <c r="P912" s="324"/>
      <c r="Q912" s="324"/>
      <c r="R912" s="324"/>
      <c r="S912" s="324"/>
      <c r="T912" s="324"/>
      <c r="U912" s="324"/>
      <c r="V912" s="324"/>
      <c r="W912" s="324"/>
      <c r="X912" s="324"/>
      <c r="Y912" s="324"/>
      <c r="Z912" s="324"/>
      <c r="AA912" s="324"/>
      <c r="AB912" s="324"/>
      <c r="AC912" s="324"/>
      <c r="AD912" s="324"/>
      <c r="AE912" s="324"/>
      <c r="AF912" s="324"/>
      <c r="AG912" s="324"/>
    </row>
    <row r="913">
      <c r="A913" s="333"/>
      <c r="B913" s="324"/>
      <c r="C913" s="324"/>
      <c r="D913" s="324"/>
      <c r="E913" s="324"/>
      <c r="F913" s="324"/>
      <c r="G913" s="324"/>
      <c r="H913" s="324"/>
      <c r="I913" s="324"/>
      <c r="J913" s="329"/>
      <c r="K913" s="322"/>
      <c r="L913" s="324"/>
      <c r="M913" s="324"/>
      <c r="N913" s="324"/>
      <c r="O913" s="324"/>
      <c r="P913" s="324"/>
      <c r="Q913" s="324"/>
      <c r="R913" s="324"/>
      <c r="S913" s="324"/>
      <c r="T913" s="324"/>
      <c r="U913" s="324"/>
      <c r="V913" s="324"/>
      <c r="W913" s="324"/>
      <c r="X913" s="324"/>
      <c r="Y913" s="324"/>
      <c r="Z913" s="324"/>
      <c r="AA913" s="324"/>
      <c r="AB913" s="324"/>
      <c r="AC913" s="324"/>
      <c r="AD913" s="324"/>
      <c r="AE913" s="324"/>
      <c r="AF913" s="324"/>
      <c r="AG913" s="324"/>
    </row>
    <row r="914">
      <c r="A914" s="333"/>
      <c r="B914" s="324"/>
      <c r="C914" s="324"/>
      <c r="D914" s="324"/>
      <c r="E914" s="324"/>
      <c r="F914" s="324"/>
      <c r="G914" s="324"/>
      <c r="H914" s="324"/>
      <c r="I914" s="324"/>
      <c r="J914" s="329"/>
      <c r="K914" s="322"/>
      <c r="L914" s="324"/>
      <c r="M914" s="324"/>
      <c r="N914" s="324"/>
      <c r="O914" s="324"/>
      <c r="P914" s="324"/>
      <c r="Q914" s="324"/>
      <c r="R914" s="324"/>
      <c r="S914" s="324"/>
      <c r="T914" s="324"/>
      <c r="U914" s="324"/>
      <c r="V914" s="324"/>
      <c r="W914" s="324"/>
      <c r="X914" s="324"/>
      <c r="Y914" s="324"/>
      <c r="Z914" s="324"/>
      <c r="AA914" s="324"/>
      <c r="AB914" s="324"/>
      <c r="AC914" s="324"/>
      <c r="AD914" s="324"/>
      <c r="AE914" s="324"/>
      <c r="AF914" s="324"/>
      <c r="AG914" s="324"/>
    </row>
    <row r="915">
      <c r="A915" s="333"/>
      <c r="B915" s="324"/>
      <c r="C915" s="324"/>
      <c r="D915" s="324"/>
      <c r="E915" s="324"/>
      <c r="F915" s="324"/>
      <c r="G915" s="324"/>
      <c r="H915" s="324"/>
      <c r="I915" s="324"/>
      <c r="J915" s="329"/>
      <c r="K915" s="322"/>
      <c r="L915" s="324"/>
      <c r="M915" s="324"/>
      <c r="N915" s="324"/>
      <c r="O915" s="324"/>
      <c r="P915" s="324"/>
      <c r="Q915" s="324"/>
      <c r="R915" s="324"/>
      <c r="S915" s="324"/>
      <c r="T915" s="324"/>
      <c r="U915" s="324"/>
      <c r="V915" s="324"/>
      <c r="W915" s="324"/>
      <c r="X915" s="324"/>
      <c r="Y915" s="324"/>
      <c r="Z915" s="324"/>
      <c r="AA915" s="324"/>
      <c r="AB915" s="324"/>
      <c r="AC915" s="324"/>
      <c r="AD915" s="324"/>
      <c r="AE915" s="324"/>
      <c r="AF915" s="324"/>
      <c r="AG915" s="324"/>
    </row>
    <row r="916">
      <c r="A916" s="333"/>
      <c r="B916" s="324"/>
      <c r="C916" s="324"/>
      <c r="D916" s="324"/>
      <c r="E916" s="324"/>
      <c r="F916" s="324"/>
      <c r="G916" s="324"/>
      <c r="H916" s="324"/>
      <c r="I916" s="324"/>
      <c r="J916" s="329"/>
      <c r="K916" s="322"/>
      <c r="L916" s="324"/>
      <c r="M916" s="324"/>
      <c r="N916" s="324"/>
      <c r="O916" s="324"/>
      <c r="P916" s="324"/>
      <c r="Q916" s="324"/>
      <c r="R916" s="324"/>
      <c r="S916" s="324"/>
      <c r="T916" s="324"/>
      <c r="U916" s="324"/>
      <c r="V916" s="324"/>
      <c r="W916" s="324"/>
      <c r="X916" s="324"/>
      <c r="Y916" s="324"/>
      <c r="Z916" s="324"/>
      <c r="AA916" s="324"/>
      <c r="AB916" s="324"/>
      <c r="AC916" s="324"/>
      <c r="AD916" s="324"/>
      <c r="AE916" s="324"/>
      <c r="AF916" s="324"/>
      <c r="AG916" s="324"/>
    </row>
    <row r="917">
      <c r="A917" s="333"/>
      <c r="B917" s="324"/>
      <c r="C917" s="324"/>
      <c r="D917" s="324"/>
      <c r="E917" s="324"/>
      <c r="F917" s="324"/>
      <c r="G917" s="324"/>
      <c r="H917" s="324"/>
      <c r="I917" s="324"/>
      <c r="J917" s="329"/>
      <c r="K917" s="322"/>
      <c r="L917" s="324"/>
      <c r="M917" s="324"/>
      <c r="N917" s="324"/>
      <c r="O917" s="324"/>
      <c r="P917" s="324"/>
      <c r="Q917" s="324"/>
      <c r="R917" s="324"/>
      <c r="S917" s="324"/>
      <c r="T917" s="324"/>
      <c r="U917" s="324"/>
      <c r="V917" s="324"/>
      <c r="W917" s="324"/>
      <c r="X917" s="324"/>
      <c r="Y917" s="324"/>
      <c r="Z917" s="324"/>
      <c r="AA917" s="324"/>
      <c r="AB917" s="324"/>
      <c r="AC917" s="324"/>
      <c r="AD917" s="324"/>
      <c r="AE917" s="324"/>
      <c r="AF917" s="324"/>
      <c r="AG917" s="324"/>
    </row>
    <row r="918">
      <c r="A918" s="333"/>
      <c r="B918" s="324"/>
      <c r="C918" s="324"/>
      <c r="D918" s="324"/>
      <c r="E918" s="324"/>
      <c r="F918" s="324"/>
      <c r="G918" s="324"/>
      <c r="H918" s="324"/>
      <c r="I918" s="324"/>
      <c r="J918" s="329"/>
      <c r="K918" s="322"/>
      <c r="L918" s="324"/>
      <c r="M918" s="324"/>
      <c r="N918" s="324"/>
      <c r="O918" s="324"/>
      <c r="P918" s="324"/>
      <c r="Q918" s="324"/>
      <c r="R918" s="324"/>
      <c r="S918" s="324"/>
      <c r="T918" s="324"/>
      <c r="U918" s="324"/>
      <c r="V918" s="324"/>
      <c r="W918" s="324"/>
      <c r="X918" s="324"/>
      <c r="Y918" s="324"/>
      <c r="Z918" s="324"/>
      <c r="AA918" s="324"/>
      <c r="AB918" s="324"/>
      <c r="AC918" s="324"/>
      <c r="AD918" s="324"/>
      <c r="AE918" s="324"/>
      <c r="AF918" s="324"/>
      <c r="AG918" s="324"/>
    </row>
    <row r="919">
      <c r="A919" s="333"/>
      <c r="B919" s="324"/>
      <c r="C919" s="324"/>
      <c r="D919" s="324"/>
      <c r="E919" s="324"/>
      <c r="F919" s="324"/>
      <c r="G919" s="324"/>
      <c r="H919" s="324"/>
      <c r="I919" s="324"/>
      <c r="J919" s="329"/>
      <c r="K919" s="322"/>
      <c r="L919" s="324"/>
      <c r="M919" s="324"/>
      <c r="N919" s="324"/>
      <c r="O919" s="324"/>
      <c r="P919" s="324"/>
      <c r="Q919" s="324"/>
      <c r="R919" s="324"/>
      <c r="S919" s="324"/>
      <c r="T919" s="324"/>
      <c r="U919" s="324"/>
      <c r="V919" s="324"/>
      <c r="W919" s="324"/>
      <c r="X919" s="324"/>
      <c r="Y919" s="324"/>
      <c r="Z919" s="324"/>
      <c r="AA919" s="324"/>
      <c r="AB919" s="324"/>
      <c r="AC919" s="324"/>
      <c r="AD919" s="324"/>
      <c r="AE919" s="324"/>
      <c r="AF919" s="324"/>
      <c r="AG919" s="324"/>
    </row>
    <row r="920">
      <c r="A920" s="333"/>
      <c r="B920" s="324"/>
      <c r="C920" s="324"/>
      <c r="D920" s="324"/>
      <c r="E920" s="324"/>
      <c r="F920" s="324"/>
      <c r="G920" s="324"/>
      <c r="H920" s="324"/>
      <c r="I920" s="324"/>
      <c r="J920" s="329"/>
      <c r="K920" s="322"/>
      <c r="L920" s="324"/>
      <c r="M920" s="324"/>
      <c r="N920" s="324"/>
      <c r="O920" s="324"/>
      <c r="P920" s="324"/>
      <c r="Q920" s="324"/>
      <c r="R920" s="324"/>
      <c r="S920" s="324"/>
      <c r="T920" s="324"/>
      <c r="U920" s="324"/>
      <c r="V920" s="324"/>
      <c r="W920" s="324"/>
      <c r="X920" s="324"/>
      <c r="Y920" s="324"/>
      <c r="Z920" s="324"/>
      <c r="AA920" s="324"/>
      <c r="AB920" s="324"/>
      <c r="AC920" s="324"/>
      <c r="AD920" s="324"/>
      <c r="AE920" s="324"/>
      <c r="AF920" s="324"/>
      <c r="AG920" s="324"/>
    </row>
    <row r="921">
      <c r="A921" s="333"/>
      <c r="B921" s="324"/>
      <c r="C921" s="324"/>
      <c r="D921" s="324"/>
      <c r="E921" s="324"/>
      <c r="F921" s="324"/>
      <c r="G921" s="324"/>
      <c r="H921" s="324"/>
      <c r="I921" s="324"/>
      <c r="J921" s="329"/>
      <c r="K921" s="322"/>
      <c r="L921" s="324"/>
      <c r="M921" s="324"/>
      <c r="N921" s="324"/>
      <c r="O921" s="324"/>
      <c r="P921" s="324"/>
      <c r="Q921" s="324"/>
      <c r="R921" s="324"/>
      <c r="S921" s="324"/>
      <c r="T921" s="324"/>
      <c r="U921" s="324"/>
      <c r="V921" s="324"/>
      <c r="W921" s="324"/>
      <c r="X921" s="324"/>
      <c r="Y921" s="324"/>
      <c r="Z921" s="324"/>
      <c r="AA921" s="324"/>
      <c r="AB921" s="324"/>
      <c r="AC921" s="324"/>
      <c r="AD921" s="324"/>
      <c r="AE921" s="324"/>
      <c r="AF921" s="324"/>
      <c r="AG921" s="324"/>
    </row>
    <row r="922">
      <c r="A922" s="333"/>
      <c r="B922" s="324"/>
      <c r="C922" s="324"/>
      <c r="D922" s="324"/>
      <c r="E922" s="324"/>
      <c r="F922" s="324"/>
      <c r="G922" s="324"/>
      <c r="H922" s="324"/>
      <c r="I922" s="324"/>
      <c r="J922" s="329"/>
      <c r="K922" s="322"/>
      <c r="L922" s="324"/>
      <c r="M922" s="324"/>
      <c r="N922" s="324"/>
      <c r="O922" s="324"/>
      <c r="P922" s="324"/>
      <c r="Q922" s="324"/>
      <c r="R922" s="324"/>
      <c r="S922" s="324"/>
      <c r="T922" s="324"/>
      <c r="U922" s="324"/>
      <c r="V922" s="324"/>
      <c r="W922" s="324"/>
      <c r="X922" s="324"/>
      <c r="Y922" s="324"/>
      <c r="Z922" s="324"/>
      <c r="AA922" s="324"/>
      <c r="AB922" s="324"/>
      <c r="AC922" s="324"/>
      <c r="AD922" s="324"/>
      <c r="AE922" s="324"/>
      <c r="AF922" s="324"/>
      <c r="AG922" s="324"/>
    </row>
    <row r="923">
      <c r="A923" s="333"/>
      <c r="B923" s="324"/>
      <c r="C923" s="324"/>
      <c r="D923" s="324"/>
      <c r="E923" s="324"/>
      <c r="F923" s="324"/>
      <c r="G923" s="324"/>
      <c r="H923" s="324"/>
      <c r="I923" s="324"/>
      <c r="J923" s="329"/>
      <c r="K923" s="322"/>
      <c r="L923" s="324"/>
      <c r="M923" s="324"/>
      <c r="N923" s="324"/>
      <c r="O923" s="324"/>
      <c r="P923" s="324"/>
      <c r="Q923" s="324"/>
      <c r="R923" s="324"/>
      <c r="S923" s="324"/>
      <c r="T923" s="324"/>
      <c r="U923" s="324"/>
      <c r="V923" s="324"/>
      <c r="W923" s="324"/>
      <c r="X923" s="324"/>
      <c r="Y923" s="324"/>
      <c r="Z923" s="324"/>
      <c r="AA923" s="324"/>
      <c r="AB923" s="324"/>
      <c r="AC923" s="324"/>
      <c r="AD923" s="324"/>
      <c r="AE923" s="324"/>
      <c r="AF923" s="324"/>
      <c r="AG923" s="324"/>
    </row>
    <row r="924">
      <c r="A924" s="333"/>
      <c r="B924" s="324"/>
      <c r="C924" s="324"/>
      <c r="D924" s="324"/>
      <c r="E924" s="324"/>
      <c r="F924" s="324"/>
      <c r="G924" s="324"/>
      <c r="H924" s="324"/>
      <c r="I924" s="324"/>
      <c r="J924" s="329"/>
      <c r="K924" s="322"/>
      <c r="L924" s="324"/>
      <c r="M924" s="324"/>
      <c r="N924" s="324"/>
      <c r="O924" s="324"/>
      <c r="P924" s="324"/>
      <c r="Q924" s="324"/>
      <c r="R924" s="324"/>
      <c r="S924" s="324"/>
      <c r="T924" s="324"/>
      <c r="U924" s="324"/>
      <c r="V924" s="324"/>
      <c r="W924" s="324"/>
      <c r="X924" s="324"/>
      <c r="Y924" s="324"/>
      <c r="Z924" s="324"/>
      <c r="AA924" s="324"/>
      <c r="AB924" s="324"/>
      <c r="AC924" s="324"/>
      <c r="AD924" s="324"/>
      <c r="AE924" s="324"/>
      <c r="AF924" s="324"/>
      <c r="AG924" s="324"/>
    </row>
    <row r="925">
      <c r="A925" s="333"/>
      <c r="B925" s="324"/>
      <c r="C925" s="324"/>
      <c r="D925" s="324"/>
      <c r="E925" s="324"/>
      <c r="F925" s="324"/>
      <c r="G925" s="324"/>
      <c r="H925" s="324"/>
      <c r="I925" s="324"/>
      <c r="J925" s="329"/>
      <c r="K925" s="322"/>
      <c r="L925" s="324"/>
      <c r="M925" s="324"/>
      <c r="N925" s="324"/>
      <c r="O925" s="324"/>
      <c r="P925" s="324"/>
      <c r="Q925" s="324"/>
      <c r="R925" s="324"/>
      <c r="S925" s="324"/>
      <c r="T925" s="324"/>
      <c r="U925" s="324"/>
      <c r="V925" s="324"/>
      <c r="W925" s="324"/>
      <c r="X925" s="324"/>
      <c r="Y925" s="324"/>
      <c r="Z925" s="324"/>
      <c r="AA925" s="324"/>
      <c r="AB925" s="324"/>
      <c r="AC925" s="324"/>
      <c r="AD925" s="324"/>
      <c r="AE925" s="324"/>
      <c r="AF925" s="324"/>
      <c r="AG925" s="324"/>
    </row>
    <row r="926">
      <c r="A926" s="333"/>
      <c r="B926" s="324"/>
      <c r="C926" s="324"/>
      <c r="D926" s="324"/>
      <c r="E926" s="324"/>
      <c r="F926" s="324"/>
      <c r="G926" s="324"/>
      <c r="H926" s="324"/>
      <c r="I926" s="324"/>
      <c r="J926" s="329"/>
      <c r="K926" s="322"/>
      <c r="L926" s="324"/>
      <c r="M926" s="324"/>
      <c r="N926" s="324"/>
      <c r="O926" s="324"/>
      <c r="P926" s="324"/>
      <c r="Q926" s="324"/>
      <c r="R926" s="324"/>
      <c r="S926" s="324"/>
      <c r="T926" s="324"/>
      <c r="U926" s="324"/>
      <c r="V926" s="324"/>
      <c r="W926" s="324"/>
      <c r="X926" s="324"/>
      <c r="Y926" s="324"/>
      <c r="Z926" s="324"/>
      <c r="AA926" s="324"/>
      <c r="AB926" s="324"/>
      <c r="AC926" s="324"/>
      <c r="AD926" s="324"/>
      <c r="AE926" s="324"/>
      <c r="AF926" s="324"/>
      <c r="AG926" s="324"/>
    </row>
    <row r="927">
      <c r="A927" s="333"/>
      <c r="B927" s="324"/>
      <c r="C927" s="324"/>
      <c r="D927" s="324"/>
      <c r="E927" s="324"/>
      <c r="F927" s="324"/>
      <c r="G927" s="324"/>
      <c r="H927" s="324"/>
      <c r="I927" s="324"/>
      <c r="J927" s="329"/>
      <c r="K927" s="322"/>
      <c r="L927" s="324"/>
      <c r="M927" s="324"/>
      <c r="N927" s="324"/>
      <c r="O927" s="324"/>
      <c r="P927" s="324"/>
      <c r="Q927" s="324"/>
      <c r="R927" s="324"/>
      <c r="S927" s="324"/>
      <c r="T927" s="324"/>
      <c r="U927" s="324"/>
      <c r="V927" s="324"/>
      <c r="W927" s="324"/>
      <c r="X927" s="324"/>
      <c r="Y927" s="324"/>
      <c r="Z927" s="324"/>
      <c r="AA927" s="324"/>
      <c r="AB927" s="324"/>
      <c r="AC927" s="324"/>
      <c r="AD927" s="324"/>
      <c r="AE927" s="324"/>
      <c r="AF927" s="324"/>
      <c r="AG927" s="324"/>
    </row>
    <row r="928">
      <c r="A928" s="333"/>
      <c r="B928" s="324"/>
      <c r="C928" s="324"/>
      <c r="D928" s="324"/>
      <c r="E928" s="324"/>
      <c r="F928" s="324"/>
      <c r="G928" s="324"/>
      <c r="H928" s="324"/>
      <c r="I928" s="324"/>
      <c r="J928" s="329"/>
      <c r="K928" s="322"/>
      <c r="L928" s="324"/>
      <c r="M928" s="324"/>
      <c r="N928" s="324"/>
      <c r="O928" s="324"/>
      <c r="P928" s="324"/>
      <c r="Q928" s="324"/>
      <c r="R928" s="324"/>
      <c r="S928" s="324"/>
      <c r="T928" s="324"/>
      <c r="U928" s="324"/>
      <c r="V928" s="324"/>
      <c r="W928" s="324"/>
      <c r="X928" s="324"/>
      <c r="Y928" s="324"/>
      <c r="Z928" s="324"/>
      <c r="AA928" s="324"/>
      <c r="AB928" s="324"/>
      <c r="AC928" s="324"/>
      <c r="AD928" s="324"/>
      <c r="AE928" s="324"/>
      <c r="AF928" s="324"/>
      <c r="AG928" s="324"/>
    </row>
    <row r="929">
      <c r="A929" s="333"/>
      <c r="B929" s="324"/>
      <c r="C929" s="324"/>
      <c r="D929" s="324"/>
      <c r="E929" s="324"/>
      <c r="F929" s="324"/>
      <c r="G929" s="324"/>
      <c r="H929" s="324"/>
      <c r="I929" s="324"/>
      <c r="J929" s="329"/>
      <c r="K929" s="322"/>
      <c r="L929" s="324"/>
      <c r="M929" s="324"/>
      <c r="N929" s="324"/>
      <c r="O929" s="324"/>
      <c r="P929" s="324"/>
      <c r="Q929" s="324"/>
      <c r="R929" s="324"/>
      <c r="S929" s="324"/>
      <c r="T929" s="324"/>
      <c r="U929" s="324"/>
      <c r="V929" s="324"/>
      <c r="W929" s="324"/>
      <c r="X929" s="324"/>
      <c r="Y929" s="324"/>
      <c r="Z929" s="324"/>
      <c r="AA929" s="324"/>
      <c r="AB929" s="324"/>
      <c r="AC929" s="324"/>
      <c r="AD929" s="324"/>
      <c r="AE929" s="324"/>
      <c r="AF929" s="324"/>
      <c r="AG929" s="324"/>
    </row>
    <row r="930">
      <c r="A930" s="333"/>
      <c r="B930" s="324"/>
      <c r="C930" s="324"/>
      <c r="D930" s="324"/>
      <c r="E930" s="324"/>
      <c r="F930" s="324"/>
      <c r="G930" s="324"/>
      <c r="H930" s="324"/>
      <c r="I930" s="324"/>
      <c r="J930" s="329"/>
      <c r="K930" s="322"/>
      <c r="L930" s="324"/>
      <c r="M930" s="324"/>
      <c r="N930" s="324"/>
      <c r="O930" s="324"/>
      <c r="P930" s="324"/>
      <c r="Q930" s="324"/>
      <c r="R930" s="324"/>
      <c r="S930" s="324"/>
      <c r="T930" s="324"/>
      <c r="U930" s="324"/>
      <c r="V930" s="324"/>
      <c r="W930" s="324"/>
      <c r="X930" s="324"/>
      <c r="Y930" s="324"/>
      <c r="Z930" s="324"/>
      <c r="AA930" s="324"/>
      <c r="AB930" s="324"/>
      <c r="AC930" s="324"/>
      <c r="AD930" s="324"/>
      <c r="AE930" s="324"/>
      <c r="AF930" s="324"/>
      <c r="AG930" s="324"/>
    </row>
    <row r="931">
      <c r="A931" s="333"/>
      <c r="B931" s="324"/>
      <c r="C931" s="324"/>
      <c r="D931" s="324"/>
      <c r="E931" s="324"/>
      <c r="F931" s="324"/>
      <c r="G931" s="324"/>
      <c r="H931" s="324"/>
      <c r="I931" s="324"/>
      <c r="J931" s="329"/>
      <c r="K931" s="322"/>
      <c r="L931" s="324"/>
      <c r="M931" s="324"/>
      <c r="N931" s="324"/>
      <c r="O931" s="324"/>
      <c r="P931" s="324"/>
      <c r="Q931" s="324"/>
      <c r="R931" s="324"/>
      <c r="S931" s="324"/>
      <c r="T931" s="324"/>
      <c r="U931" s="324"/>
      <c r="V931" s="324"/>
      <c r="W931" s="324"/>
      <c r="X931" s="324"/>
      <c r="Y931" s="324"/>
      <c r="Z931" s="324"/>
      <c r="AA931" s="324"/>
      <c r="AB931" s="324"/>
      <c r="AC931" s="324"/>
      <c r="AD931" s="324"/>
      <c r="AE931" s="324"/>
      <c r="AF931" s="324"/>
      <c r="AG931" s="324"/>
    </row>
    <row r="932">
      <c r="A932" s="333"/>
      <c r="B932" s="324"/>
      <c r="C932" s="324"/>
      <c r="D932" s="324"/>
      <c r="E932" s="324"/>
      <c r="F932" s="324"/>
      <c r="G932" s="324"/>
      <c r="H932" s="324"/>
      <c r="I932" s="324"/>
      <c r="J932" s="329"/>
      <c r="K932" s="322"/>
      <c r="L932" s="324"/>
      <c r="M932" s="324"/>
      <c r="N932" s="324"/>
      <c r="O932" s="324"/>
      <c r="P932" s="324"/>
      <c r="Q932" s="324"/>
      <c r="R932" s="324"/>
      <c r="S932" s="324"/>
      <c r="T932" s="324"/>
      <c r="U932" s="324"/>
      <c r="V932" s="324"/>
      <c r="W932" s="324"/>
      <c r="X932" s="324"/>
      <c r="Y932" s="324"/>
      <c r="Z932" s="324"/>
      <c r="AA932" s="324"/>
      <c r="AB932" s="324"/>
      <c r="AC932" s="324"/>
      <c r="AD932" s="324"/>
      <c r="AE932" s="324"/>
      <c r="AF932" s="324"/>
      <c r="AG932" s="324"/>
    </row>
    <row r="933">
      <c r="A933" s="333"/>
      <c r="B933" s="324"/>
      <c r="C933" s="324"/>
      <c r="D933" s="324"/>
      <c r="E933" s="324"/>
      <c r="F933" s="324"/>
      <c r="G933" s="324"/>
      <c r="H933" s="324"/>
      <c r="I933" s="324"/>
      <c r="J933" s="329"/>
      <c r="K933" s="322"/>
      <c r="L933" s="324"/>
      <c r="M933" s="324"/>
      <c r="N933" s="324"/>
      <c r="O933" s="324"/>
      <c r="P933" s="324"/>
      <c r="Q933" s="324"/>
      <c r="R933" s="324"/>
      <c r="S933" s="324"/>
      <c r="T933" s="324"/>
      <c r="U933" s="324"/>
      <c r="V933" s="324"/>
      <c r="W933" s="324"/>
      <c r="X933" s="324"/>
      <c r="Y933" s="324"/>
      <c r="Z933" s="324"/>
      <c r="AA933" s="324"/>
      <c r="AB933" s="324"/>
      <c r="AC933" s="324"/>
      <c r="AD933" s="324"/>
      <c r="AE933" s="324"/>
      <c r="AF933" s="324"/>
      <c r="AG933" s="324"/>
    </row>
    <row r="934">
      <c r="A934" s="333"/>
      <c r="B934" s="324"/>
      <c r="C934" s="324"/>
      <c r="D934" s="324"/>
      <c r="E934" s="324"/>
      <c r="F934" s="324"/>
      <c r="G934" s="324"/>
      <c r="H934" s="324"/>
      <c r="I934" s="324"/>
      <c r="J934" s="329"/>
      <c r="K934" s="322"/>
      <c r="L934" s="324"/>
      <c r="M934" s="324"/>
      <c r="N934" s="324"/>
      <c r="O934" s="324"/>
      <c r="P934" s="324"/>
      <c r="Q934" s="324"/>
      <c r="R934" s="324"/>
      <c r="S934" s="324"/>
      <c r="T934" s="324"/>
      <c r="U934" s="324"/>
      <c r="V934" s="324"/>
      <c r="W934" s="324"/>
      <c r="X934" s="324"/>
      <c r="Y934" s="324"/>
      <c r="Z934" s="324"/>
      <c r="AA934" s="324"/>
      <c r="AB934" s="324"/>
      <c r="AC934" s="324"/>
      <c r="AD934" s="324"/>
      <c r="AE934" s="324"/>
      <c r="AF934" s="324"/>
      <c r="AG934" s="324"/>
    </row>
    <row r="935">
      <c r="A935" s="333"/>
      <c r="B935" s="324"/>
      <c r="C935" s="324"/>
      <c r="D935" s="324"/>
      <c r="E935" s="324"/>
      <c r="F935" s="324"/>
      <c r="G935" s="324"/>
      <c r="H935" s="324"/>
      <c r="I935" s="324"/>
      <c r="J935" s="329"/>
      <c r="K935" s="322"/>
      <c r="L935" s="324"/>
      <c r="M935" s="324"/>
      <c r="N935" s="324"/>
      <c r="O935" s="324"/>
      <c r="P935" s="324"/>
      <c r="Q935" s="324"/>
      <c r="R935" s="324"/>
      <c r="S935" s="324"/>
      <c r="T935" s="324"/>
      <c r="U935" s="324"/>
      <c r="V935" s="324"/>
      <c r="W935" s="324"/>
      <c r="X935" s="324"/>
      <c r="Y935" s="324"/>
      <c r="Z935" s="324"/>
      <c r="AA935" s="324"/>
      <c r="AB935" s="324"/>
      <c r="AC935" s="324"/>
      <c r="AD935" s="324"/>
      <c r="AE935" s="324"/>
      <c r="AF935" s="324"/>
      <c r="AG935" s="324"/>
    </row>
    <row r="936">
      <c r="A936" s="333"/>
      <c r="B936" s="324"/>
      <c r="C936" s="324"/>
      <c r="D936" s="324"/>
      <c r="E936" s="324"/>
      <c r="F936" s="324"/>
      <c r="G936" s="324"/>
      <c r="H936" s="324"/>
      <c r="I936" s="324"/>
      <c r="J936" s="329"/>
      <c r="K936" s="322"/>
      <c r="L936" s="324"/>
      <c r="M936" s="324"/>
      <c r="N936" s="324"/>
      <c r="O936" s="324"/>
      <c r="P936" s="324"/>
      <c r="Q936" s="324"/>
      <c r="R936" s="324"/>
      <c r="S936" s="324"/>
      <c r="T936" s="324"/>
      <c r="U936" s="324"/>
      <c r="V936" s="324"/>
      <c r="W936" s="324"/>
      <c r="X936" s="324"/>
      <c r="Y936" s="324"/>
      <c r="Z936" s="324"/>
      <c r="AA936" s="324"/>
      <c r="AB936" s="324"/>
      <c r="AC936" s="324"/>
      <c r="AD936" s="324"/>
      <c r="AE936" s="324"/>
      <c r="AF936" s="324"/>
      <c r="AG936" s="324"/>
    </row>
    <row r="937">
      <c r="A937" s="333"/>
      <c r="B937" s="324"/>
      <c r="C937" s="324"/>
      <c r="D937" s="324"/>
      <c r="E937" s="324"/>
      <c r="F937" s="324"/>
      <c r="G937" s="324"/>
      <c r="H937" s="324"/>
      <c r="I937" s="324"/>
      <c r="J937" s="329"/>
      <c r="K937" s="322"/>
      <c r="L937" s="324"/>
      <c r="M937" s="324"/>
      <c r="N937" s="324"/>
      <c r="O937" s="324"/>
      <c r="P937" s="324"/>
      <c r="Q937" s="324"/>
      <c r="R937" s="324"/>
      <c r="S937" s="324"/>
      <c r="T937" s="324"/>
      <c r="U937" s="324"/>
      <c r="V937" s="324"/>
      <c r="W937" s="324"/>
      <c r="X937" s="324"/>
      <c r="Y937" s="324"/>
      <c r="Z937" s="324"/>
      <c r="AA937" s="324"/>
      <c r="AB937" s="324"/>
      <c r="AC937" s="324"/>
      <c r="AD937" s="324"/>
      <c r="AE937" s="324"/>
      <c r="AF937" s="324"/>
      <c r="AG937" s="324"/>
    </row>
    <row r="938">
      <c r="A938" s="333"/>
      <c r="B938" s="324"/>
      <c r="C938" s="324"/>
      <c r="D938" s="324"/>
      <c r="E938" s="324"/>
      <c r="F938" s="324"/>
      <c r="G938" s="324"/>
      <c r="H938" s="324"/>
      <c r="I938" s="324"/>
      <c r="J938" s="329"/>
      <c r="K938" s="322"/>
      <c r="L938" s="324"/>
      <c r="M938" s="324"/>
      <c r="N938" s="324"/>
      <c r="O938" s="324"/>
      <c r="P938" s="324"/>
      <c r="Q938" s="324"/>
      <c r="R938" s="324"/>
      <c r="S938" s="324"/>
      <c r="T938" s="324"/>
      <c r="U938" s="324"/>
      <c r="V938" s="324"/>
      <c r="W938" s="324"/>
      <c r="X938" s="324"/>
      <c r="Y938" s="324"/>
      <c r="Z938" s="324"/>
      <c r="AA938" s="324"/>
      <c r="AB938" s="324"/>
      <c r="AC938" s="324"/>
      <c r="AD938" s="324"/>
      <c r="AE938" s="324"/>
      <c r="AF938" s="324"/>
      <c r="AG938" s="324"/>
    </row>
    <row r="939">
      <c r="A939" s="333"/>
      <c r="B939" s="324"/>
      <c r="C939" s="324"/>
      <c r="D939" s="324"/>
      <c r="E939" s="324"/>
      <c r="F939" s="324"/>
      <c r="G939" s="324"/>
      <c r="H939" s="324"/>
      <c r="I939" s="324"/>
      <c r="J939" s="329"/>
      <c r="K939" s="322"/>
      <c r="L939" s="324"/>
      <c r="M939" s="324"/>
      <c r="N939" s="324"/>
      <c r="O939" s="324"/>
      <c r="P939" s="324"/>
      <c r="Q939" s="324"/>
      <c r="R939" s="324"/>
      <c r="S939" s="324"/>
      <c r="T939" s="324"/>
      <c r="U939" s="324"/>
      <c r="V939" s="324"/>
      <c r="W939" s="324"/>
      <c r="X939" s="324"/>
      <c r="Y939" s="324"/>
      <c r="Z939" s="324"/>
      <c r="AA939" s="324"/>
      <c r="AB939" s="324"/>
      <c r="AC939" s="324"/>
      <c r="AD939" s="324"/>
      <c r="AE939" s="324"/>
      <c r="AF939" s="324"/>
      <c r="AG939" s="324"/>
    </row>
    <row r="940">
      <c r="A940" s="333"/>
      <c r="B940" s="324"/>
      <c r="C940" s="324"/>
      <c r="D940" s="324"/>
      <c r="E940" s="324"/>
      <c r="F940" s="324"/>
      <c r="G940" s="324"/>
      <c r="H940" s="324"/>
      <c r="I940" s="324"/>
      <c r="J940" s="329"/>
      <c r="K940" s="322"/>
      <c r="L940" s="324"/>
      <c r="M940" s="324"/>
      <c r="N940" s="324"/>
      <c r="O940" s="324"/>
      <c r="P940" s="324"/>
      <c r="Q940" s="324"/>
      <c r="R940" s="324"/>
      <c r="S940" s="324"/>
      <c r="T940" s="324"/>
      <c r="U940" s="324"/>
      <c r="V940" s="324"/>
      <c r="W940" s="324"/>
      <c r="X940" s="324"/>
      <c r="Y940" s="324"/>
      <c r="Z940" s="324"/>
      <c r="AA940" s="324"/>
      <c r="AB940" s="324"/>
      <c r="AC940" s="324"/>
      <c r="AD940" s="324"/>
      <c r="AE940" s="324"/>
      <c r="AF940" s="324"/>
      <c r="AG940" s="324"/>
    </row>
    <row r="941">
      <c r="A941" s="333"/>
      <c r="B941" s="324"/>
      <c r="C941" s="324"/>
      <c r="D941" s="324"/>
      <c r="E941" s="324"/>
      <c r="F941" s="324"/>
      <c r="G941" s="324"/>
      <c r="H941" s="324"/>
      <c r="I941" s="324"/>
      <c r="J941" s="329"/>
      <c r="K941" s="322"/>
      <c r="L941" s="324"/>
      <c r="M941" s="324"/>
      <c r="N941" s="324"/>
      <c r="O941" s="324"/>
      <c r="P941" s="324"/>
      <c r="Q941" s="324"/>
      <c r="R941" s="324"/>
      <c r="S941" s="324"/>
      <c r="T941" s="324"/>
      <c r="U941" s="324"/>
      <c r="V941" s="324"/>
      <c r="W941" s="324"/>
      <c r="X941" s="324"/>
      <c r="Y941" s="324"/>
      <c r="Z941" s="324"/>
      <c r="AA941" s="324"/>
      <c r="AB941" s="324"/>
      <c r="AC941" s="324"/>
      <c r="AD941" s="324"/>
      <c r="AE941" s="324"/>
      <c r="AF941" s="324"/>
      <c r="AG941" s="324"/>
    </row>
    <row r="942">
      <c r="A942" s="333"/>
      <c r="B942" s="324"/>
      <c r="C942" s="324"/>
      <c r="D942" s="324"/>
      <c r="E942" s="324"/>
      <c r="F942" s="324"/>
      <c r="G942" s="324"/>
      <c r="H942" s="324"/>
      <c r="I942" s="324"/>
      <c r="J942" s="329"/>
      <c r="K942" s="322"/>
      <c r="L942" s="324"/>
      <c r="M942" s="324"/>
      <c r="N942" s="324"/>
      <c r="O942" s="324"/>
      <c r="P942" s="324"/>
      <c r="Q942" s="324"/>
      <c r="R942" s="324"/>
      <c r="S942" s="324"/>
      <c r="T942" s="324"/>
      <c r="U942" s="324"/>
      <c r="V942" s="324"/>
      <c r="W942" s="324"/>
      <c r="X942" s="324"/>
      <c r="Y942" s="324"/>
      <c r="Z942" s="324"/>
      <c r="AA942" s="324"/>
      <c r="AB942" s="324"/>
      <c r="AC942" s="324"/>
      <c r="AD942" s="324"/>
      <c r="AE942" s="324"/>
      <c r="AF942" s="324"/>
      <c r="AG942" s="324"/>
    </row>
    <row r="943">
      <c r="A943" s="333"/>
      <c r="B943" s="324"/>
      <c r="C943" s="324"/>
      <c r="D943" s="324"/>
      <c r="E943" s="324"/>
      <c r="F943" s="324"/>
      <c r="G943" s="324"/>
      <c r="H943" s="324"/>
      <c r="I943" s="324"/>
      <c r="J943" s="329"/>
      <c r="K943" s="322"/>
      <c r="L943" s="324"/>
      <c r="M943" s="324"/>
      <c r="N943" s="324"/>
      <c r="O943" s="324"/>
      <c r="P943" s="324"/>
      <c r="Q943" s="324"/>
      <c r="R943" s="324"/>
      <c r="S943" s="324"/>
      <c r="T943" s="324"/>
      <c r="U943" s="324"/>
      <c r="V943" s="324"/>
      <c r="W943" s="324"/>
      <c r="X943" s="324"/>
      <c r="Y943" s="324"/>
      <c r="Z943" s="324"/>
      <c r="AA943" s="324"/>
      <c r="AB943" s="324"/>
      <c r="AC943" s="324"/>
      <c r="AD943" s="324"/>
      <c r="AE943" s="324"/>
      <c r="AF943" s="324"/>
      <c r="AG943" s="324"/>
    </row>
    <row r="944">
      <c r="A944" s="333"/>
      <c r="B944" s="324"/>
      <c r="C944" s="324"/>
      <c r="D944" s="324"/>
      <c r="E944" s="324"/>
      <c r="F944" s="324"/>
      <c r="G944" s="324"/>
      <c r="H944" s="324"/>
      <c r="I944" s="324"/>
      <c r="J944" s="329"/>
      <c r="K944" s="322"/>
      <c r="L944" s="324"/>
      <c r="M944" s="324"/>
      <c r="N944" s="324"/>
      <c r="O944" s="324"/>
      <c r="P944" s="324"/>
      <c r="Q944" s="324"/>
      <c r="R944" s="324"/>
      <c r="S944" s="324"/>
      <c r="T944" s="324"/>
      <c r="U944" s="324"/>
      <c r="V944" s="324"/>
      <c r="W944" s="324"/>
      <c r="X944" s="324"/>
      <c r="Y944" s="324"/>
      <c r="Z944" s="324"/>
      <c r="AA944" s="324"/>
      <c r="AB944" s="324"/>
      <c r="AC944" s="324"/>
      <c r="AD944" s="324"/>
      <c r="AE944" s="324"/>
      <c r="AF944" s="324"/>
      <c r="AG944" s="324"/>
    </row>
    <row r="945">
      <c r="A945" s="333"/>
      <c r="B945" s="324"/>
      <c r="C945" s="324"/>
      <c r="D945" s="324"/>
      <c r="E945" s="324"/>
      <c r="F945" s="324"/>
      <c r="G945" s="324"/>
      <c r="H945" s="324"/>
      <c r="I945" s="324"/>
      <c r="J945" s="329"/>
      <c r="K945" s="322"/>
      <c r="L945" s="324"/>
      <c r="M945" s="324"/>
      <c r="N945" s="324"/>
      <c r="O945" s="324"/>
      <c r="P945" s="324"/>
      <c r="Q945" s="324"/>
      <c r="R945" s="324"/>
      <c r="S945" s="324"/>
      <c r="T945" s="324"/>
      <c r="U945" s="324"/>
      <c r="V945" s="324"/>
      <c r="W945" s="324"/>
      <c r="X945" s="324"/>
      <c r="Y945" s="324"/>
      <c r="Z945" s="324"/>
      <c r="AA945" s="324"/>
      <c r="AB945" s="324"/>
      <c r="AC945" s="324"/>
      <c r="AD945" s="324"/>
      <c r="AE945" s="324"/>
      <c r="AF945" s="324"/>
      <c r="AG945" s="324"/>
    </row>
    <row r="946">
      <c r="A946" s="333"/>
      <c r="B946" s="324"/>
      <c r="C946" s="324"/>
      <c r="D946" s="324"/>
      <c r="E946" s="324"/>
      <c r="F946" s="324"/>
      <c r="G946" s="324"/>
      <c r="H946" s="324"/>
      <c r="I946" s="324"/>
      <c r="J946" s="329"/>
      <c r="K946" s="322"/>
      <c r="L946" s="324"/>
      <c r="M946" s="324"/>
      <c r="N946" s="324"/>
      <c r="O946" s="324"/>
      <c r="P946" s="324"/>
      <c r="Q946" s="324"/>
      <c r="R946" s="324"/>
      <c r="S946" s="324"/>
      <c r="T946" s="324"/>
      <c r="U946" s="324"/>
      <c r="V946" s="324"/>
      <c r="W946" s="324"/>
      <c r="X946" s="324"/>
      <c r="Y946" s="324"/>
      <c r="Z946" s="324"/>
      <c r="AA946" s="324"/>
      <c r="AB946" s="324"/>
      <c r="AC946" s="324"/>
      <c r="AD946" s="324"/>
      <c r="AE946" s="324"/>
      <c r="AF946" s="324"/>
      <c r="AG946" s="324"/>
    </row>
    <row r="947">
      <c r="A947" s="333"/>
      <c r="B947" s="324"/>
      <c r="C947" s="324"/>
      <c r="D947" s="324"/>
      <c r="E947" s="324"/>
      <c r="F947" s="324"/>
      <c r="G947" s="324"/>
      <c r="H947" s="324"/>
      <c r="I947" s="324"/>
      <c r="J947" s="329"/>
      <c r="K947" s="322"/>
      <c r="L947" s="324"/>
      <c r="M947" s="324"/>
      <c r="N947" s="324"/>
      <c r="O947" s="324"/>
      <c r="P947" s="324"/>
      <c r="Q947" s="324"/>
      <c r="R947" s="324"/>
      <c r="S947" s="324"/>
      <c r="T947" s="324"/>
      <c r="U947" s="324"/>
      <c r="V947" s="324"/>
      <c r="W947" s="324"/>
      <c r="X947" s="324"/>
      <c r="Y947" s="324"/>
      <c r="Z947" s="324"/>
      <c r="AA947" s="324"/>
      <c r="AB947" s="324"/>
      <c r="AC947" s="324"/>
      <c r="AD947" s="324"/>
      <c r="AE947" s="324"/>
      <c r="AF947" s="324"/>
      <c r="AG947" s="324"/>
    </row>
    <row r="948">
      <c r="A948" s="333"/>
      <c r="B948" s="324"/>
      <c r="C948" s="324"/>
      <c r="D948" s="324"/>
      <c r="E948" s="324"/>
      <c r="F948" s="324"/>
      <c r="G948" s="324"/>
      <c r="H948" s="324"/>
      <c r="I948" s="324"/>
      <c r="J948" s="329"/>
      <c r="K948" s="322"/>
      <c r="L948" s="324"/>
      <c r="M948" s="324"/>
      <c r="N948" s="324"/>
      <c r="O948" s="324"/>
      <c r="P948" s="324"/>
      <c r="Q948" s="324"/>
      <c r="R948" s="324"/>
      <c r="S948" s="324"/>
      <c r="T948" s="324"/>
      <c r="U948" s="324"/>
      <c r="V948" s="324"/>
      <c r="W948" s="324"/>
      <c r="X948" s="324"/>
      <c r="Y948" s="324"/>
      <c r="Z948" s="324"/>
      <c r="AA948" s="324"/>
      <c r="AB948" s="324"/>
      <c r="AC948" s="324"/>
      <c r="AD948" s="324"/>
      <c r="AE948" s="324"/>
      <c r="AF948" s="324"/>
      <c r="AG948" s="324"/>
    </row>
    <row r="949">
      <c r="A949" s="333"/>
      <c r="B949" s="324"/>
      <c r="C949" s="324"/>
      <c r="D949" s="324"/>
      <c r="E949" s="324"/>
      <c r="F949" s="324"/>
      <c r="G949" s="324"/>
      <c r="H949" s="324"/>
      <c r="I949" s="324"/>
      <c r="J949" s="329"/>
      <c r="K949" s="322"/>
      <c r="L949" s="324"/>
      <c r="M949" s="324"/>
      <c r="N949" s="324"/>
      <c r="O949" s="324"/>
      <c r="P949" s="324"/>
      <c r="Q949" s="324"/>
      <c r="R949" s="324"/>
      <c r="S949" s="324"/>
      <c r="T949" s="324"/>
      <c r="U949" s="324"/>
      <c r="V949" s="324"/>
      <c r="W949" s="324"/>
      <c r="X949" s="324"/>
      <c r="Y949" s="324"/>
      <c r="Z949" s="324"/>
      <c r="AA949" s="324"/>
      <c r="AB949" s="324"/>
      <c r="AC949" s="324"/>
      <c r="AD949" s="324"/>
      <c r="AE949" s="324"/>
      <c r="AF949" s="324"/>
      <c r="AG949" s="324"/>
    </row>
    <row r="950">
      <c r="A950" s="333"/>
      <c r="B950" s="324"/>
      <c r="C950" s="324"/>
      <c r="D950" s="324"/>
      <c r="E950" s="324"/>
      <c r="F950" s="324"/>
      <c r="G950" s="324"/>
      <c r="H950" s="324"/>
      <c r="I950" s="324"/>
      <c r="J950" s="329"/>
      <c r="K950" s="322"/>
      <c r="L950" s="324"/>
      <c r="M950" s="324"/>
      <c r="N950" s="324"/>
      <c r="O950" s="324"/>
      <c r="P950" s="324"/>
      <c r="Q950" s="324"/>
      <c r="R950" s="324"/>
      <c r="S950" s="324"/>
      <c r="T950" s="324"/>
      <c r="U950" s="324"/>
      <c r="V950" s="324"/>
      <c r="W950" s="324"/>
      <c r="X950" s="324"/>
      <c r="Y950" s="324"/>
      <c r="Z950" s="324"/>
      <c r="AA950" s="324"/>
      <c r="AB950" s="324"/>
      <c r="AC950" s="324"/>
      <c r="AD950" s="324"/>
      <c r="AE950" s="324"/>
      <c r="AF950" s="324"/>
      <c r="AG950" s="324"/>
    </row>
    <row r="951">
      <c r="A951" s="333"/>
      <c r="B951" s="324"/>
      <c r="C951" s="324"/>
      <c r="D951" s="324"/>
      <c r="E951" s="324"/>
      <c r="F951" s="324"/>
      <c r="G951" s="324"/>
      <c r="H951" s="324"/>
      <c r="I951" s="324"/>
      <c r="J951" s="329"/>
      <c r="K951" s="322"/>
      <c r="L951" s="324"/>
      <c r="M951" s="324"/>
      <c r="N951" s="324"/>
      <c r="O951" s="324"/>
      <c r="P951" s="324"/>
      <c r="Q951" s="324"/>
      <c r="R951" s="324"/>
      <c r="S951" s="324"/>
      <c r="T951" s="324"/>
      <c r="U951" s="324"/>
      <c r="V951" s="324"/>
      <c r="W951" s="324"/>
      <c r="X951" s="324"/>
      <c r="Y951" s="324"/>
      <c r="Z951" s="324"/>
      <c r="AA951" s="324"/>
      <c r="AB951" s="324"/>
      <c r="AC951" s="324"/>
      <c r="AD951" s="324"/>
      <c r="AE951" s="324"/>
      <c r="AF951" s="324"/>
      <c r="AG951" s="324"/>
    </row>
    <row r="952">
      <c r="A952" s="333"/>
      <c r="B952" s="324"/>
      <c r="C952" s="324"/>
      <c r="D952" s="324"/>
      <c r="E952" s="324"/>
      <c r="F952" s="324"/>
      <c r="G952" s="324"/>
      <c r="H952" s="324"/>
      <c r="I952" s="324"/>
      <c r="J952" s="329"/>
      <c r="K952" s="322"/>
      <c r="L952" s="324"/>
      <c r="M952" s="324"/>
      <c r="N952" s="324"/>
      <c r="O952" s="324"/>
      <c r="P952" s="324"/>
      <c r="Q952" s="324"/>
      <c r="R952" s="324"/>
      <c r="S952" s="324"/>
      <c r="T952" s="324"/>
      <c r="U952" s="324"/>
      <c r="V952" s="324"/>
      <c r="W952" s="324"/>
      <c r="X952" s="324"/>
      <c r="Y952" s="324"/>
      <c r="Z952" s="324"/>
      <c r="AA952" s="324"/>
      <c r="AB952" s="324"/>
      <c r="AC952" s="324"/>
      <c r="AD952" s="324"/>
      <c r="AE952" s="324"/>
      <c r="AF952" s="324"/>
      <c r="AG952" s="324"/>
    </row>
    <row r="953">
      <c r="A953" s="333"/>
      <c r="B953" s="324"/>
      <c r="C953" s="324"/>
      <c r="D953" s="324"/>
      <c r="E953" s="324"/>
      <c r="F953" s="324"/>
      <c r="G953" s="324"/>
      <c r="H953" s="324"/>
      <c r="I953" s="324"/>
      <c r="J953" s="329"/>
      <c r="K953" s="322"/>
      <c r="L953" s="324"/>
      <c r="M953" s="324"/>
      <c r="N953" s="324"/>
      <c r="O953" s="324"/>
      <c r="P953" s="324"/>
      <c r="Q953" s="324"/>
      <c r="R953" s="324"/>
      <c r="S953" s="324"/>
      <c r="T953" s="324"/>
      <c r="U953" s="324"/>
      <c r="V953" s="324"/>
      <c r="W953" s="324"/>
      <c r="X953" s="324"/>
      <c r="Y953" s="324"/>
      <c r="Z953" s="324"/>
      <c r="AA953" s="324"/>
      <c r="AB953" s="324"/>
      <c r="AC953" s="324"/>
      <c r="AD953" s="324"/>
      <c r="AE953" s="324"/>
      <c r="AF953" s="324"/>
      <c r="AG953" s="324"/>
    </row>
    <row r="954">
      <c r="A954" s="333"/>
      <c r="B954" s="324"/>
      <c r="C954" s="324"/>
      <c r="D954" s="324"/>
      <c r="E954" s="324"/>
      <c r="F954" s="324"/>
      <c r="G954" s="324"/>
      <c r="H954" s="324"/>
      <c r="I954" s="324"/>
      <c r="J954" s="329"/>
      <c r="K954" s="322"/>
      <c r="L954" s="324"/>
      <c r="M954" s="324"/>
      <c r="N954" s="324"/>
      <c r="O954" s="324"/>
      <c r="P954" s="324"/>
      <c r="Q954" s="324"/>
      <c r="R954" s="324"/>
      <c r="S954" s="324"/>
      <c r="T954" s="324"/>
      <c r="U954" s="324"/>
      <c r="V954" s="324"/>
      <c r="W954" s="324"/>
      <c r="X954" s="324"/>
      <c r="Y954" s="324"/>
      <c r="Z954" s="324"/>
      <c r="AA954" s="324"/>
      <c r="AB954" s="324"/>
      <c r="AC954" s="324"/>
      <c r="AD954" s="324"/>
      <c r="AE954" s="324"/>
      <c r="AF954" s="324"/>
      <c r="AG954" s="324"/>
    </row>
    <row r="955">
      <c r="A955" s="333"/>
      <c r="B955" s="324"/>
      <c r="C955" s="324"/>
      <c r="D955" s="324"/>
      <c r="E955" s="324"/>
      <c r="F955" s="324"/>
      <c r="G955" s="324"/>
      <c r="H955" s="324"/>
      <c r="I955" s="324"/>
      <c r="J955" s="329"/>
      <c r="K955" s="322"/>
      <c r="L955" s="324"/>
      <c r="M955" s="324"/>
      <c r="N955" s="324"/>
      <c r="O955" s="324"/>
      <c r="P955" s="324"/>
      <c r="Q955" s="324"/>
      <c r="R955" s="324"/>
      <c r="S955" s="324"/>
      <c r="T955" s="324"/>
      <c r="U955" s="324"/>
      <c r="V955" s="324"/>
      <c r="W955" s="324"/>
      <c r="X955" s="324"/>
      <c r="Y955" s="324"/>
      <c r="Z955" s="324"/>
      <c r="AA955" s="324"/>
      <c r="AB955" s="324"/>
      <c r="AC955" s="324"/>
      <c r="AD955" s="324"/>
      <c r="AE955" s="324"/>
      <c r="AF955" s="324"/>
      <c r="AG955" s="324"/>
    </row>
    <row r="956">
      <c r="A956" s="333"/>
      <c r="B956" s="324"/>
      <c r="C956" s="324"/>
      <c r="D956" s="324"/>
      <c r="E956" s="324"/>
      <c r="F956" s="324"/>
      <c r="G956" s="324"/>
      <c r="H956" s="324"/>
      <c r="I956" s="324"/>
      <c r="J956" s="329"/>
      <c r="K956" s="322"/>
      <c r="L956" s="324"/>
      <c r="M956" s="324"/>
      <c r="N956" s="324"/>
      <c r="O956" s="324"/>
      <c r="P956" s="324"/>
      <c r="Q956" s="324"/>
      <c r="R956" s="324"/>
      <c r="S956" s="324"/>
      <c r="T956" s="324"/>
      <c r="U956" s="324"/>
      <c r="V956" s="324"/>
      <c r="W956" s="324"/>
      <c r="X956" s="324"/>
      <c r="Y956" s="324"/>
      <c r="Z956" s="324"/>
      <c r="AA956" s="324"/>
      <c r="AB956" s="324"/>
      <c r="AC956" s="324"/>
      <c r="AD956" s="324"/>
      <c r="AE956" s="324"/>
      <c r="AF956" s="324"/>
      <c r="AG956" s="324"/>
    </row>
    <row r="957">
      <c r="A957" s="333"/>
      <c r="B957" s="324"/>
      <c r="C957" s="324"/>
      <c r="D957" s="324"/>
      <c r="E957" s="324"/>
      <c r="F957" s="324"/>
      <c r="G957" s="324"/>
      <c r="H957" s="324"/>
      <c r="I957" s="324"/>
      <c r="J957" s="329"/>
      <c r="K957" s="322"/>
      <c r="L957" s="324"/>
      <c r="M957" s="324"/>
      <c r="N957" s="324"/>
      <c r="O957" s="324"/>
      <c r="P957" s="324"/>
      <c r="Q957" s="324"/>
      <c r="R957" s="324"/>
      <c r="S957" s="324"/>
      <c r="T957" s="324"/>
      <c r="U957" s="324"/>
      <c r="V957" s="324"/>
      <c r="W957" s="324"/>
      <c r="X957" s="324"/>
      <c r="Y957" s="324"/>
      <c r="Z957" s="324"/>
      <c r="AA957" s="324"/>
      <c r="AB957" s="324"/>
      <c r="AC957" s="324"/>
      <c r="AD957" s="324"/>
      <c r="AE957" s="324"/>
      <c r="AF957" s="324"/>
      <c r="AG957" s="324"/>
    </row>
    <row r="958">
      <c r="A958" s="333"/>
      <c r="B958" s="324"/>
      <c r="C958" s="324"/>
      <c r="D958" s="324"/>
      <c r="E958" s="324"/>
      <c r="F958" s="324"/>
      <c r="G958" s="324"/>
      <c r="H958" s="324"/>
      <c r="I958" s="324"/>
      <c r="J958" s="329"/>
      <c r="K958" s="322"/>
      <c r="L958" s="324"/>
      <c r="M958" s="324"/>
      <c r="N958" s="324"/>
      <c r="O958" s="324"/>
      <c r="P958" s="324"/>
      <c r="Q958" s="324"/>
      <c r="R958" s="324"/>
      <c r="S958" s="324"/>
      <c r="T958" s="324"/>
      <c r="U958" s="324"/>
      <c r="V958" s="324"/>
      <c r="W958" s="324"/>
      <c r="X958" s="324"/>
      <c r="Y958" s="324"/>
      <c r="Z958" s="324"/>
      <c r="AA958" s="324"/>
      <c r="AB958" s="324"/>
      <c r="AC958" s="324"/>
      <c r="AD958" s="324"/>
      <c r="AE958" s="324"/>
      <c r="AF958" s="324"/>
      <c r="AG958" s="324"/>
    </row>
    <row r="959">
      <c r="A959" s="333"/>
      <c r="B959" s="324"/>
      <c r="C959" s="324"/>
      <c r="D959" s="324"/>
      <c r="E959" s="324"/>
      <c r="F959" s="324"/>
      <c r="G959" s="324"/>
      <c r="H959" s="324"/>
      <c r="I959" s="324"/>
      <c r="J959" s="329"/>
      <c r="K959" s="322"/>
      <c r="L959" s="324"/>
      <c r="M959" s="324"/>
      <c r="N959" s="324"/>
      <c r="O959" s="324"/>
      <c r="P959" s="324"/>
      <c r="Q959" s="324"/>
      <c r="R959" s="324"/>
      <c r="S959" s="324"/>
      <c r="T959" s="324"/>
      <c r="U959" s="324"/>
      <c r="V959" s="324"/>
      <c r="W959" s="324"/>
      <c r="X959" s="324"/>
      <c r="Y959" s="324"/>
      <c r="Z959" s="324"/>
      <c r="AA959" s="324"/>
      <c r="AB959" s="324"/>
      <c r="AC959" s="324"/>
      <c r="AD959" s="324"/>
      <c r="AE959" s="324"/>
      <c r="AF959" s="324"/>
      <c r="AG959" s="324"/>
    </row>
    <row r="960">
      <c r="A960" s="333"/>
      <c r="B960" s="324"/>
      <c r="C960" s="324"/>
      <c r="D960" s="324"/>
      <c r="E960" s="324"/>
      <c r="F960" s="324"/>
      <c r="G960" s="324"/>
      <c r="H960" s="324"/>
      <c r="I960" s="324"/>
      <c r="J960" s="329"/>
      <c r="K960" s="322"/>
      <c r="L960" s="324"/>
      <c r="M960" s="324"/>
      <c r="N960" s="324"/>
      <c r="O960" s="324"/>
      <c r="P960" s="324"/>
      <c r="Q960" s="324"/>
      <c r="R960" s="324"/>
      <c r="S960" s="324"/>
      <c r="T960" s="324"/>
      <c r="U960" s="324"/>
      <c r="V960" s="324"/>
      <c r="W960" s="324"/>
      <c r="X960" s="324"/>
      <c r="Y960" s="324"/>
      <c r="Z960" s="324"/>
      <c r="AA960" s="324"/>
      <c r="AB960" s="324"/>
      <c r="AC960" s="324"/>
      <c r="AD960" s="324"/>
      <c r="AE960" s="324"/>
      <c r="AF960" s="324"/>
      <c r="AG960" s="324"/>
    </row>
    <row r="961">
      <c r="A961" s="333"/>
      <c r="B961" s="324"/>
      <c r="C961" s="324"/>
      <c r="D961" s="324"/>
      <c r="E961" s="324"/>
      <c r="F961" s="324"/>
      <c r="G961" s="324"/>
      <c r="H961" s="324"/>
      <c r="I961" s="324"/>
      <c r="J961" s="329"/>
      <c r="K961" s="322"/>
      <c r="L961" s="324"/>
      <c r="M961" s="324"/>
      <c r="N961" s="324"/>
      <c r="O961" s="324"/>
      <c r="P961" s="324"/>
      <c r="Q961" s="324"/>
      <c r="R961" s="324"/>
      <c r="S961" s="324"/>
      <c r="T961" s="324"/>
      <c r="U961" s="324"/>
      <c r="V961" s="324"/>
      <c r="W961" s="324"/>
      <c r="X961" s="324"/>
      <c r="Y961" s="324"/>
      <c r="Z961" s="324"/>
      <c r="AA961" s="324"/>
      <c r="AB961" s="324"/>
      <c r="AC961" s="324"/>
      <c r="AD961" s="324"/>
      <c r="AE961" s="324"/>
      <c r="AF961" s="324"/>
      <c r="AG961" s="324"/>
    </row>
    <row r="962">
      <c r="A962" s="333"/>
      <c r="B962" s="324"/>
      <c r="C962" s="324"/>
      <c r="D962" s="324"/>
      <c r="E962" s="324"/>
      <c r="F962" s="324"/>
      <c r="G962" s="324"/>
      <c r="H962" s="324"/>
      <c r="I962" s="324"/>
      <c r="J962" s="329"/>
      <c r="K962" s="322"/>
      <c r="L962" s="324"/>
      <c r="M962" s="324"/>
      <c r="N962" s="324"/>
      <c r="O962" s="324"/>
      <c r="P962" s="324"/>
      <c r="Q962" s="324"/>
      <c r="R962" s="324"/>
      <c r="S962" s="324"/>
      <c r="T962" s="324"/>
      <c r="U962" s="324"/>
      <c r="V962" s="324"/>
      <c r="W962" s="324"/>
      <c r="X962" s="324"/>
      <c r="Y962" s="324"/>
      <c r="Z962" s="324"/>
      <c r="AA962" s="324"/>
      <c r="AB962" s="324"/>
      <c r="AC962" s="324"/>
      <c r="AD962" s="324"/>
      <c r="AE962" s="324"/>
      <c r="AF962" s="324"/>
      <c r="AG962" s="324"/>
    </row>
    <row r="963">
      <c r="A963" s="333"/>
      <c r="B963" s="324"/>
      <c r="C963" s="324"/>
      <c r="D963" s="324"/>
      <c r="E963" s="324"/>
      <c r="F963" s="324"/>
      <c r="G963" s="324"/>
      <c r="H963" s="324"/>
      <c r="I963" s="324"/>
      <c r="J963" s="329"/>
      <c r="K963" s="322"/>
      <c r="L963" s="324"/>
      <c r="M963" s="324"/>
      <c r="N963" s="324"/>
      <c r="O963" s="324"/>
      <c r="P963" s="324"/>
      <c r="Q963" s="324"/>
      <c r="R963" s="324"/>
      <c r="S963" s="324"/>
      <c r="T963" s="324"/>
      <c r="U963" s="324"/>
      <c r="V963" s="324"/>
      <c r="W963" s="324"/>
      <c r="X963" s="324"/>
      <c r="Y963" s="324"/>
      <c r="Z963" s="324"/>
      <c r="AA963" s="324"/>
      <c r="AB963" s="324"/>
      <c r="AC963" s="324"/>
      <c r="AD963" s="324"/>
      <c r="AE963" s="324"/>
      <c r="AF963" s="324"/>
      <c r="AG963" s="324"/>
    </row>
    <row r="964">
      <c r="A964" s="333"/>
      <c r="B964" s="324"/>
      <c r="C964" s="324"/>
      <c r="D964" s="324"/>
      <c r="E964" s="324"/>
      <c r="F964" s="324"/>
      <c r="G964" s="324"/>
      <c r="H964" s="324"/>
      <c r="I964" s="324"/>
      <c r="J964" s="329"/>
      <c r="K964" s="322"/>
      <c r="L964" s="324"/>
      <c r="M964" s="324"/>
      <c r="N964" s="324"/>
      <c r="O964" s="324"/>
      <c r="P964" s="324"/>
      <c r="Q964" s="324"/>
      <c r="R964" s="324"/>
      <c r="S964" s="324"/>
      <c r="T964" s="324"/>
      <c r="U964" s="324"/>
      <c r="V964" s="324"/>
      <c r="W964" s="324"/>
      <c r="X964" s="324"/>
      <c r="Y964" s="324"/>
      <c r="Z964" s="324"/>
      <c r="AA964" s="324"/>
      <c r="AB964" s="324"/>
      <c r="AC964" s="324"/>
      <c r="AD964" s="324"/>
      <c r="AE964" s="324"/>
      <c r="AF964" s="324"/>
      <c r="AG964" s="324"/>
    </row>
    <row r="965">
      <c r="A965" s="333"/>
      <c r="B965" s="324"/>
      <c r="C965" s="324"/>
      <c r="D965" s="324"/>
      <c r="E965" s="324"/>
      <c r="F965" s="324"/>
      <c r="G965" s="324"/>
      <c r="H965" s="324"/>
      <c r="I965" s="324"/>
      <c r="J965" s="329"/>
      <c r="K965" s="322"/>
      <c r="L965" s="324"/>
      <c r="M965" s="324"/>
      <c r="N965" s="324"/>
      <c r="O965" s="324"/>
      <c r="P965" s="324"/>
      <c r="Q965" s="324"/>
      <c r="R965" s="324"/>
      <c r="S965" s="324"/>
      <c r="T965" s="324"/>
      <c r="U965" s="324"/>
      <c r="V965" s="324"/>
      <c r="W965" s="324"/>
      <c r="X965" s="324"/>
      <c r="Y965" s="324"/>
      <c r="Z965" s="324"/>
      <c r="AA965" s="324"/>
      <c r="AB965" s="324"/>
      <c r="AC965" s="324"/>
      <c r="AD965" s="324"/>
      <c r="AE965" s="324"/>
      <c r="AF965" s="324"/>
      <c r="AG965" s="324"/>
    </row>
    <row r="966">
      <c r="A966" s="333"/>
      <c r="B966" s="324"/>
      <c r="C966" s="324"/>
      <c r="D966" s="324"/>
      <c r="E966" s="324"/>
      <c r="F966" s="324"/>
      <c r="G966" s="324"/>
      <c r="H966" s="324"/>
      <c r="I966" s="324"/>
      <c r="J966" s="329"/>
      <c r="K966" s="322"/>
      <c r="L966" s="324"/>
      <c r="M966" s="324"/>
      <c r="N966" s="324"/>
      <c r="O966" s="324"/>
      <c r="P966" s="324"/>
      <c r="Q966" s="324"/>
      <c r="R966" s="324"/>
      <c r="S966" s="324"/>
      <c r="T966" s="324"/>
      <c r="U966" s="324"/>
      <c r="V966" s="324"/>
      <c r="W966" s="324"/>
      <c r="X966" s="324"/>
      <c r="Y966" s="324"/>
      <c r="Z966" s="324"/>
      <c r="AA966" s="324"/>
      <c r="AB966" s="324"/>
      <c r="AC966" s="324"/>
      <c r="AD966" s="324"/>
      <c r="AE966" s="324"/>
      <c r="AF966" s="324"/>
      <c r="AG966" s="324"/>
    </row>
    <row r="967">
      <c r="A967" s="333"/>
      <c r="B967" s="324"/>
      <c r="C967" s="324"/>
      <c r="D967" s="324"/>
      <c r="E967" s="324"/>
      <c r="F967" s="324"/>
      <c r="G967" s="324"/>
      <c r="H967" s="324"/>
      <c r="I967" s="324"/>
      <c r="J967" s="329"/>
      <c r="K967" s="322"/>
      <c r="L967" s="324"/>
      <c r="M967" s="324"/>
      <c r="N967" s="324"/>
      <c r="O967" s="324"/>
      <c r="P967" s="324"/>
      <c r="Q967" s="324"/>
      <c r="R967" s="324"/>
      <c r="S967" s="324"/>
      <c r="T967" s="324"/>
      <c r="U967" s="324"/>
      <c r="V967" s="324"/>
      <c r="W967" s="324"/>
      <c r="X967" s="324"/>
      <c r="Y967" s="324"/>
      <c r="Z967" s="324"/>
      <c r="AA967" s="324"/>
      <c r="AB967" s="324"/>
      <c r="AC967" s="324"/>
      <c r="AD967" s="324"/>
      <c r="AE967" s="324"/>
      <c r="AF967" s="324"/>
      <c r="AG967" s="324"/>
    </row>
    <row r="968">
      <c r="A968" s="333"/>
      <c r="B968" s="324"/>
      <c r="C968" s="324"/>
      <c r="D968" s="324"/>
      <c r="E968" s="324"/>
      <c r="F968" s="324"/>
      <c r="G968" s="324"/>
      <c r="H968" s="324"/>
      <c r="I968" s="324"/>
      <c r="J968" s="329"/>
      <c r="K968" s="322"/>
      <c r="L968" s="324"/>
      <c r="M968" s="324"/>
      <c r="N968" s="324"/>
      <c r="O968" s="324"/>
      <c r="P968" s="324"/>
      <c r="Q968" s="324"/>
      <c r="R968" s="324"/>
      <c r="S968" s="324"/>
      <c r="T968" s="324"/>
      <c r="U968" s="324"/>
      <c r="V968" s="324"/>
      <c r="W968" s="324"/>
      <c r="X968" s="324"/>
      <c r="Y968" s="324"/>
      <c r="Z968" s="324"/>
      <c r="AA968" s="324"/>
      <c r="AB968" s="324"/>
      <c r="AC968" s="324"/>
      <c r="AD968" s="324"/>
      <c r="AE968" s="324"/>
      <c r="AF968" s="324"/>
      <c r="AG968" s="324"/>
    </row>
    <row r="969">
      <c r="A969" s="333"/>
      <c r="B969" s="324"/>
      <c r="C969" s="324"/>
      <c r="D969" s="324"/>
      <c r="E969" s="324"/>
      <c r="F969" s="324"/>
      <c r="G969" s="324"/>
      <c r="H969" s="324"/>
      <c r="I969" s="324"/>
      <c r="J969" s="329"/>
      <c r="K969" s="322"/>
      <c r="L969" s="324"/>
      <c r="M969" s="324"/>
      <c r="N969" s="324"/>
      <c r="O969" s="324"/>
      <c r="P969" s="324"/>
      <c r="Q969" s="324"/>
      <c r="R969" s="324"/>
      <c r="S969" s="324"/>
      <c r="T969" s="324"/>
      <c r="U969" s="324"/>
      <c r="V969" s="324"/>
      <c r="W969" s="324"/>
      <c r="X969" s="324"/>
      <c r="Y969" s="324"/>
      <c r="Z969" s="324"/>
      <c r="AA969" s="324"/>
      <c r="AB969" s="324"/>
      <c r="AC969" s="324"/>
      <c r="AD969" s="324"/>
      <c r="AE969" s="324"/>
      <c r="AF969" s="324"/>
      <c r="AG969" s="324"/>
    </row>
    <row r="970">
      <c r="A970" s="333"/>
      <c r="B970" s="324"/>
      <c r="C970" s="324"/>
      <c r="D970" s="324"/>
      <c r="E970" s="324"/>
      <c r="F970" s="324"/>
      <c r="G970" s="324"/>
      <c r="H970" s="324"/>
      <c r="I970" s="324"/>
      <c r="J970" s="329"/>
      <c r="K970" s="322"/>
      <c r="L970" s="324"/>
      <c r="M970" s="324"/>
      <c r="N970" s="324"/>
      <c r="O970" s="324"/>
      <c r="P970" s="324"/>
      <c r="Q970" s="324"/>
      <c r="R970" s="324"/>
      <c r="S970" s="324"/>
      <c r="T970" s="324"/>
      <c r="U970" s="324"/>
      <c r="V970" s="324"/>
      <c r="W970" s="324"/>
      <c r="X970" s="324"/>
      <c r="Y970" s="324"/>
      <c r="Z970" s="324"/>
      <c r="AA970" s="324"/>
      <c r="AB970" s="324"/>
      <c r="AC970" s="324"/>
      <c r="AD970" s="324"/>
      <c r="AE970" s="324"/>
      <c r="AF970" s="324"/>
      <c r="AG970" s="324"/>
    </row>
    <row r="971">
      <c r="A971" s="333"/>
      <c r="B971" s="324"/>
      <c r="C971" s="324"/>
      <c r="D971" s="324"/>
      <c r="E971" s="324"/>
      <c r="F971" s="324"/>
      <c r="G971" s="324"/>
      <c r="H971" s="324"/>
      <c r="I971" s="324"/>
      <c r="J971" s="329"/>
      <c r="K971" s="322"/>
      <c r="L971" s="324"/>
      <c r="M971" s="324"/>
      <c r="N971" s="324"/>
      <c r="O971" s="324"/>
      <c r="P971" s="324"/>
      <c r="Q971" s="324"/>
      <c r="R971" s="324"/>
      <c r="S971" s="324"/>
      <c r="T971" s="324"/>
      <c r="U971" s="324"/>
      <c r="V971" s="324"/>
      <c r="W971" s="324"/>
      <c r="X971" s="324"/>
      <c r="Y971" s="324"/>
      <c r="Z971" s="324"/>
      <c r="AA971" s="324"/>
      <c r="AB971" s="324"/>
      <c r="AC971" s="324"/>
      <c r="AD971" s="324"/>
      <c r="AE971" s="324"/>
      <c r="AF971" s="324"/>
      <c r="AG971" s="324"/>
    </row>
    <row r="972">
      <c r="A972" s="333"/>
      <c r="B972" s="324"/>
      <c r="C972" s="324"/>
      <c r="D972" s="324"/>
      <c r="E972" s="324"/>
      <c r="F972" s="324"/>
      <c r="G972" s="324"/>
      <c r="H972" s="324"/>
      <c r="I972" s="324"/>
      <c r="J972" s="329"/>
      <c r="K972" s="322"/>
      <c r="L972" s="324"/>
      <c r="M972" s="324"/>
      <c r="N972" s="324"/>
      <c r="O972" s="324"/>
      <c r="P972" s="324"/>
      <c r="Q972" s="324"/>
      <c r="R972" s="324"/>
      <c r="S972" s="324"/>
      <c r="T972" s="324"/>
      <c r="U972" s="324"/>
      <c r="V972" s="324"/>
      <c r="W972" s="324"/>
      <c r="X972" s="324"/>
      <c r="Y972" s="324"/>
      <c r="Z972" s="324"/>
      <c r="AA972" s="324"/>
      <c r="AB972" s="324"/>
      <c r="AC972" s="324"/>
      <c r="AD972" s="324"/>
      <c r="AE972" s="324"/>
      <c r="AF972" s="324"/>
      <c r="AG972" s="324"/>
    </row>
    <row r="973">
      <c r="A973" s="333"/>
      <c r="B973" s="324"/>
      <c r="C973" s="324"/>
      <c r="D973" s="324"/>
      <c r="E973" s="324"/>
      <c r="F973" s="324"/>
      <c r="G973" s="324"/>
      <c r="H973" s="324"/>
      <c r="I973" s="324"/>
      <c r="J973" s="329"/>
      <c r="K973" s="322"/>
      <c r="L973" s="324"/>
      <c r="M973" s="324"/>
      <c r="N973" s="324"/>
      <c r="O973" s="324"/>
      <c r="P973" s="324"/>
      <c r="Q973" s="324"/>
      <c r="R973" s="324"/>
      <c r="S973" s="324"/>
      <c r="T973" s="324"/>
      <c r="U973" s="324"/>
      <c r="V973" s="324"/>
      <c r="W973" s="324"/>
      <c r="X973" s="324"/>
      <c r="Y973" s="324"/>
      <c r="Z973" s="324"/>
      <c r="AA973" s="324"/>
      <c r="AB973" s="324"/>
      <c r="AC973" s="324"/>
      <c r="AD973" s="324"/>
      <c r="AE973" s="324"/>
      <c r="AF973" s="324"/>
      <c r="AG973" s="324"/>
    </row>
    <row r="974">
      <c r="A974" s="333"/>
      <c r="B974" s="324"/>
      <c r="C974" s="324"/>
      <c r="D974" s="324"/>
      <c r="E974" s="324"/>
      <c r="F974" s="324"/>
      <c r="G974" s="324"/>
      <c r="H974" s="324"/>
      <c r="I974" s="324"/>
      <c r="J974" s="329"/>
      <c r="K974" s="322"/>
      <c r="L974" s="324"/>
      <c r="M974" s="324"/>
      <c r="N974" s="324"/>
      <c r="O974" s="324"/>
      <c r="P974" s="324"/>
      <c r="Q974" s="324"/>
      <c r="R974" s="324"/>
      <c r="S974" s="324"/>
      <c r="T974" s="324"/>
      <c r="U974" s="324"/>
      <c r="V974" s="324"/>
      <c r="W974" s="324"/>
      <c r="X974" s="324"/>
      <c r="Y974" s="324"/>
      <c r="Z974" s="324"/>
      <c r="AA974" s="324"/>
      <c r="AB974" s="324"/>
      <c r="AC974" s="324"/>
      <c r="AD974" s="324"/>
      <c r="AE974" s="324"/>
      <c r="AF974" s="324"/>
      <c r="AG974" s="324"/>
    </row>
    <row r="975">
      <c r="A975" s="333"/>
      <c r="B975" s="324"/>
      <c r="C975" s="324"/>
      <c r="D975" s="324"/>
      <c r="E975" s="324"/>
      <c r="F975" s="324"/>
      <c r="G975" s="324"/>
      <c r="H975" s="324"/>
      <c r="I975" s="324"/>
      <c r="J975" s="329"/>
      <c r="K975" s="322"/>
      <c r="L975" s="324"/>
      <c r="M975" s="324"/>
      <c r="N975" s="324"/>
      <c r="O975" s="324"/>
      <c r="P975" s="324"/>
      <c r="Q975" s="324"/>
      <c r="R975" s="324"/>
      <c r="S975" s="324"/>
      <c r="T975" s="324"/>
      <c r="U975" s="324"/>
      <c r="V975" s="324"/>
      <c r="W975" s="324"/>
      <c r="X975" s="324"/>
      <c r="Y975" s="324"/>
      <c r="Z975" s="324"/>
      <c r="AA975" s="324"/>
      <c r="AB975" s="324"/>
      <c r="AC975" s="324"/>
      <c r="AD975" s="324"/>
      <c r="AE975" s="324"/>
      <c r="AF975" s="324"/>
      <c r="AG975" s="324"/>
    </row>
    <row r="976">
      <c r="A976" s="333"/>
      <c r="B976" s="324"/>
      <c r="C976" s="324"/>
      <c r="D976" s="324"/>
      <c r="E976" s="324"/>
      <c r="F976" s="324"/>
      <c r="G976" s="324"/>
      <c r="H976" s="324"/>
      <c r="I976" s="324"/>
      <c r="J976" s="329"/>
      <c r="K976" s="322"/>
      <c r="L976" s="324"/>
      <c r="M976" s="324"/>
      <c r="N976" s="324"/>
      <c r="O976" s="324"/>
      <c r="P976" s="324"/>
      <c r="Q976" s="324"/>
      <c r="R976" s="324"/>
      <c r="S976" s="324"/>
      <c r="T976" s="324"/>
      <c r="U976" s="324"/>
      <c r="V976" s="324"/>
      <c r="W976" s="324"/>
      <c r="X976" s="324"/>
      <c r="Y976" s="324"/>
      <c r="Z976" s="324"/>
      <c r="AA976" s="324"/>
      <c r="AB976" s="324"/>
      <c r="AC976" s="324"/>
      <c r="AD976" s="324"/>
      <c r="AE976" s="324"/>
      <c r="AF976" s="324"/>
      <c r="AG976" s="324"/>
    </row>
    <row r="977">
      <c r="A977" s="333"/>
      <c r="B977" s="324"/>
      <c r="C977" s="324"/>
      <c r="D977" s="324"/>
      <c r="E977" s="324"/>
      <c r="F977" s="324"/>
      <c r="G977" s="324"/>
      <c r="H977" s="324"/>
      <c r="I977" s="324"/>
      <c r="J977" s="329"/>
      <c r="K977" s="322"/>
      <c r="L977" s="324"/>
      <c r="M977" s="324"/>
      <c r="N977" s="324"/>
      <c r="O977" s="324"/>
      <c r="P977" s="324"/>
      <c r="Q977" s="324"/>
      <c r="R977" s="324"/>
      <c r="S977" s="324"/>
      <c r="T977" s="324"/>
      <c r="U977" s="324"/>
      <c r="V977" s="324"/>
      <c r="W977" s="324"/>
      <c r="X977" s="324"/>
      <c r="Y977" s="324"/>
      <c r="Z977" s="324"/>
      <c r="AA977" s="324"/>
      <c r="AB977" s="324"/>
      <c r="AC977" s="324"/>
      <c r="AD977" s="324"/>
      <c r="AE977" s="324"/>
      <c r="AF977" s="324"/>
      <c r="AG977" s="324"/>
    </row>
    <row r="978">
      <c r="A978" s="333"/>
      <c r="B978" s="324"/>
      <c r="C978" s="324"/>
      <c r="D978" s="324"/>
      <c r="E978" s="324"/>
      <c r="F978" s="324"/>
      <c r="G978" s="324"/>
      <c r="H978" s="324"/>
      <c r="I978" s="324"/>
      <c r="J978" s="329"/>
      <c r="K978" s="322"/>
      <c r="L978" s="324"/>
      <c r="M978" s="324"/>
      <c r="N978" s="324"/>
      <c r="O978" s="324"/>
      <c r="P978" s="324"/>
      <c r="Q978" s="324"/>
      <c r="R978" s="324"/>
      <c r="S978" s="324"/>
      <c r="T978" s="324"/>
      <c r="U978" s="324"/>
      <c r="V978" s="324"/>
      <c r="W978" s="324"/>
      <c r="X978" s="324"/>
      <c r="Y978" s="324"/>
      <c r="Z978" s="324"/>
      <c r="AA978" s="324"/>
      <c r="AB978" s="324"/>
      <c r="AC978" s="324"/>
      <c r="AD978" s="324"/>
      <c r="AE978" s="324"/>
      <c r="AF978" s="324"/>
      <c r="AG978" s="324"/>
    </row>
    <row r="979">
      <c r="A979" s="333"/>
      <c r="B979" s="324"/>
      <c r="C979" s="324"/>
      <c r="D979" s="324"/>
      <c r="E979" s="324"/>
      <c r="F979" s="324"/>
      <c r="G979" s="324"/>
      <c r="H979" s="324"/>
      <c r="I979" s="324"/>
      <c r="J979" s="329"/>
      <c r="K979" s="322"/>
      <c r="L979" s="324"/>
      <c r="M979" s="324"/>
      <c r="N979" s="324"/>
      <c r="O979" s="324"/>
      <c r="P979" s="324"/>
      <c r="Q979" s="324"/>
      <c r="R979" s="324"/>
      <c r="S979" s="324"/>
      <c r="T979" s="324"/>
      <c r="U979" s="324"/>
      <c r="V979" s="324"/>
      <c r="W979" s="324"/>
      <c r="X979" s="324"/>
      <c r="Y979" s="324"/>
      <c r="Z979" s="324"/>
      <c r="AA979" s="324"/>
      <c r="AB979" s="324"/>
      <c r="AC979" s="324"/>
      <c r="AD979" s="324"/>
      <c r="AE979" s="324"/>
      <c r="AF979" s="324"/>
      <c r="AG979" s="324"/>
    </row>
    <row r="980">
      <c r="A980" s="333"/>
      <c r="B980" s="324"/>
      <c r="C980" s="324"/>
      <c r="D980" s="324"/>
      <c r="E980" s="324"/>
      <c r="F980" s="324"/>
      <c r="G980" s="324"/>
      <c r="H980" s="324"/>
      <c r="I980" s="324"/>
      <c r="J980" s="329"/>
      <c r="K980" s="322"/>
      <c r="L980" s="324"/>
      <c r="M980" s="324"/>
      <c r="N980" s="324"/>
      <c r="O980" s="324"/>
      <c r="P980" s="324"/>
      <c r="Q980" s="324"/>
      <c r="R980" s="324"/>
      <c r="S980" s="324"/>
      <c r="T980" s="324"/>
      <c r="U980" s="324"/>
      <c r="V980" s="324"/>
      <c r="W980" s="324"/>
      <c r="X980" s="324"/>
      <c r="Y980" s="324"/>
      <c r="Z980" s="324"/>
      <c r="AA980" s="324"/>
      <c r="AB980" s="324"/>
      <c r="AC980" s="324"/>
      <c r="AD980" s="324"/>
      <c r="AE980" s="324"/>
      <c r="AF980" s="324"/>
      <c r="AG980" s="324"/>
    </row>
    <row r="981">
      <c r="A981" s="333"/>
      <c r="B981" s="324"/>
      <c r="C981" s="324"/>
      <c r="D981" s="324"/>
      <c r="E981" s="324"/>
      <c r="F981" s="324"/>
      <c r="G981" s="324"/>
      <c r="H981" s="324"/>
      <c r="I981" s="324"/>
      <c r="J981" s="329"/>
      <c r="K981" s="322"/>
      <c r="L981" s="324"/>
      <c r="M981" s="324"/>
      <c r="N981" s="324"/>
      <c r="O981" s="324"/>
      <c r="P981" s="324"/>
      <c r="Q981" s="324"/>
      <c r="R981" s="324"/>
      <c r="S981" s="324"/>
      <c r="T981" s="324"/>
      <c r="U981" s="324"/>
      <c r="V981" s="324"/>
      <c r="W981" s="324"/>
      <c r="X981" s="324"/>
      <c r="Y981" s="324"/>
      <c r="Z981" s="324"/>
      <c r="AA981" s="324"/>
      <c r="AB981" s="324"/>
      <c r="AC981" s="324"/>
      <c r="AD981" s="324"/>
      <c r="AE981" s="324"/>
      <c r="AF981" s="324"/>
      <c r="AG981" s="324"/>
    </row>
    <row r="982">
      <c r="A982" s="333"/>
      <c r="B982" s="324"/>
      <c r="C982" s="324"/>
      <c r="D982" s="324"/>
      <c r="E982" s="324"/>
      <c r="F982" s="324"/>
      <c r="G982" s="324"/>
      <c r="H982" s="324"/>
      <c r="I982" s="324"/>
      <c r="J982" s="329"/>
      <c r="K982" s="322"/>
      <c r="L982" s="324"/>
      <c r="M982" s="324"/>
      <c r="N982" s="324"/>
      <c r="O982" s="324"/>
      <c r="P982" s="324"/>
      <c r="Q982" s="324"/>
      <c r="R982" s="324"/>
      <c r="S982" s="324"/>
      <c r="T982" s="324"/>
      <c r="U982" s="324"/>
      <c r="V982" s="324"/>
      <c r="W982" s="324"/>
      <c r="X982" s="324"/>
      <c r="Y982" s="324"/>
      <c r="Z982" s="324"/>
      <c r="AA982" s="324"/>
      <c r="AB982" s="324"/>
      <c r="AC982" s="324"/>
      <c r="AD982" s="324"/>
      <c r="AE982" s="324"/>
      <c r="AF982" s="324"/>
      <c r="AG982" s="324"/>
    </row>
    <row r="983">
      <c r="A983" s="333"/>
      <c r="B983" s="324"/>
      <c r="C983" s="324"/>
      <c r="D983" s="324"/>
      <c r="E983" s="324"/>
      <c r="F983" s="324"/>
      <c r="G983" s="324"/>
      <c r="H983" s="324"/>
      <c r="I983" s="324"/>
      <c r="J983" s="329"/>
      <c r="K983" s="322"/>
      <c r="L983" s="324"/>
      <c r="M983" s="324"/>
      <c r="N983" s="324"/>
      <c r="O983" s="324"/>
      <c r="P983" s="324"/>
      <c r="Q983" s="324"/>
      <c r="R983" s="324"/>
      <c r="S983" s="324"/>
      <c r="T983" s="324"/>
      <c r="U983" s="324"/>
      <c r="V983" s="324"/>
      <c r="W983" s="324"/>
      <c r="X983" s="324"/>
      <c r="Y983" s="324"/>
      <c r="Z983" s="324"/>
      <c r="AA983" s="324"/>
      <c r="AB983" s="324"/>
      <c r="AC983" s="324"/>
      <c r="AD983" s="324"/>
      <c r="AE983" s="324"/>
      <c r="AF983" s="324"/>
      <c r="AG983" s="324"/>
    </row>
    <row r="984">
      <c r="A984" s="333"/>
      <c r="B984" s="324"/>
      <c r="C984" s="324"/>
      <c r="D984" s="324"/>
      <c r="E984" s="324"/>
      <c r="F984" s="324"/>
      <c r="G984" s="324"/>
      <c r="H984" s="324"/>
      <c r="I984" s="324"/>
      <c r="J984" s="329"/>
      <c r="K984" s="322"/>
      <c r="L984" s="324"/>
      <c r="M984" s="324"/>
      <c r="N984" s="324"/>
      <c r="O984" s="324"/>
      <c r="P984" s="324"/>
      <c r="Q984" s="324"/>
      <c r="R984" s="324"/>
      <c r="S984" s="324"/>
      <c r="T984" s="324"/>
      <c r="U984" s="324"/>
      <c r="V984" s="324"/>
      <c r="W984" s="324"/>
      <c r="X984" s="324"/>
      <c r="Y984" s="324"/>
      <c r="Z984" s="324"/>
      <c r="AA984" s="324"/>
      <c r="AB984" s="324"/>
      <c r="AC984" s="324"/>
      <c r="AD984" s="324"/>
      <c r="AE984" s="324"/>
      <c r="AF984" s="324"/>
      <c r="AG984" s="324"/>
    </row>
    <row r="985">
      <c r="A985" s="333"/>
      <c r="B985" s="324"/>
      <c r="C985" s="324"/>
      <c r="D985" s="324"/>
      <c r="E985" s="324"/>
      <c r="F985" s="324"/>
      <c r="G985" s="324"/>
      <c r="H985" s="324"/>
      <c r="I985" s="324"/>
      <c r="J985" s="329"/>
      <c r="K985" s="322"/>
      <c r="L985" s="324"/>
      <c r="M985" s="324"/>
      <c r="N985" s="324"/>
      <c r="O985" s="324"/>
      <c r="P985" s="324"/>
      <c r="Q985" s="324"/>
      <c r="R985" s="324"/>
      <c r="S985" s="324"/>
      <c r="T985" s="324"/>
      <c r="U985" s="324"/>
      <c r="V985" s="324"/>
      <c r="W985" s="324"/>
      <c r="X985" s="324"/>
      <c r="Y985" s="324"/>
      <c r="Z985" s="324"/>
      <c r="AA985" s="324"/>
      <c r="AB985" s="324"/>
      <c r="AC985" s="324"/>
      <c r="AD985" s="324"/>
      <c r="AE985" s="324"/>
      <c r="AF985" s="324"/>
      <c r="AG985" s="324"/>
    </row>
    <row r="986">
      <c r="A986" s="333"/>
      <c r="B986" s="324"/>
      <c r="C986" s="324"/>
      <c r="D986" s="324"/>
      <c r="E986" s="324"/>
      <c r="F986" s="324"/>
      <c r="G986" s="324"/>
      <c r="H986" s="324"/>
      <c r="I986" s="324"/>
      <c r="J986" s="329"/>
      <c r="K986" s="322"/>
      <c r="L986" s="324"/>
      <c r="M986" s="324"/>
      <c r="N986" s="324"/>
      <c r="O986" s="324"/>
      <c r="P986" s="324"/>
      <c r="Q986" s="324"/>
      <c r="R986" s="324"/>
      <c r="S986" s="324"/>
      <c r="T986" s="324"/>
      <c r="U986" s="324"/>
      <c r="V986" s="324"/>
      <c r="W986" s="324"/>
      <c r="X986" s="324"/>
      <c r="Y986" s="324"/>
      <c r="Z986" s="324"/>
      <c r="AA986" s="324"/>
      <c r="AB986" s="324"/>
      <c r="AC986" s="324"/>
      <c r="AD986" s="324"/>
      <c r="AE986" s="324"/>
      <c r="AF986" s="324"/>
      <c r="AG986" s="324"/>
    </row>
    <row r="987">
      <c r="A987" s="333"/>
      <c r="B987" s="324"/>
      <c r="C987" s="324"/>
      <c r="D987" s="324"/>
      <c r="E987" s="324"/>
      <c r="F987" s="324"/>
      <c r="G987" s="324"/>
      <c r="H987" s="324"/>
      <c r="I987" s="324"/>
      <c r="J987" s="329"/>
      <c r="K987" s="322"/>
      <c r="L987" s="324"/>
      <c r="M987" s="324"/>
      <c r="N987" s="324"/>
      <c r="O987" s="324"/>
      <c r="P987" s="324"/>
      <c r="Q987" s="324"/>
      <c r="R987" s="324"/>
      <c r="S987" s="324"/>
      <c r="T987" s="324"/>
      <c r="U987" s="324"/>
      <c r="V987" s="324"/>
      <c r="W987" s="324"/>
      <c r="X987" s="324"/>
      <c r="Y987" s="324"/>
      <c r="Z987" s="324"/>
      <c r="AA987" s="324"/>
      <c r="AB987" s="324"/>
      <c r="AC987" s="324"/>
      <c r="AD987" s="324"/>
      <c r="AE987" s="324"/>
      <c r="AF987" s="324"/>
      <c r="AG987" s="324"/>
    </row>
    <row r="988">
      <c r="A988" s="333"/>
      <c r="B988" s="324"/>
      <c r="C988" s="324"/>
      <c r="D988" s="324"/>
      <c r="E988" s="324"/>
      <c r="F988" s="324"/>
      <c r="G988" s="324"/>
      <c r="H988" s="324"/>
      <c r="I988" s="324"/>
      <c r="J988" s="329"/>
      <c r="K988" s="322"/>
      <c r="L988" s="324"/>
      <c r="M988" s="324"/>
      <c r="N988" s="324"/>
      <c r="O988" s="324"/>
      <c r="P988" s="324"/>
      <c r="Q988" s="324"/>
      <c r="R988" s="324"/>
      <c r="S988" s="324"/>
      <c r="T988" s="324"/>
      <c r="U988" s="324"/>
      <c r="V988" s="324"/>
      <c r="W988" s="324"/>
      <c r="X988" s="324"/>
      <c r="Y988" s="324"/>
      <c r="Z988" s="324"/>
      <c r="AA988" s="324"/>
      <c r="AB988" s="324"/>
      <c r="AC988" s="324"/>
      <c r="AD988" s="324"/>
      <c r="AE988" s="324"/>
      <c r="AF988" s="324"/>
      <c r="AG988" s="324"/>
    </row>
    <row r="989">
      <c r="A989" s="333"/>
      <c r="B989" s="324"/>
      <c r="C989" s="324"/>
      <c r="D989" s="324"/>
      <c r="E989" s="324"/>
      <c r="F989" s="324"/>
      <c r="G989" s="324"/>
      <c r="H989" s="324"/>
      <c r="I989" s="324"/>
      <c r="J989" s="329"/>
      <c r="K989" s="322"/>
      <c r="L989" s="324"/>
      <c r="M989" s="324"/>
      <c r="N989" s="324"/>
      <c r="O989" s="324"/>
      <c r="P989" s="324"/>
      <c r="Q989" s="324"/>
      <c r="R989" s="324"/>
      <c r="S989" s="324"/>
      <c r="T989" s="324"/>
      <c r="U989" s="324"/>
      <c r="V989" s="324"/>
      <c r="W989" s="324"/>
      <c r="X989" s="324"/>
      <c r="Y989" s="324"/>
      <c r="Z989" s="324"/>
      <c r="AA989" s="324"/>
      <c r="AB989" s="324"/>
      <c r="AC989" s="324"/>
      <c r="AD989" s="324"/>
      <c r="AE989" s="324"/>
      <c r="AF989" s="324"/>
      <c r="AG989" s="324"/>
    </row>
    <row r="990">
      <c r="A990" s="333"/>
      <c r="B990" s="324"/>
      <c r="C990" s="324"/>
      <c r="D990" s="324"/>
      <c r="E990" s="324"/>
      <c r="F990" s="324"/>
      <c r="G990" s="324"/>
      <c r="H990" s="324"/>
      <c r="I990" s="324"/>
      <c r="J990" s="329"/>
      <c r="K990" s="322"/>
      <c r="L990" s="324"/>
      <c r="M990" s="324"/>
      <c r="N990" s="324"/>
      <c r="O990" s="324"/>
      <c r="P990" s="324"/>
      <c r="Q990" s="324"/>
      <c r="R990" s="324"/>
      <c r="S990" s="324"/>
      <c r="T990" s="324"/>
      <c r="U990" s="324"/>
      <c r="V990" s="324"/>
      <c r="W990" s="324"/>
      <c r="X990" s="324"/>
      <c r="Y990" s="324"/>
      <c r="Z990" s="324"/>
      <c r="AA990" s="324"/>
      <c r="AB990" s="324"/>
      <c r="AC990" s="324"/>
      <c r="AD990" s="324"/>
      <c r="AE990" s="324"/>
      <c r="AF990" s="324"/>
      <c r="AG990" s="324"/>
    </row>
    <row r="991">
      <c r="A991" s="333"/>
      <c r="B991" s="324"/>
      <c r="C991" s="324"/>
      <c r="D991" s="324"/>
      <c r="E991" s="324"/>
      <c r="F991" s="324"/>
      <c r="G991" s="324"/>
      <c r="H991" s="324"/>
      <c r="I991" s="324"/>
      <c r="J991" s="329"/>
      <c r="K991" s="322"/>
      <c r="L991" s="324"/>
      <c r="M991" s="324"/>
      <c r="N991" s="324"/>
      <c r="O991" s="324"/>
      <c r="P991" s="324"/>
      <c r="Q991" s="324"/>
      <c r="R991" s="324"/>
      <c r="S991" s="324"/>
      <c r="T991" s="324"/>
      <c r="U991" s="324"/>
      <c r="V991" s="324"/>
      <c r="W991" s="324"/>
      <c r="X991" s="324"/>
      <c r="Y991" s="324"/>
      <c r="Z991" s="324"/>
      <c r="AA991" s="324"/>
      <c r="AB991" s="324"/>
      <c r="AC991" s="324"/>
      <c r="AD991" s="324"/>
      <c r="AE991" s="324"/>
      <c r="AF991" s="324"/>
      <c r="AG991" s="324"/>
    </row>
    <row r="992">
      <c r="A992" s="333"/>
      <c r="B992" s="324"/>
      <c r="C992" s="324"/>
      <c r="D992" s="324"/>
      <c r="E992" s="324"/>
      <c r="F992" s="324"/>
      <c r="G992" s="324"/>
      <c r="H992" s="324"/>
      <c r="I992" s="324"/>
      <c r="J992" s="329"/>
      <c r="K992" s="322"/>
      <c r="L992" s="324"/>
      <c r="M992" s="324"/>
      <c r="N992" s="324"/>
      <c r="O992" s="324"/>
      <c r="P992" s="324"/>
      <c r="Q992" s="324"/>
      <c r="R992" s="324"/>
      <c r="S992" s="324"/>
      <c r="T992" s="324"/>
      <c r="U992" s="324"/>
      <c r="V992" s="324"/>
      <c r="W992" s="324"/>
      <c r="X992" s="324"/>
      <c r="Y992" s="324"/>
      <c r="Z992" s="324"/>
      <c r="AA992" s="324"/>
      <c r="AB992" s="324"/>
      <c r="AC992" s="324"/>
      <c r="AD992" s="324"/>
      <c r="AE992" s="324"/>
      <c r="AF992" s="324"/>
      <c r="AG992" s="324"/>
    </row>
    <row r="993">
      <c r="A993" s="333"/>
      <c r="B993" s="324"/>
      <c r="C993" s="324"/>
      <c r="D993" s="324"/>
      <c r="E993" s="324"/>
      <c r="F993" s="324"/>
      <c r="G993" s="324"/>
      <c r="H993" s="324"/>
      <c r="I993" s="324"/>
      <c r="J993" s="329"/>
      <c r="K993" s="322"/>
      <c r="L993" s="324"/>
      <c r="M993" s="324"/>
      <c r="N993" s="324"/>
      <c r="O993" s="324"/>
      <c r="P993" s="324"/>
      <c r="Q993" s="324"/>
      <c r="R993" s="324"/>
      <c r="S993" s="324"/>
      <c r="T993" s="324"/>
      <c r="U993" s="324"/>
      <c r="V993" s="324"/>
      <c r="W993" s="324"/>
      <c r="X993" s="324"/>
      <c r="Y993" s="324"/>
      <c r="Z993" s="324"/>
      <c r="AA993" s="324"/>
      <c r="AB993" s="324"/>
      <c r="AC993" s="324"/>
      <c r="AD993" s="324"/>
      <c r="AE993" s="324"/>
      <c r="AF993" s="324"/>
      <c r="AG993" s="324"/>
    </row>
    <row r="994">
      <c r="A994" s="333"/>
      <c r="B994" s="324"/>
      <c r="C994" s="324"/>
      <c r="D994" s="324"/>
      <c r="E994" s="324"/>
      <c r="F994" s="324"/>
      <c r="G994" s="324"/>
      <c r="H994" s="324"/>
      <c r="I994" s="324"/>
      <c r="J994" s="329"/>
      <c r="K994" s="322"/>
      <c r="L994" s="324"/>
      <c r="M994" s="324"/>
      <c r="N994" s="324"/>
      <c r="O994" s="324"/>
      <c r="P994" s="324"/>
      <c r="Q994" s="324"/>
      <c r="R994" s="324"/>
      <c r="S994" s="324"/>
      <c r="T994" s="324"/>
      <c r="U994" s="324"/>
      <c r="V994" s="324"/>
      <c r="W994" s="324"/>
      <c r="X994" s="324"/>
      <c r="Y994" s="324"/>
      <c r="Z994" s="324"/>
      <c r="AA994" s="324"/>
      <c r="AB994" s="324"/>
      <c r="AC994" s="324"/>
      <c r="AD994" s="324"/>
      <c r="AE994" s="324"/>
      <c r="AF994" s="324"/>
      <c r="AG994" s="324"/>
    </row>
    <row r="995">
      <c r="A995" s="333"/>
      <c r="B995" s="324"/>
      <c r="C995" s="324"/>
      <c r="D995" s="324"/>
      <c r="E995" s="324"/>
      <c r="F995" s="324"/>
      <c r="G995" s="324"/>
      <c r="H995" s="324"/>
      <c r="I995" s="324"/>
      <c r="J995" s="329"/>
      <c r="K995" s="322"/>
      <c r="L995" s="324"/>
      <c r="M995" s="324"/>
      <c r="N995" s="324"/>
      <c r="O995" s="324"/>
      <c r="P995" s="324"/>
      <c r="Q995" s="324"/>
      <c r="R995" s="324"/>
      <c r="S995" s="324"/>
      <c r="T995" s="324"/>
      <c r="U995" s="324"/>
      <c r="V995" s="324"/>
      <c r="W995" s="324"/>
      <c r="X995" s="324"/>
      <c r="Y995" s="324"/>
      <c r="Z995" s="324"/>
      <c r="AA995" s="324"/>
      <c r="AB995" s="324"/>
      <c r="AC995" s="324"/>
      <c r="AD995" s="324"/>
      <c r="AE995" s="324"/>
      <c r="AF995" s="324"/>
      <c r="AG995" s="324"/>
    </row>
    <row r="996">
      <c r="A996" s="333"/>
      <c r="B996" s="324"/>
      <c r="C996" s="324"/>
      <c r="D996" s="324"/>
      <c r="E996" s="324"/>
      <c r="F996" s="324"/>
      <c r="G996" s="324"/>
      <c r="H996" s="324"/>
      <c r="I996" s="324"/>
      <c r="J996" s="329"/>
      <c r="K996" s="322"/>
      <c r="L996" s="324"/>
      <c r="M996" s="324"/>
      <c r="N996" s="324"/>
      <c r="O996" s="324"/>
      <c r="P996" s="324"/>
      <c r="Q996" s="324"/>
      <c r="R996" s="324"/>
      <c r="S996" s="324"/>
      <c r="T996" s="324"/>
      <c r="U996" s="324"/>
      <c r="V996" s="324"/>
      <c r="W996" s="324"/>
      <c r="X996" s="324"/>
      <c r="Y996" s="324"/>
      <c r="Z996" s="324"/>
      <c r="AA996" s="324"/>
      <c r="AB996" s="324"/>
      <c r="AC996" s="324"/>
      <c r="AD996" s="324"/>
      <c r="AE996" s="324"/>
      <c r="AF996" s="324"/>
      <c r="AG996" s="324"/>
    </row>
    <row r="997">
      <c r="A997" s="333"/>
      <c r="B997" s="324"/>
      <c r="C997" s="324"/>
      <c r="D997" s="324"/>
      <c r="E997" s="324"/>
      <c r="F997" s="324"/>
      <c r="G997" s="324"/>
      <c r="H997" s="324"/>
      <c r="I997" s="324"/>
      <c r="J997" s="329"/>
      <c r="K997" s="322"/>
      <c r="L997" s="324"/>
      <c r="M997" s="324"/>
      <c r="N997" s="324"/>
      <c r="O997" s="324"/>
      <c r="P997" s="324"/>
      <c r="Q997" s="324"/>
      <c r="R997" s="324"/>
      <c r="S997" s="324"/>
      <c r="T997" s="324"/>
      <c r="U997" s="324"/>
      <c r="V997" s="324"/>
      <c r="W997" s="324"/>
      <c r="X997" s="324"/>
      <c r="Y997" s="324"/>
      <c r="Z997" s="324"/>
      <c r="AA997" s="324"/>
      <c r="AB997" s="324"/>
      <c r="AC997" s="324"/>
      <c r="AD997" s="324"/>
      <c r="AE997" s="324"/>
      <c r="AF997" s="324"/>
      <c r="AG997" s="324"/>
    </row>
    <row r="998">
      <c r="A998" s="333"/>
      <c r="B998" s="324"/>
      <c r="C998" s="324"/>
      <c r="D998" s="324"/>
      <c r="E998" s="324"/>
      <c r="F998" s="324"/>
      <c r="G998" s="324"/>
      <c r="H998" s="324"/>
      <c r="I998" s="324"/>
      <c r="J998" s="329"/>
      <c r="K998" s="322"/>
      <c r="L998" s="324"/>
      <c r="M998" s="324"/>
      <c r="N998" s="324"/>
      <c r="O998" s="324"/>
      <c r="P998" s="324"/>
      <c r="Q998" s="324"/>
      <c r="R998" s="324"/>
      <c r="S998" s="324"/>
      <c r="T998" s="324"/>
      <c r="U998" s="324"/>
      <c r="V998" s="324"/>
      <c r="W998" s="324"/>
      <c r="X998" s="324"/>
      <c r="Y998" s="324"/>
      <c r="Z998" s="324"/>
      <c r="AA998" s="324"/>
      <c r="AB998" s="324"/>
      <c r="AC998" s="324"/>
      <c r="AD998" s="324"/>
      <c r="AE998" s="324"/>
      <c r="AF998" s="324"/>
      <c r="AG998" s="324"/>
    </row>
    <row r="999">
      <c r="A999" s="333"/>
      <c r="B999" s="324"/>
      <c r="C999" s="324"/>
      <c r="D999" s="324"/>
      <c r="E999" s="324"/>
      <c r="F999" s="324"/>
      <c r="G999" s="324"/>
      <c r="H999" s="324"/>
      <c r="I999" s="324"/>
      <c r="J999" s="329"/>
      <c r="K999" s="322"/>
      <c r="L999" s="324"/>
      <c r="M999" s="324"/>
      <c r="N999" s="324"/>
      <c r="O999" s="324"/>
      <c r="P999" s="324"/>
      <c r="Q999" s="324"/>
      <c r="R999" s="324"/>
      <c r="S999" s="324"/>
      <c r="T999" s="324"/>
      <c r="U999" s="324"/>
      <c r="V999" s="324"/>
      <c r="W999" s="324"/>
      <c r="X999" s="324"/>
      <c r="Y999" s="324"/>
      <c r="Z999" s="324"/>
      <c r="AA999" s="324"/>
      <c r="AB999" s="324"/>
      <c r="AC999" s="324"/>
      <c r="AD999" s="324"/>
      <c r="AE999" s="324"/>
      <c r="AF999" s="324"/>
      <c r="AG999" s="324"/>
    </row>
    <row r="1000">
      <c r="A1000" s="333"/>
      <c r="B1000" s="324"/>
      <c r="C1000" s="324"/>
      <c r="D1000" s="324"/>
      <c r="E1000" s="324"/>
      <c r="F1000" s="324"/>
      <c r="G1000" s="324"/>
      <c r="H1000" s="324"/>
      <c r="I1000" s="324"/>
      <c r="J1000" s="329"/>
      <c r="K1000" s="322"/>
      <c r="L1000" s="324"/>
      <c r="M1000" s="324"/>
      <c r="N1000" s="324"/>
      <c r="O1000" s="324"/>
      <c r="P1000" s="324"/>
      <c r="Q1000" s="324"/>
      <c r="R1000" s="324"/>
      <c r="S1000" s="324"/>
      <c r="T1000" s="324"/>
      <c r="U1000" s="324"/>
      <c r="V1000" s="324"/>
      <c r="W1000" s="324"/>
      <c r="X1000" s="324"/>
      <c r="Y1000" s="324"/>
      <c r="Z1000" s="324"/>
      <c r="AA1000" s="324"/>
      <c r="AB1000" s="324"/>
      <c r="AC1000" s="324"/>
      <c r="AD1000" s="324"/>
      <c r="AE1000" s="324"/>
      <c r="AF1000" s="324"/>
      <c r="AG1000" s="324"/>
    </row>
    <row r="1001">
      <c r="A1001" s="333"/>
      <c r="B1001" s="324"/>
      <c r="C1001" s="324"/>
      <c r="D1001" s="324"/>
      <c r="E1001" s="324"/>
      <c r="F1001" s="324"/>
      <c r="G1001" s="324"/>
      <c r="H1001" s="324"/>
      <c r="I1001" s="324"/>
      <c r="J1001" s="329"/>
      <c r="K1001" s="322"/>
      <c r="L1001" s="324"/>
      <c r="M1001" s="324"/>
      <c r="N1001" s="324"/>
      <c r="O1001" s="324"/>
      <c r="P1001" s="324"/>
      <c r="Q1001" s="324"/>
      <c r="R1001" s="324"/>
      <c r="S1001" s="324"/>
      <c r="T1001" s="324"/>
      <c r="U1001" s="324"/>
      <c r="V1001" s="324"/>
      <c r="W1001" s="324"/>
      <c r="X1001" s="324"/>
      <c r="Y1001" s="324"/>
      <c r="Z1001" s="324"/>
      <c r="AA1001" s="324"/>
      <c r="AB1001" s="324"/>
      <c r="AC1001" s="324"/>
      <c r="AD1001" s="324"/>
      <c r="AE1001" s="324"/>
      <c r="AF1001" s="324"/>
      <c r="AG1001" s="324"/>
    </row>
  </sheetData>
  <hyperlinks>
    <hyperlink r:id="rId1" ref="L4"/>
    <hyperlink r:id="rId2" ref="M4"/>
    <hyperlink r:id="rId3" ref="N4"/>
    <hyperlink r:id="rId4" ref="O4"/>
    <hyperlink r:id="rId5" ref="L5"/>
    <hyperlink r:id="rId6" ref="L6"/>
    <hyperlink r:id="rId7" ref="M6"/>
    <hyperlink r:id="rId8" ref="L8"/>
    <hyperlink r:id="rId9" ref="M8"/>
    <hyperlink r:id="rId10" ref="L10"/>
    <hyperlink r:id="rId11" ref="M10"/>
    <hyperlink r:id="rId12" ref="N10"/>
    <hyperlink r:id="rId13" ref="L15"/>
    <hyperlink r:id="rId14" ref="M15"/>
    <hyperlink r:id="rId15" ref="L16"/>
    <hyperlink r:id="rId16" ref="L17"/>
    <hyperlink r:id="rId17" ref="L18"/>
    <hyperlink r:id="rId18" ref="L19"/>
    <hyperlink r:id="rId19" ref="L20"/>
    <hyperlink r:id="rId20" ref="M20"/>
    <hyperlink r:id="rId21" ref="N20"/>
    <hyperlink r:id="rId22" ref="L21"/>
    <hyperlink r:id="rId23" ref="M21"/>
    <hyperlink r:id="rId24" ref="L22"/>
    <hyperlink r:id="rId25" ref="L23"/>
    <hyperlink r:id="rId26" ref="L24"/>
    <hyperlink r:id="rId27" ref="M24"/>
    <hyperlink r:id="rId28" ref="L28"/>
    <hyperlink r:id="rId29" location="more-73" ref="M28"/>
    <hyperlink r:id="rId30" ref="L29"/>
    <hyperlink r:id="rId31" ref="L30"/>
    <hyperlink r:id="rId32" ref="L31"/>
    <hyperlink r:id="rId33" ref="L32"/>
    <hyperlink r:id="rId34" ref="M32"/>
    <hyperlink r:id="rId35" ref="L33"/>
    <hyperlink r:id="rId36" ref="M33"/>
    <hyperlink r:id="rId37" ref="L36"/>
    <hyperlink r:id="rId38" ref="L37"/>
    <hyperlink r:id="rId39" ref="L39"/>
    <hyperlink r:id="rId40" ref="L41"/>
    <hyperlink r:id="rId41" ref="L42"/>
    <hyperlink r:id="rId42" ref="L43"/>
    <hyperlink r:id="rId43" ref="L44"/>
    <hyperlink r:id="rId44" ref="M44"/>
    <hyperlink r:id="rId45" ref="L46"/>
    <hyperlink r:id="rId46" ref="M46"/>
    <hyperlink r:id="rId47" ref="L47"/>
    <hyperlink r:id="rId48" ref="M47"/>
    <hyperlink r:id="rId49" ref="N47"/>
    <hyperlink r:id="rId50" ref="O47"/>
    <hyperlink r:id="rId51" ref="P47"/>
    <hyperlink r:id="rId52" ref="L49"/>
  </hyperlinks>
  <drawing r:id="rId5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7.13"/>
    <col customWidth="1" min="2" max="2" width="59.0"/>
  </cols>
  <sheetData>
    <row r="1">
      <c r="A1" s="14" t="s">
        <v>4096</v>
      </c>
      <c r="B1" s="14"/>
      <c r="C1" s="13"/>
      <c r="D1" s="13"/>
      <c r="E1" s="13"/>
      <c r="F1" s="13"/>
      <c r="G1" s="13"/>
      <c r="H1" s="13"/>
      <c r="I1" s="13"/>
      <c r="J1" s="13"/>
      <c r="K1" s="13"/>
      <c r="L1" s="13"/>
      <c r="M1" s="13"/>
      <c r="N1" s="13"/>
      <c r="O1" s="13"/>
      <c r="P1" s="13"/>
      <c r="Q1" s="13"/>
      <c r="R1" s="13"/>
      <c r="S1" s="13"/>
      <c r="T1" s="13"/>
      <c r="U1" s="13"/>
      <c r="V1" s="13"/>
      <c r="W1" s="13"/>
      <c r="X1" s="13"/>
      <c r="Y1" s="13"/>
      <c r="Z1" s="13"/>
    </row>
    <row r="2">
      <c r="A2" s="15" t="s">
        <v>4097</v>
      </c>
      <c r="B2" s="15" t="s">
        <v>4098</v>
      </c>
      <c r="C2" s="16"/>
      <c r="D2" s="16"/>
      <c r="E2" s="16"/>
      <c r="F2" s="16"/>
      <c r="G2" s="16"/>
      <c r="H2" s="16"/>
      <c r="I2" s="16"/>
      <c r="J2" s="16"/>
      <c r="K2" s="16"/>
      <c r="L2" s="16"/>
      <c r="M2" s="16"/>
      <c r="N2" s="16"/>
      <c r="O2" s="16"/>
      <c r="P2" s="16"/>
      <c r="Q2" s="16"/>
      <c r="R2" s="16"/>
      <c r="S2" s="16"/>
      <c r="T2" s="16"/>
      <c r="U2" s="16"/>
      <c r="V2" s="16"/>
      <c r="W2" s="16"/>
      <c r="X2" s="16"/>
      <c r="Y2" s="16"/>
      <c r="Z2" s="16"/>
    </row>
    <row r="3">
      <c r="A3" s="17" t="s">
        <v>4099</v>
      </c>
      <c r="B3" s="298" t="s">
        <v>4100</v>
      </c>
      <c r="C3" s="16"/>
      <c r="D3" s="16"/>
      <c r="E3" s="16"/>
      <c r="F3" s="16"/>
      <c r="G3" s="16"/>
      <c r="H3" s="16"/>
      <c r="I3" s="16"/>
      <c r="J3" s="16"/>
      <c r="K3" s="16"/>
      <c r="L3" s="16"/>
      <c r="M3" s="16"/>
      <c r="N3" s="16"/>
      <c r="O3" s="16"/>
      <c r="P3" s="16"/>
      <c r="Q3" s="16"/>
      <c r="R3" s="16"/>
      <c r="S3" s="16"/>
      <c r="T3" s="16"/>
      <c r="U3" s="16"/>
      <c r="V3" s="16"/>
      <c r="W3" s="16"/>
      <c r="X3" s="16"/>
      <c r="Y3" s="16"/>
      <c r="Z3" s="16"/>
    </row>
    <row r="4">
      <c r="A4" s="17" t="s">
        <v>4101</v>
      </c>
      <c r="B4" s="298" t="s">
        <v>4102</v>
      </c>
      <c r="C4" s="16"/>
      <c r="D4" s="16"/>
      <c r="E4" s="16"/>
      <c r="F4" s="16"/>
      <c r="G4" s="16"/>
      <c r="H4" s="16"/>
      <c r="I4" s="16"/>
      <c r="J4" s="16"/>
      <c r="K4" s="16"/>
      <c r="L4" s="16"/>
      <c r="M4" s="16"/>
      <c r="N4" s="16"/>
      <c r="O4" s="16"/>
      <c r="P4" s="16"/>
      <c r="Q4" s="16"/>
      <c r="R4" s="16"/>
      <c r="S4" s="16"/>
      <c r="T4" s="16"/>
      <c r="U4" s="16"/>
      <c r="V4" s="16"/>
      <c r="W4" s="16"/>
      <c r="X4" s="16"/>
      <c r="Y4" s="16"/>
      <c r="Z4" s="16"/>
    </row>
    <row r="5">
      <c r="A5" s="17" t="s">
        <v>4103</v>
      </c>
      <c r="B5" s="298" t="s">
        <v>4104</v>
      </c>
      <c r="C5" s="16"/>
      <c r="D5" s="16"/>
      <c r="E5" s="16"/>
      <c r="F5" s="16"/>
      <c r="G5" s="16"/>
      <c r="H5" s="16"/>
      <c r="I5" s="16"/>
      <c r="J5" s="16"/>
      <c r="K5" s="16"/>
      <c r="L5" s="16"/>
      <c r="M5" s="16"/>
      <c r="N5" s="16"/>
      <c r="O5" s="16"/>
      <c r="P5" s="16"/>
      <c r="Q5" s="16"/>
      <c r="R5" s="16"/>
      <c r="S5" s="16"/>
      <c r="T5" s="16"/>
      <c r="U5" s="16"/>
      <c r="V5" s="16"/>
      <c r="W5" s="16"/>
      <c r="X5" s="16"/>
      <c r="Y5" s="16"/>
      <c r="Z5" s="16"/>
    </row>
    <row r="6">
      <c r="A6" s="17" t="s">
        <v>4105</v>
      </c>
      <c r="B6" s="298" t="s">
        <v>4106</v>
      </c>
      <c r="C6" s="16"/>
      <c r="D6" s="16"/>
      <c r="E6" s="16"/>
      <c r="F6" s="16"/>
      <c r="G6" s="16"/>
      <c r="H6" s="16"/>
      <c r="I6" s="16"/>
      <c r="J6" s="16"/>
      <c r="K6" s="16"/>
      <c r="L6" s="16"/>
      <c r="M6" s="16"/>
      <c r="N6" s="16"/>
      <c r="O6" s="16"/>
      <c r="P6" s="16"/>
      <c r="Q6" s="16"/>
      <c r="R6" s="16"/>
      <c r="S6" s="16"/>
      <c r="T6" s="16"/>
      <c r="U6" s="16"/>
      <c r="V6" s="16"/>
      <c r="W6" s="16"/>
      <c r="X6" s="16"/>
      <c r="Y6" s="16"/>
      <c r="Z6" s="16"/>
    </row>
    <row r="7">
      <c r="A7" s="17" t="s">
        <v>4107</v>
      </c>
      <c r="B7" s="298" t="s">
        <v>4108</v>
      </c>
      <c r="C7" s="16"/>
      <c r="D7" s="16"/>
      <c r="E7" s="16"/>
      <c r="F7" s="16"/>
      <c r="G7" s="16"/>
      <c r="H7" s="16"/>
      <c r="I7" s="16"/>
      <c r="J7" s="16"/>
      <c r="K7" s="16"/>
      <c r="L7" s="16"/>
      <c r="M7" s="16"/>
      <c r="N7" s="16"/>
      <c r="O7" s="16"/>
      <c r="P7" s="16"/>
      <c r="Q7" s="16"/>
      <c r="R7" s="16"/>
      <c r="S7" s="16"/>
      <c r="T7" s="16"/>
      <c r="U7" s="16"/>
      <c r="V7" s="16"/>
      <c r="W7" s="16"/>
      <c r="X7" s="16"/>
      <c r="Y7" s="16"/>
      <c r="Z7" s="16"/>
    </row>
    <row r="8">
      <c r="A8" s="17" t="s">
        <v>4109</v>
      </c>
      <c r="B8" s="298" t="s">
        <v>223</v>
      </c>
      <c r="C8" s="16"/>
      <c r="D8" s="16"/>
      <c r="E8" s="16"/>
      <c r="F8" s="16"/>
      <c r="G8" s="16"/>
      <c r="H8" s="16"/>
      <c r="I8" s="16"/>
      <c r="J8" s="16"/>
      <c r="K8" s="16"/>
      <c r="L8" s="16"/>
      <c r="M8" s="16"/>
      <c r="N8" s="16"/>
      <c r="O8" s="16"/>
      <c r="P8" s="16"/>
      <c r="Q8" s="16"/>
      <c r="R8" s="16"/>
      <c r="S8" s="16"/>
      <c r="T8" s="16"/>
      <c r="U8" s="16"/>
      <c r="V8" s="16"/>
      <c r="W8" s="16"/>
      <c r="X8" s="16"/>
      <c r="Y8" s="16"/>
      <c r="Z8" s="16"/>
    </row>
    <row r="9">
      <c r="A9" s="17" t="s">
        <v>4110</v>
      </c>
      <c r="B9" s="298" t="s">
        <v>4111</v>
      </c>
      <c r="C9" s="16"/>
      <c r="D9" s="16"/>
      <c r="E9" s="16"/>
      <c r="F9" s="16"/>
      <c r="G9" s="16"/>
      <c r="H9" s="16"/>
      <c r="I9" s="16"/>
      <c r="J9" s="16"/>
      <c r="K9" s="16"/>
      <c r="L9" s="16"/>
      <c r="M9" s="16"/>
      <c r="N9" s="16"/>
      <c r="O9" s="16"/>
      <c r="P9" s="16"/>
      <c r="Q9" s="16"/>
      <c r="R9" s="16"/>
      <c r="S9" s="16"/>
      <c r="T9" s="16"/>
      <c r="U9" s="16"/>
      <c r="V9" s="16"/>
      <c r="W9" s="16"/>
      <c r="X9" s="16"/>
      <c r="Y9" s="16"/>
      <c r="Z9" s="16"/>
    </row>
    <row r="10">
      <c r="A10" s="17" t="s">
        <v>4112</v>
      </c>
      <c r="B10" s="298" t="s">
        <v>4113</v>
      </c>
      <c r="C10" s="16"/>
      <c r="D10" s="16"/>
      <c r="E10" s="16"/>
      <c r="F10" s="16"/>
      <c r="G10" s="16"/>
      <c r="H10" s="16"/>
      <c r="I10" s="16"/>
      <c r="J10" s="16"/>
      <c r="K10" s="16"/>
      <c r="L10" s="16"/>
      <c r="M10" s="16"/>
      <c r="N10" s="16"/>
      <c r="O10" s="16"/>
      <c r="P10" s="16"/>
      <c r="Q10" s="16"/>
      <c r="R10" s="16"/>
      <c r="S10" s="16"/>
      <c r="T10" s="16"/>
      <c r="U10" s="16"/>
      <c r="V10" s="16"/>
      <c r="W10" s="16"/>
      <c r="X10" s="16"/>
      <c r="Y10" s="16"/>
      <c r="Z10" s="16"/>
    </row>
    <row r="11">
      <c r="A11" s="17" t="s">
        <v>4114</v>
      </c>
      <c r="B11" s="298" t="s">
        <v>4115</v>
      </c>
      <c r="C11" s="16"/>
      <c r="D11" s="16"/>
      <c r="E11" s="16"/>
      <c r="F11" s="16"/>
      <c r="G11" s="16"/>
      <c r="H11" s="16"/>
      <c r="I11" s="16"/>
      <c r="J11" s="16"/>
      <c r="K11" s="16"/>
      <c r="L11" s="16"/>
      <c r="M11" s="16"/>
      <c r="N11" s="16"/>
      <c r="O11" s="16"/>
      <c r="P11" s="16"/>
      <c r="Q11" s="16"/>
      <c r="R11" s="16"/>
      <c r="S11" s="16"/>
      <c r="T11" s="16"/>
      <c r="U11" s="16"/>
      <c r="V11" s="16"/>
      <c r="W11" s="16"/>
      <c r="X11" s="16"/>
      <c r="Y11" s="16"/>
      <c r="Z11" s="16"/>
    </row>
    <row r="12">
      <c r="A12" s="17" t="s">
        <v>4116</v>
      </c>
      <c r="B12" s="298" t="s">
        <v>4117</v>
      </c>
      <c r="C12" s="16"/>
      <c r="D12" s="16"/>
      <c r="E12" s="16"/>
      <c r="F12" s="16"/>
      <c r="G12" s="16"/>
      <c r="H12" s="16"/>
      <c r="I12" s="16"/>
      <c r="J12" s="16"/>
      <c r="K12" s="16"/>
      <c r="L12" s="16"/>
      <c r="M12" s="16"/>
      <c r="N12" s="16"/>
      <c r="O12" s="16"/>
      <c r="P12" s="16"/>
      <c r="Q12" s="16"/>
      <c r="R12" s="16"/>
      <c r="S12" s="16"/>
      <c r="T12" s="16"/>
      <c r="U12" s="16"/>
      <c r="V12" s="16"/>
      <c r="W12" s="16"/>
      <c r="X12" s="16"/>
      <c r="Y12" s="16"/>
      <c r="Z12" s="16"/>
    </row>
    <row r="13">
      <c r="A13" s="17" t="s">
        <v>4118</v>
      </c>
      <c r="B13" s="298" t="s">
        <v>161</v>
      </c>
      <c r="C13" s="16"/>
      <c r="D13" s="16"/>
      <c r="E13" s="16"/>
      <c r="F13" s="16"/>
      <c r="G13" s="16"/>
      <c r="H13" s="16"/>
      <c r="I13" s="16"/>
      <c r="J13" s="16"/>
      <c r="K13" s="16"/>
      <c r="L13" s="16"/>
      <c r="M13" s="16"/>
      <c r="N13" s="16"/>
      <c r="O13" s="16"/>
      <c r="P13" s="16"/>
      <c r="Q13" s="16"/>
      <c r="R13" s="16"/>
      <c r="S13" s="16"/>
      <c r="T13" s="16"/>
      <c r="U13" s="16"/>
      <c r="V13" s="16"/>
      <c r="W13" s="16"/>
      <c r="X13" s="16"/>
      <c r="Y13" s="16"/>
      <c r="Z13" s="16"/>
    </row>
    <row r="14">
      <c r="A14" s="17" t="s">
        <v>4119</v>
      </c>
      <c r="B14" s="298" t="s">
        <v>4120</v>
      </c>
      <c r="C14" s="16"/>
      <c r="D14" s="16"/>
      <c r="E14" s="16"/>
      <c r="F14" s="16"/>
      <c r="G14" s="16"/>
      <c r="H14" s="16"/>
      <c r="I14" s="16"/>
      <c r="J14" s="16"/>
      <c r="K14" s="16"/>
      <c r="L14" s="16"/>
      <c r="M14" s="16"/>
      <c r="N14" s="16"/>
      <c r="O14" s="16"/>
      <c r="P14" s="16"/>
      <c r="Q14" s="16"/>
      <c r="R14" s="16"/>
      <c r="S14" s="16"/>
      <c r="T14" s="16"/>
      <c r="U14" s="16"/>
      <c r="V14" s="16"/>
      <c r="W14" s="16"/>
      <c r="X14" s="16"/>
      <c r="Y14" s="16"/>
      <c r="Z14" s="16"/>
    </row>
    <row r="15">
      <c r="A15" s="334" t="s">
        <v>4121</v>
      </c>
      <c r="B15" s="298" t="s">
        <v>4122</v>
      </c>
      <c r="C15" s="16"/>
      <c r="D15" s="16"/>
      <c r="E15" s="16"/>
      <c r="F15" s="16"/>
      <c r="G15" s="16"/>
      <c r="H15" s="16"/>
      <c r="I15" s="16"/>
      <c r="J15" s="16"/>
      <c r="K15" s="16"/>
      <c r="L15" s="16"/>
      <c r="M15" s="16"/>
      <c r="N15" s="16"/>
      <c r="O15" s="16"/>
      <c r="P15" s="16"/>
      <c r="Q15" s="16"/>
      <c r="R15" s="16"/>
      <c r="S15" s="16"/>
      <c r="T15" s="16"/>
      <c r="U15" s="16"/>
      <c r="V15" s="16"/>
      <c r="W15" s="16"/>
      <c r="X15" s="16"/>
      <c r="Y15" s="16"/>
      <c r="Z15" s="16"/>
    </row>
    <row r="16">
      <c r="A16" s="17" t="s">
        <v>4123</v>
      </c>
      <c r="B16" s="298" t="s">
        <v>4124</v>
      </c>
      <c r="C16" s="16"/>
      <c r="D16" s="16"/>
      <c r="E16" s="16"/>
      <c r="F16" s="16"/>
      <c r="G16" s="16"/>
      <c r="H16" s="16"/>
      <c r="I16" s="16"/>
      <c r="J16" s="16"/>
      <c r="K16" s="16"/>
      <c r="L16" s="16"/>
      <c r="M16" s="16"/>
      <c r="N16" s="16"/>
      <c r="O16" s="16"/>
      <c r="P16" s="16"/>
      <c r="Q16" s="16"/>
      <c r="R16" s="16"/>
      <c r="S16" s="16"/>
      <c r="T16" s="16"/>
      <c r="U16" s="16"/>
      <c r="V16" s="16"/>
      <c r="W16" s="16"/>
      <c r="X16" s="16"/>
      <c r="Y16" s="16"/>
      <c r="Z16" s="16"/>
    </row>
    <row r="17">
      <c r="A17" s="17" t="s">
        <v>4125</v>
      </c>
      <c r="B17" s="298" t="s">
        <v>4126</v>
      </c>
      <c r="C17" s="16"/>
      <c r="D17" s="16"/>
      <c r="E17" s="16"/>
      <c r="F17" s="16"/>
      <c r="G17" s="16"/>
      <c r="H17" s="16"/>
      <c r="I17" s="16"/>
      <c r="J17" s="16"/>
      <c r="K17" s="16"/>
      <c r="L17" s="16"/>
      <c r="M17" s="16"/>
      <c r="N17" s="16"/>
      <c r="O17" s="16"/>
      <c r="P17" s="16"/>
      <c r="Q17" s="16"/>
      <c r="R17" s="16"/>
      <c r="S17" s="16"/>
      <c r="T17" s="16"/>
      <c r="U17" s="16"/>
      <c r="V17" s="16"/>
      <c r="W17" s="16"/>
      <c r="X17" s="16"/>
      <c r="Y17" s="16"/>
      <c r="Z17" s="16"/>
    </row>
    <row r="18">
      <c r="A18" s="17" t="s">
        <v>4127</v>
      </c>
      <c r="B18" s="335" t="s">
        <v>4128</v>
      </c>
      <c r="C18" s="16"/>
      <c r="D18" s="16"/>
      <c r="E18" s="16"/>
      <c r="F18" s="16"/>
      <c r="G18" s="16"/>
      <c r="H18" s="16"/>
      <c r="I18" s="16"/>
      <c r="J18" s="16"/>
      <c r="K18" s="16"/>
      <c r="L18" s="16"/>
      <c r="M18" s="16"/>
      <c r="N18" s="16"/>
      <c r="O18" s="16"/>
      <c r="P18" s="16"/>
      <c r="Q18" s="16"/>
      <c r="R18" s="16"/>
      <c r="S18" s="16"/>
      <c r="T18" s="16"/>
      <c r="U18" s="16"/>
      <c r="V18" s="16"/>
      <c r="W18" s="16"/>
      <c r="X18" s="16"/>
      <c r="Y18" s="16"/>
      <c r="Z18" s="16"/>
    </row>
    <row r="19">
      <c r="A19" s="17" t="s">
        <v>4129</v>
      </c>
      <c r="B19" s="335" t="s">
        <v>4130</v>
      </c>
      <c r="C19" s="16"/>
      <c r="D19" s="16"/>
      <c r="E19" s="16"/>
      <c r="F19" s="16"/>
      <c r="G19" s="16"/>
      <c r="H19" s="16"/>
      <c r="I19" s="16"/>
      <c r="J19" s="16"/>
      <c r="K19" s="16"/>
      <c r="L19" s="16"/>
      <c r="M19" s="16"/>
      <c r="N19" s="16"/>
      <c r="O19" s="16"/>
      <c r="P19" s="16"/>
      <c r="Q19" s="16"/>
      <c r="R19" s="16"/>
      <c r="S19" s="16"/>
      <c r="T19" s="16"/>
      <c r="U19" s="16"/>
      <c r="V19" s="16"/>
      <c r="W19" s="16"/>
      <c r="X19" s="16"/>
      <c r="Y19" s="16"/>
      <c r="Z19" s="16"/>
    </row>
    <row r="20">
      <c r="A20" s="17" t="s">
        <v>4131</v>
      </c>
      <c r="B20" s="298" t="s">
        <v>4132</v>
      </c>
      <c r="C20" s="16"/>
      <c r="D20" s="16"/>
      <c r="E20" s="16"/>
      <c r="F20" s="16"/>
      <c r="G20" s="16"/>
      <c r="H20" s="16"/>
      <c r="I20" s="16"/>
      <c r="J20" s="16"/>
      <c r="K20" s="16"/>
      <c r="L20" s="16"/>
      <c r="M20" s="16"/>
      <c r="N20" s="16"/>
      <c r="O20" s="16"/>
      <c r="P20" s="16"/>
      <c r="Q20" s="16"/>
      <c r="R20" s="16"/>
      <c r="S20" s="16"/>
      <c r="T20" s="16"/>
      <c r="U20" s="16"/>
      <c r="V20" s="16"/>
      <c r="W20" s="16"/>
      <c r="X20" s="16"/>
      <c r="Y20" s="16"/>
      <c r="Z20" s="16"/>
    </row>
    <row r="21">
      <c r="A21" s="17" t="s">
        <v>4133</v>
      </c>
      <c r="B21" s="298" t="s">
        <v>4130</v>
      </c>
      <c r="C21" s="16"/>
      <c r="D21" s="16"/>
      <c r="E21" s="16"/>
      <c r="F21" s="16"/>
      <c r="G21" s="16"/>
      <c r="H21" s="16"/>
      <c r="I21" s="16"/>
      <c r="J21" s="16"/>
      <c r="K21" s="16"/>
      <c r="L21" s="16"/>
      <c r="M21" s="16"/>
      <c r="N21" s="16"/>
      <c r="O21" s="16"/>
      <c r="P21" s="16"/>
      <c r="Q21" s="16"/>
      <c r="R21" s="16"/>
      <c r="S21" s="16"/>
      <c r="T21" s="16"/>
      <c r="U21" s="16"/>
      <c r="V21" s="16"/>
      <c r="W21" s="16"/>
      <c r="X21" s="16"/>
      <c r="Y21" s="16"/>
      <c r="Z21" s="16"/>
    </row>
    <row r="22">
      <c r="A22" s="16"/>
      <c r="B22" s="16"/>
      <c r="C22" s="16"/>
      <c r="D22" s="16"/>
      <c r="E22" s="16"/>
      <c r="F22" s="16"/>
      <c r="G22" s="16"/>
      <c r="H22" s="16"/>
      <c r="I22" s="16"/>
      <c r="J22" s="16"/>
      <c r="K22" s="16"/>
      <c r="L22" s="16"/>
      <c r="M22" s="16"/>
      <c r="N22" s="16"/>
      <c r="O22" s="16"/>
      <c r="P22" s="16"/>
      <c r="Q22" s="16"/>
      <c r="R22" s="16"/>
      <c r="S22" s="16"/>
      <c r="T22" s="16"/>
      <c r="U22" s="16"/>
      <c r="V22" s="16"/>
      <c r="W22" s="16"/>
      <c r="X22" s="16"/>
      <c r="Y22" s="16"/>
      <c r="Z22" s="16"/>
    </row>
    <row r="23">
      <c r="A23" s="16"/>
      <c r="B23" s="16"/>
      <c r="C23" s="16"/>
      <c r="D23" s="16"/>
      <c r="E23" s="16"/>
      <c r="F23" s="16"/>
      <c r="G23" s="16"/>
      <c r="H23" s="16"/>
      <c r="I23" s="16"/>
      <c r="J23" s="16"/>
      <c r="K23" s="16"/>
      <c r="L23" s="16"/>
      <c r="M23" s="16"/>
      <c r="N23" s="16"/>
      <c r="O23" s="16"/>
      <c r="P23" s="16"/>
      <c r="Q23" s="16"/>
      <c r="R23" s="16"/>
      <c r="S23" s="16"/>
      <c r="T23" s="16"/>
      <c r="U23" s="16"/>
      <c r="V23" s="16"/>
      <c r="W23" s="16"/>
      <c r="X23" s="16"/>
      <c r="Y23" s="16"/>
      <c r="Z23" s="16"/>
    </row>
    <row r="24">
      <c r="A24" s="16"/>
      <c r="B24" s="16"/>
      <c r="C24" s="16"/>
      <c r="D24" s="16"/>
      <c r="E24" s="16"/>
      <c r="F24" s="16"/>
      <c r="G24" s="16"/>
      <c r="H24" s="16"/>
      <c r="I24" s="16"/>
      <c r="J24" s="16"/>
      <c r="K24" s="16"/>
      <c r="L24" s="16"/>
      <c r="M24" s="16"/>
      <c r="N24" s="16"/>
      <c r="O24" s="16"/>
      <c r="P24" s="16"/>
      <c r="Q24" s="16"/>
      <c r="R24" s="16"/>
      <c r="S24" s="16"/>
      <c r="T24" s="16"/>
      <c r="U24" s="16"/>
      <c r="V24" s="16"/>
      <c r="W24" s="16"/>
      <c r="X24" s="16"/>
      <c r="Y24" s="16"/>
      <c r="Z24" s="16"/>
    </row>
    <row r="25">
      <c r="A25" s="16"/>
      <c r="B25" s="16"/>
      <c r="C25" s="16"/>
      <c r="D25" s="16"/>
      <c r="E25" s="16"/>
      <c r="F25" s="16"/>
      <c r="G25" s="16"/>
      <c r="H25" s="16"/>
      <c r="I25" s="16"/>
      <c r="J25" s="16"/>
      <c r="K25" s="16"/>
      <c r="L25" s="16"/>
      <c r="M25" s="16"/>
      <c r="N25" s="16"/>
      <c r="O25" s="16"/>
      <c r="P25" s="16"/>
      <c r="Q25" s="16"/>
      <c r="R25" s="16"/>
      <c r="S25" s="16"/>
      <c r="T25" s="16"/>
      <c r="U25" s="16"/>
      <c r="V25" s="16"/>
      <c r="W25" s="16"/>
      <c r="X25" s="16"/>
      <c r="Y25" s="16"/>
      <c r="Z25" s="16"/>
    </row>
    <row r="26">
      <c r="A26" s="16"/>
      <c r="B26" s="16"/>
      <c r="C26" s="16"/>
      <c r="D26" s="16"/>
      <c r="E26" s="16"/>
      <c r="F26" s="16"/>
      <c r="G26" s="16"/>
      <c r="H26" s="16"/>
      <c r="I26" s="16"/>
      <c r="J26" s="16"/>
      <c r="K26" s="16"/>
      <c r="L26" s="16"/>
      <c r="M26" s="16"/>
      <c r="N26" s="16"/>
      <c r="O26" s="16"/>
      <c r="P26" s="16"/>
      <c r="Q26" s="16"/>
      <c r="R26" s="16"/>
      <c r="S26" s="16"/>
      <c r="T26" s="16"/>
      <c r="U26" s="16"/>
      <c r="V26" s="16"/>
      <c r="W26" s="16"/>
      <c r="X26" s="16"/>
      <c r="Y26" s="16"/>
      <c r="Z26" s="16"/>
    </row>
    <row r="27">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16"/>
    </row>
    <row r="28">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16"/>
    </row>
    <row r="29">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row r="1001">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Y1001" s="16"/>
      <c r="Z1001" s="16"/>
    </row>
    <row r="1002">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Y1002" s="16"/>
      <c r="Z1002" s="16"/>
    </row>
    <row r="1003">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Y1003" s="16"/>
      <c r="Z1003" s="16"/>
    </row>
  </sheetData>
  <hyperlinks>
    <hyperlink r:id="rId1" ref="B3"/>
    <hyperlink r:id="rId2" ref="B4"/>
    <hyperlink r:id="rId3" ref="B5"/>
    <hyperlink r:id="rId4" ref="B6"/>
    <hyperlink r:id="rId5" ref="B7"/>
    <hyperlink r:id="rId6" ref="B8"/>
    <hyperlink r:id="rId7" ref="B9"/>
    <hyperlink r:id="rId8" ref="B10"/>
    <hyperlink r:id="rId9" ref="B11"/>
    <hyperlink r:id="rId10" ref="B12"/>
    <hyperlink r:id="rId11" ref="B13"/>
    <hyperlink r:id="rId12" ref="B14"/>
    <hyperlink r:id="rId13" ref="B15"/>
    <hyperlink r:id="rId14" ref="B16"/>
    <hyperlink r:id="rId15" ref="B17"/>
    <hyperlink r:id="rId16" ref="B18"/>
    <hyperlink r:id="rId17" ref="B19"/>
    <hyperlink r:id="rId18" ref="B20"/>
    <hyperlink r:id="rId19" ref="B21"/>
  </hyperlinks>
  <drawing r:id="rId20"/>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75"/>
  <cols>
    <col customWidth="1" min="1" max="1" width="3.0"/>
    <col customWidth="1" min="2" max="2" width="29.0"/>
    <col customWidth="1" min="3" max="3" width="18.13"/>
    <col customWidth="1" min="4" max="4" width="25.5"/>
    <col customWidth="1" min="5" max="5" width="42.13"/>
    <col customWidth="1" min="6" max="6" width="8.0"/>
    <col customWidth="1" min="7" max="7" width="26.88"/>
    <col customWidth="1" min="8" max="8" width="26.0"/>
    <col customWidth="1" min="9" max="9" width="29.88"/>
    <col customWidth="1" min="10" max="10" width="35.38"/>
    <col customWidth="1" min="11" max="26" width="7.63"/>
  </cols>
  <sheetData>
    <row r="1" ht="16.5" customHeight="1">
      <c r="A1" s="336"/>
      <c r="B1" s="336"/>
      <c r="C1" s="337"/>
      <c r="D1" s="337"/>
      <c r="E1" s="337"/>
      <c r="F1" s="336"/>
      <c r="G1" s="336"/>
      <c r="H1" s="336"/>
      <c r="I1" s="336"/>
      <c r="J1" s="336"/>
      <c r="K1" s="336"/>
      <c r="L1" s="336"/>
      <c r="M1" s="336"/>
      <c r="N1" s="336"/>
      <c r="O1" s="336"/>
      <c r="P1" s="336"/>
      <c r="Q1" s="336"/>
      <c r="R1" s="336"/>
      <c r="S1" s="336"/>
      <c r="T1" s="336"/>
      <c r="U1" s="336"/>
      <c r="V1" s="336"/>
      <c r="W1" s="336"/>
      <c r="X1" s="336"/>
      <c r="Y1" s="336"/>
      <c r="Z1" s="336"/>
    </row>
    <row r="2" ht="16.5" customHeight="1">
      <c r="A2" s="336"/>
      <c r="B2" s="336"/>
      <c r="C2" s="337"/>
      <c r="D2" s="337"/>
      <c r="E2" s="337"/>
      <c r="F2" s="336"/>
      <c r="G2" s="336"/>
      <c r="H2" s="336"/>
      <c r="I2" s="336"/>
      <c r="J2" s="336"/>
      <c r="K2" s="336"/>
      <c r="L2" s="336"/>
      <c r="M2" s="336"/>
      <c r="N2" s="336"/>
      <c r="O2" s="336"/>
      <c r="P2" s="336"/>
      <c r="Q2" s="336"/>
      <c r="R2" s="336"/>
      <c r="S2" s="336"/>
      <c r="T2" s="336"/>
      <c r="U2" s="336"/>
      <c r="V2" s="336"/>
      <c r="W2" s="336"/>
      <c r="X2" s="336"/>
      <c r="Y2" s="336"/>
      <c r="Z2" s="336"/>
    </row>
    <row r="3" ht="16.5" customHeight="1">
      <c r="A3" s="336"/>
      <c r="B3" s="338" t="s">
        <v>4134</v>
      </c>
      <c r="C3" s="338" t="s">
        <v>4135</v>
      </c>
      <c r="D3" s="338" t="s">
        <v>4136</v>
      </c>
      <c r="E3" s="338" t="s">
        <v>4137</v>
      </c>
      <c r="F3" s="336"/>
      <c r="G3" s="339" t="s">
        <v>4134</v>
      </c>
      <c r="H3" s="340" t="s">
        <v>4135</v>
      </c>
      <c r="I3" s="341" t="s">
        <v>4136</v>
      </c>
      <c r="J3" s="342" t="s">
        <v>4137</v>
      </c>
      <c r="K3" s="336"/>
      <c r="L3" s="336"/>
      <c r="M3" s="336"/>
      <c r="N3" s="336"/>
      <c r="O3" s="336"/>
      <c r="P3" s="336"/>
      <c r="Q3" s="336"/>
      <c r="R3" s="336"/>
      <c r="S3" s="336"/>
      <c r="T3" s="336"/>
      <c r="U3" s="336"/>
      <c r="V3" s="336"/>
      <c r="W3" s="336"/>
      <c r="X3" s="336"/>
      <c r="Y3" s="336"/>
      <c r="Z3" s="336"/>
    </row>
    <row r="4" ht="16.5" customHeight="1">
      <c r="A4" s="336"/>
      <c r="B4" s="343" t="s">
        <v>1489</v>
      </c>
      <c r="C4" s="343" t="s">
        <v>4138</v>
      </c>
      <c r="D4" s="343" t="s">
        <v>1158</v>
      </c>
      <c r="E4" s="344" t="s">
        <v>4139</v>
      </c>
      <c r="F4" s="336"/>
      <c r="G4" s="345" t="s">
        <v>4140</v>
      </c>
      <c r="H4" s="346" t="s">
        <v>4141</v>
      </c>
      <c r="I4" s="346" t="s">
        <v>2081</v>
      </c>
      <c r="J4" s="347" t="s">
        <v>4142</v>
      </c>
      <c r="K4" s="336"/>
      <c r="L4" s="336"/>
      <c r="M4" s="336"/>
      <c r="N4" s="336"/>
      <c r="O4" s="336"/>
      <c r="P4" s="336"/>
      <c r="Q4" s="336"/>
      <c r="R4" s="336"/>
      <c r="S4" s="336"/>
      <c r="T4" s="336"/>
      <c r="U4" s="336"/>
      <c r="V4" s="336"/>
      <c r="W4" s="336"/>
      <c r="X4" s="336"/>
      <c r="Y4" s="336"/>
      <c r="Z4" s="336"/>
    </row>
    <row r="5" ht="16.5" customHeight="1">
      <c r="A5" s="336"/>
      <c r="B5" s="343" t="s">
        <v>2459</v>
      </c>
      <c r="C5" s="343" t="s">
        <v>2460</v>
      </c>
      <c r="D5" s="343" t="s">
        <v>2081</v>
      </c>
      <c r="E5" s="344" t="s">
        <v>4143</v>
      </c>
      <c r="F5" s="336"/>
      <c r="G5" s="348" t="s">
        <v>4144</v>
      </c>
      <c r="H5" s="349" t="s">
        <v>4145</v>
      </c>
      <c r="I5" s="349" t="s">
        <v>4146</v>
      </c>
      <c r="J5" s="350" t="s">
        <v>4147</v>
      </c>
      <c r="K5" s="336"/>
      <c r="L5" s="336"/>
      <c r="M5" s="336"/>
      <c r="N5" s="336"/>
      <c r="O5" s="336"/>
      <c r="P5" s="336"/>
      <c r="Q5" s="336"/>
      <c r="R5" s="336"/>
      <c r="S5" s="336"/>
      <c r="T5" s="336"/>
      <c r="U5" s="336"/>
      <c r="V5" s="336"/>
      <c r="W5" s="336"/>
      <c r="X5" s="336"/>
      <c r="Y5" s="336"/>
      <c r="Z5" s="336"/>
    </row>
    <row r="6" ht="16.5" customHeight="1">
      <c r="A6" s="336"/>
      <c r="B6" s="343" t="s">
        <v>563</v>
      </c>
      <c r="C6" s="343" t="s">
        <v>4148</v>
      </c>
      <c r="D6" s="343" t="s">
        <v>70</v>
      </c>
      <c r="E6" s="344" t="s">
        <v>252</v>
      </c>
      <c r="F6" s="336"/>
      <c r="G6" s="345" t="s">
        <v>4149</v>
      </c>
      <c r="H6" s="346" t="s">
        <v>4150</v>
      </c>
      <c r="I6" s="346" t="s">
        <v>4151</v>
      </c>
      <c r="J6" s="347" t="s">
        <v>4152</v>
      </c>
      <c r="K6" s="336"/>
      <c r="L6" s="336"/>
      <c r="M6" s="336"/>
      <c r="N6" s="336"/>
      <c r="O6" s="336"/>
      <c r="P6" s="336"/>
      <c r="Q6" s="336"/>
      <c r="R6" s="336"/>
      <c r="S6" s="336"/>
      <c r="T6" s="336"/>
      <c r="U6" s="336"/>
      <c r="V6" s="336"/>
      <c r="W6" s="336"/>
      <c r="X6" s="336"/>
      <c r="Y6" s="336"/>
      <c r="Z6" s="336"/>
    </row>
    <row r="7" ht="16.5" customHeight="1">
      <c r="A7" s="336"/>
      <c r="B7" s="343" t="s">
        <v>4153</v>
      </c>
      <c r="C7" s="343" t="s">
        <v>4154</v>
      </c>
      <c r="D7" s="343" t="s">
        <v>2903</v>
      </c>
      <c r="E7" s="344" t="s">
        <v>4155</v>
      </c>
      <c r="F7" s="336"/>
      <c r="G7" s="348" t="s">
        <v>4156</v>
      </c>
      <c r="H7" s="349" t="s">
        <v>4157</v>
      </c>
      <c r="I7" s="349" t="s">
        <v>2081</v>
      </c>
      <c r="J7" s="351" t="s">
        <v>4158</v>
      </c>
      <c r="K7" s="336"/>
      <c r="L7" s="336"/>
      <c r="M7" s="336"/>
      <c r="N7" s="336"/>
      <c r="O7" s="336"/>
      <c r="P7" s="336"/>
      <c r="Q7" s="336"/>
      <c r="R7" s="336"/>
      <c r="S7" s="336"/>
      <c r="T7" s="336"/>
      <c r="U7" s="336"/>
      <c r="V7" s="336"/>
      <c r="W7" s="336"/>
      <c r="X7" s="336"/>
      <c r="Y7" s="336"/>
      <c r="Z7" s="336"/>
    </row>
    <row r="8" ht="16.5" customHeight="1">
      <c r="A8" s="336"/>
      <c r="B8" s="343" t="s">
        <v>4159</v>
      </c>
      <c r="C8" s="343" t="s">
        <v>2519</v>
      </c>
      <c r="D8" s="343" t="s">
        <v>2081</v>
      </c>
      <c r="E8" s="344"/>
      <c r="F8" s="336"/>
      <c r="G8" s="345" t="s">
        <v>4160</v>
      </c>
      <c r="H8" s="346" t="s">
        <v>4161</v>
      </c>
      <c r="I8" s="346" t="s">
        <v>4146</v>
      </c>
      <c r="J8" s="347" t="s">
        <v>4162</v>
      </c>
      <c r="K8" s="336"/>
      <c r="L8" s="336"/>
      <c r="M8" s="336"/>
      <c r="N8" s="336"/>
      <c r="O8" s="336"/>
      <c r="P8" s="336"/>
      <c r="Q8" s="336"/>
      <c r="R8" s="336"/>
      <c r="S8" s="336"/>
      <c r="T8" s="336"/>
      <c r="U8" s="336"/>
      <c r="V8" s="336"/>
      <c r="W8" s="336"/>
      <c r="X8" s="336"/>
      <c r="Y8" s="336"/>
      <c r="Z8" s="336"/>
    </row>
    <row r="9" ht="16.5" customHeight="1">
      <c r="A9" s="336"/>
      <c r="B9" s="343" t="s">
        <v>4163</v>
      </c>
      <c r="C9" s="343" t="s">
        <v>4164</v>
      </c>
      <c r="D9" s="343" t="s">
        <v>1158</v>
      </c>
      <c r="E9" s="344" t="s">
        <v>4165</v>
      </c>
      <c r="F9" s="336"/>
      <c r="G9" s="348" t="s">
        <v>4166</v>
      </c>
      <c r="H9" s="349" t="s">
        <v>4167</v>
      </c>
      <c r="I9" s="349" t="s">
        <v>1825</v>
      </c>
      <c r="J9" s="350"/>
      <c r="K9" s="336"/>
      <c r="L9" s="336"/>
      <c r="M9" s="336"/>
      <c r="N9" s="336"/>
      <c r="O9" s="336"/>
      <c r="P9" s="336"/>
      <c r="Q9" s="336"/>
      <c r="R9" s="336"/>
      <c r="S9" s="336"/>
      <c r="T9" s="336"/>
      <c r="U9" s="336"/>
      <c r="V9" s="336"/>
      <c r="W9" s="336"/>
      <c r="X9" s="336"/>
      <c r="Y9" s="336"/>
      <c r="Z9" s="336"/>
    </row>
    <row r="10" ht="16.5" customHeight="1">
      <c r="A10" s="336"/>
      <c r="B10" s="343" t="s">
        <v>4168</v>
      </c>
      <c r="C10" s="343" t="s">
        <v>4169</v>
      </c>
      <c r="D10" s="343" t="s">
        <v>1825</v>
      </c>
      <c r="E10" s="344"/>
      <c r="F10" s="336"/>
      <c r="G10" s="345" t="s">
        <v>4170</v>
      </c>
      <c r="H10" s="346" t="s">
        <v>2460</v>
      </c>
      <c r="I10" s="346" t="s">
        <v>2081</v>
      </c>
      <c r="J10" s="352" t="s">
        <v>4143</v>
      </c>
      <c r="K10" s="336"/>
      <c r="L10" s="336"/>
      <c r="M10" s="336"/>
      <c r="N10" s="336"/>
      <c r="O10" s="336"/>
      <c r="P10" s="336"/>
      <c r="Q10" s="336"/>
      <c r="R10" s="336"/>
      <c r="S10" s="336"/>
      <c r="T10" s="336"/>
      <c r="U10" s="336"/>
      <c r="V10" s="336"/>
      <c r="W10" s="336"/>
      <c r="X10" s="336"/>
      <c r="Y10" s="336"/>
      <c r="Z10" s="336"/>
    </row>
    <row r="11" ht="16.5" customHeight="1">
      <c r="A11" s="336"/>
      <c r="B11" s="343" t="s">
        <v>1552</v>
      </c>
      <c r="C11" s="343" t="s">
        <v>1555</v>
      </c>
      <c r="D11" s="343" t="s">
        <v>4146</v>
      </c>
      <c r="E11" s="344" t="s">
        <v>1551</v>
      </c>
      <c r="F11" s="336"/>
      <c r="G11" s="348" t="s">
        <v>4171</v>
      </c>
      <c r="H11" s="349" t="s">
        <v>2421</v>
      </c>
      <c r="I11" s="349" t="s">
        <v>2081</v>
      </c>
      <c r="J11" s="350"/>
      <c r="K11" s="336"/>
      <c r="L11" s="336"/>
      <c r="M11" s="336"/>
      <c r="N11" s="336"/>
      <c r="O11" s="336"/>
      <c r="P11" s="336"/>
      <c r="Q11" s="336"/>
      <c r="R11" s="336"/>
      <c r="S11" s="336"/>
      <c r="T11" s="336"/>
      <c r="U11" s="336"/>
      <c r="V11" s="336"/>
      <c r="W11" s="336"/>
      <c r="X11" s="336"/>
      <c r="Y11" s="336"/>
      <c r="Z11" s="336"/>
    </row>
    <row r="12" ht="16.5" customHeight="1">
      <c r="A12" s="336"/>
      <c r="B12" s="343" t="s">
        <v>4172</v>
      </c>
      <c r="C12" s="343" t="s">
        <v>4173</v>
      </c>
      <c r="D12" s="343" t="s">
        <v>70</v>
      </c>
      <c r="E12" s="344" t="s">
        <v>4174</v>
      </c>
      <c r="F12" s="336"/>
      <c r="G12" s="345" t="s">
        <v>4175</v>
      </c>
      <c r="H12" s="346" t="s">
        <v>4176</v>
      </c>
      <c r="I12" s="346" t="s">
        <v>70</v>
      </c>
      <c r="J12" s="347"/>
      <c r="K12" s="336"/>
      <c r="L12" s="336"/>
      <c r="M12" s="336"/>
      <c r="N12" s="336"/>
      <c r="O12" s="336"/>
      <c r="P12" s="336"/>
      <c r="Q12" s="336"/>
      <c r="R12" s="336"/>
      <c r="S12" s="336"/>
      <c r="T12" s="336"/>
      <c r="U12" s="336"/>
      <c r="V12" s="336"/>
      <c r="W12" s="336"/>
      <c r="X12" s="336"/>
      <c r="Y12" s="336"/>
      <c r="Z12" s="336"/>
    </row>
    <row r="13" ht="16.5" customHeight="1">
      <c r="A13" s="336"/>
      <c r="B13" s="343" t="s">
        <v>4177</v>
      </c>
      <c r="C13" s="343" t="s">
        <v>4178</v>
      </c>
      <c r="D13" s="343" t="s">
        <v>1825</v>
      </c>
      <c r="E13" s="344" t="s">
        <v>4179</v>
      </c>
      <c r="F13" s="336"/>
      <c r="G13" s="348" t="s">
        <v>4180</v>
      </c>
      <c r="H13" s="349" t="s">
        <v>4181</v>
      </c>
      <c r="I13" s="349" t="s">
        <v>4146</v>
      </c>
      <c r="J13" s="350" t="s">
        <v>3608</v>
      </c>
      <c r="K13" s="336"/>
      <c r="L13" s="336"/>
      <c r="M13" s="336"/>
      <c r="N13" s="336"/>
      <c r="O13" s="336"/>
      <c r="P13" s="336"/>
      <c r="Q13" s="336"/>
      <c r="R13" s="336"/>
      <c r="S13" s="336"/>
      <c r="T13" s="336"/>
      <c r="U13" s="336"/>
      <c r="V13" s="336"/>
      <c r="W13" s="336"/>
      <c r="X13" s="336"/>
      <c r="Y13" s="336"/>
      <c r="Z13" s="336"/>
    </row>
    <row r="14" ht="16.5" customHeight="1">
      <c r="A14" s="336"/>
      <c r="B14" s="343" t="s">
        <v>4182</v>
      </c>
      <c r="C14" s="343" t="s">
        <v>4183</v>
      </c>
      <c r="D14" s="343" t="s">
        <v>2081</v>
      </c>
      <c r="E14" s="344" t="s">
        <v>4184</v>
      </c>
      <c r="F14" s="336"/>
      <c r="G14" s="345" t="s">
        <v>4185</v>
      </c>
      <c r="H14" s="346" t="s">
        <v>4186</v>
      </c>
      <c r="I14" s="346" t="s">
        <v>4146</v>
      </c>
      <c r="J14" s="347" t="s">
        <v>4187</v>
      </c>
      <c r="K14" s="336"/>
      <c r="L14" s="336"/>
      <c r="M14" s="336"/>
      <c r="N14" s="336"/>
      <c r="O14" s="336"/>
      <c r="P14" s="336"/>
      <c r="Q14" s="336"/>
      <c r="R14" s="336"/>
      <c r="S14" s="336"/>
      <c r="T14" s="336"/>
      <c r="U14" s="336"/>
      <c r="V14" s="336"/>
      <c r="W14" s="336"/>
      <c r="X14" s="336"/>
      <c r="Y14" s="336"/>
      <c r="Z14" s="336"/>
    </row>
    <row r="15" ht="16.5" customHeight="1">
      <c r="A15" s="336"/>
      <c r="B15" s="343" t="s">
        <v>4188</v>
      </c>
      <c r="C15" s="343" t="s">
        <v>4189</v>
      </c>
      <c r="D15" s="343" t="s">
        <v>3799</v>
      </c>
      <c r="E15" s="344" t="s">
        <v>4190</v>
      </c>
      <c r="F15" s="336"/>
      <c r="G15" s="348" t="s">
        <v>4191</v>
      </c>
      <c r="H15" s="349" t="s">
        <v>4192</v>
      </c>
      <c r="I15" s="349" t="s">
        <v>4193</v>
      </c>
      <c r="J15" s="350" t="s">
        <v>3358</v>
      </c>
      <c r="K15" s="336"/>
      <c r="L15" s="336"/>
      <c r="M15" s="336"/>
      <c r="N15" s="336"/>
      <c r="O15" s="336"/>
      <c r="P15" s="336"/>
      <c r="Q15" s="336"/>
      <c r="R15" s="336"/>
      <c r="S15" s="336"/>
      <c r="T15" s="336"/>
      <c r="U15" s="336"/>
      <c r="V15" s="336"/>
      <c r="W15" s="336"/>
      <c r="X15" s="336"/>
      <c r="Y15" s="336"/>
      <c r="Z15" s="336"/>
    </row>
    <row r="16" ht="16.5" customHeight="1">
      <c r="A16" s="336"/>
      <c r="B16" s="343" t="s">
        <v>4194</v>
      </c>
      <c r="C16" s="343" t="s">
        <v>1415</v>
      </c>
      <c r="D16" s="343" t="s">
        <v>4146</v>
      </c>
      <c r="E16" s="344" t="s">
        <v>4195</v>
      </c>
      <c r="F16" s="336"/>
      <c r="G16" s="345" t="s">
        <v>1034</v>
      </c>
      <c r="H16" s="346" t="s">
        <v>1035</v>
      </c>
      <c r="I16" s="346" t="s">
        <v>70</v>
      </c>
      <c r="J16" s="347"/>
      <c r="K16" s="336"/>
      <c r="L16" s="336"/>
      <c r="M16" s="336"/>
      <c r="N16" s="336"/>
      <c r="O16" s="336"/>
      <c r="P16" s="336"/>
      <c r="Q16" s="336"/>
      <c r="R16" s="336"/>
      <c r="S16" s="336"/>
      <c r="T16" s="336"/>
      <c r="U16" s="336"/>
      <c r="V16" s="336"/>
      <c r="W16" s="336"/>
      <c r="X16" s="336"/>
      <c r="Y16" s="336"/>
      <c r="Z16" s="336"/>
    </row>
    <row r="17" ht="16.5" customHeight="1">
      <c r="A17" s="336"/>
      <c r="B17" s="343" t="s">
        <v>4196</v>
      </c>
      <c r="C17" s="343" t="s">
        <v>4197</v>
      </c>
      <c r="D17" s="343" t="s">
        <v>2081</v>
      </c>
      <c r="E17" s="344" t="s">
        <v>4198</v>
      </c>
      <c r="F17" s="336"/>
      <c r="G17" s="348" t="s">
        <v>4199</v>
      </c>
      <c r="H17" s="349" t="s">
        <v>4200</v>
      </c>
      <c r="I17" s="349" t="s">
        <v>4151</v>
      </c>
      <c r="J17" s="350" t="s">
        <v>4201</v>
      </c>
      <c r="K17" s="336"/>
      <c r="L17" s="336"/>
      <c r="M17" s="336"/>
      <c r="N17" s="336"/>
      <c r="O17" s="336"/>
      <c r="P17" s="336"/>
      <c r="Q17" s="336"/>
      <c r="R17" s="336"/>
      <c r="S17" s="336"/>
      <c r="T17" s="336"/>
      <c r="U17" s="336"/>
      <c r="V17" s="336"/>
      <c r="W17" s="336"/>
      <c r="X17" s="336"/>
      <c r="Y17" s="336"/>
      <c r="Z17" s="336"/>
    </row>
    <row r="18" ht="16.5" customHeight="1">
      <c r="A18" s="336"/>
      <c r="B18" s="343" t="s">
        <v>4202</v>
      </c>
      <c r="C18" s="343" t="s">
        <v>4203</v>
      </c>
      <c r="D18" s="343" t="s">
        <v>70</v>
      </c>
      <c r="E18" s="344" t="s">
        <v>4204</v>
      </c>
      <c r="F18" s="336"/>
      <c r="G18" s="345" t="s">
        <v>2485</v>
      </c>
      <c r="H18" s="346" t="s">
        <v>4205</v>
      </c>
      <c r="I18" s="346" t="s">
        <v>2081</v>
      </c>
      <c r="J18" s="347"/>
      <c r="K18" s="336"/>
      <c r="L18" s="336"/>
      <c r="M18" s="336"/>
      <c r="N18" s="336"/>
      <c r="O18" s="336"/>
      <c r="P18" s="336"/>
      <c r="Q18" s="336"/>
      <c r="R18" s="336"/>
      <c r="S18" s="336"/>
      <c r="T18" s="336"/>
      <c r="U18" s="336"/>
      <c r="V18" s="336"/>
      <c r="W18" s="336"/>
      <c r="X18" s="336"/>
      <c r="Y18" s="336"/>
      <c r="Z18" s="336"/>
    </row>
    <row r="19" ht="16.5" customHeight="1">
      <c r="A19" s="336"/>
      <c r="B19" s="343" t="s">
        <v>922</v>
      </c>
      <c r="C19" s="343" t="s">
        <v>4206</v>
      </c>
      <c r="D19" s="343" t="s">
        <v>70</v>
      </c>
      <c r="E19" s="344"/>
      <c r="F19" s="336"/>
      <c r="G19" s="348" t="s">
        <v>4207</v>
      </c>
      <c r="H19" s="349" t="s">
        <v>4208</v>
      </c>
      <c r="I19" s="349" t="s">
        <v>4146</v>
      </c>
      <c r="J19" s="350" t="s">
        <v>4209</v>
      </c>
      <c r="K19" s="336"/>
      <c r="L19" s="336"/>
      <c r="M19" s="336"/>
      <c r="N19" s="336"/>
      <c r="O19" s="336"/>
      <c r="P19" s="336"/>
      <c r="Q19" s="336"/>
      <c r="R19" s="336"/>
      <c r="S19" s="336"/>
      <c r="T19" s="336"/>
      <c r="U19" s="336"/>
      <c r="V19" s="336"/>
      <c r="W19" s="336"/>
      <c r="X19" s="336"/>
      <c r="Y19" s="336"/>
      <c r="Z19" s="336"/>
    </row>
    <row r="20" ht="16.5" customHeight="1">
      <c r="A20" s="336"/>
      <c r="B20" s="343" t="s">
        <v>986</v>
      </c>
      <c r="C20" s="343" t="s">
        <v>4210</v>
      </c>
      <c r="D20" s="343" t="s">
        <v>70</v>
      </c>
      <c r="E20" s="344"/>
      <c r="F20" s="336"/>
      <c r="G20" s="345" t="s">
        <v>2527</v>
      </c>
      <c r="H20" s="346" t="s">
        <v>2528</v>
      </c>
      <c r="I20" s="346" t="s">
        <v>2081</v>
      </c>
      <c r="J20" s="347" t="s">
        <v>2522</v>
      </c>
      <c r="K20" s="336"/>
      <c r="L20" s="336"/>
      <c r="M20" s="336"/>
      <c r="N20" s="336"/>
      <c r="O20" s="336"/>
      <c r="P20" s="336"/>
      <c r="Q20" s="336"/>
      <c r="R20" s="336"/>
      <c r="S20" s="336"/>
      <c r="T20" s="336"/>
      <c r="U20" s="336"/>
      <c r="V20" s="336"/>
      <c r="W20" s="336"/>
      <c r="X20" s="336"/>
      <c r="Y20" s="336"/>
      <c r="Z20" s="336"/>
    </row>
    <row r="21" ht="16.5" customHeight="1">
      <c r="A21" s="336"/>
      <c r="B21" s="343" t="s">
        <v>4211</v>
      </c>
      <c r="C21" s="343" t="s">
        <v>4212</v>
      </c>
      <c r="D21" s="343" t="s">
        <v>2081</v>
      </c>
      <c r="E21" s="344" t="s">
        <v>4213</v>
      </c>
      <c r="F21" s="336"/>
      <c r="G21" s="348" t="s">
        <v>4214</v>
      </c>
      <c r="H21" s="349" t="s">
        <v>4215</v>
      </c>
      <c r="I21" s="349" t="s">
        <v>4146</v>
      </c>
      <c r="J21" s="350"/>
      <c r="K21" s="336"/>
      <c r="L21" s="336"/>
      <c r="M21" s="336"/>
      <c r="N21" s="336"/>
      <c r="O21" s="336"/>
      <c r="P21" s="336"/>
      <c r="Q21" s="336"/>
      <c r="R21" s="336"/>
      <c r="S21" s="336"/>
      <c r="T21" s="336"/>
      <c r="U21" s="336"/>
      <c r="V21" s="336"/>
      <c r="W21" s="336"/>
      <c r="X21" s="336"/>
      <c r="Y21" s="336"/>
      <c r="Z21" s="336"/>
    </row>
    <row r="22" ht="16.5" customHeight="1">
      <c r="A22" s="336"/>
      <c r="B22" s="343" t="s">
        <v>4216</v>
      </c>
      <c r="C22" s="343" t="s">
        <v>4217</v>
      </c>
      <c r="D22" s="343" t="s">
        <v>1158</v>
      </c>
      <c r="E22" s="344" t="s">
        <v>4218</v>
      </c>
      <c r="F22" s="336"/>
      <c r="G22" s="345" t="s">
        <v>4219</v>
      </c>
      <c r="H22" s="346" t="s">
        <v>1975</v>
      </c>
      <c r="I22" s="346" t="s">
        <v>1825</v>
      </c>
      <c r="J22" s="347" t="s">
        <v>1976</v>
      </c>
      <c r="K22" s="336"/>
      <c r="L22" s="336"/>
      <c r="M22" s="336"/>
      <c r="N22" s="336"/>
      <c r="O22" s="336"/>
      <c r="P22" s="336"/>
      <c r="Q22" s="336"/>
      <c r="R22" s="336"/>
      <c r="S22" s="336"/>
      <c r="T22" s="336"/>
      <c r="U22" s="336"/>
      <c r="V22" s="336"/>
      <c r="W22" s="336"/>
      <c r="X22" s="336"/>
      <c r="Y22" s="336"/>
      <c r="Z22" s="336"/>
    </row>
    <row r="23" ht="16.5" customHeight="1">
      <c r="A23" s="336"/>
      <c r="B23" s="343" t="s">
        <v>3414</v>
      </c>
      <c r="C23" s="343" t="s">
        <v>3415</v>
      </c>
      <c r="D23" s="353" t="s">
        <v>4151</v>
      </c>
      <c r="E23" s="344" t="s">
        <v>3416</v>
      </c>
      <c r="F23" s="336"/>
      <c r="G23" s="348" t="s">
        <v>4220</v>
      </c>
      <c r="H23" s="349" t="s">
        <v>4221</v>
      </c>
      <c r="I23" s="349" t="s">
        <v>4146</v>
      </c>
      <c r="J23" s="350" t="s">
        <v>4222</v>
      </c>
      <c r="K23" s="336"/>
      <c r="L23" s="336"/>
      <c r="M23" s="336"/>
      <c r="N23" s="336"/>
      <c r="O23" s="336"/>
      <c r="P23" s="336"/>
      <c r="Q23" s="336"/>
      <c r="R23" s="336"/>
      <c r="S23" s="336"/>
      <c r="T23" s="336"/>
      <c r="U23" s="336"/>
      <c r="V23" s="336"/>
      <c r="W23" s="336"/>
      <c r="X23" s="336"/>
      <c r="Y23" s="336"/>
      <c r="Z23" s="336"/>
    </row>
    <row r="24" ht="16.5" customHeight="1">
      <c r="A24" s="336"/>
      <c r="B24" s="354" t="s">
        <v>4223</v>
      </c>
      <c r="C24" s="355" t="s">
        <v>4224</v>
      </c>
      <c r="D24" s="355" t="s">
        <v>1158</v>
      </c>
      <c r="E24" s="356" t="s">
        <v>4225</v>
      </c>
      <c r="F24" s="336"/>
      <c r="G24" s="345" t="s">
        <v>1624</v>
      </c>
      <c r="H24" s="346" t="s">
        <v>4226</v>
      </c>
      <c r="I24" s="346" t="s">
        <v>1158</v>
      </c>
      <c r="J24" s="347"/>
      <c r="K24" s="336"/>
      <c r="L24" s="336"/>
      <c r="M24" s="336"/>
      <c r="N24" s="336"/>
      <c r="O24" s="336"/>
      <c r="P24" s="336"/>
      <c r="Q24" s="336"/>
      <c r="R24" s="336"/>
      <c r="S24" s="336"/>
      <c r="T24" s="336"/>
      <c r="U24" s="336"/>
      <c r="V24" s="336"/>
      <c r="W24" s="336"/>
      <c r="X24" s="336"/>
      <c r="Y24" s="336"/>
      <c r="Z24" s="336"/>
    </row>
    <row r="25" ht="16.5" customHeight="1">
      <c r="A25" s="336"/>
      <c r="B25" s="357" t="s">
        <v>4227</v>
      </c>
      <c r="C25" s="353" t="s">
        <v>4167</v>
      </c>
      <c r="D25" s="353" t="s">
        <v>1825</v>
      </c>
      <c r="E25" s="358"/>
      <c r="F25" s="336"/>
      <c r="G25" s="348" t="s">
        <v>4228</v>
      </c>
      <c r="H25" s="349" t="s">
        <v>4229</v>
      </c>
      <c r="I25" s="349" t="s">
        <v>4151</v>
      </c>
      <c r="J25" s="350" t="s">
        <v>4230</v>
      </c>
      <c r="K25" s="336"/>
      <c r="L25" s="336"/>
      <c r="M25" s="336"/>
      <c r="N25" s="336"/>
      <c r="O25" s="336"/>
      <c r="P25" s="336"/>
      <c r="Q25" s="336"/>
      <c r="R25" s="336"/>
      <c r="S25" s="336"/>
      <c r="T25" s="336"/>
      <c r="U25" s="336"/>
      <c r="V25" s="336"/>
      <c r="W25" s="336"/>
      <c r="X25" s="336"/>
      <c r="Y25" s="336"/>
      <c r="Z25" s="336"/>
    </row>
    <row r="26" ht="16.5" customHeight="1">
      <c r="A26" s="336"/>
      <c r="B26" s="343" t="s">
        <v>1008</v>
      </c>
      <c r="C26" s="343" t="s">
        <v>4231</v>
      </c>
      <c r="D26" s="343" t="s">
        <v>70</v>
      </c>
      <c r="E26" s="344" t="s">
        <v>4232</v>
      </c>
      <c r="F26" s="336"/>
      <c r="G26" s="345" t="s">
        <v>4233</v>
      </c>
      <c r="H26" s="346" t="s">
        <v>4234</v>
      </c>
      <c r="I26" s="346" t="s">
        <v>1158</v>
      </c>
      <c r="J26" s="347"/>
      <c r="K26" s="336"/>
      <c r="L26" s="336"/>
      <c r="M26" s="336"/>
      <c r="N26" s="336"/>
      <c r="O26" s="336"/>
      <c r="P26" s="336"/>
      <c r="Q26" s="336"/>
      <c r="R26" s="336"/>
      <c r="S26" s="336"/>
      <c r="T26" s="336"/>
      <c r="U26" s="336"/>
      <c r="V26" s="336"/>
      <c r="W26" s="336"/>
      <c r="X26" s="336"/>
      <c r="Y26" s="336"/>
      <c r="Z26" s="336"/>
    </row>
    <row r="27" ht="16.5" customHeight="1">
      <c r="A27" s="336"/>
      <c r="B27" s="343" t="s">
        <v>2324</v>
      </c>
      <c r="C27" s="343" t="s">
        <v>4235</v>
      </c>
      <c r="D27" s="343" t="s">
        <v>2081</v>
      </c>
      <c r="E27" s="344" t="s">
        <v>4236</v>
      </c>
      <c r="F27" s="336"/>
      <c r="G27" s="348" t="s">
        <v>4237</v>
      </c>
      <c r="H27" s="349" t="s">
        <v>4238</v>
      </c>
      <c r="I27" s="349" t="s">
        <v>4146</v>
      </c>
      <c r="J27" s="350" t="s">
        <v>4239</v>
      </c>
      <c r="K27" s="336"/>
      <c r="L27" s="336"/>
      <c r="M27" s="336"/>
      <c r="N27" s="336"/>
      <c r="O27" s="336"/>
      <c r="P27" s="336"/>
      <c r="Q27" s="336"/>
      <c r="R27" s="336"/>
      <c r="S27" s="336"/>
      <c r="T27" s="336"/>
      <c r="U27" s="336"/>
      <c r="V27" s="336"/>
      <c r="W27" s="336"/>
      <c r="X27" s="336"/>
      <c r="Y27" s="336"/>
      <c r="Z27" s="336"/>
    </row>
    <row r="28" ht="16.5" customHeight="1">
      <c r="A28" s="336"/>
      <c r="B28" s="343" t="s">
        <v>4240</v>
      </c>
      <c r="C28" s="343" t="s">
        <v>4157</v>
      </c>
      <c r="D28" s="343" t="s">
        <v>2081</v>
      </c>
      <c r="E28" s="344" t="s">
        <v>4158</v>
      </c>
      <c r="F28" s="336"/>
      <c r="G28" s="345" t="s">
        <v>1663</v>
      </c>
      <c r="H28" s="346" t="s">
        <v>1664</v>
      </c>
      <c r="I28" s="346" t="s">
        <v>4146</v>
      </c>
      <c r="J28" s="347"/>
      <c r="K28" s="336"/>
      <c r="L28" s="336"/>
      <c r="M28" s="336"/>
      <c r="N28" s="336"/>
      <c r="O28" s="336"/>
      <c r="P28" s="336"/>
      <c r="Q28" s="336"/>
      <c r="R28" s="336"/>
      <c r="S28" s="336"/>
      <c r="T28" s="336"/>
      <c r="U28" s="336"/>
      <c r="V28" s="336"/>
      <c r="W28" s="336"/>
      <c r="X28" s="336"/>
      <c r="Y28" s="336"/>
      <c r="Z28" s="336"/>
    </row>
    <row r="29" ht="16.5" customHeight="1">
      <c r="A29" s="336"/>
      <c r="B29" s="343" t="s">
        <v>4241</v>
      </c>
      <c r="C29" s="343" t="s">
        <v>4242</v>
      </c>
      <c r="D29" s="343" t="s">
        <v>70</v>
      </c>
      <c r="E29" s="344" t="s">
        <v>4243</v>
      </c>
      <c r="F29" s="336"/>
      <c r="G29" s="348" t="s">
        <v>4244</v>
      </c>
      <c r="H29" s="349" t="s">
        <v>4245</v>
      </c>
      <c r="I29" s="349" t="s">
        <v>4146</v>
      </c>
      <c r="J29" s="350" t="s">
        <v>4246</v>
      </c>
      <c r="K29" s="336"/>
      <c r="L29" s="336"/>
      <c r="M29" s="336"/>
      <c r="N29" s="336"/>
      <c r="O29" s="336"/>
      <c r="P29" s="336"/>
      <c r="Q29" s="336"/>
      <c r="R29" s="336"/>
      <c r="S29" s="336"/>
      <c r="T29" s="336"/>
      <c r="U29" s="336"/>
      <c r="V29" s="336"/>
      <c r="W29" s="336"/>
      <c r="X29" s="336"/>
      <c r="Y29" s="336"/>
      <c r="Z29" s="336"/>
    </row>
    <row r="30" ht="16.5" customHeight="1">
      <c r="A30" s="336"/>
      <c r="B30" s="343" t="s">
        <v>1589</v>
      </c>
      <c r="C30" s="343" t="s">
        <v>1592</v>
      </c>
      <c r="D30" s="343" t="s">
        <v>1158</v>
      </c>
      <c r="E30" s="344" t="s">
        <v>4247</v>
      </c>
      <c r="F30" s="336"/>
      <c r="G30" s="336"/>
      <c r="H30" s="336"/>
      <c r="I30" s="336"/>
      <c r="J30" s="336"/>
      <c r="K30" s="336"/>
      <c r="L30" s="336"/>
      <c r="M30" s="336"/>
      <c r="N30" s="336"/>
      <c r="O30" s="336"/>
      <c r="P30" s="336"/>
      <c r="Q30" s="336"/>
      <c r="R30" s="336"/>
      <c r="S30" s="336"/>
      <c r="T30" s="336"/>
      <c r="U30" s="336"/>
      <c r="V30" s="336"/>
      <c r="W30" s="336"/>
      <c r="X30" s="336"/>
      <c r="Y30" s="336"/>
      <c r="Z30" s="336"/>
    </row>
    <row r="31" ht="16.5" customHeight="1">
      <c r="A31" s="336"/>
      <c r="B31" s="343" t="s">
        <v>4248</v>
      </c>
      <c r="C31" s="343" t="s">
        <v>4249</v>
      </c>
      <c r="D31" s="343" t="s">
        <v>1825</v>
      </c>
      <c r="E31" s="344" t="s">
        <v>4250</v>
      </c>
      <c r="F31" s="336"/>
      <c r="G31" s="336"/>
      <c r="H31" s="336"/>
      <c r="I31" s="336"/>
      <c r="J31" s="336"/>
      <c r="K31" s="336"/>
      <c r="L31" s="336"/>
      <c r="M31" s="336"/>
      <c r="N31" s="336"/>
      <c r="O31" s="336"/>
      <c r="P31" s="336"/>
      <c r="Q31" s="336"/>
      <c r="R31" s="336"/>
      <c r="S31" s="336"/>
      <c r="T31" s="336"/>
      <c r="U31" s="336"/>
      <c r="V31" s="336"/>
      <c r="W31" s="336"/>
      <c r="X31" s="336"/>
      <c r="Y31" s="336"/>
      <c r="Z31" s="336"/>
    </row>
    <row r="32" ht="16.5" customHeight="1">
      <c r="A32" s="336"/>
      <c r="B32" s="343" t="s">
        <v>4251</v>
      </c>
      <c r="C32" s="343" t="s">
        <v>4252</v>
      </c>
      <c r="D32" s="343" t="s">
        <v>4146</v>
      </c>
      <c r="E32" s="344" t="s">
        <v>4253</v>
      </c>
      <c r="F32" s="336"/>
      <c r="G32" s="336"/>
      <c r="H32" s="336"/>
      <c r="I32" s="336"/>
      <c r="J32" s="336"/>
      <c r="K32" s="336"/>
      <c r="L32" s="336"/>
      <c r="M32" s="336"/>
      <c r="N32" s="336"/>
      <c r="O32" s="336"/>
      <c r="P32" s="336"/>
      <c r="Q32" s="336"/>
      <c r="R32" s="336"/>
      <c r="S32" s="336"/>
      <c r="T32" s="336"/>
      <c r="U32" s="336"/>
      <c r="V32" s="336"/>
      <c r="W32" s="336"/>
      <c r="X32" s="336"/>
      <c r="Y32" s="336"/>
      <c r="Z32" s="336"/>
    </row>
    <row r="33" ht="16.5" customHeight="1">
      <c r="A33" s="336"/>
      <c r="B33" s="343" t="s">
        <v>4254</v>
      </c>
      <c r="C33" s="343" t="s">
        <v>4255</v>
      </c>
      <c r="D33" s="343" t="s">
        <v>2081</v>
      </c>
      <c r="E33" s="344" t="s">
        <v>4256</v>
      </c>
      <c r="F33" s="336"/>
      <c r="G33" s="336"/>
      <c r="H33" s="336"/>
      <c r="I33" s="336"/>
      <c r="J33" s="336"/>
      <c r="K33" s="336"/>
      <c r="L33" s="336"/>
      <c r="M33" s="336"/>
      <c r="N33" s="336"/>
      <c r="O33" s="336"/>
      <c r="P33" s="336"/>
      <c r="Q33" s="336"/>
      <c r="R33" s="336"/>
      <c r="S33" s="336"/>
      <c r="T33" s="336"/>
      <c r="U33" s="336"/>
      <c r="V33" s="336"/>
      <c r="W33" s="336"/>
      <c r="X33" s="336"/>
      <c r="Y33" s="336"/>
      <c r="Z33" s="336"/>
    </row>
    <row r="34" ht="16.5" customHeight="1">
      <c r="A34" s="336"/>
      <c r="B34" s="343" t="s">
        <v>2763</v>
      </c>
      <c r="C34" s="343" t="s">
        <v>4257</v>
      </c>
      <c r="D34" s="343" t="s">
        <v>2673</v>
      </c>
      <c r="E34" s="344"/>
      <c r="F34" s="336"/>
      <c r="G34" s="336"/>
      <c r="H34" s="336"/>
      <c r="I34" s="336"/>
      <c r="J34" s="336"/>
      <c r="K34" s="336"/>
      <c r="L34" s="336"/>
      <c r="M34" s="336"/>
      <c r="N34" s="336"/>
      <c r="O34" s="336"/>
      <c r="P34" s="336"/>
      <c r="Q34" s="336"/>
      <c r="R34" s="336"/>
      <c r="S34" s="336"/>
      <c r="T34" s="336"/>
      <c r="U34" s="336"/>
      <c r="V34" s="336"/>
      <c r="W34" s="336"/>
      <c r="X34" s="336"/>
      <c r="Y34" s="336"/>
      <c r="Z34" s="336"/>
    </row>
    <row r="35" ht="16.5" customHeight="1">
      <c r="A35" s="336"/>
      <c r="B35" s="343" t="s">
        <v>4258</v>
      </c>
      <c r="C35" s="343" t="s">
        <v>4259</v>
      </c>
      <c r="D35" s="343" t="s">
        <v>70</v>
      </c>
      <c r="E35" s="344" t="s">
        <v>4260</v>
      </c>
      <c r="F35" s="336"/>
      <c r="G35" s="336"/>
      <c r="H35" s="336"/>
      <c r="I35" s="336"/>
      <c r="J35" s="336"/>
      <c r="K35" s="336"/>
      <c r="L35" s="336"/>
      <c r="M35" s="336"/>
      <c r="N35" s="336"/>
      <c r="O35" s="336"/>
      <c r="P35" s="336"/>
      <c r="Q35" s="336"/>
      <c r="R35" s="336"/>
      <c r="S35" s="336"/>
      <c r="T35" s="336"/>
      <c r="U35" s="336"/>
      <c r="V35" s="336"/>
      <c r="W35" s="336"/>
      <c r="X35" s="336"/>
      <c r="Y35" s="336"/>
      <c r="Z35" s="336"/>
    </row>
    <row r="36" ht="16.5" customHeight="1">
      <c r="A36" s="336"/>
      <c r="B36" s="343" t="s">
        <v>4261</v>
      </c>
      <c r="C36" s="343" t="s">
        <v>4262</v>
      </c>
      <c r="D36" s="343" t="s">
        <v>2081</v>
      </c>
      <c r="E36" s="344" t="s">
        <v>4263</v>
      </c>
      <c r="F36" s="336"/>
      <c r="G36" s="336"/>
      <c r="H36" s="336"/>
      <c r="I36" s="336"/>
      <c r="J36" s="336"/>
      <c r="K36" s="336"/>
      <c r="L36" s="336"/>
      <c r="M36" s="336"/>
      <c r="N36" s="336"/>
      <c r="O36" s="336"/>
      <c r="P36" s="336"/>
      <c r="Q36" s="336"/>
      <c r="R36" s="336"/>
      <c r="S36" s="336"/>
      <c r="T36" s="336"/>
      <c r="U36" s="336"/>
      <c r="V36" s="336"/>
      <c r="W36" s="336"/>
      <c r="X36" s="336"/>
      <c r="Y36" s="336"/>
      <c r="Z36" s="336"/>
    </row>
    <row r="37" ht="16.5" customHeight="1">
      <c r="A37" s="336"/>
      <c r="B37" s="343" t="s">
        <v>1649</v>
      </c>
      <c r="C37" s="343" t="s">
        <v>4264</v>
      </c>
      <c r="D37" s="343" t="s">
        <v>1158</v>
      </c>
      <c r="E37" s="344" t="s">
        <v>4265</v>
      </c>
      <c r="F37" s="336"/>
      <c r="G37" s="336"/>
      <c r="H37" s="336"/>
      <c r="I37" s="336"/>
      <c r="J37" s="336"/>
      <c r="K37" s="336"/>
      <c r="L37" s="336"/>
      <c r="M37" s="336"/>
      <c r="N37" s="336"/>
      <c r="O37" s="336"/>
      <c r="P37" s="336"/>
      <c r="Q37" s="336"/>
      <c r="R37" s="336"/>
      <c r="S37" s="336"/>
      <c r="T37" s="336"/>
      <c r="U37" s="336"/>
      <c r="V37" s="336"/>
      <c r="W37" s="336"/>
      <c r="X37" s="336"/>
      <c r="Y37" s="336"/>
      <c r="Z37" s="336"/>
    </row>
    <row r="38" ht="16.5" customHeight="1">
      <c r="A38" s="336"/>
      <c r="B38" s="343" t="s">
        <v>4266</v>
      </c>
      <c r="C38" s="343" t="s">
        <v>4267</v>
      </c>
      <c r="D38" s="343" t="s">
        <v>2773</v>
      </c>
      <c r="E38" s="344" t="s">
        <v>2614</v>
      </c>
      <c r="F38" s="336"/>
      <c r="G38" s="336"/>
      <c r="H38" s="336"/>
      <c r="I38" s="336"/>
      <c r="J38" s="336"/>
      <c r="K38" s="336"/>
      <c r="L38" s="336"/>
      <c r="M38" s="336"/>
      <c r="N38" s="336"/>
      <c r="O38" s="336"/>
      <c r="P38" s="336"/>
      <c r="Q38" s="336"/>
      <c r="R38" s="336"/>
      <c r="S38" s="336"/>
      <c r="T38" s="336"/>
      <c r="U38" s="336"/>
      <c r="V38" s="336"/>
      <c r="W38" s="336"/>
      <c r="X38" s="336"/>
      <c r="Y38" s="336"/>
      <c r="Z38" s="336"/>
    </row>
    <row r="39" ht="16.5" customHeight="1">
      <c r="A39" s="336"/>
      <c r="B39" s="343" t="s">
        <v>4268</v>
      </c>
      <c r="C39" s="343" t="s">
        <v>4269</v>
      </c>
      <c r="D39" s="353" t="s">
        <v>4151</v>
      </c>
      <c r="E39" s="344" t="s">
        <v>4270</v>
      </c>
      <c r="F39" s="336"/>
      <c r="G39" s="336"/>
      <c r="H39" s="336"/>
      <c r="I39" s="336"/>
      <c r="J39" s="336"/>
      <c r="K39" s="336"/>
      <c r="L39" s="336"/>
      <c r="M39" s="336"/>
      <c r="N39" s="336"/>
      <c r="O39" s="336"/>
      <c r="P39" s="336"/>
      <c r="Q39" s="336"/>
      <c r="R39" s="336"/>
      <c r="S39" s="336"/>
      <c r="T39" s="336"/>
      <c r="U39" s="336"/>
      <c r="V39" s="336"/>
      <c r="W39" s="336"/>
      <c r="X39" s="336"/>
      <c r="Y39" s="336"/>
      <c r="Z39" s="336"/>
    </row>
    <row r="40" ht="16.5" customHeight="1">
      <c r="A40" s="336"/>
      <c r="B40" s="343" t="s">
        <v>4271</v>
      </c>
      <c r="C40" s="343" t="s">
        <v>4272</v>
      </c>
      <c r="D40" s="343" t="s">
        <v>4146</v>
      </c>
      <c r="E40" s="344" t="s">
        <v>4273</v>
      </c>
      <c r="F40" s="336"/>
      <c r="G40" s="336"/>
      <c r="H40" s="336"/>
      <c r="I40" s="336"/>
      <c r="J40" s="336"/>
      <c r="K40" s="336"/>
      <c r="L40" s="336"/>
      <c r="M40" s="336"/>
      <c r="N40" s="336"/>
      <c r="O40" s="336"/>
      <c r="P40" s="336"/>
      <c r="Q40" s="336"/>
      <c r="R40" s="336"/>
      <c r="S40" s="336"/>
      <c r="T40" s="336"/>
      <c r="U40" s="336"/>
      <c r="V40" s="336"/>
      <c r="W40" s="336"/>
      <c r="X40" s="336"/>
      <c r="Y40" s="336"/>
      <c r="Z40" s="336"/>
    </row>
    <row r="41" ht="16.5" customHeight="1">
      <c r="A41" s="336"/>
      <c r="B41" s="343" t="s">
        <v>4274</v>
      </c>
      <c r="C41" s="343" t="s">
        <v>4275</v>
      </c>
      <c r="D41" s="343" t="s">
        <v>1158</v>
      </c>
      <c r="E41" s="344" t="s">
        <v>4276</v>
      </c>
      <c r="F41" s="336"/>
      <c r="G41" s="336"/>
      <c r="H41" s="336"/>
      <c r="I41" s="336"/>
      <c r="J41" s="336"/>
      <c r="K41" s="336"/>
      <c r="L41" s="336"/>
      <c r="M41" s="336"/>
      <c r="N41" s="336"/>
      <c r="O41" s="336"/>
      <c r="P41" s="336"/>
      <c r="Q41" s="336"/>
      <c r="R41" s="336"/>
      <c r="S41" s="336"/>
      <c r="T41" s="336"/>
      <c r="U41" s="336"/>
      <c r="V41" s="336"/>
      <c r="W41" s="336"/>
      <c r="X41" s="336"/>
      <c r="Y41" s="336"/>
      <c r="Z41" s="336"/>
    </row>
    <row r="42" ht="16.5" customHeight="1">
      <c r="A42" s="336"/>
      <c r="B42" s="343" t="s">
        <v>4277</v>
      </c>
      <c r="C42" s="343" t="s">
        <v>4278</v>
      </c>
      <c r="D42" s="343" t="s">
        <v>4146</v>
      </c>
      <c r="E42" s="344" t="s">
        <v>4279</v>
      </c>
      <c r="F42" s="336"/>
      <c r="G42" s="336"/>
      <c r="H42" s="336"/>
      <c r="I42" s="336"/>
      <c r="J42" s="336"/>
      <c r="K42" s="336"/>
      <c r="L42" s="336"/>
      <c r="M42" s="336"/>
      <c r="N42" s="336"/>
      <c r="O42" s="336"/>
      <c r="P42" s="336"/>
      <c r="Q42" s="336"/>
      <c r="R42" s="336"/>
      <c r="S42" s="336"/>
      <c r="T42" s="336"/>
      <c r="U42" s="336"/>
      <c r="V42" s="336"/>
      <c r="W42" s="336"/>
      <c r="X42" s="336"/>
      <c r="Y42" s="336"/>
      <c r="Z42" s="336"/>
    </row>
    <row r="43" ht="16.5" customHeight="1">
      <c r="A43" s="336"/>
      <c r="B43" s="343" t="s">
        <v>1924</v>
      </c>
      <c r="C43" s="343" t="s">
        <v>4280</v>
      </c>
      <c r="D43" s="343" t="s">
        <v>1825</v>
      </c>
      <c r="E43" s="344" t="s">
        <v>4281</v>
      </c>
      <c r="F43" s="336"/>
      <c r="G43" s="336"/>
      <c r="H43" s="336"/>
      <c r="I43" s="336"/>
      <c r="J43" s="336"/>
      <c r="K43" s="336"/>
      <c r="L43" s="336"/>
      <c r="M43" s="336"/>
      <c r="N43" s="336"/>
      <c r="O43" s="336"/>
      <c r="P43" s="336"/>
      <c r="Q43" s="336"/>
      <c r="R43" s="336"/>
      <c r="S43" s="336"/>
      <c r="T43" s="336"/>
      <c r="U43" s="336"/>
      <c r="V43" s="336"/>
      <c r="W43" s="336"/>
      <c r="X43" s="336"/>
      <c r="Y43" s="336"/>
      <c r="Z43" s="336"/>
    </row>
    <row r="44" ht="16.5" customHeight="1">
      <c r="A44" s="336"/>
      <c r="B44" s="343" t="s">
        <v>4282</v>
      </c>
      <c r="C44" s="343" t="s">
        <v>4283</v>
      </c>
      <c r="D44" s="343" t="s">
        <v>1825</v>
      </c>
      <c r="E44" s="344" t="s">
        <v>4284</v>
      </c>
      <c r="F44" s="336"/>
      <c r="G44" s="336"/>
      <c r="H44" s="336"/>
      <c r="I44" s="336"/>
      <c r="J44" s="336"/>
      <c r="K44" s="336"/>
      <c r="L44" s="336"/>
      <c r="M44" s="336"/>
      <c r="N44" s="336"/>
      <c r="O44" s="336"/>
      <c r="P44" s="336"/>
      <c r="Q44" s="336"/>
      <c r="R44" s="336"/>
      <c r="S44" s="336"/>
      <c r="T44" s="336"/>
      <c r="U44" s="336"/>
      <c r="V44" s="336"/>
      <c r="W44" s="336"/>
      <c r="X44" s="336"/>
      <c r="Y44" s="336"/>
      <c r="Z44" s="336"/>
    </row>
    <row r="45" ht="16.5" customHeight="1">
      <c r="A45" s="336"/>
      <c r="B45" s="343" t="s">
        <v>4285</v>
      </c>
      <c r="C45" s="343" t="s">
        <v>4286</v>
      </c>
      <c r="D45" s="343" t="s">
        <v>70</v>
      </c>
      <c r="E45" s="344" t="s">
        <v>651</v>
      </c>
      <c r="F45" s="336"/>
      <c r="G45" s="336"/>
      <c r="H45" s="336"/>
      <c r="I45" s="336"/>
      <c r="J45" s="336"/>
      <c r="K45" s="336"/>
      <c r="L45" s="336"/>
      <c r="M45" s="336"/>
      <c r="N45" s="336"/>
      <c r="O45" s="336"/>
      <c r="P45" s="336"/>
      <c r="Q45" s="336"/>
      <c r="R45" s="336"/>
      <c r="S45" s="336"/>
      <c r="T45" s="336"/>
      <c r="U45" s="336"/>
      <c r="V45" s="336"/>
      <c r="W45" s="336"/>
      <c r="X45" s="336"/>
      <c r="Y45" s="336"/>
      <c r="Z45" s="336"/>
    </row>
    <row r="46" ht="16.5" customHeight="1">
      <c r="A46" s="336"/>
      <c r="B46" s="336"/>
      <c r="C46" s="337"/>
      <c r="D46" s="337"/>
      <c r="E46" s="337"/>
      <c r="F46" s="336"/>
      <c r="G46" s="336"/>
      <c r="H46" s="336"/>
      <c r="I46" s="336"/>
      <c r="J46" s="336"/>
      <c r="K46" s="336"/>
      <c r="L46" s="336"/>
      <c r="M46" s="336"/>
      <c r="N46" s="336"/>
      <c r="O46" s="336"/>
      <c r="P46" s="336"/>
      <c r="Q46" s="336"/>
      <c r="R46" s="336"/>
      <c r="S46" s="336"/>
      <c r="T46" s="336"/>
      <c r="U46" s="336"/>
      <c r="V46" s="336"/>
      <c r="W46" s="336"/>
      <c r="X46" s="336"/>
      <c r="Y46" s="336"/>
      <c r="Z46" s="336"/>
    </row>
    <row r="47" ht="16.5" customHeight="1">
      <c r="A47" s="336"/>
      <c r="B47" s="336"/>
      <c r="C47" s="337"/>
      <c r="D47" s="337"/>
      <c r="E47" s="337"/>
      <c r="F47" s="336"/>
      <c r="G47" s="336"/>
      <c r="H47" s="336"/>
      <c r="I47" s="336"/>
      <c r="J47" s="336"/>
      <c r="K47" s="336"/>
      <c r="L47" s="336"/>
      <c r="M47" s="336"/>
      <c r="N47" s="336"/>
      <c r="O47" s="336"/>
      <c r="P47" s="336"/>
      <c r="Q47" s="336"/>
      <c r="R47" s="336"/>
      <c r="S47" s="336"/>
      <c r="T47" s="336"/>
      <c r="U47" s="336"/>
      <c r="V47" s="336"/>
      <c r="W47" s="336"/>
      <c r="X47" s="336"/>
      <c r="Y47" s="336"/>
      <c r="Z47" s="336"/>
    </row>
    <row r="48" ht="16.5" customHeight="1">
      <c r="A48" s="336"/>
      <c r="B48" s="336"/>
      <c r="C48" s="337"/>
      <c r="D48" s="337"/>
      <c r="E48" s="337"/>
      <c r="F48" s="336"/>
      <c r="G48" s="336"/>
      <c r="H48" s="336"/>
      <c r="I48" s="336"/>
      <c r="J48" s="336"/>
      <c r="K48" s="336"/>
      <c r="L48" s="336"/>
      <c r="M48" s="336"/>
      <c r="N48" s="336"/>
      <c r="O48" s="336"/>
      <c r="P48" s="336"/>
      <c r="Q48" s="336"/>
      <c r="R48" s="336"/>
      <c r="S48" s="336"/>
      <c r="T48" s="336"/>
      <c r="U48" s="336"/>
      <c r="V48" s="336"/>
      <c r="W48" s="336"/>
      <c r="X48" s="336"/>
      <c r="Y48" s="336"/>
      <c r="Z48" s="336"/>
    </row>
    <row r="49" ht="16.5" customHeight="1">
      <c r="A49" s="336"/>
      <c r="B49" s="336"/>
      <c r="C49" s="337"/>
      <c r="D49" s="337"/>
      <c r="E49" s="337"/>
      <c r="F49" s="336"/>
      <c r="G49" s="336"/>
      <c r="H49" s="336"/>
      <c r="I49" s="336"/>
      <c r="J49" s="336"/>
      <c r="K49" s="336"/>
      <c r="L49" s="336"/>
      <c r="M49" s="336"/>
      <c r="N49" s="336"/>
      <c r="O49" s="336"/>
      <c r="P49" s="336"/>
      <c r="Q49" s="336"/>
      <c r="R49" s="336"/>
      <c r="S49" s="336"/>
      <c r="T49" s="336"/>
      <c r="U49" s="336"/>
      <c r="V49" s="336"/>
      <c r="W49" s="336"/>
      <c r="X49" s="336"/>
      <c r="Y49" s="336"/>
      <c r="Z49" s="336"/>
    </row>
    <row r="50" ht="16.5" customHeight="1">
      <c r="A50" s="336"/>
      <c r="B50" s="336"/>
      <c r="C50" s="337"/>
      <c r="D50" s="337"/>
      <c r="E50" s="337"/>
      <c r="F50" s="336"/>
      <c r="G50" s="336"/>
      <c r="H50" s="336"/>
      <c r="I50" s="336"/>
      <c r="J50" s="336"/>
      <c r="K50" s="336"/>
      <c r="L50" s="336"/>
      <c r="M50" s="336"/>
      <c r="N50" s="336"/>
      <c r="O50" s="336"/>
      <c r="P50" s="336"/>
      <c r="Q50" s="336"/>
      <c r="R50" s="336"/>
      <c r="S50" s="336"/>
      <c r="T50" s="336"/>
      <c r="U50" s="336"/>
      <c r="V50" s="336"/>
      <c r="W50" s="336"/>
      <c r="X50" s="336"/>
      <c r="Y50" s="336"/>
      <c r="Z50" s="336"/>
    </row>
    <row r="51" ht="16.5" customHeight="1">
      <c r="A51" s="336"/>
      <c r="B51" s="336"/>
      <c r="C51" s="337"/>
      <c r="D51" s="337"/>
      <c r="E51" s="337"/>
      <c r="F51" s="336"/>
      <c r="G51" s="336"/>
      <c r="H51" s="336"/>
      <c r="I51" s="336"/>
      <c r="J51" s="336"/>
      <c r="K51" s="336"/>
      <c r="L51" s="336"/>
      <c r="M51" s="336"/>
      <c r="N51" s="336"/>
      <c r="O51" s="336"/>
      <c r="P51" s="336"/>
      <c r="Q51" s="336"/>
      <c r="R51" s="336"/>
      <c r="S51" s="336"/>
      <c r="T51" s="336"/>
      <c r="U51" s="336"/>
      <c r="V51" s="336"/>
      <c r="W51" s="336"/>
      <c r="X51" s="336"/>
      <c r="Y51" s="336"/>
      <c r="Z51" s="336"/>
    </row>
    <row r="52" ht="16.5" customHeight="1">
      <c r="A52" s="336"/>
      <c r="B52" s="336"/>
      <c r="C52" s="337"/>
      <c r="D52" s="337"/>
      <c r="E52" s="337"/>
      <c r="F52" s="336"/>
      <c r="G52" s="336"/>
      <c r="H52" s="336"/>
      <c r="I52" s="336"/>
      <c r="J52" s="336"/>
      <c r="K52" s="336"/>
      <c r="L52" s="336"/>
      <c r="M52" s="336"/>
      <c r="N52" s="336"/>
      <c r="O52" s="336"/>
      <c r="P52" s="336"/>
      <c r="Q52" s="336"/>
      <c r="R52" s="336"/>
      <c r="S52" s="336"/>
      <c r="T52" s="336"/>
      <c r="U52" s="336"/>
      <c r="V52" s="336"/>
      <c r="W52" s="336"/>
      <c r="X52" s="336"/>
      <c r="Y52" s="336"/>
      <c r="Z52" s="336"/>
    </row>
    <row r="53" ht="16.5" customHeight="1">
      <c r="A53" s="336"/>
      <c r="B53" s="336"/>
      <c r="C53" s="337"/>
      <c r="D53" s="337"/>
      <c r="E53" s="337"/>
      <c r="F53" s="336"/>
      <c r="G53" s="336"/>
      <c r="H53" s="336"/>
      <c r="I53" s="336"/>
      <c r="J53" s="336"/>
      <c r="K53" s="336"/>
      <c r="L53" s="336"/>
      <c r="M53" s="336"/>
      <c r="N53" s="336"/>
      <c r="O53" s="336"/>
      <c r="P53" s="336"/>
      <c r="Q53" s="336"/>
      <c r="R53" s="336"/>
      <c r="S53" s="336"/>
      <c r="T53" s="336"/>
      <c r="U53" s="336"/>
      <c r="V53" s="336"/>
      <c r="W53" s="336"/>
      <c r="X53" s="336"/>
      <c r="Y53" s="336"/>
      <c r="Z53" s="336"/>
    </row>
    <row r="54" ht="16.5" customHeight="1">
      <c r="A54" s="336"/>
      <c r="B54" s="336"/>
      <c r="C54" s="337"/>
      <c r="D54" s="337"/>
      <c r="E54" s="337"/>
      <c r="F54" s="336"/>
      <c r="G54" s="336"/>
      <c r="H54" s="336"/>
      <c r="I54" s="336"/>
      <c r="J54" s="336"/>
      <c r="K54" s="336"/>
      <c r="L54" s="336"/>
      <c r="M54" s="336"/>
      <c r="N54" s="336"/>
      <c r="O54" s="336"/>
      <c r="P54" s="336"/>
      <c r="Q54" s="336"/>
      <c r="R54" s="336"/>
      <c r="S54" s="336"/>
      <c r="T54" s="336"/>
      <c r="U54" s="336"/>
      <c r="V54" s="336"/>
      <c r="W54" s="336"/>
      <c r="X54" s="336"/>
      <c r="Y54" s="336"/>
      <c r="Z54" s="336"/>
    </row>
    <row r="55" ht="16.5" customHeight="1">
      <c r="A55" s="336"/>
      <c r="B55" s="336"/>
      <c r="C55" s="337"/>
      <c r="D55" s="337"/>
      <c r="E55" s="337"/>
      <c r="F55" s="336"/>
      <c r="G55" s="336"/>
      <c r="H55" s="336"/>
      <c r="I55" s="336"/>
      <c r="J55" s="336"/>
      <c r="K55" s="336"/>
      <c r="L55" s="336"/>
      <c r="M55" s="336"/>
      <c r="N55" s="336"/>
      <c r="O55" s="336"/>
      <c r="P55" s="336"/>
      <c r="Q55" s="336"/>
      <c r="R55" s="336"/>
      <c r="S55" s="336"/>
      <c r="T55" s="336"/>
      <c r="U55" s="336"/>
      <c r="V55" s="336"/>
      <c r="W55" s="336"/>
      <c r="X55" s="336"/>
      <c r="Y55" s="336"/>
      <c r="Z55" s="336"/>
    </row>
    <row r="56" ht="16.5" customHeight="1">
      <c r="A56" s="336"/>
      <c r="B56" s="336"/>
      <c r="C56" s="337"/>
      <c r="D56" s="337"/>
      <c r="E56" s="337"/>
      <c r="F56" s="336"/>
      <c r="G56" s="336"/>
      <c r="H56" s="336"/>
      <c r="I56" s="336"/>
      <c r="J56" s="336"/>
      <c r="K56" s="336"/>
      <c r="L56" s="336"/>
      <c r="M56" s="336"/>
      <c r="N56" s="336"/>
      <c r="O56" s="336"/>
      <c r="P56" s="336"/>
      <c r="Q56" s="336"/>
      <c r="R56" s="336"/>
      <c r="S56" s="336"/>
      <c r="T56" s="336"/>
      <c r="U56" s="336"/>
      <c r="V56" s="336"/>
      <c r="W56" s="336"/>
      <c r="X56" s="336"/>
      <c r="Y56" s="336"/>
      <c r="Z56" s="336"/>
    </row>
    <row r="57" ht="16.5" customHeight="1">
      <c r="A57" s="336"/>
      <c r="B57" s="336"/>
      <c r="C57" s="337"/>
      <c r="D57" s="337"/>
      <c r="E57" s="337"/>
      <c r="F57" s="336"/>
      <c r="G57" s="336"/>
      <c r="H57" s="336"/>
      <c r="I57" s="336"/>
      <c r="J57" s="336"/>
      <c r="K57" s="336"/>
      <c r="L57" s="336"/>
      <c r="M57" s="336"/>
      <c r="N57" s="336"/>
      <c r="O57" s="336"/>
      <c r="P57" s="336"/>
      <c r="Q57" s="336"/>
      <c r="R57" s="336"/>
      <c r="S57" s="336"/>
      <c r="T57" s="336"/>
      <c r="U57" s="336"/>
      <c r="V57" s="336"/>
      <c r="W57" s="336"/>
      <c r="X57" s="336"/>
      <c r="Y57" s="336"/>
      <c r="Z57" s="336"/>
    </row>
    <row r="58" ht="16.5" customHeight="1">
      <c r="A58" s="336"/>
      <c r="B58" s="336"/>
      <c r="C58" s="337"/>
      <c r="D58" s="337"/>
      <c r="E58" s="337"/>
      <c r="F58" s="336"/>
      <c r="G58" s="336"/>
      <c r="H58" s="336"/>
      <c r="I58" s="336"/>
      <c r="J58" s="336"/>
      <c r="K58" s="336"/>
      <c r="L58" s="336"/>
      <c r="M58" s="336"/>
      <c r="N58" s="336"/>
      <c r="O58" s="336"/>
      <c r="P58" s="336"/>
      <c r="Q58" s="336"/>
      <c r="R58" s="336"/>
      <c r="S58" s="336"/>
      <c r="T58" s="336"/>
      <c r="U58" s="336"/>
      <c r="V58" s="336"/>
      <c r="W58" s="336"/>
      <c r="X58" s="336"/>
      <c r="Y58" s="336"/>
      <c r="Z58" s="336"/>
    </row>
    <row r="59" ht="16.5" customHeight="1">
      <c r="A59" s="336"/>
      <c r="B59" s="336"/>
      <c r="C59" s="337"/>
      <c r="D59" s="337"/>
      <c r="E59" s="337"/>
      <c r="F59" s="336"/>
      <c r="G59" s="336"/>
      <c r="H59" s="336"/>
      <c r="I59" s="336"/>
      <c r="J59" s="336"/>
      <c r="K59" s="336"/>
      <c r="L59" s="336"/>
      <c r="M59" s="336"/>
      <c r="N59" s="336"/>
      <c r="O59" s="336"/>
      <c r="P59" s="336"/>
      <c r="Q59" s="336"/>
      <c r="R59" s="336"/>
      <c r="S59" s="336"/>
      <c r="T59" s="336"/>
      <c r="U59" s="336"/>
      <c r="V59" s="336"/>
      <c r="W59" s="336"/>
      <c r="X59" s="336"/>
      <c r="Y59" s="336"/>
      <c r="Z59" s="336"/>
    </row>
    <row r="60" ht="16.5" customHeight="1">
      <c r="A60" s="336"/>
      <c r="B60" s="336"/>
      <c r="C60" s="337"/>
      <c r="D60" s="337"/>
      <c r="E60" s="337"/>
      <c r="F60" s="336"/>
      <c r="G60" s="336"/>
      <c r="H60" s="336"/>
      <c r="I60" s="336"/>
      <c r="J60" s="336"/>
      <c r="K60" s="336"/>
      <c r="L60" s="336"/>
      <c r="M60" s="336"/>
      <c r="N60" s="336"/>
      <c r="O60" s="336"/>
      <c r="P60" s="336"/>
      <c r="Q60" s="336"/>
      <c r="R60" s="336"/>
      <c r="S60" s="336"/>
      <c r="T60" s="336"/>
      <c r="U60" s="336"/>
      <c r="V60" s="336"/>
      <c r="W60" s="336"/>
      <c r="X60" s="336"/>
      <c r="Y60" s="336"/>
      <c r="Z60" s="336"/>
    </row>
    <row r="61" ht="16.5" customHeight="1">
      <c r="A61" s="336"/>
      <c r="B61" s="336"/>
      <c r="C61" s="337"/>
      <c r="D61" s="337"/>
      <c r="E61" s="337"/>
      <c r="F61" s="336"/>
      <c r="G61" s="336"/>
      <c r="H61" s="336"/>
      <c r="I61" s="336"/>
      <c r="J61" s="336"/>
      <c r="K61" s="336"/>
      <c r="L61" s="336"/>
      <c r="M61" s="336"/>
      <c r="N61" s="336"/>
      <c r="O61" s="336"/>
      <c r="P61" s="336"/>
      <c r="Q61" s="336"/>
      <c r="R61" s="336"/>
      <c r="S61" s="336"/>
      <c r="T61" s="336"/>
      <c r="U61" s="336"/>
      <c r="V61" s="336"/>
      <c r="W61" s="336"/>
      <c r="X61" s="336"/>
      <c r="Y61" s="336"/>
      <c r="Z61" s="336"/>
    </row>
    <row r="62" ht="16.5" customHeight="1">
      <c r="A62" s="336"/>
      <c r="B62" s="336"/>
      <c r="C62" s="337"/>
      <c r="D62" s="337"/>
      <c r="E62" s="337"/>
      <c r="F62" s="336"/>
      <c r="G62" s="336"/>
      <c r="H62" s="336"/>
      <c r="I62" s="336"/>
      <c r="J62" s="336"/>
      <c r="K62" s="336"/>
      <c r="L62" s="336"/>
      <c r="M62" s="336"/>
      <c r="N62" s="336"/>
      <c r="O62" s="336"/>
      <c r="P62" s="336"/>
      <c r="Q62" s="336"/>
      <c r="R62" s="336"/>
      <c r="S62" s="336"/>
      <c r="T62" s="336"/>
      <c r="U62" s="336"/>
      <c r="V62" s="336"/>
      <c r="W62" s="336"/>
      <c r="X62" s="336"/>
      <c r="Y62" s="336"/>
      <c r="Z62" s="336"/>
    </row>
    <row r="63" ht="16.5" customHeight="1">
      <c r="A63" s="336"/>
      <c r="B63" s="336"/>
      <c r="C63" s="337"/>
      <c r="D63" s="337"/>
      <c r="E63" s="337"/>
      <c r="F63" s="336"/>
      <c r="G63" s="336"/>
      <c r="H63" s="336"/>
      <c r="I63" s="336"/>
      <c r="J63" s="336"/>
      <c r="K63" s="336"/>
      <c r="L63" s="336"/>
      <c r="M63" s="336"/>
      <c r="N63" s="336"/>
      <c r="O63" s="336"/>
      <c r="P63" s="336"/>
      <c r="Q63" s="336"/>
      <c r="R63" s="336"/>
      <c r="S63" s="336"/>
      <c r="T63" s="336"/>
      <c r="U63" s="336"/>
      <c r="V63" s="336"/>
      <c r="W63" s="336"/>
      <c r="X63" s="336"/>
      <c r="Y63" s="336"/>
      <c r="Z63" s="336"/>
    </row>
    <row r="64" ht="16.5" customHeight="1">
      <c r="A64" s="336"/>
      <c r="B64" s="336"/>
      <c r="C64" s="337"/>
      <c r="D64" s="337"/>
      <c r="E64" s="337"/>
      <c r="F64" s="336"/>
      <c r="G64" s="336"/>
      <c r="H64" s="336"/>
      <c r="I64" s="336"/>
      <c r="J64" s="336"/>
      <c r="K64" s="336"/>
      <c r="L64" s="336"/>
      <c r="M64" s="336"/>
      <c r="N64" s="336"/>
      <c r="O64" s="336"/>
      <c r="P64" s="336"/>
      <c r="Q64" s="336"/>
      <c r="R64" s="336"/>
      <c r="S64" s="336"/>
      <c r="T64" s="336"/>
      <c r="U64" s="336"/>
      <c r="V64" s="336"/>
      <c r="W64" s="336"/>
      <c r="X64" s="336"/>
      <c r="Y64" s="336"/>
      <c r="Z64" s="336"/>
    </row>
    <row r="65" ht="16.5" customHeight="1">
      <c r="A65" s="336"/>
      <c r="B65" s="336"/>
      <c r="C65" s="337"/>
      <c r="D65" s="337"/>
      <c r="E65" s="337"/>
      <c r="F65" s="336"/>
      <c r="G65" s="336"/>
      <c r="H65" s="336"/>
      <c r="I65" s="336"/>
      <c r="J65" s="336"/>
      <c r="K65" s="336"/>
      <c r="L65" s="336"/>
      <c r="M65" s="336"/>
      <c r="N65" s="336"/>
      <c r="O65" s="336"/>
      <c r="P65" s="336"/>
      <c r="Q65" s="336"/>
      <c r="R65" s="336"/>
      <c r="S65" s="336"/>
      <c r="T65" s="336"/>
      <c r="U65" s="336"/>
      <c r="V65" s="336"/>
      <c r="W65" s="336"/>
      <c r="X65" s="336"/>
      <c r="Y65" s="336"/>
      <c r="Z65" s="336"/>
    </row>
    <row r="66" ht="16.5" customHeight="1">
      <c r="A66" s="336"/>
      <c r="B66" s="336"/>
      <c r="C66" s="337"/>
      <c r="D66" s="337"/>
      <c r="E66" s="337"/>
      <c r="F66" s="336"/>
      <c r="G66" s="336"/>
      <c r="H66" s="336"/>
      <c r="I66" s="336"/>
      <c r="J66" s="336"/>
      <c r="K66" s="336"/>
      <c r="L66" s="336"/>
      <c r="M66" s="336"/>
      <c r="N66" s="336"/>
      <c r="O66" s="336"/>
      <c r="P66" s="336"/>
      <c r="Q66" s="336"/>
      <c r="R66" s="336"/>
      <c r="S66" s="336"/>
      <c r="T66" s="336"/>
      <c r="U66" s="336"/>
      <c r="V66" s="336"/>
      <c r="W66" s="336"/>
      <c r="X66" s="336"/>
      <c r="Y66" s="336"/>
      <c r="Z66" s="336"/>
    </row>
    <row r="67" ht="16.5" customHeight="1">
      <c r="A67" s="336"/>
      <c r="B67" s="336"/>
      <c r="C67" s="337"/>
      <c r="D67" s="337"/>
      <c r="E67" s="337"/>
      <c r="F67" s="336"/>
      <c r="G67" s="336"/>
      <c r="H67" s="336"/>
      <c r="I67" s="336"/>
      <c r="J67" s="336"/>
      <c r="K67" s="336"/>
      <c r="L67" s="336"/>
      <c r="M67" s="336"/>
      <c r="N67" s="336"/>
      <c r="O67" s="336"/>
      <c r="P67" s="336"/>
      <c r="Q67" s="336"/>
      <c r="R67" s="336"/>
      <c r="S67" s="336"/>
      <c r="T67" s="336"/>
      <c r="U67" s="336"/>
      <c r="V67" s="336"/>
      <c r="W67" s="336"/>
      <c r="X67" s="336"/>
      <c r="Y67" s="336"/>
      <c r="Z67" s="336"/>
    </row>
    <row r="68" ht="16.5" customHeight="1">
      <c r="A68" s="336"/>
      <c r="B68" s="336"/>
      <c r="C68" s="337"/>
      <c r="D68" s="337"/>
      <c r="E68" s="337"/>
      <c r="F68" s="336"/>
      <c r="G68" s="336"/>
      <c r="H68" s="336"/>
      <c r="I68" s="336"/>
      <c r="J68" s="336"/>
      <c r="K68" s="336"/>
      <c r="L68" s="336"/>
      <c r="M68" s="336"/>
      <c r="N68" s="336"/>
      <c r="O68" s="336"/>
      <c r="P68" s="336"/>
      <c r="Q68" s="336"/>
      <c r="R68" s="336"/>
      <c r="S68" s="336"/>
      <c r="T68" s="336"/>
      <c r="U68" s="336"/>
      <c r="V68" s="336"/>
      <c r="W68" s="336"/>
      <c r="X68" s="336"/>
      <c r="Y68" s="336"/>
      <c r="Z68" s="336"/>
    </row>
    <row r="69" ht="16.5" customHeight="1">
      <c r="A69" s="336"/>
      <c r="B69" s="336"/>
      <c r="C69" s="337"/>
      <c r="D69" s="337"/>
      <c r="E69" s="337"/>
      <c r="F69" s="336"/>
      <c r="G69" s="336"/>
      <c r="H69" s="336"/>
      <c r="I69" s="336"/>
      <c r="J69" s="336"/>
      <c r="K69" s="336"/>
      <c r="L69" s="336"/>
      <c r="M69" s="336"/>
      <c r="N69" s="336"/>
      <c r="O69" s="336"/>
      <c r="P69" s="336"/>
      <c r="Q69" s="336"/>
      <c r="R69" s="336"/>
      <c r="S69" s="336"/>
      <c r="T69" s="336"/>
      <c r="U69" s="336"/>
      <c r="V69" s="336"/>
      <c r="W69" s="336"/>
      <c r="X69" s="336"/>
      <c r="Y69" s="336"/>
      <c r="Z69" s="336"/>
    </row>
    <row r="70" ht="16.5" customHeight="1">
      <c r="A70" s="336"/>
      <c r="B70" s="336"/>
      <c r="C70" s="337"/>
      <c r="D70" s="337"/>
      <c r="E70" s="337"/>
      <c r="F70" s="336"/>
      <c r="G70" s="336"/>
      <c r="H70" s="336"/>
      <c r="I70" s="336"/>
      <c r="J70" s="336"/>
      <c r="K70" s="336"/>
      <c r="L70" s="336"/>
      <c r="M70" s="336"/>
      <c r="N70" s="336"/>
      <c r="O70" s="336"/>
      <c r="P70" s="336"/>
      <c r="Q70" s="336"/>
      <c r="R70" s="336"/>
      <c r="S70" s="336"/>
      <c r="T70" s="336"/>
      <c r="U70" s="336"/>
      <c r="V70" s="336"/>
      <c r="W70" s="336"/>
      <c r="X70" s="336"/>
      <c r="Y70" s="336"/>
      <c r="Z70" s="336"/>
    </row>
    <row r="71" ht="16.5" customHeight="1">
      <c r="A71" s="336"/>
      <c r="B71" s="336"/>
      <c r="C71" s="337"/>
      <c r="D71" s="337"/>
      <c r="E71" s="337"/>
      <c r="F71" s="336"/>
      <c r="G71" s="336"/>
      <c r="H71" s="336"/>
      <c r="I71" s="336"/>
      <c r="J71" s="336"/>
      <c r="K71" s="336"/>
      <c r="L71" s="336"/>
      <c r="M71" s="336"/>
      <c r="N71" s="336"/>
      <c r="O71" s="336"/>
      <c r="P71" s="336"/>
      <c r="Q71" s="336"/>
      <c r="R71" s="336"/>
      <c r="S71" s="336"/>
      <c r="T71" s="336"/>
      <c r="U71" s="336"/>
      <c r="V71" s="336"/>
      <c r="W71" s="336"/>
      <c r="X71" s="336"/>
      <c r="Y71" s="336"/>
      <c r="Z71" s="336"/>
    </row>
    <row r="72" ht="16.5" customHeight="1">
      <c r="A72" s="336"/>
      <c r="B72" s="336"/>
      <c r="C72" s="337"/>
      <c r="D72" s="337"/>
      <c r="E72" s="337"/>
      <c r="F72" s="336"/>
      <c r="G72" s="336"/>
      <c r="H72" s="336"/>
      <c r="I72" s="336"/>
      <c r="J72" s="336"/>
      <c r="K72" s="336"/>
      <c r="L72" s="336"/>
      <c r="M72" s="336"/>
      <c r="N72" s="336"/>
      <c r="O72" s="336"/>
      <c r="P72" s="336"/>
      <c r="Q72" s="336"/>
      <c r="R72" s="336"/>
      <c r="S72" s="336"/>
      <c r="T72" s="336"/>
      <c r="U72" s="336"/>
      <c r="V72" s="336"/>
      <c r="W72" s="336"/>
      <c r="X72" s="336"/>
      <c r="Y72" s="336"/>
      <c r="Z72" s="336"/>
    </row>
    <row r="73" ht="16.5" customHeight="1">
      <c r="A73" s="336"/>
      <c r="B73" s="336"/>
      <c r="C73" s="337"/>
      <c r="D73" s="337"/>
      <c r="E73" s="337"/>
      <c r="F73" s="336"/>
      <c r="G73" s="336"/>
      <c r="H73" s="336"/>
      <c r="I73" s="336"/>
      <c r="J73" s="336"/>
      <c r="K73" s="336"/>
      <c r="L73" s="336"/>
      <c r="M73" s="336"/>
      <c r="N73" s="336"/>
      <c r="O73" s="336"/>
      <c r="P73" s="336"/>
      <c r="Q73" s="336"/>
      <c r="R73" s="336"/>
      <c r="S73" s="336"/>
      <c r="T73" s="336"/>
      <c r="U73" s="336"/>
      <c r="V73" s="336"/>
      <c r="W73" s="336"/>
      <c r="X73" s="336"/>
      <c r="Y73" s="336"/>
      <c r="Z73" s="336"/>
    </row>
    <row r="74" ht="16.5" customHeight="1">
      <c r="A74" s="336"/>
      <c r="B74" s="336"/>
      <c r="C74" s="337"/>
      <c r="D74" s="337"/>
      <c r="E74" s="337"/>
      <c r="F74" s="336"/>
      <c r="G74" s="336"/>
      <c r="H74" s="336"/>
      <c r="I74" s="336"/>
      <c r="J74" s="336"/>
      <c r="K74" s="336"/>
      <c r="L74" s="336"/>
      <c r="M74" s="336"/>
      <c r="N74" s="336"/>
      <c r="O74" s="336"/>
      <c r="P74" s="336"/>
      <c r="Q74" s="336"/>
      <c r="R74" s="336"/>
      <c r="S74" s="336"/>
      <c r="T74" s="336"/>
      <c r="U74" s="336"/>
      <c r="V74" s="336"/>
      <c r="W74" s="336"/>
      <c r="X74" s="336"/>
      <c r="Y74" s="336"/>
      <c r="Z74" s="336"/>
    </row>
    <row r="75" ht="16.5" customHeight="1">
      <c r="A75" s="336"/>
      <c r="B75" s="336"/>
      <c r="C75" s="337"/>
      <c r="D75" s="337"/>
      <c r="E75" s="337"/>
      <c r="F75" s="336"/>
      <c r="G75" s="336"/>
      <c r="H75" s="336"/>
      <c r="I75" s="336"/>
      <c r="J75" s="336"/>
      <c r="K75" s="336"/>
      <c r="L75" s="336"/>
      <c r="M75" s="336"/>
      <c r="N75" s="336"/>
      <c r="O75" s="336"/>
      <c r="P75" s="336"/>
      <c r="Q75" s="336"/>
      <c r="R75" s="336"/>
      <c r="S75" s="336"/>
      <c r="T75" s="336"/>
      <c r="U75" s="336"/>
      <c r="V75" s="336"/>
      <c r="W75" s="336"/>
      <c r="X75" s="336"/>
      <c r="Y75" s="336"/>
      <c r="Z75" s="336"/>
    </row>
    <row r="76" ht="16.5" customHeight="1">
      <c r="A76" s="336"/>
      <c r="B76" s="336"/>
      <c r="C76" s="337"/>
      <c r="D76" s="337"/>
      <c r="E76" s="337"/>
      <c r="F76" s="336"/>
      <c r="G76" s="336"/>
      <c r="H76" s="336"/>
      <c r="I76" s="336"/>
      <c r="J76" s="336"/>
      <c r="K76" s="336"/>
      <c r="L76" s="336"/>
      <c r="M76" s="336"/>
      <c r="N76" s="336"/>
      <c r="O76" s="336"/>
      <c r="P76" s="336"/>
      <c r="Q76" s="336"/>
      <c r="R76" s="336"/>
      <c r="S76" s="336"/>
      <c r="T76" s="336"/>
      <c r="U76" s="336"/>
      <c r="V76" s="336"/>
      <c r="W76" s="336"/>
      <c r="X76" s="336"/>
      <c r="Y76" s="336"/>
      <c r="Z76" s="336"/>
    </row>
    <row r="77" ht="16.5" customHeight="1">
      <c r="A77" s="336"/>
      <c r="B77" s="336"/>
      <c r="C77" s="337"/>
      <c r="D77" s="337"/>
      <c r="E77" s="337"/>
      <c r="F77" s="336"/>
      <c r="G77" s="336"/>
      <c r="H77" s="336"/>
      <c r="I77" s="336"/>
      <c r="J77" s="336"/>
      <c r="K77" s="336"/>
      <c r="L77" s="336"/>
      <c r="M77" s="336"/>
      <c r="N77" s="336"/>
      <c r="O77" s="336"/>
      <c r="P77" s="336"/>
      <c r="Q77" s="336"/>
      <c r="R77" s="336"/>
      <c r="S77" s="336"/>
      <c r="T77" s="336"/>
      <c r="U77" s="336"/>
      <c r="V77" s="336"/>
      <c r="W77" s="336"/>
      <c r="X77" s="336"/>
      <c r="Y77" s="336"/>
      <c r="Z77" s="336"/>
    </row>
    <row r="78" ht="16.5" customHeight="1">
      <c r="A78" s="336"/>
      <c r="B78" s="336"/>
      <c r="C78" s="337"/>
      <c r="D78" s="337"/>
      <c r="E78" s="337"/>
      <c r="F78" s="336"/>
      <c r="G78" s="336"/>
      <c r="H78" s="336"/>
      <c r="I78" s="336"/>
      <c r="J78" s="336"/>
      <c r="K78" s="336"/>
      <c r="L78" s="336"/>
      <c r="M78" s="336"/>
      <c r="N78" s="336"/>
      <c r="O78" s="336"/>
      <c r="P78" s="336"/>
      <c r="Q78" s="336"/>
      <c r="R78" s="336"/>
      <c r="S78" s="336"/>
      <c r="T78" s="336"/>
      <c r="U78" s="336"/>
      <c r="V78" s="336"/>
      <c r="W78" s="336"/>
      <c r="X78" s="336"/>
      <c r="Y78" s="336"/>
      <c r="Z78" s="336"/>
    </row>
    <row r="79" ht="16.5" customHeight="1">
      <c r="A79" s="336"/>
      <c r="B79" s="336"/>
      <c r="C79" s="337"/>
      <c r="D79" s="337"/>
      <c r="E79" s="337"/>
      <c r="F79" s="336"/>
      <c r="G79" s="336"/>
      <c r="H79" s="336"/>
      <c r="I79" s="336"/>
      <c r="J79" s="336"/>
      <c r="K79" s="336"/>
      <c r="L79" s="336"/>
      <c r="M79" s="336"/>
      <c r="N79" s="336"/>
      <c r="O79" s="336"/>
      <c r="P79" s="336"/>
      <c r="Q79" s="336"/>
      <c r="R79" s="336"/>
      <c r="S79" s="336"/>
      <c r="T79" s="336"/>
      <c r="U79" s="336"/>
      <c r="V79" s="336"/>
      <c r="W79" s="336"/>
      <c r="X79" s="336"/>
      <c r="Y79" s="336"/>
      <c r="Z79" s="336"/>
    </row>
    <row r="80" ht="16.5" customHeight="1">
      <c r="A80" s="336"/>
      <c r="B80" s="336"/>
      <c r="C80" s="337"/>
      <c r="D80" s="337"/>
      <c r="E80" s="337"/>
      <c r="F80" s="336"/>
      <c r="G80" s="336"/>
      <c r="H80" s="336"/>
      <c r="I80" s="336"/>
      <c r="J80" s="336"/>
      <c r="K80" s="336"/>
      <c r="L80" s="336"/>
      <c r="M80" s="336"/>
      <c r="N80" s="336"/>
      <c r="O80" s="336"/>
      <c r="P80" s="336"/>
      <c r="Q80" s="336"/>
      <c r="R80" s="336"/>
      <c r="S80" s="336"/>
      <c r="T80" s="336"/>
      <c r="U80" s="336"/>
      <c r="V80" s="336"/>
      <c r="W80" s="336"/>
      <c r="X80" s="336"/>
      <c r="Y80" s="336"/>
      <c r="Z80" s="336"/>
    </row>
    <row r="81" ht="16.5" customHeight="1">
      <c r="A81" s="336"/>
      <c r="B81" s="336"/>
      <c r="C81" s="337"/>
      <c r="D81" s="337"/>
      <c r="E81" s="337"/>
      <c r="F81" s="336"/>
      <c r="G81" s="336"/>
      <c r="H81" s="336"/>
      <c r="I81" s="336"/>
      <c r="J81" s="336"/>
      <c r="K81" s="336"/>
      <c r="L81" s="336"/>
      <c r="M81" s="336"/>
      <c r="N81" s="336"/>
      <c r="O81" s="336"/>
      <c r="P81" s="336"/>
      <c r="Q81" s="336"/>
      <c r="R81" s="336"/>
      <c r="S81" s="336"/>
      <c r="T81" s="336"/>
      <c r="U81" s="336"/>
      <c r="V81" s="336"/>
      <c r="W81" s="336"/>
      <c r="X81" s="336"/>
      <c r="Y81" s="336"/>
      <c r="Z81" s="336"/>
    </row>
    <row r="82" ht="16.5" customHeight="1">
      <c r="A82" s="336"/>
      <c r="B82" s="336"/>
      <c r="C82" s="337"/>
      <c r="D82" s="337"/>
      <c r="E82" s="337"/>
      <c r="F82" s="336"/>
      <c r="G82" s="336"/>
      <c r="H82" s="336"/>
      <c r="I82" s="336"/>
      <c r="J82" s="336"/>
      <c r="K82" s="336"/>
      <c r="L82" s="336"/>
      <c r="M82" s="336"/>
      <c r="N82" s="336"/>
      <c r="O82" s="336"/>
      <c r="P82" s="336"/>
      <c r="Q82" s="336"/>
      <c r="R82" s="336"/>
      <c r="S82" s="336"/>
      <c r="T82" s="336"/>
      <c r="U82" s="336"/>
      <c r="V82" s="336"/>
      <c r="W82" s="336"/>
      <c r="X82" s="336"/>
      <c r="Y82" s="336"/>
      <c r="Z82" s="336"/>
    </row>
    <row r="83" ht="16.5" customHeight="1">
      <c r="A83" s="336"/>
      <c r="B83" s="336"/>
      <c r="C83" s="337"/>
      <c r="D83" s="337"/>
      <c r="E83" s="337"/>
      <c r="F83" s="336"/>
      <c r="G83" s="336"/>
      <c r="H83" s="336"/>
      <c r="I83" s="336"/>
      <c r="J83" s="336"/>
      <c r="K83" s="336"/>
      <c r="L83" s="336"/>
      <c r="M83" s="336"/>
      <c r="N83" s="336"/>
      <c r="O83" s="336"/>
      <c r="P83" s="336"/>
      <c r="Q83" s="336"/>
      <c r="R83" s="336"/>
      <c r="S83" s="336"/>
      <c r="T83" s="336"/>
      <c r="U83" s="336"/>
      <c r="V83" s="336"/>
      <c r="W83" s="336"/>
      <c r="X83" s="336"/>
      <c r="Y83" s="336"/>
      <c r="Z83" s="336"/>
    </row>
    <row r="84" ht="16.5" customHeight="1">
      <c r="A84" s="336"/>
      <c r="B84" s="336"/>
      <c r="C84" s="337"/>
      <c r="D84" s="337"/>
      <c r="E84" s="337"/>
      <c r="F84" s="336"/>
      <c r="G84" s="336"/>
      <c r="H84" s="336"/>
      <c r="I84" s="336"/>
      <c r="J84" s="336"/>
      <c r="K84" s="336"/>
      <c r="L84" s="336"/>
      <c r="M84" s="336"/>
      <c r="N84" s="336"/>
      <c r="O84" s="336"/>
      <c r="P84" s="336"/>
      <c r="Q84" s="336"/>
      <c r="R84" s="336"/>
      <c r="S84" s="336"/>
      <c r="T84" s="336"/>
      <c r="U84" s="336"/>
      <c r="V84" s="336"/>
      <c r="W84" s="336"/>
      <c r="X84" s="336"/>
      <c r="Y84" s="336"/>
      <c r="Z84" s="336"/>
    </row>
    <row r="85" ht="16.5" customHeight="1">
      <c r="A85" s="336"/>
      <c r="B85" s="336"/>
      <c r="C85" s="337"/>
      <c r="D85" s="337"/>
      <c r="E85" s="337"/>
      <c r="F85" s="336"/>
      <c r="G85" s="336"/>
      <c r="H85" s="336"/>
      <c r="I85" s="336"/>
      <c r="J85" s="336"/>
      <c r="K85" s="336"/>
      <c r="L85" s="336"/>
      <c r="M85" s="336"/>
      <c r="N85" s="336"/>
      <c r="O85" s="336"/>
      <c r="P85" s="336"/>
      <c r="Q85" s="336"/>
      <c r="R85" s="336"/>
      <c r="S85" s="336"/>
      <c r="T85" s="336"/>
      <c r="U85" s="336"/>
      <c r="V85" s="336"/>
      <c r="W85" s="336"/>
      <c r="X85" s="336"/>
      <c r="Y85" s="336"/>
      <c r="Z85" s="336"/>
    </row>
    <row r="86" ht="16.5" customHeight="1">
      <c r="A86" s="336"/>
      <c r="B86" s="336"/>
      <c r="C86" s="337"/>
      <c r="D86" s="337"/>
      <c r="E86" s="337"/>
      <c r="F86" s="336"/>
      <c r="G86" s="336"/>
      <c r="H86" s="336"/>
      <c r="I86" s="336"/>
      <c r="J86" s="336"/>
      <c r="K86" s="336"/>
      <c r="L86" s="336"/>
      <c r="M86" s="336"/>
      <c r="N86" s="336"/>
      <c r="O86" s="336"/>
      <c r="P86" s="336"/>
      <c r="Q86" s="336"/>
      <c r="R86" s="336"/>
      <c r="S86" s="336"/>
      <c r="T86" s="336"/>
      <c r="U86" s="336"/>
      <c r="V86" s="336"/>
      <c r="W86" s="336"/>
      <c r="X86" s="336"/>
      <c r="Y86" s="336"/>
      <c r="Z86" s="336"/>
    </row>
    <row r="87" ht="16.5" customHeight="1">
      <c r="A87" s="336"/>
      <c r="B87" s="336"/>
      <c r="C87" s="337"/>
      <c r="D87" s="337"/>
      <c r="E87" s="337"/>
      <c r="F87" s="336"/>
      <c r="G87" s="336"/>
      <c r="H87" s="336"/>
      <c r="I87" s="336"/>
      <c r="J87" s="336"/>
      <c r="K87" s="336"/>
      <c r="L87" s="336"/>
      <c r="M87" s="336"/>
      <c r="N87" s="336"/>
      <c r="O87" s="336"/>
      <c r="P87" s="336"/>
      <c r="Q87" s="336"/>
      <c r="R87" s="336"/>
      <c r="S87" s="336"/>
      <c r="T87" s="336"/>
      <c r="U87" s="336"/>
      <c r="V87" s="336"/>
      <c r="W87" s="336"/>
      <c r="X87" s="336"/>
      <c r="Y87" s="336"/>
      <c r="Z87" s="336"/>
    </row>
    <row r="88" ht="16.5" customHeight="1">
      <c r="A88" s="336"/>
      <c r="B88" s="336"/>
      <c r="C88" s="337"/>
      <c r="D88" s="337"/>
      <c r="E88" s="337"/>
      <c r="F88" s="336"/>
      <c r="G88" s="336"/>
      <c r="H88" s="336"/>
      <c r="I88" s="336"/>
      <c r="J88" s="336"/>
      <c r="K88" s="336"/>
      <c r="L88" s="336"/>
      <c r="M88" s="336"/>
      <c r="N88" s="336"/>
      <c r="O88" s="336"/>
      <c r="P88" s="336"/>
      <c r="Q88" s="336"/>
      <c r="R88" s="336"/>
      <c r="S88" s="336"/>
      <c r="T88" s="336"/>
      <c r="U88" s="336"/>
      <c r="V88" s="336"/>
      <c r="W88" s="336"/>
      <c r="X88" s="336"/>
      <c r="Y88" s="336"/>
      <c r="Z88" s="336"/>
    </row>
    <row r="89" ht="16.5" customHeight="1">
      <c r="A89" s="336"/>
      <c r="B89" s="336"/>
      <c r="C89" s="337"/>
      <c r="D89" s="337"/>
      <c r="E89" s="337"/>
      <c r="F89" s="336"/>
      <c r="G89" s="336"/>
      <c r="H89" s="336"/>
      <c r="I89" s="336"/>
      <c r="J89" s="336"/>
      <c r="K89" s="336"/>
      <c r="L89" s="336"/>
      <c r="M89" s="336"/>
      <c r="N89" s="336"/>
      <c r="O89" s="336"/>
      <c r="P89" s="336"/>
      <c r="Q89" s="336"/>
      <c r="R89" s="336"/>
      <c r="S89" s="336"/>
      <c r="T89" s="336"/>
      <c r="U89" s="336"/>
      <c r="V89" s="336"/>
      <c r="W89" s="336"/>
      <c r="X89" s="336"/>
      <c r="Y89" s="336"/>
      <c r="Z89" s="336"/>
    </row>
    <row r="90" ht="16.5" customHeight="1">
      <c r="A90" s="336"/>
      <c r="B90" s="336"/>
      <c r="C90" s="337"/>
      <c r="D90" s="337"/>
      <c r="E90" s="337"/>
      <c r="F90" s="336"/>
      <c r="G90" s="336"/>
      <c r="H90" s="336"/>
      <c r="I90" s="336"/>
      <c r="J90" s="336"/>
      <c r="K90" s="336"/>
      <c r="L90" s="336"/>
      <c r="M90" s="336"/>
      <c r="N90" s="336"/>
      <c r="O90" s="336"/>
      <c r="P90" s="336"/>
      <c r="Q90" s="336"/>
      <c r="R90" s="336"/>
      <c r="S90" s="336"/>
      <c r="T90" s="336"/>
      <c r="U90" s="336"/>
      <c r="V90" s="336"/>
      <c r="W90" s="336"/>
      <c r="X90" s="336"/>
      <c r="Y90" s="336"/>
      <c r="Z90" s="336"/>
    </row>
    <row r="91" ht="16.5" customHeight="1">
      <c r="A91" s="336"/>
      <c r="B91" s="336"/>
      <c r="C91" s="337"/>
      <c r="D91" s="337"/>
      <c r="E91" s="337"/>
      <c r="F91" s="336"/>
      <c r="G91" s="336"/>
      <c r="H91" s="336"/>
      <c r="I91" s="336"/>
      <c r="J91" s="336"/>
      <c r="K91" s="336"/>
      <c r="L91" s="336"/>
      <c r="M91" s="336"/>
      <c r="N91" s="336"/>
      <c r="O91" s="336"/>
      <c r="P91" s="336"/>
      <c r="Q91" s="336"/>
      <c r="R91" s="336"/>
      <c r="S91" s="336"/>
      <c r="T91" s="336"/>
      <c r="U91" s="336"/>
      <c r="V91" s="336"/>
      <c r="W91" s="336"/>
      <c r="X91" s="336"/>
      <c r="Y91" s="336"/>
      <c r="Z91" s="336"/>
    </row>
    <row r="92" ht="16.5" customHeight="1">
      <c r="A92" s="336"/>
      <c r="B92" s="336"/>
      <c r="C92" s="337"/>
      <c r="D92" s="337"/>
      <c r="E92" s="337"/>
      <c r="F92" s="336"/>
      <c r="G92" s="336"/>
      <c r="H92" s="336"/>
      <c r="I92" s="336"/>
      <c r="J92" s="336"/>
      <c r="K92" s="336"/>
      <c r="L92" s="336"/>
      <c r="M92" s="336"/>
      <c r="N92" s="336"/>
      <c r="O92" s="336"/>
      <c r="P92" s="336"/>
      <c r="Q92" s="336"/>
      <c r="R92" s="336"/>
      <c r="S92" s="336"/>
      <c r="T92" s="336"/>
      <c r="U92" s="336"/>
      <c r="V92" s="336"/>
      <c r="W92" s="336"/>
      <c r="X92" s="336"/>
      <c r="Y92" s="336"/>
      <c r="Z92" s="336"/>
    </row>
    <row r="93" ht="16.5" customHeight="1">
      <c r="A93" s="336"/>
      <c r="B93" s="336"/>
      <c r="C93" s="337"/>
      <c r="D93" s="337"/>
      <c r="E93" s="337"/>
      <c r="F93" s="336"/>
      <c r="G93" s="336"/>
      <c r="H93" s="336"/>
      <c r="I93" s="336"/>
      <c r="J93" s="336"/>
      <c r="K93" s="336"/>
      <c r="L93" s="336"/>
      <c r="M93" s="336"/>
      <c r="N93" s="336"/>
      <c r="O93" s="336"/>
      <c r="P93" s="336"/>
      <c r="Q93" s="336"/>
      <c r="R93" s="336"/>
      <c r="S93" s="336"/>
      <c r="T93" s="336"/>
      <c r="U93" s="336"/>
      <c r="V93" s="336"/>
      <c r="W93" s="336"/>
      <c r="X93" s="336"/>
      <c r="Y93" s="336"/>
      <c r="Z93" s="336"/>
    </row>
    <row r="94" ht="16.5" customHeight="1">
      <c r="A94" s="336"/>
      <c r="B94" s="336"/>
      <c r="C94" s="337"/>
      <c r="D94" s="337"/>
      <c r="E94" s="337"/>
      <c r="F94" s="336"/>
      <c r="G94" s="336"/>
      <c r="H94" s="336"/>
      <c r="I94" s="336"/>
      <c r="J94" s="336"/>
      <c r="K94" s="336"/>
      <c r="L94" s="336"/>
      <c r="M94" s="336"/>
      <c r="N94" s="336"/>
      <c r="O94" s="336"/>
      <c r="P94" s="336"/>
      <c r="Q94" s="336"/>
      <c r="R94" s="336"/>
      <c r="S94" s="336"/>
      <c r="T94" s="336"/>
      <c r="U94" s="336"/>
      <c r="V94" s="336"/>
      <c r="W94" s="336"/>
      <c r="X94" s="336"/>
      <c r="Y94" s="336"/>
      <c r="Z94" s="336"/>
    </row>
    <row r="95" ht="16.5" customHeight="1">
      <c r="A95" s="336"/>
      <c r="B95" s="336"/>
      <c r="C95" s="337"/>
      <c r="D95" s="337"/>
      <c r="E95" s="337"/>
      <c r="F95" s="336"/>
      <c r="G95" s="336"/>
      <c r="H95" s="336"/>
      <c r="I95" s="336"/>
      <c r="J95" s="336"/>
      <c r="K95" s="336"/>
      <c r="L95" s="336"/>
      <c r="M95" s="336"/>
      <c r="N95" s="336"/>
      <c r="O95" s="336"/>
      <c r="P95" s="336"/>
      <c r="Q95" s="336"/>
      <c r="R95" s="336"/>
      <c r="S95" s="336"/>
      <c r="T95" s="336"/>
      <c r="U95" s="336"/>
      <c r="V95" s="336"/>
      <c r="W95" s="336"/>
      <c r="X95" s="336"/>
      <c r="Y95" s="336"/>
      <c r="Z95" s="336"/>
    </row>
    <row r="96" ht="16.5" customHeight="1">
      <c r="A96" s="336"/>
      <c r="B96" s="336"/>
      <c r="C96" s="337"/>
      <c r="D96" s="337"/>
      <c r="E96" s="337"/>
      <c r="F96" s="336"/>
      <c r="G96" s="336"/>
      <c r="H96" s="336"/>
      <c r="I96" s="336"/>
      <c r="J96" s="336"/>
      <c r="K96" s="336"/>
      <c r="L96" s="336"/>
      <c r="M96" s="336"/>
      <c r="N96" s="336"/>
      <c r="O96" s="336"/>
      <c r="P96" s="336"/>
      <c r="Q96" s="336"/>
      <c r="R96" s="336"/>
      <c r="S96" s="336"/>
      <c r="T96" s="336"/>
      <c r="U96" s="336"/>
      <c r="V96" s="336"/>
      <c r="W96" s="336"/>
      <c r="X96" s="336"/>
      <c r="Y96" s="336"/>
      <c r="Z96" s="336"/>
    </row>
    <row r="97" ht="16.5" customHeight="1">
      <c r="A97" s="336"/>
      <c r="B97" s="336"/>
      <c r="C97" s="337"/>
      <c r="D97" s="337"/>
      <c r="E97" s="337"/>
      <c r="F97" s="336"/>
      <c r="G97" s="336"/>
      <c r="H97" s="336"/>
      <c r="I97" s="336"/>
      <c r="J97" s="336"/>
      <c r="K97" s="336"/>
      <c r="L97" s="336"/>
      <c r="M97" s="336"/>
      <c r="N97" s="336"/>
      <c r="O97" s="336"/>
      <c r="P97" s="336"/>
      <c r="Q97" s="336"/>
      <c r="R97" s="336"/>
      <c r="S97" s="336"/>
      <c r="T97" s="336"/>
      <c r="U97" s="336"/>
      <c r="V97" s="336"/>
      <c r="W97" s="336"/>
      <c r="X97" s="336"/>
      <c r="Y97" s="336"/>
      <c r="Z97" s="336"/>
    </row>
    <row r="98" ht="16.5" customHeight="1">
      <c r="A98" s="336"/>
      <c r="B98" s="336"/>
      <c r="C98" s="337"/>
      <c r="D98" s="337"/>
      <c r="E98" s="337"/>
      <c r="F98" s="336"/>
      <c r="G98" s="336"/>
      <c r="H98" s="336"/>
      <c r="I98" s="336"/>
      <c r="J98" s="336"/>
      <c r="K98" s="336"/>
      <c r="L98" s="336"/>
      <c r="M98" s="336"/>
      <c r="N98" s="336"/>
      <c r="O98" s="336"/>
      <c r="P98" s="336"/>
      <c r="Q98" s="336"/>
      <c r="R98" s="336"/>
      <c r="S98" s="336"/>
      <c r="T98" s="336"/>
      <c r="U98" s="336"/>
      <c r="V98" s="336"/>
      <c r="W98" s="336"/>
      <c r="X98" s="336"/>
      <c r="Y98" s="336"/>
      <c r="Z98" s="336"/>
    </row>
    <row r="99" ht="16.5" customHeight="1">
      <c r="A99" s="336"/>
      <c r="B99" s="336"/>
      <c r="C99" s="337"/>
      <c r="D99" s="337"/>
      <c r="E99" s="337"/>
      <c r="F99" s="336"/>
      <c r="G99" s="336"/>
      <c r="H99" s="336"/>
      <c r="I99" s="336"/>
      <c r="J99" s="336"/>
      <c r="K99" s="336"/>
      <c r="L99" s="336"/>
      <c r="M99" s="336"/>
      <c r="N99" s="336"/>
      <c r="O99" s="336"/>
      <c r="P99" s="336"/>
      <c r="Q99" s="336"/>
      <c r="R99" s="336"/>
      <c r="S99" s="336"/>
      <c r="T99" s="336"/>
      <c r="U99" s="336"/>
      <c r="V99" s="336"/>
      <c r="W99" s="336"/>
      <c r="X99" s="336"/>
      <c r="Y99" s="336"/>
      <c r="Z99" s="336"/>
    </row>
    <row r="100" ht="16.5" customHeight="1">
      <c r="A100" s="336"/>
      <c r="B100" s="336"/>
      <c r="C100" s="337"/>
      <c r="D100" s="337"/>
      <c r="E100" s="337"/>
      <c r="F100" s="336"/>
      <c r="G100" s="336"/>
      <c r="H100" s="336"/>
      <c r="I100" s="336"/>
      <c r="J100" s="336"/>
      <c r="K100" s="336"/>
      <c r="L100" s="336"/>
      <c r="M100" s="336"/>
      <c r="N100" s="336"/>
      <c r="O100" s="336"/>
      <c r="P100" s="336"/>
      <c r="Q100" s="336"/>
      <c r="R100" s="336"/>
      <c r="S100" s="336"/>
      <c r="T100" s="336"/>
      <c r="U100" s="336"/>
      <c r="V100" s="336"/>
      <c r="W100" s="336"/>
      <c r="X100" s="336"/>
      <c r="Y100" s="336"/>
      <c r="Z100" s="336"/>
    </row>
    <row r="101" ht="16.5" customHeight="1">
      <c r="A101" s="336"/>
      <c r="B101" s="336"/>
      <c r="C101" s="337"/>
      <c r="D101" s="337"/>
      <c r="E101" s="337"/>
      <c r="F101" s="336"/>
      <c r="G101" s="336"/>
      <c r="H101" s="336"/>
      <c r="I101" s="336"/>
      <c r="J101" s="336"/>
      <c r="K101" s="336"/>
      <c r="L101" s="336"/>
      <c r="M101" s="336"/>
      <c r="N101" s="336"/>
      <c r="O101" s="336"/>
      <c r="P101" s="336"/>
      <c r="Q101" s="336"/>
      <c r="R101" s="336"/>
      <c r="S101" s="336"/>
      <c r="T101" s="336"/>
      <c r="U101" s="336"/>
      <c r="V101" s="336"/>
      <c r="W101" s="336"/>
      <c r="X101" s="336"/>
      <c r="Y101" s="336"/>
      <c r="Z101" s="336"/>
    </row>
    <row r="102" ht="16.5" customHeight="1">
      <c r="A102" s="336"/>
      <c r="B102" s="336"/>
      <c r="C102" s="337"/>
      <c r="D102" s="337"/>
      <c r="E102" s="337"/>
      <c r="F102" s="336"/>
      <c r="G102" s="336"/>
      <c r="H102" s="336"/>
      <c r="I102" s="336"/>
      <c r="J102" s="336"/>
      <c r="K102" s="336"/>
      <c r="L102" s="336"/>
      <c r="M102" s="336"/>
      <c r="N102" s="336"/>
      <c r="O102" s="336"/>
      <c r="P102" s="336"/>
      <c r="Q102" s="336"/>
      <c r="R102" s="336"/>
      <c r="S102" s="336"/>
      <c r="T102" s="336"/>
      <c r="U102" s="336"/>
      <c r="V102" s="336"/>
      <c r="W102" s="336"/>
      <c r="X102" s="336"/>
      <c r="Y102" s="336"/>
      <c r="Z102" s="336"/>
    </row>
    <row r="103" ht="16.5" customHeight="1">
      <c r="A103" s="336"/>
      <c r="B103" s="336"/>
      <c r="C103" s="337"/>
      <c r="D103" s="337"/>
      <c r="E103" s="337"/>
      <c r="F103" s="336"/>
      <c r="G103" s="336"/>
      <c r="H103" s="336"/>
      <c r="I103" s="336"/>
      <c r="J103" s="336"/>
      <c r="K103" s="336"/>
      <c r="L103" s="336"/>
      <c r="M103" s="336"/>
      <c r="N103" s="336"/>
      <c r="O103" s="336"/>
      <c r="P103" s="336"/>
      <c r="Q103" s="336"/>
      <c r="R103" s="336"/>
      <c r="S103" s="336"/>
      <c r="T103" s="336"/>
      <c r="U103" s="336"/>
      <c r="V103" s="336"/>
      <c r="W103" s="336"/>
      <c r="X103" s="336"/>
      <c r="Y103" s="336"/>
      <c r="Z103" s="336"/>
    </row>
    <row r="104" ht="16.5" customHeight="1">
      <c r="A104" s="336"/>
      <c r="B104" s="336"/>
      <c r="C104" s="337"/>
      <c r="D104" s="337"/>
      <c r="E104" s="337"/>
      <c r="F104" s="336"/>
      <c r="G104" s="336"/>
      <c r="H104" s="336"/>
      <c r="I104" s="336"/>
      <c r="J104" s="336"/>
      <c r="K104" s="336"/>
      <c r="L104" s="336"/>
      <c r="M104" s="336"/>
      <c r="N104" s="336"/>
      <c r="O104" s="336"/>
      <c r="P104" s="336"/>
      <c r="Q104" s="336"/>
      <c r="R104" s="336"/>
      <c r="S104" s="336"/>
      <c r="T104" s="336"/>
      <c r="U104" s="336"/>
      <c r="V104" s="336"/>
      <c r="W104" s="336"/>
      <c r="X104" s="336"/>
      <c r="Y104" s="336"/>
      <c r="Z104" s="336"/>
    </row>
    <row r="105" ht="16.5" customHeight="1">
      <c r="A105" s="336"/>
      <c r="B105" s="336"/>
      <c r="C105" s="337"/>
      <c r="D105" s="337"/>
      <c r="E105" s="337"/>
      <c r="F105" s="336"/>
      <c r="G105" s="336"/>
      <c r="H105" s="336"/>
      <c r="I105" s="336"/>
      <c r="J105" s="336"/>
      <c r="K105" s="336"/>
      <c r="L105" s="336"/>
      <c r="M105" s="336"/>
      <c r="N105" s="336"/>
      <c r="O105" s="336"/>
      <c r="P105" s="336"/>
      <c r="Q105" s="336"/>
      <c r="R105" s="336"/>
      <c r="S105" s="336"/>
      <c r="T105" s="336"/>
      <c r="U105" s="336"/>
      <c r="V105" s="336"/>
      <c r="W105" s="336"/>
      <c r="X105" s="336"/>
      <c r="Y105" s="336"/>
      <c r="Z105" s="336"/>
    </row>
    <row r="106" ht="16.5" customHeight="1">
      <c r="A106" s="336"/>
      <c r="B106" s="336"/>
      <c r="C106" s="337"/>
      <c r="D106" s="337"/>
      <c r="E106" s="337"/>
      <c r="F106" s="336"/>
      <c r="G106" s="336"/>
      <c r="H106" s="336"/>
      <c r="I106" s="336"/>
      <c r="J106" s="336"/>
      <c r="K106" s="336"/>
      <c r="L106" s="336"/>
      <c r="M106" s="336"/>
      <c r="N106" s="336"/>
      <c r="O106" s="336"/>
      <c r="P106" s="336"/>
      <c r="Q106" s="336"/>
      <c r="R106" s="336"/>
      <c r="S106" s="336"/>
      <c r="T106" s="336"/>
      <c r="U106" s="336"/>
      <c r="V106" s="336"/>
      <c r="W106" s="336"/>
      <c r="X106" s="336"/>
      <c r="Y106" s="336"/>
      <c r="Z106" s="336"/>
    </row>
    <row r="107" ht="16.5" customHeight="1">
      <c r="A107" s="336"/>
      <c r="B107" s="336"/>
      <c r="C107" s="337"/>
      <c r="D107" s="337"/>
      <c r="E107" s="337"/>
      <c r="F107" s="336"/>
      <c r="G107" s="336"/>
      <c r="H107" s="336"/>
      <c r="I107" s="336"/>
      <c r="J107" s="336"/>
      <c r="K107" s="336"/>
      <c r="L107" s="336"/>
      <c r="M107" s="336"/>
      <c r="N107" s="336"/>
      <c r="O107" s="336"/>
      <c r="P107" s="336"/>
      <c r="Q107" s="336"/>
      <c r="R107" s="336"/>
      <c r="S107" s="336"/>
      <c r="T107" s="336"/>
      <c r="U107" s="336"/>
      <c r="V107" s="336"/>
      <c r="W107" s="336"/>
      <c r="X107" s="336"/>
      <c r="Y107" s="336"/>
      <c r="Z107" s="336"/>
    </row>
    <row r="108" ht="16.5" customHeight="1">
      <c r="A108" s="336"/>
      <c r="B108" s="336"/>
      <c r="C108" s="337"/>
      <c r="D108" s="337"/>
      <c r="E108" s="337"/>
      <c r="F108" s="336"/>
      <c r="G108" s="336"/>
      <c r="H108" s="336"/>
      <c r="I108" s="336"/>
      <c r="J108" s="336"/>
      <c r="K108" s="336"/>
      <c r="L108" s="336"/>
      <c r="M108" s="336"/>
      <c r="N108" s="336"/>
      <c r="O108" s="336"/>
      <c r="P108" s="336"/>
      <c r="Q108" s="336"/>
      <c r="R108" s="336"/>
      <c r="S108" s="336"/>
      <c r="T108" s="336"/>
      <c r="U108" s="336"/>
      <c r="V108" s="336"/>
      <c r="W108" s="336"/>
      <c r="X108" s="336"/>
      <c r="Y108" s="336"/>
      <c r="Z108" s="336"/>
    </row>
    <row r="109" ht="16.5" customHeight="1">
      <c r="A109" s="336"/>
      <c r="B109" s="336"/>
      <c r="C109" s="337"/>
      <c r="D109" s="337"/>
      <c r="E109" s="337"/>
      <c r="F109" s="336"/>
      <c r="G109" s="336"/>
      <c r="H109" s="336"/>
      <c r="I109" s="336"/>
      <c r="J109" s="336"/>
      <c r="K109" s="336"/>
      <c r="L109" s="336"/>
      <c r="M109" s="336"/>
      <c r="N109" s="336"/>
      <c r="O109" s="336"/>
      <c r="P109" s="336"/>
      <c r="Q109" s="336"/>
      <c r="R109" s="336"/>
      <c r="S109" s="336"/>
      <c r="T109" s="336"/>
      <c r="U109" s="336"/>
      <c r="V109" s="336"/>
      <c r="W109" s="336"/>
      <c r="X109" s="336"/>
      <c r="Y109" s="336"/>
      <c r="Z109" s="336"/>
    </row>
    <row r="110" ht="16.5" customHeight="1">
      <c r="A110" s="336"/>
      <c r="B110" s="336"/>
      <c r="C110" s="337"/>
      <c r="D110" s="337"/>
      <c r="E110" s="337"/>
      <c r="F110" s="336"/>
      <c r="G110" s="336"/>
      <c r="H110" s="336"/>
      <c r="I110" s="336"/>
      <c r="J110" s="336"/>
      <c r="K110" s="336"/>
      <c r="L110" s="336"/>
      <c r="M110" s="336"/>
      <c r="N110" s="336"/>
      <c r="O110" s="336"/>
      <c r="P110" s="336"/>
      <c r="Q110" s="336"/>
      <c r="R110" s="336"/>
      <c r="S110" s="336"/>
      <c r="T110" s="336"/>
      <c r="U110" s="336"/>
      <c r="V110" s="336"/>
      <c r="W110" s="336"/>
      <c r="X110" s="336"/>
      <c r="Y110" s="336"/>
      <c r="Z110" s="336"/>
    </row>
    <row r="111" ht="16.5" customHeight="1">
      <c r="A111" s="336"/>
      <c r="B111" s="336"/>
      <c r="C111" s="337"/>
      <c r="D111" s="337"/>
      <c r="E111" s="337"/>
      <c r="F111" s="336"/>
      <c r="G111" s="336"/>
      <c r="H111" s="336"/>
      <c r="I111" s="336"/>
      <c r="J111" s="336"/>
      <c r="K111" s="336"/>
      <c r="L111" s="336"/>
      <c r="M111" s="336"/>
      <c r="N111" s="336"/>
      <c r="O111" s="336"/>
      <c r="P111" s="336"/>
      <c r="Q111" s="336"/>
      <c r="R111" s="336"/>
      <c r="S111" s="336"/>
      <c r="T111" s="336"/>
      <c r="U111" s="336"/>
      <c r="V111" s="336"/>
      <c r="W111" s="336"/>
      <c r="X111" s="336"/>
      <c r="Y111" s="336"/>
      <c r="Z111" s="336"/>
    </row>
    <row r="112" ht="16.5" customHeight="1">
      <c r="A112" s="336"/>
      <c r="B112" s="336"/>
      <c r="C112" s="337"/>
      <c r="D112" s="337"/>
      <c r="E112" s="337"/>
      <c r="F112" s="336"/>
      <c r="G112" s="336"/>
      <c r="H112" s="336"/>
      <c r="I112" s="336"/>
      <c r="J112" s="336"/>
      <c r="K112" s="336"/>
      <c r="L112" s="336"/>
      <c r="M112" s="336"/>
      <c r="N112" s="336"/>
      <c r="O112" s="336"/>
      <c r="P112" s="336"/>
      <c r="Q112" s="336"/>
      <c r="R112" s="336"/>
      <c r="S112" s="336"/>
      <c r="T112" s="336"/>
      <c r="U112" s="336"/>
      <c r="V112" s="336"/>
      <c r="W112" s="336"/>
      <c r="X112" s="336"/>
      <c r="Y112" s="336"/>
      <c r="Z112" s="336"/>
    </row>
    <row r="113" ht="16.5" customHeight="1">
      <c r="A113" s="336"/>
      <c r="B113" s="336"/>
      <c r="C113" s="337"/>
      <c r="D113" s="337"/>
      <c r="E113" s="337"/>
      <c r="F113" s="336"/>
      <c r="G113" s="336"/>
      <c r="H113" s="336"/>
      <c r="I113" s="336"/>
      <c r="J113" s="336"/>
      <c r="K113" s="336"/>
      <c r="L113" s="336"/>
      <c r="M113" s="336"/>
      <c r="N113" s="336"/>
      <c r="O113" s="336"/>
      <c r="P113" s="336"/>
      <c r="Q113" s="336"/>
      <c r="R113" s="336"/>
      <c r="S113" s="336"/>
      <c r="T113" s="336"/>
      <c r="U113" s="336"/>
      <c r="V113" s="336"/>
      <c r="W113" s="336"/>
      <c r="X113" s="336"/>
      <c r="Y113" s="336"/>
      <c r="Z113" s="336"/>
    </row>
    <row r="114" ht="16.5" customHeight="1">
      <c r="A114" s="336"/>
      <c r="B114" s="336"/>
      <c r="C114" s="337"/>
      <c r="D114" s="337"/>
      <c r="E114" s="337"/>
      <c r="F114" s="336"/>
      <c r="G114" s="336"/>
      <c r="H114" s="336"/>
      <c r="I114" s="336"/>
      <c r="J114" s="336"/>
      <c r="K114" s="336"/>
      <c r="L114" s="336"/>
      <c r="M114" s="336"/>
      <c r="N114" s="336"/>
      <c r="O114" s="336"/>
      <c r="P114" s="336"/>
      <c r="Q114" s="336"/>
      <c r="R114" s="336"/>
      <c r="S114" s="336"/>
      <c r="T114" s="336"/>
      <c r="U114" s="336"/>
      <c r="V114" s="336"/>
      <c r="W114" s="336"/>
      <c r="X114" s="336"/>
      <c r="Y114" s="336"/>
      <c r="Z114" s="336"/>
    </row>
    <row r="115" ht="16.5" customHeight="1">
      <c r="A115" s="336"/>
      <c r="B115" s="336"/>
      <c r="C115" s="337"/>
      <c r="D115" s="337"/>
      <c r="E115" s="337"/>
      <c r="F115" s="336"/>
      <c r="G115" s="336"/>
      <c r="H115" s="336"/>
      <c r="I115" s="336"/>
      <c r="J115" s="336"/>
      <c r="K115" s="336"/>
      <c r="L115" s="336"/>
      <c r="M115" s="336"/>
      <c r="N115" s="336"/>
      <c r="O115" s="336"/>
      <c r="P115" s="336"/>
      <c r="Q115" s="336"/>
      <c r="R115" s="336"/>
      <c r="S115" s="336"/>
      <c r="T115" s="336"/>
      <c r="U115" s="336"/>
      <c r="V115" s="336"/>
      <c r="W115" s="336"/>
      <c r="X115" s="336"/>
      <c r="Y115" s="336"/>
      <c r="Z115" s="336"/>
    </row>
    <row r="116" ht="16.5" customHeight="1">
      <c r="A116" s="336"/>
      <c r="B116" s="336"/>
      <c r="C116" s="337"/>
      <c r="D116" s="337"/>
      <c r="E116" s="337"/>
      <c r="F116" s="336"/>
      <c r="G116" s="336"/>
      <c r="H116" s="336"/>
      <c r="I116" s="336"/>
      <c r="J116" s="336"/>
      <c r="K116" s="336"/>
      <c r="L116" s="336"/>
      <c r="M116" s="336"/>
      <c r="N116" s="336"/>
      <c r="O116" s="336"/>
      <c r="P116" s="336"/>
      <c r="Q116" s="336"/>
      <c r="R116" s="336"/>
      <c r="S116" s="336"/>
      <c r="T116" s="336"/>
      <c r="U116" s="336"/>
      <c r="V116" s="336"/>
      <c r="W116" s="336"/>
      <c r="X116" s="336"/>
      <c r="Y116" s="336"/>
      <c r="Z116" s="336"/>
    </row>
    <row r="117" ht="16.5" customHeight="1">
      <c r="A117" s="336"/>
      <c r="B117" s="336"/>
      <c r="C117" s="337"/>
      <c r="D117" s="337"/>
      <c r="E117" s="337"/>
      <c r="F117" s="336"/>
      <c r="G117" s="336"/>
      <c r="H117" s="336"/>
      <c r="I117" s="336"/>
      <c r="J117" s="336"/>
      <c r="K117" s="336"/>
      <c r="L117" s="336"/>
      <c r="M117" s="336"/>
      <c r="N117" s="336"/>
      <c r="O117" s="336"/>
      <c r="P117" s="336"/>
      <c r="Q117" s="336"/>
      <c r="R117" s="336"/>
      <c r="S117" s="336"/>
      <c r="T117" s="336"/>
      <c r="U117" s="336"/>
      <c r="V117" s="336"/>
      <c r="W117" s="336"/>
      <c r="X117" s="336"/>
      <c r="Y117" s="336"/>
      <c r="Z117" s="336"/>
    </row>
    <row r="118" ht="16.5" customHeight="1">
      <c r="A118" s="336"/>
      <c r="B118" s="336"/>
      <c r="C118" s="337"/>
      <c r="D118" s="337"/>
      <c r="E118" s="337"/>
      <c r="F118" s="336"/>
      <c r="G118" s="336"/>
      <c r="H118" s="336"/>
      <c r="I118" s="336"/>
      <c r="J118" s="336"/>
      <c r="K118" s="336"/>
      <c r="L118" s="336"/>
      <c r="M118" s="336"/>
      <c r="N118" s="336"/>
      <c r="O118" s="336"/>
      <c r="P118" s="336"/>
      <c r="Q118" s="336"/>
      <c r="R118" s="336"/>
      <c r="S118" s="336"/>
      <c r="T118" s="336"/>
      <c r="U118" s="336"/>
      <c r="V118" s="336"/>
      <c r="W118" s="336"/>
      <c r="X118" s="336"/>
      <c r="Y118" s="336"/>
      <c r="Z118" s="336"/>
    </row>
    <row r="119" ht="16.5" customHeight="1">
      <c r="A119" s="336"/>
      <c r="B119" s="336"/>
      <c r="C119" s="337"/>
      <c r="D119" s="337"/>
      <c r="E119" s="337"/>
      <c r="F119" s="336"/>
      <c r="G119" s="336"/>
      <c r="H119" s="336"/>
      <c r="I119" s="336"/>
      <c r="J119" s="336"/>
      <c r="K119" s="336"/>
      <c r="L119" s="336"/>
      <c r="M119" s="336"/>
      <c r="N119" s="336"/>
      <c r="O119" s="336"/>
      <c r="P119" s="336"/>
      <c r="Q119" s="336"/>
      <c r="R119" s="336"/>
      <c r="S119" s="336"/>
      <c r="T119" s="336"/>
      <c r="U119" s="336"/>
      <c r="V119" s="336"/>
      <c r="W119" s="336"/>
      <c r="X119" s="336"/>
      <c r="Y119" s="336"/>
      <c r="Z119" s="336"/>
    </row>
    <row r="120" ht="16.5" customHeight="1">
      <c r="A120" s="336"/>
      <c r="B120" s="336"/>
      <c r="C120" s="337"/>
      <c r="D120" s="337"/>
      <c r="E120" s="337"/>
      <c r="F120" s="336"/>
      <c r="G120" s="336"/>
      <c r="H120" s="336"/>
      <c r="I120" s="336"/>
      <c r="J120" s="336"/>
      <c r="K120" s="336"/>
      <c r="L120" s="336"/>
      <c r="M120" s="336"/>
      <c r="N120" s="336"/>
      <c r="O120" s="336"/>
      <c r="P120" s="336"/>
      <c r="Q120" s="336"/>
      <c r="R120" s="336"/>
      <c r="S120" s="336"/>
      <c r="T120" s="336"/>
      <c r="U120" s="336"/>
      <c r="V120" s="336"/>
      <c r="W120" s="336"/>
      <c r="X120" s="336"/>
      <c r="Y120" s="336"/>
      <c r="Z120" s="336"/>
    </row>
    <row r="121" ht="16.5" customHeight="1">
      <c r="A121" s="336"/>
      <c r="B121" s="336"/>
      <c r="C121" s="337"/>
      <c r="D121" s="337"/>
      <c r="E121" s="337"/>
      <c r="F121" s="336"/>
      <c r="G121" s="336"/>
      <c r="H121" s="336"/>
      <c r="I121" s="336"/>
      <c r="J121" s="336"/>
      <c r="K121" s="336"/>
      <c r="L121" s="336"/>
      <c r="M121" s="336"/>
      <c r="N121" s="336"/>
      <c r="O121" s="336"/>
      <c r="P121" s="336"/>
      <c r="Q121" s="336"/>
      <c r="R121" s="336"/>
      <c r="S121" s="336"/>
      <c r="T121" s="336"/>
      <c r="U121" s="336"/>
      <c r="V121" s="336"/>
      <c r="W121" s="336"/>
      <c r="X121" s="336"/>
      <c r="Y121" s="336"/>
      <c r="Z121" s="336"/>
    </row>
    <row r="122" ht="16.5" customHeight="1">
      <c r="A122" s="336"/>
      <c r="B122" s="336"/>
      <c r="C122" s="337"/>
      <c r="D122" s="337"/>
      <c r="E122" s="337"/>
      <c r="F122" s="336"/>
      <c r="G122" s="336"/>
      <c r="H122" s="336"/>
      <c r="I122" s="336"/>
      <c r="J122" s="336"/>
      <c r="K122" s="336"/>
      <c r="L122" s="336"/>
      <c r="M122" s="336"/>
      <c r="N122" s="336"/>
      <c r="O122" s="336"/>
      <c r="P122" s="336"/>
      <c r="Q122" s="336"/>
      <c r="R122" s="336"/>
      <c r="S122" s="336"/>
      <c r="T122" s="336"/>
      <c r="U122" s="336"/>
      <c r="V122" s="336"/>
      <c r="W122" s="336"/>
      <c r="X122" s="336"/>
      <c r="Y122" s="336"/>
      <c r="Z122" s="336"/>
    </row>
    <row r="123" ht="16.5" customHeight="1">
      <c r="A123" s="336"/>
      <c r="B123" s="336"/>
      <c r="C123" s="337"/>
      <c r="D123" s="337"/>
      <c r="E123" s="337"/>
      <c r="F123" s="336"/>
      <c r="G123" s="336"/>
      <c r="H123" s="336"/>
      <c r="I123" s="336"/>
      <c r="J123" s="336"/>
      <c r="K123" s="336"/>
      <c r="L123" s="336"/>
      <c r="M123" s="336"/>
      <c r="N123" s="336"/>
      <c r="O123" s="336"/>
      <c r="P123" s="336"/>
      <c r="Q123" s="336"/>
      <c r="R123" s="336"/>
      <c r="S123" s="336"/>
      <c r="T123" s="336"/>
      <c r="U123" s="336"/>
      <c r="V123" s="336"/>
      <c r="W123" s="336"/>
      <c r="X123" s="336"/>
      <c r="Y123" s="336"/>
      <c r="Z123" s="336"/>
    </row>
    <row r="124" ht="16.5" customHeight="1">
      <c r="A124" s="336"/>
      <c r="B124" s="336"/>
      <c r="C124" s="337"/>
      <c r="D124" s="337"/>
      <c r="E124" s="337"/>
      <c r="F124" s="336"/>
      <c r="G124" s="336"/>
      <c r="H124" s="336"/>
      <c r="I124" s="336"/>
      <c r="J124" s="336"/>
      <c r="K124" s="336"/>
      <c r="L124" s="336"/>
      <c r="M124" s="336"/>
      <c r="N124" s="336"/>
      <c r="O124" s="336"/>
      <c r="P124" s="336"/>
      <c r="Q124" s="336"/>
      <c r="R124" s="336"/>
      <c r="S124" s="336"/>
      <c r="T124" s="336"/>
      <c r="U124" s="336"/>
      <c r="V124" s="336"/>
      <c r="W124" s="336"/>
      <c r="X124" s="336"/>
      <c r="Y124" s="336"/>
      <c r="Z124" s="336"/>
    </row>
    <row r="125" ht="16.5" customHeight="1">
      <c r="A125" s="336"/>
      <c r="B125" s="336"/>
      <c r="C125" s="337"/>
      <c r="D125" s="337"/>
      <c r="E125" s="337"/>
      <c r="F125" s="336"/>
      <c r="G125" s="336"/>
      <c r="H125" s="336"/>
      <c r="I125" s="336"/>
      <c r="J125" s="336"/>
      <c r="K125" s="336"/>
      <c r="L125" s="336"/>
      <c r="M125" s="336"/>
      <c r="N125" s="336"/>
      <c r="O125" s="336"/>
      <c r="P125" s="336"/>
      <c r="Q125" s="336"/>
      <c r="R125" s="336"/>
      <c r="S125" s="336"/>
      <c r="T125" s="336"/>
      <c r="U125" s="336"/>
      <c r="V125" s="336"/>
      <c r="W125" s="336"/>
      <c r="X125" s="336"/>
      <c r="Y125" s="336"/>
      <c r="Z125" s="336"/>
    </row>
    <row r="126" ht="16.5" customHeight="1">
      <c r="A126" s="336"/>
      <c r="B126" s="336"/>
      <c r="C126" s="337"/>
      <c r="D126" s="337"/>
      <c r="E126" s="337"/>
      <c r="F126" s="336"/>
      <c r="G126" s="336"/>
      <c r="H126" s="336"/>
      <c r="I126" s="336"/>
      <c r="J126" s="336"/>
      <c r="K126" s="336"/>
      <c r="L126" s="336"/>
      <c r="M126" s="336"/>
      <c r="N126" s="336"/>
      <c r="O126" s="336"/>
      <c r="P126" s="336"/>
      <c r="Q126" s="336"/>
      <c r="R126" s="336"/>
      <c r="S126" s="336"/>
      <c r="T126" s="336"/>
      <c r="U126" s="336"/>
      <c r="V126" s="336"/>
      <c r="W126" s="336"/>
      <c r="X126" s="336"/>
      <c r="Y126" s="336"/>
      <c r="Z126" s="336"/>
    </row>
    <row r="127" ht="16.5" customHeight="1">
      <c r="A127" s="336"/>
      <c r="B127" s="336"/>
      <c r="C127" s="337"/>
      <c r="D127" s="337"/>
      <c r="E127" s="337"/>
      <c r="F127" s="336"/>
      <c r="G127" s="336"/>
      <c r="H127" s="336"/>
      <c r="I127" s="336"/>
      <c r="J127" s="336"/>
      <c r="K127" s="336"/>
      <c r="L127" s="336"/>
      <c r="M127" s="336"/>
      <c r="N127" s="336"/>
      <c r="O127" s="336"/>
      <c r="P127" s="336"/>
      <c r="Q127" s="336"/>
      <c r="R127" s="336"/>
      <c r="S127" s="336"/>
      <c r="T127" s="336"/>
      <c r="U127" s="336"/>
      <c r="V127" s="336"/>
      <c r="W127" s="336"/>
      <c r="X127" s="336"/>
      <c r="Y127" s="336"/>
      <c r="Z127" s="336"/>
    </row>
    <row r="128" ht="16.5" customHeight="1">
      <c r="A128" s="336"/>
      <c r="B128" s="336"/>
      <c r="C128" s="337"/>
      <c r="D128" s="337"/>
      <c r="E128" s="337"/>
      <c r="F128" s="336"/>
      <c r="G128" s="336"/>
      <c r="H128" s="336"/>
      <c r="I128" s="336"/>
      <c r="J128" s="336"/>
      <c r="K128" s="336"/>
      <c r="L128" s="336"/>
      <c r="M128" s="336"/>
      <c r="N128" s="336"/>
      <c r="O128" s="336"/>
      <c r="P128" s="336"/>
      <c r="Q128" s="336"/>
      <c r="R128" s="336"/>
      <c r="S128" s="336"/>
      <c r="T128" s="336"/>
      <c r="U128" s="336"/>
      <c r="V128" s="336"/>
      <c r="W128" s="336"/>
      <c r="X128" s="336"/>
      <c r="Y128" s="336"/>
      <c r="Z128" s="336"/>
    </row>
    <row r="129" ht="16.5" customHeight="1">
      <c r="A129" s="336"/>
      <c r="B129" s="336"/>
      <c r="C129" s="337"/>
      <c r="D129" s="337"/>
      <c r="E129" s="337"/>
      <c r="F129" s="336"/>
      <c r="G129" s="336"/>
      <c r="H129" s="336"/>
      <c r="I129" s="336"/>
      <c r="J129" s="336"/>
      <c r="K129" s="336"/>
      <c r="L129" s="336"/>
      <c r="M129" s="336"/>
      <c r="N129" s="336"/>
      <c r="O129" s="336"/>
      <c r="P129" s="336"/>
      <c r="Q129" s="336"/>
      <c r="R129" s="336"/>
      <c r="S129" s="336"/>
      <c r="T129" s="336"/>
      <c r="U129" s="336"/>
      <c r="V129" s="336"/>
      <c r="W129" s="336"/>
      <c r="X129" s="336"/>
      <c r="Y129" s="336"/>
      <c r="Z129" s="336"/>
    </row>
    <row r="130" ht="16.5" customHeight="1">
      <c r="A130" s="336"/>
      <c r="B130" s="336"/>
      <c r="C130" s="337"/>
      <c r="D130" s="337"/>
      <c r="E130" s="337"/>
      <c r="F130" s="336"/>
      <c r="G130" s="336"/>
      <c r="H130" s="336"/>
      <c r="I130" s="336"/>
      <c r="J130" s="336"/>
      <c r="K130" s="336"/>
      <c r="L130" s="336"/>
      <c r="M130" s="336"/>
      <c r="N130" s="336"/>
      <c r="O130" s="336"/>
      <c r="P130" s="336"/>
      <c r="Q130" s="336"/>
      <c r="R130" s="336"/>
      <c r="S130" s="336"/>
      <c r="T130" s="336"/>
      <c r="U130" s="336"/>
      <c r="V130" s="336"/>
      <c r="W130" s="336"/>
      <c r="X130" s="336"/>
      <c r="Y130" s="336"/>
      <c r="Z130" s="336"/>
    </row>
    <row r="131" ht="16.5" customHeight="1">
      <c r="A131" s="336"/>
      <c r="B131" s="336"/>
      <c r="C131" s="337"/>
      <c r="D131" s="337"/>
      <c r="E131" s="337"/>
      <c r="F131" s="336"/>
      <c r="G131" s="336"/>
      <c r="H131" s="336"/>
      <c r="I131" s="336"/>
      <c r="J131" s="336"/>
      <c r="K131" s="336"/>
      <c r="L131" s="336"/>
      <c r="M131" s="336"/>
      <c r="N131" s="336"/>
      <c r="O131" s="336"/>
      <c r="P131" s="336"/>
      <c r="Q131" s="336"/>
      <c r="R131" s="336"/>
      <c r="S131" s="336"/>
      <c r="T131" s="336"/>
      <c r="U131" s="336"/>
      <c r="V131" s="336"/>
      <c r="W131" s="336"/>
      <c r="X131" s="336"/>
      <c r="Y131" s="336"/>
      <c r="Z131" s="336"/>
    </row>
    <row r="132" ht="16.5" customHeight="1">
      <c r="A132" s="336"/>
      <c r="B132" s="336"/>
      <c r="C132" s="337"/>
      <c r="D132" s="337"/>
      <c r="E132" s="337"/>
      <c r="F132" s="336"/>
      <c r="G132" s="336"/>
      <c r="H132" s="336"/>
      <c r="I132" s="336"/>
      <c r="J132" s="336"/>
      <c r="K132" s="336"/>
      <c r="L132" s="336"/>
      <c r="M132" s="336"/>
      <c r="N132" s="336"/>
      <c r="O132" s="336"/>
      <c r="P132" s="336"/>
      <c r="Q132" s="336"/>
      <c r="R132" s="336"/>
      <c r="S132" s="336"/>
      <c r="T132" s="336"/>
      <c r="U132" s="336"/>
      <c r="V132" s="336"/>
      <c r="W132" s="336"/>
      <c r="X132" s="336"/>
      <c r="Y132" s="336"/>
      <c r="Z132" s="336"/>
    </row>
    <row r="133" ht="16.5" customHeight="1">
      <c r="A133" s="336"/>
      <c r="B133" s="336"/>
      <c r="C133" s="337"/>
      <c r="D133" s="337"/>
      <c r="E133" s="337"/>
      <c r="F133" s="336"/>
      <c r="G133" s="336"/>
      <c r="H133" s="336"/>
      <c r="I133" s="336"/>
      <c r="J133" s="336"/>
      <c r="K133" s="336"/>
      <c r="L133" s="336"/>
      <c r="M133" s="336"/>
      <c r="N133" s="336"/>
      <c r="O133" s="336"/>
      <c r="P133" s="336"/>
      <c r="Q133" s="336"/>
      <c r="R133" s="336"/>
      <c r="S133" s="336"/>
      <c r="T133" s="336"/>
      <c r="U133" s="336"/>
      <c r="V133" s="336"/>
      <c r="W133" s="336"/>
      <c r="X133" s="336"/>
      <c r="Y133" s="336"/>
      <c r="Z133" s="336"/>
    </row>
    <row r="134" ht="16.5" customHeight="1">
      <c r="A134" s="336"/>
      <c r="B134" s="336"/>
      <c r="C134" s="337"/>
      <c r="D134" s="337"/>
      <c r="E134" s="337"/>
      <c r="F134" s="336"/>
      <c r="G134" s="336"/>
      <c r="H134" s="336"/>
      <c r="I134" s="336"/>
      <c r="J134" s="336"/>
      <c r="K134" s="336"/>
      <c r="L134" s="336"/>
      <c r="M134" s="336"/>
      <c r="N134" s="336"/>
      <c r="O134" s="336"/>
      <c r="P134" s="336"/>
      <c r="Q134" s="336"/>
      <c r="R134" s="336"/>
      <c r="S134" s="336"/>
      <c r="T134" s="336"/>
      <c r="U134" s="336"/>
      <c r="V134" s="336"/>
      <c r="W134" s="336"/>
      <c r="X134" s="336"/>
      <c r="Y134" s="336"/>
      <c r="Z134" s="336"/>
    </row>
    <row r="135" ht="16.5" customHeight="1">
      <c r="A135" s="336"/>
      <c r="B135" s="336"/>
      <c r="C135" s="337"/>
      <c r="D135" s="337"/>
      <c r="E135" s="337"/>
      <c r="F135" s="336"/>
      <c r="G135" s="336"/>
      <c r="H135" s="336"/>
      <c r="I135" s="336"/>
      <c r="J135" s="336"/>
      <c r="K135" s="336"/>
      <c r="L135" s="336"/>
      <c r="M135" s="336"/>
      <c r="N135" s="336"/>
      <c r="O135" s="336"/>
      <c r="P135" s="336"/>
      <c r="Q135" s="336"/>
      <c r="R135" s="336"/>
      <c r="S135" s="336"/>
      <c r="T135" s="336"/>
      <c r="U135" s="336"/>
      <c r="V135" s="336"/>
      <c r="W135" s="336"/>
      <c r="X135" s="336"/>
      <c r="Y135" s="336"/>
      <c r="Z135" s="336"/>
    </row>
    <row r="136" ht="16.5" customHeight="1">
      <c r="A136" s="336"/>
      <c r="B136" s="336"/>
      <c r="C136" s="337"/>
      <c r="D136" s="337"/>
      <c r="E136" s="337"/>
      <c r="F136" s="336"/>
      <c r="G136" s="336"/>
      <c r="H136" s="336"/>
      <c r="I136" s="336"/>
      <c r="J136" s="336"/>
      <c r="K136" s="336"/>
      <c r="L136" s="336"/>
      <c r="M136" s="336"/>
      <c r="N136" s="336"/>
      <c r="O136" s="336"/>
      <c r="P136" s="336"/>
      <c r="Q136" s="336"/>
      <c r="R136" s="336"/>
      <c r="S136" s="336"/>
      <c r="T136" s="336"/>
      <c r="U136" s="336"/>
      <c r="V136" s="336"/>
      <c r="W136" s="336"/>
      <c r="X136" s="336"/>
      <c r="Y136" s="336"/>
      <c r="Z136" s="336"/>
    </row>
    <row r="137" ht="16.5" customHeight="1">
      <c r="A137" s="336"/>
      <c r="B137" s="336"/>
      <c r="C137" s="337"/>
      <c r="D137" s="337"/>
      <c r="E137" s="337"/>
      <c r="F137" s="336"/>
      <c r="G137" s="336"/>
      <c r="H137" s="336"/>
      <c r="I137" s="336"/>
      <c r="J137" s="336"/>
      <c r="K137" s="336"/>
      <c r="L137" s="336"/>
      <c r="M137" s="336"/>
      <c r="N137" s="336"/>
      <c r="O137" s="336"/>
      <c r="P137" s="336"/>
      <c r="Q137" s="336"/>
      <c r="R137" s="336"/>
      <c r="S137" s="336"/>
      <c r="T137" s="336"/>
      <c r="U137" s="336"/>
      <c r="V137" s="336"/>
      <c r="W137" s="336"/>
      <c r="X137" s="336"/>
      <c r="Y137" s="336"/>
      <c r="Z137" s="336"/>
    </row>
    <row r="138" ht="16.5" customHeight="1">
      <c r="A138" s="336"/>
      <c r="B138" s="336"/>
      <c r="C138" s="337"/>
      <c r="D138" s="337"/>
      <c r="E138" s="337"/>
      <c r="F138" s="336"/>
      <c r="G138" s="336"/>
      <c r="H138" s="336"/>
      <c r="I138" s="336"/>
      <c r="J138" s="336"/>
      <c r="K138" s="336"/>
      <c r="L138" s="336"/>
      <c r="M138" s="336"/>
      <c r="N138" s="336"/>
      <c r="O138" s="336"/>
      <c r="P138" s="336"/>
      <c r="Q138" s="336"/>
      <c r="R138" s="336"/>
      <c r="S138" s="336"/>
      <c r="T138" s="336"/>
      <c r="U138" s="336"/>
      <c r="V138" s="336"/>
      <c r="W138" s="336"/>
      <c r="X138" s="336"/>
      <c r="Y138" s="336"/>
      <c r="Z138" s="336"/>
    </row>
    <row r="139" ht="16.5" customHeight="1">
      <c r="A139" s="336"/>
      <c r="B139" s="336"/>
      <c r="C139" s="337"/>
      <c r="D139" s="337"/>
      <c r="E139" s="337"/>
      <c r="F139" s="336"/>
      <c r="G139" s="336"/>
      <c r="H139" s="336"/>
      <c r="I139" s="336"/>
      <c r="J139" s="336"/>
      <c r="K139" s="336"/>
      <c r="L139" s="336"/>
      <c r="M139" s="336"/>
      <c r="N139" s="336"/>
      <c r="O139" s="336"/>
      <c r="P139" s="336"/>
      <c r="Q139" s="336"/>
      <c r="R139" s="336"/>
      <c r="S139" s="336"/>
      <c r="T139" s="336"/>
      <c r="U139" s="336"/>
      <c r="V139" s="336"/>
      <c r="W139" s="336"/>
      <c r="X139" s="336"/>
      <c r="Y139" s="336"/>
      <c r="Z139" s="336"/>
    </row>
    <row r="140" ht="16.5" customHeight="1">
      <c r="A140" s="336"/>
      <c r="B140" s="336"/>
      <c r="C140" s="337"/>
      <c r="D140" s="337"/>
      <c r="E140" s="337"/>
      <c r="F140" s="336"/>
      <c r="G140" s="336"/>
      <c r="H140" s="336"/>
      <c r="I140" s="336"/>
      <c r="J140" s="336"/>
      <c r="K140" s="336"/>
      <c r="L140" s="336"/>
      <c r="M140" s="336"/>
      <c r="N140" s="336"/>
      <c r="O140" s="336"/>
      <c r="P140" s="336"/>
      <c r="Q140" s="336"/>
      <c r="R140" s="336"/>
      <c r="S140" s="336"/>
      <c r="T140" s="336"/>
      <c r="U140" s="336"/>
      <c r="V140" s="336"/>
      <c r="W140" s="336"/>
      <c r="X140" s="336"/>
      <c r="Y140" s="336"/>
      <c r="Z140" s="336"/>
    </row>
    <row r="141" ht="16.5" customHeight="1">
      <c r="A141" s="336"/>
      <c r="B141" s="336"/>
      <c r="C141" s="337"/>
      <c r="D141" s="337"/>
      <c r="E141" s="337"/>
      <c r="F141" s="336"/>
      <c r="G141" s="336"/>
      <c r="H141" s="336"/>
      <c r="I141" s="336"/>
      <c r="J141" s="336"/>
      <c r="K141" s="336"/>
      <c r="L141" s="336"/>
      <c r="M141" s="336"/>
      <c r="N141" s="336"/>
      <c r="O141" s="336"/>
      <c r="P141" s="336"/>
      <c r="Q141" s="336"/>
      <c r="R141" s="336"/>
      <c r="S141" s="336"/>
      <c r="T141" s="336"/>
      <c r="U141" s="336"/>
      <c r="V141" s="336"/>
      <c r="W141" s="336"/>
      <c r="X141" s="336"/>
      <c r="Y141" s="336"/>
      <c r="Z141" s="336"/>
    </row>
    <row r="142" ht="16.5" customHeight="1">
      <c r="A142" s="336"/>
      <c r="B142" s="336"/>
      <c r="C142" s="337"/>
      <c r="D142" s="337"/>
      <c r="E142" s="337"/>
      <c r="F142" s="336"/>
      <c r="G142" s="336"/>
      <c r="H142" s="336"/>
      <c r="I142" s="336"/>
      <c r="J142" s="336"/>
      <c r="K142" s="336"/>
      <c r="L142" s="336"/>
      <c r="M142" s="336"/>
      <c r="N142" s="336"/>
      <c r="O142" s="336"/>
      <c r="P142" s="336"/>
      <c r="Q142" s="336"/>
      <c r="R142" s="336"/>
      <c r="S142" s="336"/>
      <c r="T142" s="336"/>
      <c r="U142" s="336"/>
      <c r="V142" s="336"/>
      <c r="W142" s="336"/>
      <c r="X142" s="336"/>
      <c r="Y142" s="336"/>
      <c r="Z142" s="336"/>
    </row>
    <row r="143" ht="16.5" customHeight="1">
      <c r="A143" s="336"/>
      <c r="B143" s="336"/>
      <c r="C143" s="337"/>
      <c r="D143" s="337"/>
      <c r="E143" s="337"/>
      <c r="F143" s="336"/>
      <c r="G143" s="336"/>
      <c r="H143" s="336"/>
      <c r="I143" s="336"/>
      <c r="J143" s="336"/>
      <c r="K143" s="336"/>
      <c r="L143" s="336"/>
      <c r="M143" s="336"/>
      <c r="N143" s="336"/>
      <c r="O143" s="336"/>
      <c r="P143" s="336"/>
      <c r="Q143" s="336"/>
      <c r="R143" s="336"/>
      <c r="S143" s="336"/>
      <c r="T143" s="336"/>
      <c r="U143" s="336"/>
      <c r="V143" s="336"/>
      <c r="W143" s="336"/>
      <c r="X143" s="336"/>
      <c r="Y143" s="336"/>
      <c r="Z143" s="336"/>
    </row>
    <row r="144" ht="16.5" customHeight="1">
      <c r="A144" s="336"/>
      <c r="B144" s="336"/>
      <c r="C144" s="337"/>
      <c r="D144" s="337"/>
      <c r="E144" s="337"/>
      <c r="F144" s="336"/>
      <c r="G144" s="336"/>
      <c r="H144" s="336"/>
      <c r="I144" s="336"/>
      <c r="J144" s="336"/>
      <c r="K144" s="336"/>
      <c r="L144" s="336"/>
      <c r="M144" s="336"/>
      <c r="N144" s="336"/>
      <c r="O144" s="336"/>
      <c r="P144" s="336"/>
      <c r="Q144" s="336"/>
      <c r="R144" s="336"/>
      <c r="S144" s="336"/>
      <c r="T144" s="336"/>
      <c r="U144" s="336"/>
      <c r="V144" s="336"/>
      <c r="W144" s="336"/>
      <c r="X144" s="336"/>
      <c r="Y144" s="336"/>
      <c r="Z144" s="336"/>
    </row>
    <row r="145" ht="16.5" customHeight="1">
      <c r="A145" s="336"/>
      <c r="B145" s="336"/>
      <c r="C145" s="337"/>
      <c r="D145" s="337"/>
      <c r="E145" s="337"/>
      <c r="F145" s="336"/>
      <c r="G145" s="336"/>
      <c r="H145" s="336"/>
      <c r="I145" s="336"/>
      <c r="J145" s="336"/>
      <c r="K145" s="336"/>
      <c r="L145" s="336"/>
      <c r="M145" s="336"/>
      <c r="N145" s="336"/>
      <c r="O145" s="336"/>
      <c r="P145" s="336"/>
      <c r="Q145" s="336"/>
      <c r="R145" s="336"/>
      <c r="S145" s="336"/>
      <c r="T145" s="336"/>
      <c r="U145" s="336"/>
      <c r="V145" s="336"/>
      <c r="W145" s="336"/>
      <c r="X145" s="336"/>
      <c r="Y145" s="336"/>
      <c r="Z145" s="336"/>
    </row>
    <row r="146" ht="16.5" customHeight="1">
      <c r="A146" s="336"/>
      <c r="B146" s="336"/>
      <c r="C146" s="337"/>
      <c r="D146" s="337"/>
      <c r="E146" s="337"/>
      <c r="F146" s="336"/>
      <c r="G146" s="336"/>
      <c r="H146" s="336"/>
      <c r="I146" s="336"/>
      <c r="J146" s="336"/>
      <c r="K146" s="336"/>
      <c r="L146" s="336"/>
      <c r="M146" s="336"/>
      <c r="N146" s="336"/>
      <c r="O146" s="336"/>
      <c r="P146" s="336"/>
      <c r="Q146" s="336"/>
      <c r="R146" s="336"/>
      <c r="S146" s="336"/>
      <c r="T146" s="336"/>
      <c r="U146" s="336"/>
      <c r="V146" s="336"/>
      <c r="W146" s="336"/>
      <c r="X146" s="336"/>
      <c r="Y146" s="336"/>
      <c r="Z146" s="336"/>
    </row>
    <row r="147" ht="16.5" customHeight="1">
      <c r="A147" s="336"/>
      <c r="B147" s="336"/>
      <c r="C147" s="337"/>
      <c r="D147" s="337"/>
      <c r="E147" s="337"/>
      <c r="F147" s="336"/>
      <c r="G147" s="336"/>
      <c r="H147" s="336"/>
      <c r="I147" s="336"/>
      <c r="J147" s="336"/>
      <c r="K147" s="336"/>
      <c r="L147" s="336"/>
      <c r="M147" s="336"/>
      <c r="N147" s="336"/>
      <c r="O147" s="336"/>
      <c r="P147" s="336"/>
      <c r="Q147" s="336"/>
      <c r="R147" s="336"/>
      <c r="S147" s="336"/>
      <c r="T147" s="336"/>
      <c r="U147" s="336"/>
      <c r="V147" s="336"/>
      <c r="W147" s="336"/>
      <c r="X147" s="336"/>
      <c r="Y147" s="336"/>
      <c r="Z147" s="336"/>
    </row>
    <row r="148" ht="16.5" customHeight="1">
      <c r="A148" s="336"/>
      <c r="B148" s="336"/>
      <c r="C148" s="337"/>
      <c r="D148" s="337"/>
      <c r="E148" s="337"/>
      <c r="F148" s="336"/>
      <c r="G148" s="336"/>
      <c r="H148" s="336"/>
      <c r="I148" s="336"/>
      <c r="J148" s="336"/>
      <c r="K148" s="336"/>
      <c r="L148" s="336"/>
      <c r="M148" s="336"/>
      <c r="N148" s="336"/>
      <c r="O148" s="336"/>
      <c r="P148" s="336"/>
      <c r="Q148" s="336"/>
      <c r="R148" s="336"/>
      <c r="S148" s="336"/>
      <c r="T148" s="336"/>
      <c r="U148" s="336"/>
      <c r="V148" s="336"/>
      <c r="W148" s="336"/>
      <c r="X148" s="336"/>
      <c r="Y148" s="336"/>
      <c r="Z148" s="336"/>
    </row>
    <row r="149" ht="16.5" customHeight="1">
      <c r="A149" s="336"/>
      <c r="B149" s="336"/>
      <c r="C149" s="337"/>
      <c r="D149" s="337"/>
      <c r="E149" s="337"/>
      <c r="F149" s="336"/>
      <c r="G149" s="336"/>
      <c r="H149" s="336"/>
      <c r="I149" s="336"/>
      <c r="J149" s="336"/>
      <c r="K149" s="336"/>
      <c r="L149" s="336"/>
      <c r="M149" s="336"/>
      <c r="N149" s="336"/>
      <c r="O149" s="336"/>
      <c r="P149" s="336"/>
      <c r="Q149" s="336"/>
      <c r="R149" s="336"/>
      <c r="S149" s="336"/>
      <c r="T149" s="336"/>
      <c r="U149" s="336"/>
      <c r="V149" s="336"/>
      <c r="W149" s="336"/>
      <c r="X149" s="336"/>
      <c r="Y149" s="336"/>
      <c r="Z149" s="336"/>
    </row>
    <row r="150" ht="16.5" customHeight="1">
      <c r="A150" s="336"/>
      <c r="B150" s="336"/>
      <c r="C150" s="337"/>
      <c r="D150" s="337"/>
      <c r="E150" s="337"/>
      <c r="F150" s="336"/>
      <c r="G150" s="336"/>
      <c r="H150" s="336"/>
      <c r="I150" s="336"/>
      <c r="J150" s="336"/>
      <c r="K150" s="336"/>
      <c r="L150" s="336"/>
      <c r="M150" s="336"/>
      <c r="N150" s="336"/>
      <c r="O150" s="336"/>
      <c r="P150" s="336"/>
      <c r="Q150" s="336"/>
      <c r="R150" s="336"/>
      <c r="S150" s="336"/>
      <c r="T150" s="336"/>
      <c r="U150" s="336"/>
      <c r="V150" s="336"/>
      <c r="W150" s="336"/>
      <c r="X150" s="336"/>
      <c r="Y150" s="336"/>
      <c r="Z150" s="336"/>
    </row>
    <row r="151" ht="16.5" customHeight="1">
      <c r="A151" s="336"/>
      <c r="B151" s="336"/>
      <c r="C151" s="337"/>
      <c r="D151" s="337"/>
      <c r="E151" s="337"/>
      <c r="F151" s="336"/>
      <c r="G151" s="336"/>
      <c r="H151" s="336"/>
      <c r="I151" s="336"/>
      <c r="J151" s="336"/>
      <c r="K151" s="336"/>
      <c r="L151" s="336"/>
      <c r="M151" s="336"/>
      <c r="N151" s="336"/>
      <c r="O151" s="336"/>
      <c r="P151" s="336"/>
      <c r="Q151" s="336"/>
      <c r="R151" s="336"/>
      <c r="S151" s="336"/>
      <c r="T151" s="336"/>
      <c r="U151" s="336"/>
      <c r="V151" s="336"/>
      <c r="W151" s="336"/>
      <c r="X151" s="336"/>
      <c r="Y151" s="336"/>
      <c r="Z151" s="336"/>
    </row>
    <row r="152" ht="16.5" customHeight="1">
      <c r="A152" s="336"/>
      <c r="B152" s="336"/>
      <c r="C152" s="337"/>
      <c r="D152" s="337"/>
      <c r="E152" s="337"/>
      <c r="F152" s="336"/>
      <c r="G152" s="336"/>
      <c r="H152" s="336"/>
      <c r="I152" s="336"/>
      <c r="J152" s="336"/>
      <c r="K152" s="336"/>
      <c r="L152" s="336"/>
      <c r="M152" s="336"/>
      <c r="N152" s="336"/>
      <c r="O152" s="336"/>
      <c r="P152" s="336"/>
      <c r="Q152" s="336"/>
      <c r="R152" s="336"/>
      <c r="S152" s="336"/>
      <c r="T152" s="336"/>
      <c r="U152" s="336"/>
      <c r="V152" s="336"/>
      <c r="W152" s="336"/>
      <c r="X152" s="336"/>
      <c r="Y152" s="336"/>
      <c r="Z152" s="336"/>
    </row>
    <row r="153" ht="16.5" customHeight="1">
      <c r="A153" s="336"/>
      <c r="B153" s="336"/>
      <c r="C153" s="337"/>
      <c r="D153" s="337"/>
      <c r="E153" s="337"/>
      <c r="F153" s="336"/>
      <c r="G153" s="336"/>
      <c r="H153" s="336"/>
      <c r="I153" s="336"/>
      <c r="J153" s="336"/>
      <c r="K153" s="336"/>
      <c r="L153" s="336"/>
      <c r="M153" s="336"/>
      <c r="N153" s="336"/>
      <c r="O153" s="336"/>
      <c r="P153" s="336"/>
      <c r="Q153" s="336"/>
      <c r="R153" s="336"/>
      <c r="S153" s="336"/>
      <c r="T153" s="336"/>
      <c r="U153" s="336"/>
      <c r="V153" s="336"/>
      <c r="W153" s="336"/>
      <c r="X153" s="336"/>
      <c r="Y153" s="336"/>
      <c r="Z153" s="336"/>
    </row>
    <row r="154" ht="16.5" customHeight="1">
      <c r="A154" s="336"/>
      <c r="B154" s="336"/>
      <c r="C154" s="337"/>
      <c r="D154" s="337"/>
      <c r="E154" s="337"/>
      <c r="F154" s="336"/>
      <c r="G154" s="336"/>
      <c r="H154" s="336"/>
      <c r="I154" s="336"/>
      <c r="J154" s="336"/>
      <c r="K154" s="336"/>
      <c r="L154" s="336"/>
      <c r="M154" s="336"/>
      <c r="N154" s="336"/>
      <c r="O154" s="336"/>
      <c r="P154" s="336"/>
      <c r="Q154" s="336"/>
      <c r="R154" s="336"/>
      <c r="S154" s="336"/>
      <c r="T154" s="336"/>
      <c r="U154" s="336"/>
      <c r="V154" s="336"/>
      <c r="W154" s="336"/>
      <c r="X154" s="336"/>
      <c r="Y154" s="336"/>
      <c r="Z154" s="336"/>
    </row>
    <row r="155" ht="16.5" customHeight="1">
      <c r="A155" s="336"/>
      <c r="B155" s="336"/>
      <c r="C155" s="337"/>
      <c r="D155" s="337"/>
      <c r="E155" s="337"/>
      <c r="F155" s="336"/>
      <c r="G155" s="336"/>
      <c r="H155" s="336"/>
      <c r="I155" s="336"/>
      <c r="J155" s="336"/>
      <c r="K155" s="336"/>
      <c r="L155" s="336"/>
      <c r="M155" s="336"/>
      <c r="N155" s="336"/>
      <c r="O155" s="336"/>
      <c r="P155" s="336"/>
      <c r="Q155" s="336"/>
      <c r="R155" s="336"/>
      <c r="S155" s="336"/>
      <c r="T155" s="336"/>
      <c r="U155" s="336"/>
      <c r="V155" s="336"/>
      <c r="W155" s="336"/>
      <c r="X155" s="336"/>
      <c r="Y155" s="336"/>
      <c r="Z155" s="336"/>
    </row>
    <row r="156" ht="16.5" customHeight="1">
      <c r="A156" s="336"/>
      <c r="B156" s="336"/>
      <c r="C156" s="337"/>
      <c r="D156" s="337"/>
      <c r="E156" s="337"/>
      <c r="F156" s="336"/>
      <c r="G156" s="336"/>
      <c r="H156" s="336"/>
      <c r="I156" s="336"/>
      <c r="J156" s="336"/>
      <c r="K156" s="336"/>
      <c r="L156" s="336"/>
      <c r="M156" s="336"/>
      <c r="N156" s="336"/>
      <c r="O156" s="336"/>
      <c r="P156" s="336"/>
      <c r="Q156" s="336"/>
      <c r="R156" s="336"/>
      <c r="S156" s="336"/>
      <c r="T156" s="336"/>
      <c r="U156" s="336"/>
      <c r="V156" s="336"/>
      <c r="W156" s="336"/>
      <c r="X156" s="336"/>
      <c r="Y156" s="336"/>
      <c r="Z156" s="336"/>
    </row>
    <row r="157" ht="16.5" customHeight="1">
      <c r="A157" s="336"/>
      <c r="B157" s="336"/>
      <c r="C157" s="337"/>
      <c r="D157" s="337"/>
      <c r="E157" s="337"/>
      <c r="F157" s="336"/>
      <c r="G157" s="336"/>
      <c r="H157" s="336"/>
      <c r="I157" s="336"/>
      <c r="J157" s="336"/>
      <c r="K157" s="336"/>
      <c r="L157" s="336"/>
      <c r="M157" s="336"/>
      <c r="N157" s="336"/>
      <c r="O157" s="336"/>
      <c r="P157" s="336"/>
      <c r="Q157" s="336"/>
      <c r="R157" s="336"/>
      <c r="S157" s="336"/>
      <c r="T157" s="336"/>
      <c r="U157" s="336"/>
      <c r="V157" s="336"/>
      <c r="W157" s="336"/>
      <c r="X157" s="336"/>
      <c r="Y157" s="336"/>
      <c r="Z157" s="336"/>
    </row>
    <row r="158" ht="16.5" customHeight="1">
      <c r="A158" s="336"/>
      <c r="B158" s="336"/>
      <c r="C158" s="337"/>
      <c r="D158" s="337"/>
      <c r="E158" s="337"/>
      <c r="F158" s="336"/>
      <c r="G158" s="336"/>
      <c r="H158" s="336"/>
      <c r="I158" s="336"/>
      <c r="J158" s="336"/>
      <c r="K158" s="336"/>
      <c r="L158" s="336"/>
      <c r="M158" s="336"/>
      <c r="N158" s="336"/>
      <c r="O158" s="336"/>
      <c r="P158" s="336"/>
      <c r="Q158" s="336"/>
      <c r="R158" s="336"/>
      <c r="S158" s="336"/>
      <c r="T158" s="336"/>
      <c r="U158" s="336"/>
      <c r="V158" s="336"/>
      <c r="W158" s="336"/>
      <c r="X158" s="336"/>
      <c r="Y158" s="336"/>
      <c r="Z158" s="336"/>
    </row>
    <row r="159" ht="16.5" customHeight="1">
      <c r="A159" s="336"/>
      <c r="B159" s="336"/>
      <c r="C159" s="337"/>
      <c r="D159" s="337"/>
      <c r="E159" s="337"/>
      <c r="F159" s="336"/>
      <c r="G159" s="336"/>
      <c r="H159" s="336"/>
      <c r="I159" s="336"/>
      <c r="J159" s="336"/>
      <c r="K159" s="336"/>
      <c r="L159" s="336"/>
      <c r="M159" s="336"/>
      <c r="N159" s="336"/>
      <c r="O159" s="336"/>
      <c r="P159" s="336"/>
      <c r="Q159" s="336"/>
      <c r="R159" s="336"/>
      <c r="S159" s="336"/>
      <c r="T159" s="336"/>
      <c r="U159" s="336"/>
      <c r="V159" s="336"/>
      <c r="W159" s="336"/>
      <c r="X159" s="336"/>
      <c r="Y159" s="336"/>
      <c r="Z159" s="336"/>
    </row>
    <row r="160" ht="16.5" customHeight="1">
      <c r="A160" s="336"/>
      <c r="B160" s="336"/>
      <c r="C160" s="337"/>
      <c r="D160" s="337"/>
      <c r="E160" s="337"/>
      <c r="F160" s="336"/>
      <c r="G160" s="336"/>
      <c r="H160" s="336"/>
      <c r="I160" s="336"/>
      <c r="J160" s="336"/>
      <c r="K160" s="336"/>
      <c r="L160" s="336"/>
      <c r="M160" s="336"/>
      <c r="N160" s="336"/>
      <c r="O160" s="336"/>
      <c r="P160" s="336"/>
      <c r="Q160" s="336"/>
      <c r="R160" s="336"/>
      <c r="S160" s="336"/>
      <c r="T160" s="336"/>
      <c r="U160" s="336"/>
      <c r="V160" s="336"/>
      <c r="W160" s="336"/>
      <c r="X160" s="336"/>
      <c r="Y160" s="336"/>
      <c r="Z160" s="336"/>
    </row>
    <row r="161" ht="16.5" customHeight="1">
      <c r="A161" s="336"/>
      <c r="B161" s="336"/>
      <c r="C161" s="337"/>
      <c r="D161" s="337"/>
      <c r="E161" s="337"/>
      <c r="F161" s="336"/>
      <c r="G161" s="336"/>
      <c r="H161" s="336"/>
      <c r="I161" s="336"/>
      <c r="J161" s="336"/>
      <c r="K161" s="336"/>
      <c r="L161" s="336"/>
      <c r="M161" s="336"/>
      <c r="N161" s="336"/>
      <c r="O161" s="336"/>
      <c r="P161" s="336"/>
      <c r="Q161" s="336"/>
      <c r="R161" s="336"/>
      <c r="S161" s="336"/>
      <c r="T161" s="336"/>
      <c r="U161" s="336"/>
      <c r="V161" s="336"/>
      <c r="W161" s="336"/>
      <c r="X161" s="336"/>
      <c r="Y161" s="336"/>
      <c r="Z161" s="336"/>
    </row>
    <row r="162" ht="16.5" customHeight="1">
      <c r="A162" s="336"/>
      <c r="B162" s="336"/>
      <c r="C162" s="337"/>
      <c r="D162" s="337"/>
      <c r="E162" s="337"/>
      <c r="F162" s="336"/>
      <c r="G162" s="336"/>
      <c r="H162" s="336"/>
      <c r="I162" s="336"/>
      <c r="J162" s="336"/>
      <c r="K162" s="336"/>
      <c r="L162" s="336"/>
      <c r="M162" s="336"/>
      <c r="N162" s="336"/>
      <c r="O162" s="336"/>
      <c r="P162" s="336"/>
      <c r="Q162" s="336"/>
      <c r="R162" s="336"/>
      <c r="S162" s="336"/>
      <c r="T162" s="336"/>
      <c r="U162" s="336"/>
      <c r="V162" s="336"/>
      <c r="W162" s="336"/>
      <c r="X162" s="336"/>
      <c r="Y162" s="336"/>
      <c r="Z162" s="336"/>
    </row>
    <row r="163" ht="16.5" customHeight="1">
      <c r="A163" s="336"/>
      <c r="B163" s="336"/>
      <c r="C163" s="337"/>
      <c r="D163" s="337"/>
      <c r="E163" s="337"/>
      <c r="F163" s="336"/>
      <c r="G163" s="336"/>
      <c r="H163" s="336"/>
      <c r="I163" s="336"/>
      <c r="J163" s="336"/>
      <c r="K163" s="336"/>
      <c r="L163" s="336"/>
      <c r="M163" s="336"/>
      <c r="N163" s="336"/>
      <c r="O163" s="336"/>
      <c r="P163" s="336"/>
      <c r="Q163" s="336"/>
      <c r="R163" s="336"/>
      <c r="S163" s="336"/>
      <c r="T163" s="336"/>
      <c r="U163" s="336"/>
      <c r="V163" s="336"/>
      <c r="W163" s="336"/>
      <c r="X163" s="336"/>
      <c r="Y163" s="336"/>
      <c r="Z163" s="336"/>
    </row>
    <row r="164" ht="16.5" customHeight="1">
      <c r="A164" s="336"/>
      <c r="B164" s="336"/>
      <c r="C164" s="337"/>
      <c r="D164" s="337"/>
      <c r="E164" s="337"/>
      <c r="F164" s="336"/>
      <c r="G164" s="336"/>
      <c r="H164" s="336"/>
      <c r="I164" s="336"/>
      <c r="J164" s="336"/>
      <c r="K164" s="336"/>
      <c r="L164" s="336"/>
      <c r="M164" s="336"/>
      <c r="N164" s="336"/>
      <c r="O164" s="336"/>
      <c r="P164" s="336"/>
      <c r="Q164" s="336"/>
      <c r="R164" s="336"/>
      <c r="S164" s="336"/>
      <c r="T164" s="336"/>
      <c r="U164" s="336"/>
      <c r="V164" s="336"/>
      <c r="W164" s="336"/>
      <c r="X164" s="336"/>
      <c r="Y164" s="336"/>
      <c r="Z164" s="336"/>
    </row>
    <row r="165" ht="16.5" customHeight="1">
      <c r="A165" s="336"/>
      <c r="B165" s="336"/>
      <c r="C165" s="337"/>
      <c r="D165" s="337"/>
      <c r="E165" s="337"/>
      <c r="F165" s="336"/>
      <c r="G165" s="336"/>
      <c r="H165" s="336"/>
      <c r="I165" s="336"/>
      <c r="J165" s="336"/>
      <c r="K165" s="336"/>
      <c r="L165" s="336"/>
      <c r="M165" s="336"/>
      <c r="N165" s="336"/>
      <c r="O165" s="336"/>
      <c r="P165" s="336"/>
      <c r="Q165" s="336"/>
      <c r="R165" s="336"/>
      <c r="S165" s="336"/>
      <c r="T165" s="336"/>
      <c r="U165" s="336"/>
      <c r="V165" s="336"/>
      <c r="W165" s="336"/>
      <c r="X165" s="336"/>
      <c r="Y165" s="336"/>
      <c r="Z165" s="336"/>
    </row>
    <row r="166" ht="16.5" customHeight="1">
      <c r="A166" s="336"/>
      <c r="B166" s="336"/>
      <c r="C166" s="337"/>
      <c r="D166" s="337"/>
      <c r="E166" s="337"/>
      <c r="F166" s="336"/>
      <c r="G166" s="336"/>
      <c r="H166" s="336"/>
      <c r="I166" s="336"/>
      <c r="J166" s="336"/>
      <c r="K166" s="336"/>
      <c r="L166" s="336"/>
      <c r="M166" s="336"/>
      <c r="N166" s="336"/>
      <c r="O166" s="336"/>
      <c r="P166" s="336"/>
      <c r="Q166" s="336"/>
      <c r="R166" s="336"/>
      <c r="S166" s="336"/>
      <c r="T166" s="336"/>
      <c r="U166" s="336"/>
      <c r="V166" s="336"/>
      <c r="W166" s="336"/>
      <c r="X166" s="336"/>
      <c r="Y166" s="336"/>
      <c r="Z166" s="336"/>
    </row>
    <row r="167" ht="16.5" customHeight="1">
      <c r="A167" s="336"/>
      <c r="B167" s="336"/>
      <c r="C167" s="337"/>
      <c r="D167" s="337"/>
      <c r="E167" s="337"/>
      <c r="F167" s="336"/>
      <c r="G167" s="336"/>
      <c r="H167" s="336"/>
      <c r="I167" s="336"/>
      <c r="J167" s="336"/>
      <c r="K167" s="336"/>
      <c r="L167" s="336"/>
      <c r="M167" s="336"/>
      <c r="N167" s="336"/>
      <c r="O167" s="336"/>
      <c r="P167" s="336"/>
      <c r="Q167" s="336"/>
      <c r="R167" s="336"/>
      <c r="S167" s="336"/>
      <c r="T167" s="336"/>
      <c r="U167" s="336"/>
      <c r="V167" s="336"/>
      <c r="W167" s="336"/>
      <c r="X167" s="336"/>
      <c r="Y167" s="336"/>
      <c r="Z167" s="336"/>
    </row>
    <row r="168" ht="16.5" customHeight="1">
      <c r="A168" s="336"/>
      <c r="B168" s="336"/>
      <c r="C168" s="337"/>
      <c r="D168" s="337"/>
      <c r="E168" s="337"/>
      <c r="F168" s="336"/>
      <c r="G168" s="336"/>
      <c r="H168" s="336"/>
      <c r="I168" s="336"/>
      <c r="J168" s="336"/>
      <c r="K168" s="336"/>
      <c r="L168" s="336"/>
      <c r="M168" s="336"/>
      <c r="N168" s="336"/>
      <c r="O168" s="336"/>
      <c r="P168" s="336"/>
      <c r="Q168" s="336"/>
      <c r="R168" s="336"/>
      <c r="S168" s="336"/>
      <c r="T168" s="336"/>
      <c r="U168" s="336"/>
      <c r="V168" s="336"/>
      <c r="W168" s="336"/>
      <c r="X168" s="336"/>
      <c r="Y168" s="336"/>
      <c r="Z168" s="336"/>
    </row>
    <row r="169" ht="16.5" customHeight="1">
      <c r="A169" s="336"/>
      <c r="B169" s="336"/>
      <c r="C169" s="337"/>
      <c r="D169" s="337"/>
      <c r="E169" s="337"/>
      <c r="F169" s="336"/>
      <c r="G169" s="336"/>
      <c r="H169" s="336"/>
      <c r="I169" s="336"/>
      <c r="J169" s="336"/>
      <c r="K169" s="336"/>
      <c r="L169" s="336"/>
      <c r="M169" s="336"/>
      <c r="N169" s="336"/>
      <c r="O169" s="336"/>
      <c r="P169" s="336"/>
      <c r="Q169" s="336"/>
      <c r="R169" s="336"/>
      <c r="S169" s="336"/>
      <c r="T169" s="336"/>
      <c r="U169" s="336"/>
      <c r="V169" s="336"/>
      <c r="W169" s="336"/>
      <c r="X169" s="336"/>
      <c r="Y169" s="336"/>
      <c r="Z169" s="336"/>
    </row>
    <row r="170" ht="16.5" customHeight="1">
      <c r="A170" s="336"/>
      <c r="B170" s="336"/>
      <c r="C170" s="337"/>
      <c r="D170" s="337"/>
      <c r="E170" s="337"/>
      <c r="F170" s="336"/>
      <c r="G170" s="336"/>
      <c r="H170" s="336"/>
      <c r="I170" s="336"/>
      <c r="J170" s="336"/>
      <c r="K170" s="336"/>
      <c r="L170" s="336"/>
      <c r="M170" s="336"/>
      <c r="N170" s="336"/>
      <c r="O170" s="336"/>
      <c r="P170" s="336"/>
      <c r="Q170" s="336"/>
      <c r="R170" s="336"/>
      <c r="S170" s="336"/>
      <c r="T170" s="336"/>
      <c r="U170" s="336"/>
      <c r="V170" s="336"/>
      <c r="W170" s="336"/>
      <c r="X170" s="336"/>
      <c r="Y170" s="336"/>
      <c r="Z170" s="336"/>
    </row>
    <row r="171" ht="16.5" customHeight="1">
      <c r="A171" s="336"/>
      <c r="B171" s="336"/>
      <c r="C171" s="337"/>
      <c r="D171" s="337"/>
      <c r="E171" s="337"/>
      <c r="F171" s="336"/>
      <c r="G171" s="336"/>
      <c r="H171" s="336"/>
      <c r="I171" s="336"/>
      <c r="J171" s="336"/>
      <c r="K171" s="336"/>
      <c r="L171" s="336"/>
      <c r="M171" s="336"/>
      <c r="N171" s="336"/>
      <c r="O171" s="336"/>
      <c r="P171" s="336"/>
      <c r="Q171" s="336"/>
      <c r="R171" s="336"/>
      <c r="S171" s="336"/>
      <c r="T171" s="336"/>
      <c r="U171" s="336"/>
      <c r="V171" s="336"/>
      <c r="W171" s="336"/>
      <c r="X171" s="336"/>
      <c r="Y171" s="336"/>
      <c r="Z171" s="336"/>
    </row>
    <row r="172" ht="16.5" customHeight="1">
      <c r="A172" s="336"/>
      <c r="B172" s="336"/>
      <c r="C172" s="337"/>
      <c r="D172" s="337"/>
      <c r="E172" s="337"/>
      <c r="F172" s="336"/>
      <c r="G172" s="336"/>
      <c r="H172" s="336"/>
      <c r="I172" s="336"/>
      <c r="J172" s="336"/>
      <c r="K172" s="336"/>
      <c r="L172" s="336"/>
      <c r="M172" s="336"/>
      <c r="N172" s="336"/>
      <c r="O172" s="336"/>
      <c r="P172" s="336"/>
      <c r="Q172" s="336"/>
      <c r="R172" s="336"/>
      <c r="S172" s="336"/>
      <c r="T172" s="336"/>
      <c r="U172" s="336"/>
      <c r="V172" s="336"/>
      <c r="W172" s="336"/>
      <c r="X172" s="336"/>
      <c r="Y172" s="336"/>
      <c r="Z172" s="336"/>
    </row>
    <row r="173" ht="16.5" customHeight="1">
      <c r="A173" s="336"/>
      <c r="B173" s="336"/>
      <c r="C173" s="337"/>
      <c r="D173" s="337"/>
      <c r="E173" s="337"/>
      <c r="F173" s="336"/>
      <c r="G173" s="336"/>
      <c r="H173" s="336"/>
      <c r="I173" s="336"/>
      <c r="J173" s="336"/>
      <c r="K173" s="336"/>
      <c r="L173" s="336"/>
      <c r="M173" s="336"/>
      <c r="N173" s="336"/>
      <c r="O173" s="336"/>
      <c r="P173" s="336"/>
      <c r="Q173" s="336"/>
      <c r="R173" s="336"/>
      <c r="S173" s="336"/>
      <c r="T173" s="336"/>
      <c r="U173" s="336"/>
      <c r="V173" s="336"/>
      <c r="W173" s="336"/>
      <c r="X173" s="336"/>
      <c r="Y173" s="336"/>
      <c r="Z173" s="336"/>
    </row>
    <row r="174" ht="16.5" customHeight="1">
      <c r="A174" s="336"/>
      <c r="B174" s="336"/>
      <c r="C174" s="337"/>
      <c r="D174" s="337"/>
      <c r="E174" s="337"/>
      <c r="F174" s="336"/>
      <c r="G174" s="336"/>
      <c r="H174" s="336"/>
      <c r="I174" s="336"/>
      <c r="J174" s="336"/>
      <c r="K174" s="336"/>
      <c r="L174" s="336"/>
      <c r="M174" s="336"/>
      <c r="N174" s="336"/>
      <c r="O174" s="336"/>
      <c r="P174" s="336"/>
      <c r="Q174" s="336"/>
      <c r="R174" s="336"/>
      <c r="S174" s="336"/>
      <c r="T174" s="336"/>
      <c r="U174" s="336"/>
      <c r="V174" s="336"/>
      <c r="W174" s="336"/>
      <c r="X174" s="336"/>
      <c r="Y174" s="336"/>
      <c r="Z174" s="336"/>
    </row>
    <row r="175" ht="16.5" customHeight="1">
      <c r="A175" s="336"/>
      <c r="B175" s="336"/>
      <c r="C175" s="337"/>
      <c r="D175" s="337"/>
      <c r="E175" s="337"/>
      <c r="F175" s="336"/>
      <c r="G175" s="336"/>
      <c r="H175" s="336"/>
      <c r="I175" s="336"/>
      <c r="J175" s="336"/>
      <c r="K175" s="336"/>
      <c r="L175" s="336"/>
      <c r="M175" s="336"/>
      <c r="N175" s="336"/>
      <c r="O175" s="336"/>
      <c r="P175" s="336"/>
      <c r="Q175" s="336"/>
      <c r="R175" s="336"/>
      <c r="S175" s="336"/>
      <c r="T175" s="336"/>
      <c r="U175" s="336"/>
      <c r="V175" s="336"/>
      <c r="W175" s="336"/>
      <c r="X175" s="336"/>
      <c r="Y175" s="336"/>
      <c r="Z175" s="336"/>
    </row>
    <row r="176" ht="16.5" customHeight="1">
      <c r="A176" s="336"/>
      <c r="B176" s="336"/>
      <c r="C176" s="337"/>
      <c r="D176" s="337"/>
      <c r="E176" s="337"/>
      <c r="F176" s="336"/>
      <c r="G176" s="336"/>
      <c r="H176" s="336"/>
      <c r="I176" s="336"/>
      <c r="J176" s="336"/>
      <c r="K176" s="336"/>
      <c r="L176" s="336"/>
      <c r="M176" s="336"/>
      <c r="N176" s="336"/>
      <c r="O176" s="336"/>
      <c r="P176" s="336"/>
      <c r="Q176" s="336"/>
      <c r="R176" s="336"/>
      <c r="S176" s="336"/>
      <c r="T176" s="336"/>
      <c r="U176" s="336"/>
      <c r="V176" s="336"/>
      <c r="W176" s="336"/>
      <c r="X176" s="336"/>
      <c r="Y176" s="336"/>
      <c r="Z176" s="336"/>
    </row>
    <row r="177" ht="16.5" customHeight="1">
      <c r="A177" s="336"/>
      <c r="B177" s="336"/>
      <c r="C177" s="337"/>
      <c r="D177" s="337"/>
      <c r="E177" s="337"/>
      <c r="F177" s="336"/>
      <c r="G177" s="336"/>
      <c r="H177" s="336"/>
      <c r="I177" s="336"/>
      <c r="J177" s="336"/>
      <c r="K177" s="336"/>
      <c r="L177" s="336"/>
      <c r="M177" s="336"/>
      <c r="N177" s="336"/>
      <c r="O177" s="336"/>
      <c r="P177" s="336"/>
      <c r="Q177" s="336"/>
      <c r="R177" s="336"/>
      <c r="S177" s="336"/>
      <c r="T177" s="336"/>
      <c r="U177" s="336"/>
      <c r="V177" s="336"/>
      <c r="W177" s="336"/>
      <c r="X177" s="336"/>
      <c r="Y177" s="336"/>
      <c r="Z177" s="336"/>
    </row>
    <row r="178" ht="16.5" customHeight="1">
      <c r="A178" s="336"/>
      <c r="B178" s="336"/>
      <c r="C178" s="337"/>
      <c r="D178" s="337"/>
      <c r="E178" s="337"/>
      <c r="F178" s="336"/>
      <c r="G178" s="336"/>
      <c r="H178" s="336"/>
      <c r="I178" s="336"/>
      <c r="J178" s="336"/>
      <c r="K178" s="336"/>
      <c r="L178" s="336"/>
      <c r="M178" s="336"/>
      <c r="N178" s="336"/>
      <c r="O178" s="336"/>
      <c r="P178" s="336"/>
      <c r="Q178" s="336"/>
      <c r="R178" s="336"/>
      <c r="S178" s="336"/>
      <c r="T178" s="336"/>
      <c r="U178" s="336"/>
      <c r="V178" s="336"/>
      <c r="W178" s="336"/>
      <c r="X178" s="336"/>
      <c r="Y178" s="336"/>
      <c r="Z178" s="336"/>
    </row>
    <row r="179" ht="16.5" customHeight="1">
      <c r="A179" s="336"/>
      <c r="B179" s="336"/>
      <c r="C179" s="337"/>
      <c r="D179" s="337"/>
      <c r="E179" s="337"/>
      <c r="F179" s="336"/>
      <c r="G179" s="336"/>
      <c r="H179" s="336"/>
      <c r="I179" s="336"/>
      <c r="J179" s="336"/>
      <c r="K179" s="336"/>
      <c r="L179" s="336"/>
      <c r="M179" s="336"/>
      <c r="N179" s="336"/>
      <c r="O179" s="336"/>
      <c r="P179" s="336"/>
      <c r="Q179" s="336"/>
      <c r="R179" s="336"/>
      <c r="S179" s="336"/>
      <c r="T179" s="336"/>
      <c r="U179" s="336"/>
      <c r="V179" s="336"/>
      <c r="W179" s="336"/>
      <c r="X179" s="336"/>
      <c r="Y179" s="336"/>
      <c r="Z179" s="336"/>
    </row>
    <row r="180" ht="16.5" customHeight="1">
      <c r="A180" s="336"/>
      <c r="B180" s="336"/>
      <c r="C180" s="337"/>
      <c r="D180" s="337"/>
      <c r="E180" s="337"/>
      <c r="F180" s="336"/>
      <c r="G180" s="336"/>
      <c r="H180" s="336"/>
      <c r="I180" s="336"/>
      <c r="J180" s="336"/>
      <c r="K180" s="336"/>
      <c r="L180" s="336"/>
      <c r="M180" s="336"/>
      <c r="N180" s="336"/>
      <c r="O180" s="336"/>
      <c r="P180" s="336"/>
      <c r="Q180" s="336"/>
      <c r="R180" s="336"/>
      <c r="S180" s="336"/>
      <c r="T180" s="336"/>
      <c r="U180" s="336"/>
      <c r="V180" s="336"/>
      <c r="W180" s="336"/>
      <c r="X180" s="336"/>
      <c r="Y180" s="336"/>
      <c r="Z180" s="336"/>
    </row>
    <row r="181" ht="16.5" customHeight="1">
      <c r="A181" s="336"/>
      <c r="B181" s="336"/>
      <c r="C181" s="337"/>
      <c r="D181" s="337"/>
      <c r="E181" s="337"/>
      <c r="F181" s="336"/>
      <c r="G181" s="336"/>
      <c r="H181" s="336"/>
      <c r="I181" s="336"/>
      <c r="J181" s="336"/>
      <c r="K181" s="336"/>
      <c r="L181" s="336"/>
      <c r="M181" s="336"/>
      <c r="N181" s="336"/>
      <c r="O181" s="336"/>
      <c r="P181" s="336"/>
      <c r="Q181" s="336"/>
      <c r="R181" s="336"/>
      <c r="S181" s="336"/>
      <c r="T181" s="336"/>
      <c r="U181" s="336"/>
      <c r="V181" s="336"/>
      <c r="W181" s="336"/>
      <c r="X181" s="336"/>
      <c r="Y181" s="336"/>
      <c r="Z181" s="336"/>
    </row>
    <row r="182" ht="16.5" customHeight="1">
      <c r="A182" s="336"/>
      <c r="B182" s="336"/>
      <c r="C182" s="337"/>
      <c r="D182" s="337"/>
      <c r="E182" s="337"/>
      <c r="F182" s="336"/>
      <c r="G182" s="336"/>
      <c r="H182" s="336"/>
      <c r="I182" s="336"/>
      <c r="J182" s="336"/>
      <c r="K182" s="336"/>
      <c r="L182" s="336"/>
      <c r="M182" s="336"/>
      <c r="N182" s="336"/>
      <c r="O182" s="336"/>
      <c r="P182" s="336"/>
      <c r="Q182" s="336"/>
      <c r="R182" s="336"/>
      <c r="S182" s="336"/>
      <c r="T182" s="336"/>
      <c r="U182" s="336"/>
      <c r="V182" s="336"/>
      <c r="W182" s="336"/>
      <c r="X182" s="336"/>
      <c r="Y182" s="336"/>
      <c r="Z182" s="336"/>
    </row>
    <row r="183" ht="16.5" customHeight="1">
      <c r="A183" s="336"/>
      <c r="B183" s="336"/>
      <c r="C183" s="337"/>
      <c r="D183" s="337"/>
      <c r="E183" s="337"/>
      <c r="F183" s="336"/>
      <c r="G183" s="336"/>
      <c r="H183" s="336"/>
      <c r="I183" s="336"/>
      <c r="J183" s="336"/>
      <c r="K183" s="336"/>
      <c r="L183" s="336"/>
      <c r="M183" s="336"/>
      <c r="N183" s="336"/>
      <c r="O183" s="336"/>
      <c r="P183" s="336"/>
      <c r="Q183" s="336"/>
      <c r="R183" s="336"/>
      <c r="S183" s="336"/>
      <c r="T183" s="336"/>
      <c r="U183" s="336"/>
      <c r="V183" s="336"/>
      <c r="W183" s="336"/>
      <c r="X183" s="336"/>
      <c r="Y183" s="336"/>
      <c r="Z183" s="336"/>
    </row>
    <row r="184" ht="16.5" customHeight="1">
      <c r="A184" s="336"/>
      <c r="B184" s="336"/>
      <c r="C184" s="337"/>
      <c r="D184" s="337"/>
      <c r="E184" s="337"/>
      <c r="F184" s="336"/>
      <c r="G184" s="336"/>
      <c r="H184" s="336"/>
      <c r="I184" s="336"/>
      <c r="J184" s="336"/>
      <c r="K184" s="336"/>
      <c r="L184" s="336"/>
      <c r="M184" s="336"/>
      <c r="N184" s="336"/>
      <c r="O184" s="336"/>
      <c r="P184" s="336"/>
      <c r="Q184" s="336"/>
      <c r="R184" s="336"/>
      <c r="S184" s="336"/>
      <c r="T184" s="336"/>
      <c r="U184" s="336"/>
      <c r="V184" s="336"/>
      <c r="W184" s="336"/>
      <c r="X184" s="336"/>
      <c r="Y184" s="336"/>
      <c r="Z184" s="336"/>
    </row>
    <row r="185" ht="16.5" customHeight="1">
      <c r="A185" s="336"/>
      <c r="B185" s="336"/>
      <c r="C185" s="337"/>
      <c r="D185" s="337"/>
      <c r="E185" s="337"/>
      <c r="F185" s="336"/>
      <c r="G185" s="336"/>
      <c r="H185" s="336"/>
      <c r="I185" s="336"/>
      <c r="J185" s="336"/>
      <c r="K185" s="336"/>
      <c r="L185" s="336"/>
      <c r="M185" s="336"/>
      <c r="N185" s="336"/>
      <c r="O185" s="336"/>
      <c r="P185" s="336"/>
      <c r="Q185" s="336"/>
      <c r="R185" s="336"/>
      <c r="S185" s="336"/>
      <c r="T185" s="336"/>
      <c r="U185" s="336"/>
      <c r="V185" s="336"/>
      <c r="W185" s="336"/>
      <c r="X185" s="336"/>
      <c r="Y185" s="336"/>
      <c r="Z185" s="336"/>
    </row>
    <row r="186" ht="16.5" customHeight="1">
      <c r="A186" s="336"/>
      <c r="B186" s="336"/>
      <c r="C186" s="337"/>
      <c r="D186" s="337"/>
      <c r="E186" s="337"/>
      <c r="F186" s="336"/>
      <c r="G186" s="336"/>
      <c r="H186" s="336"/>
      <c r="I186" s="336"/>
      <c r="J186" s="336"/>
      <c r="K186" s="336"/>
      <c r="L186" s="336"/>
      <c r="M186" s="336"/>
      <c r="N186" s="336"/>
      <c r="O186" s="336"/>
      <c r="P186" s="336"/>
      <c r="Q186" s="336"/>
      <c r="R186" s="336"/>
      <c r="S186" s="336"/>
      <c r="T186" s="336"/>
      <c r="U186" s="336"/>
      <c r="V186" s="336"/>
      <c r="W186" s="336"/>
      <c r="X186" s="336"/>
      <c r="Y186" s="336"/>
      <c r="Z186" s="336"/>
    </row>
    <row r="187" ht="16.5" customHeight="1">
      <c r="A187" s="336"/>
      <c r="B187" s="336"/>
      <c r="C187" s="337"/>
      <c r="D187" s="337"/>
      <c r="E187" s="337"/>
      <c r="F187" s="336"/>
      <c r="G187" s="336"/>
      <c r="H187" s="336"/>
      <c r="I187" s="336"/>
      <c r="J187" s="336"/>
      <c r="K187" s="336"/>
      <c r="L187" s="336"/>
      <c r="M187" s="336"/>
      <c r="N187" s="336"/>
      <c r="O187" s="336"/>
      <c r="P187" s="336"/>
      <c r="Q187" s="336"/>
      <c r="R187" s="336"/>
      <c r="S187" s="336"/>
      <c r="T187" s="336"/>
      <c r="U187" s="336"/>
      <c r="V187" s="336"/>
      <c r="W187" s="336"/>
      <c r="X187" s="336"/>
      <c r="Y187" s="336"/>
      <c r="Z187" s="336"/>
    </row>
    <row r="188" ht="16.5" customHeight="1">
      <c r="A188" s="336"/>
      <c r="B188" s="336"/>
      <c r="C188" s="337"/>
      <c r="D188" s="337"/>
      <c r="E188" s="337"/>
      <c r="F188" s="336"/>
      <c r="G188" s="336"/>
      <c r="H188" s="336"/>
      <c r="I188" s="336"/>
      <c r="J188" s="336"/>
      <c r="K188" s="336"/>
      <c r="L188" s="336"/>
      <c r="M188" s="336"/>
      <c r="N188" s="336"/>
      <c r="O188" s="336"/>
      <c r="P188" s="336"/>
      <c r="Q188" s="336"/>
      <c r="R188" s="336"/>
      <c r="S188" s="336"/>
      <c r="T188" s="336"/>
      <c r="U188" s="336"/>
      <c r="V188" s="336"/>
      <c r="W188" s="336"/>
      <c r="X188" s="336"/>
      <c r="Y188" s="336"/>
      <c r="Z188" s="336"/>
    </row>
    <row r="189" ht="16.5" customHeight="1">
      <c r="A189" s="336"/>
      <c r="B189" s="336"/>
      <c r="C189" s="337"/>
      <c r="D189" s="337"/>
      <c r="E189" s="337"/>
      <c r="F189" s="336"/>
      <c r="G189" s="336"/>
      <c r="H189" s="336"/>
      <c r="I189" s="336"/>
      <c r="J189" s="336"/>
      <c r="K189" s="336"/>
      <c r="L189" s="336"/>
      <c r="M189" s="336"/>
      <c r="N189" s="336"/>
      <c r="O189" s="336"/>
      <c r="P189" s="336"/>
      <c r="Q189" s="336"/>
      <c r="R189" s="336"/>
      <c r="S189" s="336"/>
      <c r="T189" s="336"/>
      <c r="U189" s="336"/>
      <c r="V189" s="336"/>
      <c r="W189" s="336"/>
      <c r="X189" s="336"/>
      <c r="Y189" s="336"/>
      <c r="Z189" s="336"/>
    </row>
    <row r="190" ht="16.5" customHeight="1">
      <c r="A190" s="336"/>
      <c r="B190" s="336"/>
      <c r="C190" s="337"/>
      <c r="D190" s="337"/>
      <c r="E190" s="337"/>
      <c r="F190" s="336"/>
      <c r="G190" s="336"/>
      <c r="H190" s="336"/>
      <c r="I190" s="336"/>
      <c r="J190" s="336"/>
      <c r="K190" s="336"/>
      <c r="L190" s="336"/>
      <c r="M190" s="336"/>
      <c r="N190" s="336"/>
      <c r="O190" s="336"/>
      <c r="P190" s="336"/>
      <c r="Q190" s="336"/>
      <c r="R190" s="336"/>
      <c r="S190" s="336"/>
      <c r="T190" s="336"/>
      <c r="U190" s="336"/>
      <c r="V190" s="336"/>
      <c r="W190" s="336"/>
      <c r="X190" s="336"/>
      <c r="Y190" s="336"/>
      <c r="Z190" s="336"/>
    </row>
    <row r="191" ht="16.5" customHeight="1">
      <c r="A191" s="336"/>
      <c r="B191" s="336"/>
      <c r="C191" s="337"/>
      <c r="D191" s="337"/>
      <c r="E191" s="337"/>
      <c r="F191" s="336"/>
      <c r="G191" s="336"/>
      <c r="H191" s="336"/>
      <c r="I191" s="336"/>
      <c r="J191" s="336"/>
      <c r="K191" s="336"/>
      <c r="L191" s="336"/>
      <c r="M191" s="336"/>
      <c r="N191" s="336"/>
      <c r="O191" s="336"/>
      <c r="P191" s="336"/>
      <c r="Q191" s="336"/>
      <c r="R191" s="336"/>
      <c r="S191" s="336"/>
      <c r="T191" s="336"/>
      <c r="U191" s="336"/>
      <c r="V191" s="336"/>
      <c r="W191" s="336"/>
      <c r="X191" s="336"/>
      <c r="Y191" s="336"/>
      <c r="Z191" s="336"/>
    </row>
    <row r="192" ht="16.5" customHeight="1">
      <c r="A192" s="336"/>
      <c r="B192" s="336"/>
      <c r="C192" s="337"/>
      <c r="D192" s="337"/>
      <c r="E192" s="337"/>
      <c r="F192" s="336"/>
      <c r="G192" s="336"/>
      <c r="H192" s="336"/>
      <c r="I192" s="336"/>
      <c r="J192" s="336"/>
      <c r="K192" s="336"/>
      <c r="L192" s="336"/>
      <c r="M192" s="336"/>
      <c r="N192" s="336"/>
      <c r="O192" s="336"/>
      <c r="P192" s="336"/>
      <c r="Q192" s="336"/>
      <c r="R192" s="336"/>
      <c r="S192" s="336"/>
      <c r="T192" s="336"/>
      <c r="U192" s="336"/>
      <c r="V192" s="336"/>
      <c r="W192" s="336"/>
      <c r="X192" s="336"/>
      <c r="Y192" s="336"/>
      <c r="Z192" s="336"/>
    </row>
    <row r="193" ht="16.5" customHeight="1">
      <c r="A193" s="336"/>
      <c r="B193" s="336"/>
      <c r="C193" s="337"/>
      <c r="D193" s="337"/>
      <c r="E193" s="337"/>
      <c r="F193" s="336"/>
      <c r="G193" s="336"/>
      <c r="H193" s="336"/>
      <c r="I193" s="336"/>
      <c r="J193" s="336"/>
      <c r="K193" s="336"/>
      <c r="L193" s="336"/>
      <c r="M193" s="336"/>
      <c r="N193" s="336"/>
      <c r="O193" s="336"/>
      <c r="P193" s="336"/>
      <c r="Q193" s="336"/>
      <c r="R193" s="336"/>
      <c r="S193" s="336"/>
      <c r="T193" s="336"/>
      <c r="U193" s="336"/>
      <c r="V193" s="336"/>
      <c r="W193" s="336"/>
      <c r="X193" s="336"/>
      <c r="Y193" s="336"/>
      <c r="Z193" s="336"/>
    </row>
    <row r="194" ht="16.5" customHeight="1">
      <c r="A194" s="336"/>
      <c r="B194" s="336"/>
      <c r="C194" s="337"/>
      <c r="D194" s="337"/>
      <c r="E194" s="337"/>
      <c r="F194" s="336"/>
      <c r="G194" s="336"/>
      <c r="H194" s="336"/>
      <c r="I194" s="336"/>
      <c r="J194" s="336"/>
      <c r="K194" s="336"/>
      <c r="L194" s="336"/>
      <c r="M194" s="336"/>
      <c r="N194" s="336"/>
      <c r="O194" s="336"/>
      <c r="P194" s="336"/>
      <c r="Q194" s="336"/>
      <c r="R194" s="336"/>
      <c r="S194" s="336"/>
      <c r="T194" s="336"/>
      <c r="U194" s="336"/>
      <c r="V194" s="336"/>
      <c r="W194" s="336"/>
      <c r="X194" s="336"/>
      <c r="Y194" s="336"/>
      <c r="Z194" s="336"/>
    </row>
    <row r="195" ht="16.5" customHeight="1">
      <c r="A195" s="336"/>
      <c r="B195" s="336"/>
      <c r="C195" s="337"/>
      <c r="D195" s="337"/>
      <c r="E195" s="337"/>
      <c r="F195" s="336"/>
      <c r="G195" s="336"/>
      <c r="H195" s="336"/>
      <c r="I195" s="336"/>
      <c r="J195" s="336"/>
      <c r="K195" s="336"/>
      <c r="L195" s="336"/>
      <c r="M195" s="336"/>
      <c r="N195" s="336"/>
      <c r="O195" s="336"/>
      <c r="P195" s="336"/>
      <c r="Q195" s="336"/>
      <c r="R195" s="336"/>
      <c r="S195" s="336"/>
      <c r="T195" s="336"/>
      <c r="U195" s="336"/>
      <c r="V195" s="336"/>
      <c r="W195" s="336"/>
      <c r="X195" s="336"/>
      <c r="Y195" s="336"/>
      <c r="Z195" s="336"/>
    </row>
    <row r="196" ht="16.5" customHeight="1">
      <c r="A196" s="336"/>
      <c r="B196" s="336"/>
      <c r="C196" s="337"/>
      <c r="D196" s="337"/>
      <c r="E196" s="337"/>
      <c r="F196" s="336"/>
      <c r="G196" s="336"/>
      <c r="H196" s="336"/>
      <c r="I196" s="336"/>
      <c r="J196" s="336"/>
      <c r="K196" s="336"/>
      <c r="L196" s="336"/>
      <c r="M196" s="336"/>
      <c r="N196" s="336"/>
      <c r="O196" s="336"/>
      <c r="P196" s="336"/>
      <c r="Q196" s="336"/>
      <c r="R196" s="336"/>
      <c r="S196" s="336"/>
      <c r="T196" s="336"/>
      <c r="U196" s="336"/>
      <c r="V196" s="336"/>
      <c r="W196" s="336"/>
      <c r="X196" s="336"/>
      <c r="Y196" s="336"/>
      <c r="Z196" s="336"/>
    </row>
    <row r="197" ht="16.5" customHeight="1">
      <c r="A197" s="336"/>
      <c r="B197" s="336"/>
      <c r="C197" s="337"/>
      <c r="D197" s="337"/>
      <c r="E197" s="337"/>
      <c r="F197" s="336"/>
      <c r="G197" s="336"/>
      <c r="H197" s="336"/>
      <c r="I197" s="336"/>
      <c r="J197" s="336"/>
      <c r="K197" s="336"/>
      <c r="L197" s="336"/>
      <c r="M197" s="336"/>
      <c r="N197" s="336"/>
      <c r="O197" s="336"/>
      <c r="P197" s="336"/>
      <c r="Q197" s="336"/>
      <c r="R197" s="336"/>
      <c r="S197" s="336"/>
      <c r="T197" s="336"/>
      <c r="U197" s="336"/>
      <c r="V197" s="336"/>
      <c r="W197" s="336"/>
      <c r="X197" s="336"/>
      <c r="Y197" s="336"/>
      <c r="Z197" s="336"/>
    </row>
    <row r="198" ht="16.5" customHeight="1">
      <c r="A198" s="336"/>
      <c r="B198" s="336"/>
      <c r="C198" s="337"/>
      <c r="D198" s="337"/>
      <c r="E198" s="337"/>
      <c r="F198" s="336"/>
      <c r="G198" s="336"/>
      <c r="H198" s="336"/>
      <c r="I198" s="336"/>
      <c r="J198" s="336"/>
      <c r="K198" s="336"/>
      <c r="L198" s="336"/>
      <c r="M198" s="336"/>
      <c r="N198" s="336"/>
      <c r="O198" s="336"/>
      <c r="P198" s="336"/>
      <c r="Q198" s="336"/>
      <c r="R198" s="336"/>
      <c r="S198" s="336"/>
      <c r="T198" s="336"/>
      <c r="U198" s="336"/>
      <c r="V198" s="336"/>
      <c r="W198" s="336"/>
      <c r="X198" s="336"/>
      <c r="Y198" s="336"/>
      <c r="Z198" s="336"/>
    </row>
    <row r="199" ht="16.5" customHeight="1">
      <c r="A199" s="336"/>
      <c r="B199" s="336"/>
      <c r="C199" s="337"/>
      <c r="D199" s="337"/>
      <c r="E199" s="337"/>
      <c r="F199" s="336"/>
      <c r="G199" s="336"/>
      <c r="H199" s="336"/>
      <c r="I199" s="336"/>
      <c r="J199" s="336"/>
      <c r="K199" s="336"/>
      <c r="L199" s="336"/>
      <c r="M199" s="336"/>
      <c r="N199" s="336"/>
      <c r="O199" s="336"/>
      <c r="P199" s="336"/>
      <c r="Q199" s="336"/>
      <c r="R199" s="336"/>
      <c r="S199" s="336"/>
      <c r="T199" s="336"/>
      <c r="U199" s="336"/>
      <c r="V199" s="336"/>
      <c r="W199" s="336"/>
      <c r="X199" s="336"/>
      <c r="Y199" s="336"/>
      <c r="Z199" s="336"/>
    </row>
    <row r="200" ht="16.5" customHeight="1">
      <c r="A200" s="336"/>
      <c r="B200" s="336"/>
      <c r="C200" s="337"/>
      <c r="D200" s="337"/>
      <c r="E200" s="337"/>
      <c r="F200" s="336"/>
      <c r="G200" s="336"/>
      <c r="H200" s="336"/>
      <c r="I200" s="336"/>
      <c r="J200" s="336"/>
      <c r="K200" s="336"/>
      <c r="L200" s="336"/>
      <c r="M200" s="336"/>
      <c r="N200" s="336"/>
      <c r="O200" s="336"/>
      <c r="P200" s="336"/>
      <c r="Q200" s="336"/>
      <c r="R200" s="336"/>
      <c r="S200" s="336"/>
      <c r="T200" s="336"/>
      <c r="U200" s="336"/>
      <c r="V200" s="336"/>
      <c r="W200" s="336"/>
      <c r="X200" s="336"/>
      <c r="Y200" s="336"/>
      <c r="Z200" s="336"/>
    </row>
    <row r="201" ht="16.5" customHeight="1">
      <c r="A201" s="336"/>
      <c r="B201" s="336"/>
      <c r="C201" s="337"/>
      <c r="D201" s="337"/>
      <c r="E201" s="337"/>
      <c r="F201" s="336"/>
      <c r="G201" s="336"/>
      <c r="H201" s="336"/>
      <c r="I201" s="336"/>
      <c r="J201" s="336"/>
      <c r="K201" s="336"/>
      <c r="L201" s="336"/>
      <c r="M201" s="336"/>
      <c r="N201" s="336"/>
      <c r="O201" s="336"/>
      <c r="P201" s="336"/>
      <c r="Q201" s="336"/>
      <c r="R201" s="336"/>
      <c r="S201" s="336"/>
      <c r="T201" s="336"/>
      <c r="U201" s="336"/>
      <c r="V201" s="336"/>
      <c r="W201" s="336"/>
      <c r="X201" s="336"/>
      <c r="Y201" s="336"/>
      <c r="Z201" s="336"/>
    </row>
    <row r="202" ht="16.5" customHeight="1">
      <c r="A202" s="336"/>
      <c r="B202" s="336"/>
      <c r="C202" s="337"/>
      <c r="D202" s="337"/>
      <c r="E202" s="337"/>
      <c r="F202" s="336"/>
      <c r="G202" s="336"/>
      <c r="H202" s="336"/>
      <c r="I202" s="336"/>
      <c r="J202" s="336"/>
      <c r="K202" s="336"/>
      <c r="L202" s="336"/>
      <c r="M202" s="336"/>
      <c r="N202" s="336"/>
      <c r="O202" s="336"/>
      <c r="P202" s="336"/>
      <c r="Q202" s="336"/>
      <c r="R202" s="336"/>
      <c r="S202" s="336"/>
      <c r="T202" s="336"/>
      <c r="U202" s="336"/>
      <c r="V202" s="336"/>
      <c r="W202" s="336"/>
      <c r="X202" s="336"/>
      <c r="Y202" s="336"/>
      <c r="Z202" s="336"/>
    </row>
    <row r="203" ht="16.5" customHeight="1">
      <c r="A203" s="336"/>
      <c r="B203" s="336"/>
      <c r="C203" s="337"/>
      <c r="D203" s="337"/>
      <c r="E203" s="337"/>
      <c r="F203" s="336"/>
      <c r="G203" s="336"/>
      <c r="H203" s="336"/>
      <c r="I203" s="336"/>
      <c r="J203" s="336"/>
      <c r="K203" s="336"/>
      <c r="L203" s="336"/>
      <c r="M203" s="336"/>
      <c r="N203" s="336"/>
      <c r="O203" s="336"/>
      <c r="P203" s="336"/>
      <c r="Q203" s="336"/>
      <c r="R203" s="336"/>
      <c r="S203" s="336"/>
      <c r="T203" s="336"/>
      <c r="U203" s="336"/>
      <c r="V203" s="336"/>
      <c r="W203" s="336"/>
      <c r="X203" s="336"/>
      <c r="Y203" s="336"/>
      <c r="Z203" s="336"/>
    </row>
    <row r="204" ht="16.5" customHeight="1">
      <c r="A204" s="336"/>
      <c r="B204" s="336"/>
      <c r="C204" s="337"/>
      <c r="D204" s="337"/>
      <c r="E204" s="337"/>
      <c r="F204" s="336"/>
      <c r="G204" s="336"/>
      <c r="H204" s="336"/>
      <c r="I204" s="336"/>
      <c r="J204" s="336"/>
      <c r="K204" s="336"/>
      <c r="L204" s="336"/>
      <c r="M204" s="336"/>
      <c r="N204" s="336"/>
      <c r="O204" s="336"/>
      <c r="P204" s="336"/>
      <c r="Q204" s="336"/>
      <c r="R204" s="336"/>
      <c r="S204" s="336"/>
      <c r="T204" s="336"/>
      <c r="U204" s="336"/>
      <c r="V204" s="336"/>
      <c r="W204" s="336"/>
      <c r="X204" s="336"/>
      <c r="Y204" s="336"/>
      <c r="Z204" s="336"/>
    </row>
    <row r="205" ht="16.5" customHeight="1">
      <c r="A205" s="336"/>
      <c r="B205" s="336"/>
      <c r="C205" s="337"/>
      <c r="D205" s="337"/>
      <c r="E205" s="337"/>
      <c r="F205" s="336"/>
      <c r="G205" s="336"/>
      <c r="H205" s="336"/>
      <c r="I205" s="336"/>
      <c r="J205" s="336"/>
      <c r="K205" s="336"/>
      <c r="L205" s="336"/>
      <c r="M205" s="336"/>
      <c r="N205" s="336"/>
      <c r="O205" s="336"/>
      <c r="P205" s="336"/>
      <c r="Q205" s="336"/>
      <c r="R205" s="336"/>
      <c r="S205" s="336"/>
      <c r="T205" s="336"/>
      <c r="U205" s="336"/>
      <c r="V205" s="336"/>
      <c r="W205" s="336"/>
      <c r="X205" s="336"/>
      <c r="Y205" s="336"/>
      <c r="Z205" s="336"/>
    </row>
    <row r="206" ht="16.5" customHeight="1">
      <c r="A206" s="336"/>
      <c r="B206" s="336"/>
      <c r="C206" s="337"/>
      <c r="D206" s="337"/>
      <c r="E206" s="337"/>
      <c r="F206" s="336"/>
      <c r="G206" s="336"/>
      <c r="H206" s="336"/>
      <c r="I206" s="336"/>
      <c r="J206" s="336"/>
      <c r="K206" s="336"/>
      <c r="L206" s="336"/>
      <c r="M206" s="336"/>
      <c r="N206" s="336"/>
      <c r="O206" s="336"/>
      <c r="P206" s="336"/>
      <c r="Q206" s="336"/>
      <c r="R206" s="336"/>
      <c r="S206" s="336"/>
      <c r="T206" s="336"/>
      <c r="U206" s="336"/>
      <c r="V206" s="336"/>
      <c r="W206" s="336"/>
      <c r="X206" s="336"/>
      <c r="Y206" s="336"/>
      <c r="Z206" s="336"/>
    </row>
    <row r="207" ht="16.5" customHeight="1">
      <c r="A207" s="336"/>
      <c r="B207" s="336"/>
      <c r="C207" s="337"/>
      <c r="D207" s="337"/>
      <c r="E207" s="337"/>
      <c r="F207" s="336"/>
      <c r="G207" s="336"/>
      <c r="H207" s="336"/>
      <c r="I207" s="336"/>
      <c r="J207" s="336"/>
      <c r="K207" s="336"/>
      <c r="L207" s="336"/>
      <c r="M207" s="336"/>
      <c r="N207" s="336"/>
      <c r="O207" s="336"/>
      <c r="P207" s="336"/>
      <c r="Q207" s="336"/>
      <c r="R207" s="336"/>
      <c r="S207" s="336"/>
      <c r="T207" s="336"/>
      <c r="U207" s="336"/>
      <c r="V207" s="336"/>
      <c r="W207" s="336"/>
      <c r="X207" s="336"/>
      <c r="Y207" s="336"/>
      <c r="Z207" s="336"/>
    </row>
    <row r="208" ht="16.5" customHeight="1">
      <c r="A208" s="336"/>
      <c r="B208" s="336"/>
      <c r="C208" s="337"/>
      <c r="D208" s="337"/>
      <c r="E208" s="337"/>
      <c r="F208" s="336"/>
      <c r="G208" s="336"/>
      <c r="H208" s="336"/>
      <c r="I208" s="336"/>
      <c r="J208" s="336"/>
      <c r="K208" s="336"/>
      <c r="L208" s="336"/>
      <c r="M208" s="336"/>
      <c r="N208" s="336"/>
      <c r="O208" s="336"/>
      <c r="P208" s="336"/>
      <c r="Q208" s="336"/>
      <c r="R208" s="336"/>
      <c r="S208" s="336"/>
      <c r="T208" s="336"/>
      <c r="U208" s="336"/>
      <c r="V208" s="336"/>
      <c r="W208" s="336"/>
      <c r="X208" s="336"/>
      <c r="Y208" s="336"/>
      <c r="Z208" s="336"/>
    </row>
    <row r="209" ht="16.5" customHeight="1">
      <c r="A209" s="336"/>
      <c r="B209" s="336"/>
      <c r="C209" s="337"/>
      <c r="D209" s="337"/>
      <c r="E209" s="337"/>
      <c r="F209" s="336"/>
      <c r="G209" s="336"/>
      <c r="H209" s="336"/>
      <c r="I209" s="336"/>
      <c r="J209" s="336"/>
      <c r="K209" s="336"/>
      <c r="L209" s="336"/>
      <c r="M209" s="336"/>
      <c r="N209" s="336"/>
      <c r="O209" s="336"/>
      <c r="P209" s="336"/>
      <c r="Q209" s="336"/>
      <c r="R209" s="336"/>
      <c r="S209" s="336"/>
      <c r="T209" s="336"/>
      <c r="U209" s="336"/>
      <c r="V209" s="336"/>
      <c r="W209" s="336"/>
      <c r="X209" s="336"/>
      <c r="Y209" s="336"/>
      <c r="Z209" s="336"/>
    </row>
    <row r="210" ht="16.5" customHeight="1">
      <c r="A210" s="336"/>
      <c r="B210" s="336"/>
      <c r="C210" s="337"/>
      <c r="D210" s="337"/>
      <c r="E210" s="337"/>
      <c r="F210" s="336"/>
      <c r="G210" s="336"/>
      <c r="H210" s="336"/>
      <c r="I210" s="336"/>
      <c r="J210" s="336"/>
      <c r="K210" s="336"/>
      <c r="L210" s="336"/>
      <c r="M210" s="336"/>
      <c r="N210" s="336"/>
      <c r="O210" s="336"/>
      <c r="P210" s="336"/>
      <c r="Q210" s="336"/>
      <c r="R210" s="336"/>
      <c r="S210" s="336"/>
      <c r="T210" s="336"/>
      <c r="U210" s="336"/>
      <c r="V210" s="336"/>
      <c r="W210" s="336"/>
      <c r="X210" s="336"/>
      <c r="Y210" s="336"/>
      <c r="Z210" s="336"/>
    </row>
    <row r="211" ht="16.5" customHeight="1">
      <c r="A211" s="336"/>
      <c r="B211" s="336"/>
      <c r="C211" s="337"/>
      <c r="D211" s="337"/>
      <c r="E211" s="337"/>
      <c r="F211" s="336"/>
      <c r="G211" s="336"/>
      <c r="H211" s="336"/>
      <c r="I211" s="336"/>
      <c r="J211" s="336"/>
      <c r="K211" s="336"/>
      <c r="L211" s="336"/>
      <c r="M211" s="336"/>
      <c r="N211" s="336"/>
      <c r="O211" s="336"/>
      <c r="P211" s="336"/>
      <c r="Q211" s="336"/>
      <c r="R211" s="336"/>
      <c r="S211" s="336"/>
      <c r="T211" s="336"/>
      <c r="U211" s="336"/>
      <c r="V211" s="336"/>
      <c r="W211" s="336"/>
      <c r="X211" s="336"/>
      <c r="Y211" s="336"/>
      <c r="Z211" s="336"/>
    </row>
    <row r="212" ht="16.5" customHeight="1">
      <c r="A212" s="336"/>
      <c r="B212" s="336"/>
      <c r="C212" s="337"/>
      <c r="D212" s="337"/>
      <c r="E212" s="337"/>
      <c r="F212" s="336"/>
      <c r="G212" s="336"/>
      <c r="H212" s="336"/>
      <c r="I212" s="336"/>
      <c r="J212" s="336"/>
      <c r="K212" s="336"/>
      <c r="L212" s="336"/>
      <c r="M212" s="336"/>
      <c r="N212" s="336"/>
      <c r="O212" s="336"/>
      <c r="P212" s="336"/>
      <c r="Q212" s="336"/>
      <c r="R212" s="336"/>
      <c r="S212" s="336"/>
      <c r="T212" s="336"/>
      <c r="U212" s="336"/>
      <c r="V212" s="336"/>
      <c r="W212" s="336"/>
      <c r="X212" s="336"/>
      <c r="Y212" s="336"/>
      <c r="Z212" s="336"/>
    </row>
    <row r="213" ht="16.5" customHeight="1">
      <c r="A213" s="336"/>
      <c r="B213" s="336"/>
      <c r="C213" s="337"/>
      <c r="D213" s="337"/>
      <c r="E213" s="337"/>
      <c r="F213" s="336"/>
      <c r="G213" s="336"/>
      <c r="H213" s="336"/>
      <c r="I213" s="336"/>
      <c r="J213" s="336"/>
      <c r="K213" s="336"/>
      <c r="L213" s="336"/>
      <c r="M213" s="336"/>
      <c r="N213" s="336"/>
      <c r="O213" s="336"/>
      <c r="P213" s="336"/>
      <c r="Q213" s="336"/>
      <c r="R213" s="336"/>
      <c r="S213" s="336"/>
      <c r="T213" s="336"/>
      <c r="U213" s="336"/>
      <c r="V213" s="336"/>
      <c r="W213" s="336"/>
      <c r="X213" s="336"/>
      <c r="Y213" s="336"/>
      <c r="Z213" s="336"/>
    </row>
    <row r="214" ht="16.5" customHeight="1">
      <c r="A214" s="336"/>
      <c r="B214" s="336"/>
      <c r="C214" s="337"/>
      <c r="D214" s="337"/>
      <c r="E214" s="337"/>
      <c r="F214" s="336"/>
      <c r="G214" s="336"/>
      <c r="H214" s="336"/>
      <c r="I214" s="336"/>
      <c r="J214" s="336"/>
      <c r="K214" s="336"/>
      <c r="L214" s="336"/>
      <c r="M214" s="336"/>
      <c r="N214" s="336"/>
      <c r="O214" s="336"/>
      <c r="P214" s="336"/>
      <c r="Q214" s="336"/>
      <c r="R214" s="336"/>
      <c r="S214" s="336"/>
      <c r="T214" s="336"/>
      <c r="U214" s="336"/>
      <c r="V214" s="336"/>
      <c r="W214" s="336"/>
      <c r="X214" s="336"/>
      <c r="Y214" s="336"/>
      <c r="Z214" s="336"/>
    </row>
    <row r="215" ht="16.5" customHeight="1">
      <c r="A215" s="336"/>
      <c r="B215" s="336"/>
      <c r="C215" s="337"/>
      <c r="D215" s="337"/>
      <c r="E215" s="337"/>
      <c r="F215" s="336"/>
      <c r="G215" s="336"/>
      <c r="H215" s="336"/>
      <c r="I215" s="336"/>
      <c r="J215" s="336"/>
      <c r="K215" s="336"/>
      <c r="L215" s="336"/>
      <c r="M215" s="336"/>
      <c r="N215" s="336"/>
      <c r="O215" s="336"/>
      <c r="P215" s="336"/>
      <c r="Q215" s="336"/>
      <c r="R215" s="336"/>
      <c r="S215" s="336"/>
      <c r="T215" s="336"/>
      <c r="U215" s="336"/>
      <c r="V215" s="336"/>
      <c r="W215" s="336"/>
      <c r="X215" s="336"/>
      <c r="Y215" s="336"/>
      <c r="Z215" s="336"/>
    </row>
    <row r="216" ht="16.5" customHeight="1">
      <c r="A216" s="336"/>
      <c r="B216" s="336"/>
      <c r="C216" s="337"/>
      <c r="D216" s="337"/>
      <c r="E216" s="337"/>
      <c r="F216" s="336"/>
      <c r="G216" s="336"/>
      <c r="H216" s="336"/>
      <c r="I216" s="336"/>
      <c r="J216" s="336"/>
      <c r="K216" s="336"/>
      <c r="L216" s="336"/>
      <c r="M216" s="336"/>
      <c r="N216" s="336"/>
      <c r="O216" s="336"/>
      <c r="P216" s="336"/>
      <c r="Q216" s="336"/>
      <c r="R216" s="336"/>
      <c r="S216" s="336"/>
      <c r="T216" s="336"/>
      <c r="U216" s="336"/>
      <c r="V216" s="336"/>
      <c r="W216" s="336"/>
      <c r="X216" s="336"/>
      <c r="Y216" s="336"/>
      <c r="Z216" s="336"/>
    </row>
    <row r="217" ht="16.5" customHeight="1">
      <c r="A217" s="336"/>
      <c r="B217" s="336"/>
      <c r="C217" s="337"/>
      <c r="D217" s="337"/>
      <c r="E217" s="337"/>
      <c r="F217" s="336"/>
      <c r="G217" s="336"/>
      <c r="H217" s="336"/>
      <c r="I217" s="336"/>
      <c r="J217" s="336"/>
      <c r="K217" s="336"/>
      <c r="L217" s="336"/>
      <c r="M217" s="336"/>
      <c r="N217" s="336"/>
      <c r="O217" s="336"/>
      <c r="P217" s="336"/>
      <c r="Q217" s="336"/>
      <c r="R217" s="336"/>
      <c r="S217" s="336"/>
      <c r="T217" s="336"/>
      <c r="U217" s="336"/>
      <c r="V217" s="336"/>
      <c r="W217" s="336"/>
      <c r="X217" s="336"/>
      <c r="Y217" s="336"/>
      <c r="Z217" s="336"/>
    </row>
    <row r="218" ht="16.5" customHeight="1">
      <c r="A218" s="336"/>
      <c r="B218" s="336"/>
      <c r="C218" s="337"/>
      <c r="D218" s="337"/>
      <c r="E218" s="337"/>
      <c r="F218" s="336"/>
      <c r="G218" s="336"/>
      <c r="H218" s="336"/>
      <c r="I218" s="336"/>
      <c r="J218" s="336"/>
      <c r="K218" s="336"/>
      <c r="L218" s="336"/>
      <c r="M218" s="336"/>
      <c r="N218" s="336"/>
      <c r="O218" s="336"/>
      <c r="P218" s="336"/>
      <c r="Q218" s="336"/>
      <c r="R218" s="336"/>
      <c r="S218" s="336"/>
      <c r="T218" s="336"/>
      <c r="U218" s="336"/>
      <c r="V218" s="336"/>
      <c r="W218" s="336"/>
      <c r="X218" s="336"/>
      <c r="Y218" s="336"/>
      <c r="Z218" s="336"/>
    </row>
    <row r="219" ht="16.5" customHeight="1">
      <c r="A219" s="336"/>
      <c r="B219" s="336"/>
      <c r="C219" s="337"/>
      <c r="D219" s="337"/>
      <c r="E219" s="337"/>
      <c r="F219" s="336"/>
      <c r="G219" s="336"/>
      <c r="H219" s="336"/>
      <c r="I219" s="336"/>
      <c r="J219" s="336"/>
      <c r="K219" s="336"/>
      <c r="L219" s="336"/>
      <c r="M219" s="336"/>
      <c r="N219" s="336"/>
      <c r="O219" s="336"/>
      <c r="P219" s="336"/>
      <c r="Q219" s="336"/>
      <c r="R219" s="336"/>
      <c r="S219" s="336"/>
      <c r="T219" s="336"/>
      <c r="U219" s="336"/>
      <c r="V219" s="336"/>
      <c r="W219" s="336"/>
      <c r="X219" s="336"/>
      <c r="Y219" s="336"/>
      <c r="Z219" s="336"/>
    </row>
    <row r="220" ht="16.5" customHeight="1">
      <c r="A220" s="336"/>
      <c r="B220" s="336"/>
      <c r="C220" s="337"/>
      <c r="D220" s="337"/>
      <c r="E220" s="337"/>
      <c r="F220" s="336"/>
      <c r="G220" s="336"/>
      <c r="H220" s="336"/>
      <c r="I220" s="336"/>
      <c r="J220" s="336"/>
      <c r="K220" s="336"/>
      <c r="L220" s="336"/>
      <c r="M220" s="336"/>
      <c r="N220" s="336"/>
      <c r="O220" s="336"/>
      <c r="P220" s="336"/>
      <c r="Q220" s="336"/>
      <c r="R220" s="336"/>
      <c r="S220" s="336"/>
      <c r="T220" s="336"/>
      <c r="U220" s="336"/>
      <c r="V220" s="336"/>
      <c r="W220" s="336"/>
      <c r="X220" s="336"/>
      <c r="Y220" s="336"/>
      <c r="Z220" s="336"/>
    </row>
    <row r="221" ht="16.5" customHeight="1">
      <c r="A221" s="336"/>
      <c r="B221" s="336"/>
      <c r="C221" s="337"/>
      <c r="D221" s="337"/>
      <c r="E221" s="337"/>
      <c r="F221" s="336"/>
      <c r="G221" s="336"/>
      <c r="H221" s="336"/>
      <c r="I221" s="336"/>
      <c r="J221" s="336"/>
      <c r="K221" s="336"/>
      <c r="L221" s="336"/>
      <c r="M221" s="336"/>
      <c r="N221" s="336"/>
      <c r="O221" s="336"/>
      <c r="P221" s="336"/>
      <c r="Q221" s="336"/>
      <c r="R221" s="336"/>
      <c r="S221" s="336"/>
      <c r="T221" s="336"/>
      <c r="U221" s="336"/>
      <c r="V221" s="336"/>
      <c r="W221" s="336"/>
      <c r="X221" s="336"/>
      <c r="Y221" s="336"/>
      <c r="Z221" s="336"/>
    </row>
    <row r="222" ht="16.5" customHeight="1">
      <c r="A222" s="336"/>
      <c r="B222" s="336"/>
      <c r="C222" s="337"/>
      <c r="D222" s="337"/>
      <c r="E222" s="337"/>
      <c r="F222" s="336"/>
      <c r="G222" s="336"/>
      <c r="H222" s="336"/>
      <c r="I222" s="336"/>
      <c r="J222" s="336"/>
      <c r="K222" s="336"/>
      <c r="L222" s="336"/>
      <c r="M222" s="336"/>
      <c r="N222" s="336"/>
      <c r="O222" s="336"/>
      <c r="P222" s="336"/>
      <c r="Q222" s="336"/>
      <c r="R222" s="336"/>
      <c r="S222" s="336"/>
      <c r="T222" s="336"/>
      <c r="U222" s="336"/>
      <c r="V222" s="336"/>
      <c r="W222" s="336"/>
      <c r="X222" s="336"/>
      <c r="Y222" s="336"/>
      <c r="Z222" s="336"/>
    </row>
    <row r="223" ht="16.5" customHeight="1">
      <c r="A223" s="336"/>
      <c r="B223" s="336"/>
      <c r="C223" s="337"/>
      <c r="D223" s="337"/>
      <c r="E223" s="337"/>
      <c r="F223" s="336"/>
      <c r="G223" s="336"/>
      <c r="H223" s="336"/>
      <c r="I223" s="336"/>
      <c r="J223" s="336"/>
      <c r="K223" s="336"/>
      <c r="L223" s="336"/>
      <c r="M223" s="336"/>
      <c r="N223" s="336"/>
      <c r="O223" s="336"/>
      <c r="P223" s="336"/>
      <c r="Q223" s="336"/>
      <c r="R223" s="336"/>
      <c r="S223" s="336"/>
      <c r="T223" s="336"/>
      <c r="U223" s="336"/>
      <c r="V223" s="336"/>
      <c r="W223" s="336"/>
      <c r="X223" s="336"/>
      <c r="Y223" s="336"/>
      <c r="Z223" s="336"/>
    </row>
    <row r="224" ht="16.5" customHeight="1">
      <c r="A224" s="336"/>
      <c r="B224" s="336"/>
      <c r="C224" s="337"/>
      <c r="D224" s="337"/>
      <c r="E224" s="337"/>
      <c r="F224" s="336"/>
      <c r="G224" s="336"/>
      <c r="H224" s="336"/>
      <c r="I224" s="336"/>
      <c r="J224" s="336"/>
      <c r="K224" s="336"/>
      <c r="L224" s="336"/>
      <c r="M224" s="336"/>
      <c r="N224" s="336"/>
      <c r="O224" s="336"/>
      <c r="P224" s="336"/>
      <c r="Q224" s="336"/>
      <c r="R224" s="336"/>
      <c r="S224" s="336"/>
      <c r="T224" s="336"/>
      <c r="U224" s="336"/>
      <c r="V224" s="336"/>
      <c r="W224" s="336"/>
      <c r="X224" s="336"/>
      <c r="Y224" s="336"/>
      <c r="Z224" s="336"/>
    </row>
    <row r="225" ht="16.5" customHeight="1">
      <c r="A225" s="336"/>
      <c r="B225" s="336"/>
      <c r="C225" s="337"/>
      <c r="D225" s="337"/>
      <c r="E225" s="337"/>
      <c r="F225" s="336"/>
      <c r="G225" s="336"/>
      <c r="H225" s="336"/>
      <c r="I225" s="336"/>
      <c r="J225" s="336"/>
      <c r="K225" s="336"/>
      <c r="L225" s="336"/>
      <c r="M225" s="336"/>
      <c r="N225" s="336"/>
      <c r="O225" s="336"/>
      <c r="P225" s="336"/>
      <c r="Q225" s="336"/>
      <c r="R225" s="336"/>
      <c r="S225" s="336"/>
      <c r="T225" s="336"/>
      <c r="U225" s="336"/>
      <c r="V225" s="336"/>
      <c r="W225" s="336"/>
      <c r="X225" s="336"/>
      <c r="Y225" s="336"/>
      <c r="Z225" s="336"/>
    </row>
    <row r="226" ht="16.5" customHeight="1">
      <c r="A226" s="336"/>
      <c r="B226" s="336"/>
      <c r="C226" s="337"/>
      <c r="D226" s="337"/>
      <c r="E226" s="337"/>
      <c r="F226" s="336"/>
      <c r="G226" s="336"/>
      <c r="H226" s="336"/>
      <c r="I226" s="336"/>
      <c r="J226" s="336"/>
      <c r="K226" s="336"/>
      <c r="L226" s="336"/>
      <c r="M226" s="336"/>
      <c r="N226" s="336"/>
      <c r="O226" s="336"/>
      <c r="P226" s="336"/>
      <c r="Q226" s="336"/>
      <c r="R226" s="336"/>
      <c r="S226" s="336"/>
      <c r="T226" s="336"/>
      <c r="U226" s="336"/>
      <c r="V226" s="336"/>
      <c r="W226" s="336"/>
      <c r="X226" s="336"/>
      <c r="Y226" s="336"/>
      <c r="Z226" s="336"/>
    </row>
    <row r="227" ht="16.5" customHeight="1">
      <c r="A227" s="336"/>
      <c r="B227" s="336"/>
      <c r="C227" s="337"/>
      <c r="D227" s="337"/>
      <c r="E227" s="337"/>
      <c r="F227" s="336"/>
      <c r="G227" s="336"/>
      <c r="H227" s="336"/>
      <c r="I227" s="336"/>
      <c r="J227" s="336"/>
      <c r="K227" s="336"/>
      <c r="L227" s="336"/>
      <c r="M227" s="336"/>
      <c r="N227" s="336"/>
      <c r="O227" s="336"/>
      <c r="P227" s="336"/>
      <c r="Q227" s="336"/>
      <c r="R227" s="336"/>
      <c r="S227" s="336"/>
      <c r="T227" s="336"/>
      <c r="U227" s="336"/>
      <c r="V227" s="336"/>
      <c r="W227" s="336"/>
      <c r="X227" s="336"/>
      <c r="Y227" s="336"/>
      <c r="Z227" s="336"/>
    </row>
    <row r="228" ht="16.5" customHeight="1">
      <c r="A228" s="336"/>
      <c r="B228" s="336"/>
      <c r="C228" s="337"/>
      <c r="D228" s="337"/>
      <c r="E228" s="337"/>
      <c r="F228" s="336"/>
      <c r="G228" s="336"/>
      <c r="H228" s="336"/>
      <c r="I228" s="336"/>
      <c r="J228" s="336"/>
      <c r="K228" s="336"/>
      <c r="L228" s="336"/>
      <c r="M228" s="336"/>
      <c r="N228" s="336"/>
      <c r="O228" s="336"/>
      <c r="P228" s="336"/>
      <c r="Q228" s="336"/>
      <c r="R228" s="336"/>
      <c r="S228" s="336"/>
      <c r="T228" s="336"/>
      <c r="U228" s="336"/>
      <c r="V228" s="336"/>
      <c r="W228" s="336"/>
      <c r="X228" s="336"/>
      <c r="Y228" s="336"/>
      <c r="Z228" s="336"/>
    </row>
    <row r="229" ht="16.5" customHeight="1">
      <c r="A229" s="336"/>
      <c r="B229" s="336"/>
      <c r="C229" s="337"/>
      <c r="D229" s="337"/>
      <c r="E229" s="337"/>
      <c r="F229" s="336"/>
      <c r="G229" s="336"/>
      <c r="H229" s="336"/>
      <c r="I229" s="336"/>
      <c r="J229" s="336"/>
      <c r="K229" s="336"/>
      <c r="L229" s="336"/>
      <c r="M229" s="336"/>
      <c r="N229" s="336"/>
      <c r="O229" s="336"/>
      <c r="P229" s="336"/>
      <c r="Q229" s="336"/>
      <c r="R229" s="336"/>
      <c r="S229" s="336"/>
      <c r="T229" s="336"/>
      <c r="U229" s="336"/>
      <c r="V229" s="336"/>
      <c r="W229" s="336"/>
      <c r="X229" s="336"/>
      <c r="Y229" s="336"/>
      <c r="Z229" s="336"/>
    </row>
    <row r="230" ht="16.5" customHeight="1">
      <c r="A230" s="336"/>
      <c r="B230" s="336"/>
      <c r="C230" s="337"/>
      <c r="D230" s="337"/>
      <c r="E230" s="337"/>
      <c r="F230" s="336"/>
      <c r="G230" s="336"/>
      <c r="H230" s="336"/>
      <c r="I230" s="336"/>
      <c r="J230" s="336"/>
      <c r="K230" s="336"/>
      <c r="L230" s="336"/>
      <c r="M230" s="336"/>
      <c r="N230" s="336"/>
      <c r="O230" s="336"/>
      <c r="P230" s="336"/>
      <c r="Q230" s="336"/>
      <c r="R230" s="336"/>
      <c r="S230" s="336"/>
      <c r="T230" s="336"/>
      <c r="U230" s="336"/>
      <c r="V230" s="336"/>
      <c r="W230" s="336"/>
      <c r="X230" s="336"/>
      <c r="Y230" s="336"/>
      <c r="Z230" s="336"/>
    </row>
    <row r="231" ht="16.5" customHeight="1">
      <c r="A231" s="336"/>
      <c r="B231" s="336"/>
      <c r="C231" s="337"/>
      <c r="D231" s="337"/>
      <c r="E231" s="337"/>
      <c r="F231" s="336"/>
      <c r="G231" s="336"/>
      <c r="H231" s="336"/>
      <c r="I231" s="336"/>
      <c r="J231" s="336"/>
      <c r="K231" s="336"/>
      <c r="L231" s="336"/>
      <c r="M231" s="336"/>
      <c r="N231" s="336"/>
      <c r="O231" s="336"/>
      <c r="P231" s="336"/>
      <c r="Q231" s="336"/>
      <c r="R231" s="336"/>
      <c r="S231" s="336"/>
      <c r="T231" s="336"/>
      <c r="U231" s="336"/>
      <c r="V231" s="336"/>
      <c r="W231" s="336"/>
      <c r="X231" s="336"/>
      <c r="Y231" s="336"/>
      <c r="Z231" s="336"/>
    </row>
    <row r="232" ht="16.5" customHeight="1">
      <c r="A232" s="336"/>
      <c r="B232" s="336"/>
      <c r="C232" s="337"/>
      <c r="D232" s="337"/>
      <c r="E232" s="337"/>
      <c r="F232" s="336"/>
      <c r="G232" s="336"/>
      <c r="H232" s="336"/>
      <c r="I232" s="336"/>
      <c r="J232" s="336"/>
      <c r="K232" s="336"/>
      <c r="L232" s="336"/>
      <c r="M232" s="336"/>
      <c r="N232" s="336"/>
      <c r="O232" s="336"/>
      <c r="P232" s="336"/>
      <c r="Q232" s="336"/>
      <c r="R232" s="336"/>
      <c r="S232" s="336"/>
      <c r="T232" s="336"/>
      <c r="U232" s="336"/>
      <c r="V232" s="336"/>
      <c r="W232" s="336"/>
      <c r="X232" s="336"/>
      <c r="Y232" s="336"/>
      <c r="Z232" s="336"/>
    </row>
    <row r="233" ht="16.5" customHeight="1">
      <c r="A233" s="336"/>
      <c r="B233" s="336"/>
      <c r="C233" s="337"/>
      <c r="D233" s="337"/>
      <c r="E233" s="337"/>
      <c r="F233" s="336"/>
      <c r="G233" s="336"/>
      <c r="H233" s="336"/>
      <c r="I233" s="336"/>
      <c r="J233" s="336"/>
      <c r="K233" s="336"/>
      <c r="L233" s="336"/>
      <c r="M233" s="336"/>
      <c r="N233" s="336"/>
      <c r="O233" s="336"/>
      <c r="P233" s="336"/>
      <c r="Q233" s="336"/>
      <c r="R233" s="336"/>
      <c r="S233" s="336"/>
      <c r="T233" s="336"/>
      <c r="U233" s="336"/>
      <c r="V233" s="336"/>
      <c r="W233" s="336"/>
      <c r="X233" s="336"/>
      <c r="Y233" s="336"/>
      <c r="Z233" s="336"/>
    </row>
    <row r="234" ht="16.5" customHeight="1">
      <c r="A234" s="336"/>
      <c r="B234" s="336"/>
      <c r="C234" s="337"/>
      <c r="D234" s="337"/>
      <c r="E234" s="337"/>
      <c r="F234" s="336"/>
      <c r="G234" s="336"/>
      <c r="H234" s="336"/>
      <c r="I234" s="336"/>
      <c r="J234" s="336"/>
      <c r="K234" s="336"/>
      <c r="L234" s="336"/>
      <c r="M234" s="336"/>
      <c r="N234" s="336"/>
      <c r="O234" s="336"/>
      <c r="P234" s="336"/>
      <c r="Q234" s="336"/>
      <c r="R234" s="336"/>
      <c r="S234" s="336"/>
      <c r="T234" s="336"/>
      <c r="U234" s="336"/>
      <c r="V234" s="336"/>
      <c r="W234" s="336"/>
      <c r="X234" s="336"/>
      <c r="Y234" s="336"/>
      <c r="Z234" s="336"/>
    </row>
    <row r="235" ht="16.5" customHeight="1">
      <c r="A235" s="336"/>
      <c r="B235" s="336"/>
      <c r="C235" s="337"/>
      <c r="D235" s="337"/>
      <c r="E235" s="337"/>
      <c r="F235" s="336"/>
      <c r="G235" s="336"/>
      <c r="H235" s="336"/>
      <c r="I235" s="336"/>
      <c r="J235" s="336"/>
      <c r="K235" s="336"/>
      <c r="L235" s="336"/>
      <c r="M235" s="336"/>
      <c r="N235" s="336"/>
      <c r="O235" s="336"/>
      <c r="P235" s="336"/>
      <c r="Q235" s="336"/>
      <c r="R235" s="336"/>
      <c r="S235" s="336"/>
      <c r="T235" s="336"/>
      <c r="U235" s="336"/>
      <c r="V235" s="336"/>
      <c r="W235" s="336"/>
      <c r="X235" s="336"/>
      <c r="Y235" s="336"/>
      <c r="Z235" s="336"/>
    </row>
    <row r="236" ht="16.5" customHeight="1">
      <c r="A236" s="336"/>
      <c r="B236" s="336"/>
      <c r="C236" s="337"/>
      <c r="D236" s="337"/>
      <c r="E236" s="337"/>
      <c r="F236" s="336"/>
      <c r="G236" s="336"/>
      <c r="H236" s="336"/>
      <c r="I236" s="336"/>
      <c r="J236" s="336"/>
      <c r="K236" s="336"/>
      <c r="L236" s="336"/>
      <c r="M236" s="336"/>
      <c r="N236" s="336"/>
      <c r="O236" s="336"/>
      <c r="P236" s="336"/>
      <c r="Q236" s="336"/>
      <c r="R236" s="336"/>
      <c r="S236" s="336"/>
      <c r="T236" s="336"/>
      <c r="U236" s="336"/>
      <c r="V236" s="336"/>
      <c r="W236" s="336"/>
      <c r="X236" s="336"/>
      <c r="Y236" s="336"/>
      <c r="Z236" s="336"/>
    </row>
    <row r="237" ht="16.5" customHeight="1">
      <c r="A237" s="336"/>
      <c r="B237" s="336"/>
      <c r="C237" s="337"/>
      <c r="D237" s="337"/>
      <c r="E237" s="337"/>
      <c r="F237" s="336"/>
      <c r="G237" s="336"/>
      <c r="H237" s="336"/>
      <c r="I237" s="336"/>
      <c r="J237" s="336"/>
      <c r="K237" s="336"/>
      <c r="L237" s="336"/>
      <c r="M237" s="336"/>
      <c r="N237" s="336"/>
      <c r="O237" s="336"/>
      <c r="P237" s="336"/>
      <c r="Q237" s="336"/>
      <c r="R237" s="336"/>
      <c r="S237" s="336"/>
      <c r="T237" s="336"/>
      <c r="U237" s="336"/>
      <c r="V237" s="336"/>
      <c r="W237" s="336"/>
      <c r="X237" s="336"/>
      <c r="Y237" s="336"/>
      <c r="Z237" s="336"/>
    </row>
    <row r="238" ht="16.5" customHeight="1">
      <c r="A238" s="336"/>
      <c r="B238" s="336"/>
      <c r="C238" s="337"/>
      <c r="D238" s="337"/>
      <c r="E238" s="337"/>
      <c r="F238" s="336"/>
      <c r="G238" s="336"/>
      <c r="H238" s="336"/>
      <c r="I238" s="336"/>
      <c r="J238" s="336"/>
      <c r="K238" s="336"/>
      <c r="L238" s="336"/>
      <c r="M238" s="336"/>
      <c r="N238" s="336"/>
      <c r="O238" s="336"/>
      <c r="P238" s="336"/>
      <c r="Q238" s="336"/>
      <c r="R238" s="336"/>
      <c r="S238" s="336"/>
      <c r="T238" s="336"/>
      <c r="U238" s="336"/>
      <c r="V238" s="336"/>
      <c r="W238" s="336"/>
      <c r="X238" s="336"/>
      <c r="Y238" s="336"/>
      <c r="Z238" s="336"/>
    </row>
    <row r="239" ht="16.5" customHeight="1">
      <c r="A239" s="336"/>
      <c r="B239" s="336"/>
      <c r="C239" s="337"/>
      <c r="D239" s="337"/>
      <c r="E239" s="337"/>
      <c r="F239" s="336"/>
      <c r="G239" s="336"/>
      <c r="H239" s="336"/>
      <c r="I239" s="336"/>
      <c r="J239" s="336"/>
      <c r="K239" s="336"/>
      <c r="L239" s="336"/>
      <c r="M239" s="336"/>
      <c r="N239" s="336"/>
      <c r="O239" s="336"/>
      <c r="P239" s="336"/>
      <c r="Q239" s="336"/>
      <c r="R239" s="336"/>
      <c r="S239" s="336"/>
      <c r="T239" s="336"/>
      <c r="U239" s="336"/>
      <c r="V239" s="336"/>
      <c r="W239" s="336"/>
      <c r="X239" s="336"/>
      <c r="Y239" s="336"/>
      <c r="Z239" s="336"/>
    </row>
    <row r="240" ht="16.5" customHeight="1">
      <c r="A240" s="336"/>
      <c r="B240" s="336"/>
      <c r="C240" s="337"/>
      <c r="D240" s="337"/>
      <c r="E240" s="337"/>
      <c r="F240" s="336"/>
      <c r="G240" s="336"/>
      <c r="H240" s="336"/>
      <c r="I240" s="336"/>
      <c r="J240" s="336"/>
      <c r="K240" s="336"/>
      <c r="L240" s="336"/>
      <c r="M240" s="336"/>
      <c r="N240" s="336"/>
      <c r="O240" s="336"/>
      <c r="P240" s="336"/>
      <c r="Q240" s="336"/>
      <c r="R240" s="336"/>
      <c r="S240" s="336"/>
      <c r="T240" s="336"/>
      <c r="U240" s="336"/>
      <c r="V240" s="336"/>
      <c r="W240" s="336"/>
      <c r="X240" s="336"/>
      <c r="Y240" s="336"/>
      <c r="Z240" s="336"/>
    </row>
    <row r="241" ht="16.5" customHeight="1">
      <c r="A241" s="336"/>
      <c r="B241" s="336"/>
      <c r="C241" s="337"/>
      <c r="D241" s="337"/>
      <c r="E241" s="337"/>
      <c r="F241" s="336"/>
      <c r="G241" s="336"/>
      <c r="H241" s="336"/>
      <c r="I241" s="336"/>
      <c r="J241" s="336"/>
      <c r="K241" s="336"/>
      <c r="L241" s="336"/>
      <c r="M241" s="336"/>
      <c r="N241" s="336"/>
      <c r="O241" s="336"/>
      <c r="P241" s="336"/>
      <c r="Q241" s="336"/>
      <c r="R241" s="336"/>
      <c r="S241" s="336"/>
      <c r="T241" s="336"/>
      <c r="U241" s="336"/>
      <c r="V241" s="336"/>
      <c r="W241" s="336"/>
      <c r="X241" s="336"/>
      <c r="Y241" s="336"/>
      <c r="Z241" s="336"/>
    </row>
    <row r="242" ht="16.5" customHeight="1">
      <c r="A242" s="336"/>
      <c r="B242" s="336"/>
      <c r="C242" s="337"/>
      <c r="D242" s="337"/>
      <c r="E242" s="337"/>
      <c r="F242" s="336"/>
      <c r="G242" s="336"/>
      <c r="H242" s="336"/>
      <c r="I242" s="336"/>
      <c r="J242" s="336"/>
      <c r="K242" s="336"/>
      <c r="L242" s="336"/>
      <c r="M242" s="336"/>
      <c r="N242" s="336"/>
      <c r="O242" s="336"/>
      <c r="P242" s="336"/>
      <c r="Q242" s="336"/>
      <c r="R242" s="336"/>
      <c r="S242" s="336"/>
      <c r="T242" s="336"/>
      <c r="U242" s="336"/>
      <c r="V242" s="336"/>
      <c r="W242" s="336"/>
      <c r="X242" s="336"/>
      <c r="Y242" s="336"/>
      <c r="Z242" s="336"/>
    </row>
    <row r="243" ht="16.5" customHeight="1">
      <c r="A243" s="336"/>
      <c r="B243" s="336"/>
      <c r="C243" s="337"/>
      <c r="D243" s="337"/>
      <c r="E243" s="337"/>
      <c r="F243" s="336"/>
      <c r="G243" s="336"/>
      <c r="H243" s="336"/>
      <c r="I243" s="336"/>
      <c r="J243" s="336"/>
      <c r="K243" s="336"/>
      <c r="L243" s="336"/>
      <c r="M243" s="336"/>
      <c r="N243" s="336"/>
      <c r="O243" s="336"/>
      <c r="P243" s="336"/>
      <c r="Q243" s="336"/>
      <c r="R243" s="336"/>
      <c r="S243" s="336"/>
      <c r="T243" s="336"/>
      <c r="U243" s="336"/>
      <c r="V243" s="336"/>
      <c r="W243" s="336"/>
      <c r="X243" s="336"/>
      <c r="Y243" s="336"/>
      <c r="Z243" s="336"/>
    </row>
    <row r="244" ht="16.5" customHeight="1">
      <c r="A244" s="336"/>
      <c r="B244" s="336"/>
      <c r="C244" s="337"/>
      <c r="D244" s="337"/>
      <c r="E244" s="337"/>
      <c r="F244" s="336"/>
      <c r="G244" s="336"/>
      <c r="H244" s="336"/>
      <c r="I244" s="336"/>
      <c r="J244" s="336"/>
      <c r="K244" s="336"/>
      <c r="L244" s="336"/>
      <c r="M244" s="336"/>
      <c r="N244" s="336"/>
      <c r="O244" s="336"/>
      <c r="P244" s="336"/>
      <c r="Q244" s="336"/>
      <c r="R244" s="336"/>
      <c r="S244" s="336"/>
      <c r="T244" s="336"/>
      <c r="U244" s="336"/>
      <c r="V244" s="336"/>
      <c r="W244" s="336"/>
      <c r="X244" s="336"/>
      <c r="Y244" s="336"/>
      <c r="Z244" s="336"/>
    </row>
    <row r="245" ht="16.5" customHeight="1">
      <c r="A245" s="336"/>
      <c r="B245" s="336"/>
      <c r="C245" s="337"/>
      <c r="D245" s="337"/>
      <c r="E245" s="337"/>
      <c r="F245" s="336"/>
      <c r="G245" s="336"/>
      <c r="H245" s="336"/>
      <c r="I245" s="336"/>
      <c r="J245" s="336"/>
      <c r="K245" s="336"/>
      <c r="L245" s="336"/>
      <c r="M245" s="336"/>
      <c r="N245" s="336"/>
      <c r="O245" s="336"/>
      <c r="P245" s="336"/>
      <c r="Q245" s="336"/>
      <c r="R245" s="336"/>
      <c r="S245" s="336"/>
      <c r="T245" s="336"/>
      <c r="U245" s="336"/>
      <c r="V245" s="336"/>
      <c r="W245" s="336"/>
      <c r="X245" s="336"/>
      <c r="Y245" s="336"/>
      <c r="Z245" s="336"/>
    </row>
    <row r="246" ht="16.5" customHeight="1">
      <c r="A246" s="336"/>
      <c r="B246" s="336"/>
      <c r="C246" s="337"/>
      <c r="D246" s="337"/>
      <c r="E246" s="337"/>
      <c r="F246" s="336"/>
      <c r="G246" s="336"/>
      <c r="H246" s="336"/>
      <c r="I246" s="336"/>
      <c r="J246" s="336"/>
      <c r="K246" s="336"/>
      <c r="L246" s="336"/>
      <c r="M246" s="336"/>
      <c r="N246" s="336"/>
      <c r="O246" s="336"/>
      <c r="P246" s="336"/>
      <c r="Q246" s="336"/>
      <c r="R246" s="336"/>
      <c r="S246" s="336"/>
      <c r="T246" s="336"/>
      <c r="U246" s="336"/>
      <c r="V246" s="336"/>
      <c r="W246" s="336"/>
      <c r="X246" s="336"/>
      <c r="Y246" s="336"/>
      <c r="Z246" s="336"/>
    </row>
    <row r="247" ht="16.5" customHeight="1">
      <c r="A247" s="336"/>
      <c r="B247" s="336"/>
      <c r="C247" s="337"/>
      <c r="D247" s="337"/>
      <c r="E247" s="337"/>
      <c r="F247" s="336"/>
      <c r="G247" s="336"/>
      <c r="H247" s="336"/>
      <c r="I247" s="336"/>
      <c r="J247" s="336"/>
      <c r="K247" s="336"/>
      <c r="L247" s="336"/>
      <c r="M247" s="336"/>
      <c r="N247" s="336"/>
      <c r="O247" s="336"/>
      <c r="P247" s="336"/>
      <c r="Q247" s="336"/>
      <c r="R247" s="336"/>
      <c r="S247" s="336"/>
      <c r="T247" s="336"/>
      <c r="U247" s="336"/>
      <c r="V247" s="336"/>
      <c r="W247" s="336"/>
      <c r="X247" s="336"/>
      <c r="Y247" s="336"/>
      <c r="Z247" s="336"/>
    </row>
    <row r="248" ht="16.5" customHeight="1">
      <c r="A248" s="336"/>
      <c r="B248" s="336"/>
      <c r="C248" s="337"/>
      <c r="D248" s="337"/>
      <c r="E248" s="337"/>
      <c r="F248" s="336"/>
      <c r="G248" s="336"/>
      <c r="H248" s="336"/>
      <c r="I248" s="336"/>
      <c r="J248" s="336"/>
      <c r="K248" s="336"/>
      <c r="L248" s="336"/>
      <c r="M248" s="336"/>
      <c r="N248" s="336"/>
      <c r="O248" s="336"/>
      <c r="P248" s="336"/>
      <c r="Q248" s="336"/>
      <c r="R248" s="336"/>
      <c r="S248" s="336"/>
      <c r="T248" s="336"/>
      <c r="U248" s="336"/>
      <c r="V248" s="336"/>
      <c r="W248" s="336"/>
      <c r="X248" s="336"/>
      <c r="Y248" s="336"/>
      <c r="Z248" s="336"/>
    </row>
    <row r="249" ht="16.5" customHeight="1">
      <c r="A249" s="336"/>
      <c r="B249" s="336"/>
      <c r="C249" s="337"/>
      <c r="D249" s="337"/>
      <c r="E249" s="337"/>
      <c r="F249" s="336"/>
      <c r="G249" s="336"/>
      <c r="H249" s="336"/>
      <c r="I249" s="336"/>
      <c r="J249" s="336"/>
      <c r="K249" s="336"/>
      <c r="L249" s="336"/>
      <c r="M249" s="336"/>
      <c r="N249" s="336"/>
      <c r="O249" s="336"/>
      <c r="P249" s="336"/>
      <c r="Q249" s="336"/>
      <c r="R249" s="336"/>
      <c r="S249" s="336"/>
      <c r="T249" s="336"/>
      <c r="U249" s="336"/>
      <c r="V249" s="336"/>
      <c r="W249" s="336"/>
      <c r="X249" s="336"/>
      <c r="Y249" s="336"/>
      <c r="Z249" s="336"/>
    </row>
    <row r="250" ht="16.5" customHeight="1">
      <c r="A250" s="336"/>
      <c r="B250" s="336"/>
      <c r="C250" s="337"/>
      <c r="D250" s="337"/>
      <c r="E250" s="337"/>
      <c r="F250" s="336"/>
      <c r="G250" s="336"/>
      <c r="H250" s="336"/>
      <c r="I250" s="336"/>
      <c r="J250" s="336"/>
      <c r="K250" s="336"/>
      <c r="L250" s="336"/>
      <c r="M250" s="336"/>
      <c r="N250" s="336"/>
      <c r="O250" s="336"/>
      <c r="P250" s="336"/>
      <c r="Q250" s="336"/>
      <c r="R250" s="336"/>
      <c r="S250" s="336"/>
      <c r="T250" s="336"/>
      <c r="U250" s="336"/>
      <c r="V250" s="336"/>
      <c r="W250" s="336"/>
      <c r="X250" s="336"/>
      <c r="Y250" s="336"/>
      <c r="Z250" s="336"/>
    </row>
    <row r="251" ht="16.5" customHeight="1">
      <c r="A251" s="336"/>
      <c r="B251" s="336"/>
      <c r="C251" s="337"/>
      <c r="D251" s="337"/>
      <c r="E251" s="337"/>
      <c r="F251" s="336"/>
      <c r="G251" s="336"/>
      <c r="H251" s="336"/>
      <c r="I251" s="336"/>
      <c r="J251" s="336"/>
      <c r="K251" s="336"/>
      <c r="L251" s="336"/>
      <c r="M251" s="336"/>
      <c r="N251" s="336"/>
      <c r="O251" s="336"/>
      <c r="P251" s="336"/>
      <c r="Q251" s="336"/>
      <c r="R251" s="336"/>
      <c r="S251" s="336"/>
      <c r="T251" s="336"/>
      <c r="U251" s="336"/>
      <c r="V251" s="336"/>
      <c r="W251" s="336"/>
      <c r="X251" s="336"/>
      <c r="Y251" s="336"/>
      <c r="Z251" s="336"/>
    </row>
    <row r="252" ht="16.5" customHeight="1">
      <c r="A252" s="336"/>
      <c r="B252" s="336"/>
      <c r="C252" s="337"/>
      <c r="D252" s="337"/>
      <c r="E252" s="337"/>
      <c r="F252" s="336"/>
      <c r="G252" s="336"/>
      <c r="H252" s="336"/>
      <c r="I252" s="336"/>
      <c r="J252" s="336"/>
      <c r="K252" s="336"/>
      <c r="L252" s="336"/>
      <c r="M252" s="336"/>
      <c r="N252" s="336"/>
      <c r="O252" s="336"/>
      <c r="P252" s="336"/>
      <c r="Q252" s="336"/>
      <c r="R252" s="336"/>
      <c r="S252" s="336"/>
      <c r="T252" s="336"/>
      <c r="U252" s="336"/>
      <c r="V252" s="336"/>
      <c r="W252" s="336"/>
      <c r="X252" s="336"/>
      <c r="Y252" s="336"/>
      <c r="Z252" s="336"/>
    </row>
    <row r="253" ht="16.5" customHeight="1">
      <c r="A253" s="336"/>
      <c r="B253" s="336"/>
      <c r="C253" s="337"/>
      <c r="D253" s="337"/>
      <c r="E253" s="337"/>
      <c r="F253" s="336"/>
      <c r="G253" s="336"/>
      <c r="H253" s="336"/>
      <c r="I253" s="336"/>
      <c r="J253" s="336"/>
      <c r="K253" s="336"/>
      <c r="L253" s="336"/>
      <c r="M253" s="336"/>
      <c r="N253" s="336"/>
      <c r="O253" s="336"/>
      <c r="P253" s="336"/>
      <c r="Q253" s="336"/>
      <c r="R253" s="336"/>
      <c r="S253" s="336"/>
      <c r="T253" s="336"/>
      <c r="U253" s="336"/>
      <c r="V253" s="336"/>
      <c r="W253" s="336"/>
      <c r="X253" s="336"/>
      <c r="Y253" s="336"/>
      <c r="Z253" s="336"/>
    </row>
    <row r="254" ht="16.5" customHeight="1">
      <c r="A254" s="336"/>
      <c r="B254" s="336"/>
      <c r="C254" s="337"/>
      <c r="D254" s="337"/>
      <c r="E254" s="337"/>
      <c r="F254" s="336"/>
      <c r="G254" s="336"/>
      <c r="H254" s="336"/>
      <c r="I254" s="336"/>
      <c r="J254" s="336"/>
      <c r="K254" s="336"/>
      <c r="L254" s="336"/>
      <c r="M254" s="336"/>
      <c r="N254" s="336"/>
      <c r="O254" s="336"/>
      <c r="P254" s="336"/>
      <c r="Q254" s="336"/>
      <c r="R254" s="336"/>
      <c r="S254" s="336"/>
      <c r="T254" s="336"/>
      <c r="U254" s="336"/>
      <c r="V254" s="336"/>
      <c r="W254" s="336"/>
      <c r="X254" s="336"/>
      <c r="Y254" s="336"/>
      <c r="Z254" s="336"/>
    </row>
    <row r="255" ht="16.5" customHeight="1">
      <c r="A255" s="336"/>
      <c r="B255" s="336"/>
      <c r="C255" s="337"/>
      <c r="D255" s="337"/>
      <c r="E255" s="337"/>
      <c r="F255" s="336"/>
      <c r="G255" s="336"/>
      <c r="H255" s="336"/>
      <c r="I255" s="336"/>
      <c r="J255" s="336"/>
      <c r="K255" s="336"/>
      <c r="L255" s="336"/>
      <c r="M255" s="336"/>
      <c r="N255" s="336"/>
      <c r="O255" s="336"/>
      <c r="P255" s="336"/>
      <c r="Q255" s="336"/>
      <c r="R255" s="336"/>
      <c r="S255" s="336"/>
      <c r="T255" s="336"/>
      <c r="U255" s="336"/>
      <c r="V255" s="336"/>
      <c r="W255" s="336"/>
      <c r="X255" s="336"/>
      <c r="Y255" s="336"/>
      <c r="Z255" s="336"/>
    </row>
    <row r="256" ht="16.5" customHeight="1">
      <c r="A256" s="336"/>
      <c r="B256" s="336"/>
      <c r="C256" s="337"/>
      <c r="D256" s="337"/>
      <c r="E256" s="337"/>
      <c r="F256" s="336"/>
      <c r="G256" s="336"/>
      <c r="H256" s="336"/>
      <c r="I256" s="336"/>
      <c r="J256" s="336"/>
      <c r="K256" s="336"/>
      <c r="L256" s="336"/>
      <c r="M256" s="336"/>
      <c r="N256" s="336"/>
      <c r="O256" s="336"/>
      <c r="P256" s="336"/>
      <c r="Q256" s="336"/>
      <c r="R256" s="336"/>
      <c r="S256" s="336"/>
      <c r="T256" s="336"/>
      <c r="U256" s="336"/>
      <c r="V256" s="336"/>
      <c r="W256" s="336"/>
      <c r="X256" s="336"/>
      <c r="Y256" s="336"/>
      <c r="Z256" s="336"/>
    </row>
    <row r="257" ht="16.5" customHeight="1">
      <c r="A257" s="336"/>
      <c r="B257" s="336"/>
      <c r="C257" s="337"/>
      <c r="D257" s="337"/>
      <c r="E257" s="337"/>
      <c r="F257" s="336"/>
      <c r="G257" s="336"/>
      <c r="H257" s="336"/>
      <c r="I257" s="336"/>
      <c r="J257" s="336"/>
      <c r="K257" s="336"/>
      <c r="L257" s="336"/>
      <c r="M257" s="336"/>
      <c r="N257" s="336"/>
      <c r="O257" s="336"/>
      <c r="P257" s="336"/>
      <c r="Q257" s="336"/>
      <c r="R257" s="336"/>
      <c r="S257" s="336"/>
      <c r="T257" s="336"/>
      <c r="U257" s="336"/>
      <c r="V257" s="336"/>
      <c r="W257" s="336"/>
      <c r="X257" s="336"/>
      <c r="Y257" s="336"/>
      <c r="Z257" s="336"/>
    </row>
    <row r="258" ht="16.5" customHeight="1">
      <c r="A258" s="336"/>
      <c r="B258" s="336"/>
      <c r="C258" s="337"/>
      <c r="D258" s="337"/>
      <c r="E258" s="337"/>
      <c r="F258" s="336"/>
      <c r="G258" s="336"/>
      <c r="H258" s="336"/>
      <c r="I258" s="336"/>
      <c r="J258" s="336"/>
      <c r="K258" s="336"/>
      <c r="L258" s="336"/>
      <c r="M258" s="336"/>
      <c r="N258" s="336"/>
      <c r="O258" s="336"/>
      <c r="P258" s="336"/>
      <c r="Q258" s="336"/>
      <c r="R258" s="336"/>
      <c r="S258" s="336"/>
      <c r="T258" s="336"/>
      <c r="U258" s="336"/>
      <c r="V258" s="336"/>
      <c r="W258" s="336"/>
      <c r="X258" s="336"/>
      <c r="Y258" s="336"/>
      <c r="Z258" s="336"/>
    </row>
    <row r="259" ht="16.5" customHeight="1">
      <c r="A259" s="336"/>
      <c r="B259" s="336"/>
      <c r="C259" s="337"/>
      <c r="D259" s="337"/>
      <c r="E259" s="337"/>
      <c r="F259" s="336"/>
      <c r="G259" s="336"/>
      <c r="H259" s="336"/>
      <c r="I259" s="336"/>
      <c r="J259" s="336"/>
      <c r="K259" s="336"/>
      <c r="L259" s="336"/>
      <c r="M259" s="336"/>
      <c r="N259" s="336"/>
      <c r="O259" s="336"/>
      <c r="P259" s="336"/>
      <c r="Q259" s="336"/>
      <c r="R259" s="336"/>
      <c r="S259" s="336"/>
      <c r="T259" s="336"/>
      <c r="U259" s="336"/>
      <c r="V259" s="336"/>
      <c r="W259" s="336"/>
      <c r="X259" s="336"/>
      <c r="Y259" s="336"/>
      <c r="Z259" s="336"/>
    </row>
    <row r="260" ht="16.5" customHeight="1">
      <c r="A260" s="336"/>
      <c r="B260" s="336"/>
      <c r="C260" s="337"/>
      <c r="D260" s="337"/>
      <c r="E260" s="337"/>
      <c r="F260" s="336"/>
      <c r="G260" s="336"/>
      <c r="H260" s="336"/>
      <c r="I260" s="336"/>
      <c r="J260" s="336"/>
      <c r="K260" s="336"/>
      <c r="L260" s="336"/>
      <c r="M260" s="336"/>
      <c r="N260" s="336"/>
      <c r="O260" s="336"/>
      <c r="P260" s="336"/>
      <c r="Q260" s="336"/>
      <c r="R260" s="336"/>
      <c r="S260" s="336"/>
      <c r="T260" s="336"/>
      <c r="U260" s="336"/>
      <c r="V260" s="336"/>
      <c r="W260" s="336"/>
      <c r="X260" s="336"/>
      <c r="Y260" s="336"/>
      <c r="Z260" s="336"/>
    </row>
    <row r="261" ht="16.5" customHeight="1">
      <c r="A261" s="336"/>
      <c r="B261" s="336"/>
      <c r="C261" s="337"/>
      <c r="D261" s="337"/>
      <c r="E261" s="337"/>
      <c r="F261" s="336"/>
      <c r="G261" s="336"/>
      <c r="H261" s="336"/>
      <c r="I261" s="336"/>
      <c r="J261" s="336"/>
      <c r="K261" s="336"/>
      <c r="L261" s="336"/>
      <c r="M261" s="336"/>
      <c r="N261" s="336"/>
      <c r="O261" s="336"/>
      <c r="P261" s="336"/>
      <c r="Q261" s="336"/>
      <c r="R261" s="336"/>
      <c r="S261" s="336"/>
      <c r="T261" s="336"/>
      <c r="U261" s="336"/>
      <c r="V261" s="336"/>
      <c r="W261" s="336"/>
      <c r="X261" s="336"/>
      <c r="Y261" s="336"/>
      <c r="Z261" s="336"/>
    </row>
    <row r="262" ht="16.5" customHeight="1">
      <c r="A262" s="336"/>
      <c r="B262" s="336"/>
      <c r="C262" s="337"/>
      <c r="D262" s="337"/>
      <c r="E262" s="337"/>
      <c r="F262" s="336"/>
      <c r="G262" s="336"/>
      <c r="H262" s="336"/>
      <c r="I262" s="336"/>
      <c r="J262" s="336"/>
      <c r="K262" s="336"/>
      <c r="L262" s="336"/>
      <c r="M262" s="336"/>
      <c r="N262" s="336"/>
      <c r="O262" s="336"/>
      <c r="P262" s="336"/>
      <c r="Q262" s="336"/>
      <c r="R262" s="336"/>
      <c r="S262" s="336"/>
      <c r="T262" s="336"/>
      <c r="U262" s="336"/>
      <c r="V262" s="336"/>
      <c r="W262" s="336"/>
      <c r="X262" s="336"/>
      <c r="Y262" s="336"/>
      <c r="Z262" s="336"/>
    </row>
    <row r="263" ht="16.5" customHeight="1">
      <c r="A263" s="336"/>
      <c r="B263" s="336"/>
      <c r="C263" s="337"/>
      <c r="D263" s="337"/>
      <c r="E263" s="337"/>
      <c r="F263" s="336"/>
      <c r="G263" s="336"/>
      <c r="H263" s="336"/>
      <c r="I263" s="336"/>
      <c r="J263" s="336"/>
      <c r="K263" s="336"/>
      <c r="L263" s="336"/>
      <c r="M263" s="336"/>
      <c r="N263" s="336"/>
      <c r="O263" s="336"/>
      <c r="P263" s="336"/>
      <c r="Q263" s="336"/>
      <c r="R263" s="336"/>
      <c r="S263" s="336"/>
      <c r="T263" s="336"/>
      <c r="U263" s="336"/>
      <c r="V263" s="336"/>
      <c r="W263" s="336"/>
      <c r="X263" s="336"/>
      <c r="Y263" s="336"/>
      <c r="Z263" s="336"/>
    </row>
    <row r="264" ht="16.5" customHeight="1">
      <c r="A264" s="336"/>
      <c r="B264" s="336"/>
      <c r="C264" s="337"/>
      <c r="D264" s="337"/>
      <c r="E264" s="337"/>
      <c r="F264" s="336"/>
      <c r="G264" s="336"/>
      <c r="H264" s="336"/>
      <c r="I264" s="336"/>
      <c r="J264" s="336"/>
      <c r="K264" s="336"/>
      <c r="L264" s="336"/>
      <c r="M264" s="336"/>
      <c r="N264" s="336"/>
      <c r="O264" s="336"/>
      <c r="P264" s="336"/>
      <c r="Q264" s="336"/>
      <c r="R264" s="336"/>
      <c r="S264" s="336"/>
      <c r="T264" s="336"/>
      <c r="U264" s="336"/>
      <c r="V264" s="336"/>
      <c r="W264" s="336"/>
      <c r="X264" s="336"/>
      <c r="Y264" s="336"/>
      <c r="Z264" s="336"/>
    </row>
    <row r="265" ht="16.5" customHeight="1">
      <c r="A265" s="336"/>
      <c r="B265" s="336"/>
      <c r="C265" s="337"/>
      <c r="D265" s="337"/>
      <c r="E265" s="337"/>
      <c r="F265" s="336"/>
      <c r="G265" s="336"/>
      <c r="H265" s="336"/>
      <c r="I265" s="336"/>
      <c r="J265" s="336"/>
      <c r="K265" s="336"/>
      <c r="L265" s="336"/>
      <c r="M265" s="336"/>
      <c r="N265" s="336"/>
      <c r="O265" s="336"/>
      <c r="P265" s="336"/>
      <c r="Q265" s="336"/>
      <c r="R265" s="336"/>
      <c r="S265" s="336"/>
      <c r="T265" s="336"/>
      <c r="U265" s="336"/>
      <c r="V265" s="336"/>
      <c r="W265" s="336"/>
      <c r="X265" s="336"/>
      <c r="Y265" s="336"/>
      <c r="Z265" s="336"/>
    </row>
    <row r="266" ht="16.5" customHeight="1">
      <c r="A266" s="336"/>
      <c r="B266" s="336"/>
      <c r="C266" s="337"/>
      <c r="D266" s="337"/>
      <c r="E266" s="337"/>
      <c r="F266" s="336"/>
      <c r="G266" s="336"/>
      <c r="H266" s="336"/>
      <c r="I266" s="336"/>
      <c r="J266" s="336"/>
      <c r="K266" s="336"/>
      <c r="L266" s="336"/>
      <c r="M266" s="336"/>
      <c r="N266" s="336"/>
      <c r="O266" s="336"/>
      <c r="P266" s="336"/>
      <c r="Q266" s="336"/>
      <c r="R266" s="336"/>
      <c r="S266" s="336"/>
      <c r="T266" s="336"/>
      <c r="U266" s="336"/>
      <c r="V266" s="336"/>
      <c r="W266" s="336"/>
      <c r="X266" s="336"/>
      <c r="Y266" s="336"/>
      <c r="Z266" s="336"/>
    </row>
    <row r="267" ht="16.5" customHeight="1">
      <c r="A267" s="336"/>
      <c r="B267" s="336"/>
      <c r="C267" s="337"/>
      <c r="D267" s="337"/>
      <c r="E267" s="337"/>
      <c r="F267" s="336"/>
      <c r="G267" s="336"/>
      <c r="H267" s="336"/>
      <c r="I267" s="336"/>
      <c r="J267" s="336"/>
      <c r="K267" s="336"/>
      <c r="L267" s="336"/>
      <c r="M267" s="336"/>
      <c r="N267" s="336"/>
      <c r="O267" s="336"/>
      <c r="P267" s="336"/>
      <c r="Q267" s="336"/>
      <c r="R267" s="336"/>
      <c r="S267" s="336"/>
      <c r="T267" s="336"/>
      <c r="U267" s="336"/>
      <c r="V267" s="336"/>
      <c r="W267" s="336"/>
      <c r="X267" s="336"/>
      <c r="Y267" s="336"/>
      <c r="Z267" s="336"/>
    </row>
    <row r="268" ht="16.5" customHeight="1">
      <c r="A268" s="336"/>
      <c r="B268" s="336"/>
      <c r="C268" s="337"/>
      <c r="D268" s="337"/>
      <c r="E268" s="337"/>
      <c r="F268" s="336"/>
      <c r="G268" s="336"/>
      <c r="H268" s="336"/>
      <c r="I268" s="336"/>
      <c r="J268" s="336"/>
      <c r="K268" s="336"/>
      <c r="L268" s="336"/>
      <c r="M268" s="336"/>
      <c r="N268" s="336"/>
      <c r="O268" s="336"/>
      <c r="P268" s="336"/>
      <c r="Q268" s="336"/>
      <c r="R268" s="336"/>
      <c r="S268" s="336"/>
      <c r="T268" s="336"/>
      <c r="U268" s="336"/>
      <c r="V268" s="336"/>
      <c r="W268" s="336"/>
      <c r="X268" s="336"/>
      <c r="Y268" s="336"/>
      <c r="Z268" s="336"/>
    </row>
    <row r="269" ht="16.5" customHeight="1">
      <c r="A269" s="336"/>
      <c r="B269" s="336"/>
      <c r="C269" s="337"/>
      <c r="D269" s="337"/>
      <c r="E269" s="337"/>
      <c r="F269" s="336"/>
      <c r="G269" s="336"/>
      <c r="H269" s="336"/>
      <c r="I269" s="336"/>
      <c r="J269" s="336"/>
      <c r="K269" s="336"/>
      <c r="L269" s="336"/>
      <c r="M269" s="336"/>
      <c r="N269" s="336"/>
      <c r="O269" s="336"/>
      <c r="P269" s="336"/>
      <c r="Q269" s="336"/>
      <c r="R269" s="336"/>
      <c r="S269" s="336"/>
      <c r="T269" s="336"/>
      <c r="U269" s="336"/>
      <c r="V269" s="336"/>
      <c r="W269" s="336"/>
      <c r="X269" s="336"/>
      <c r="Y269" s="336"/>
      <c r="Z269" s="336"/>
    </row>
    <row r="270" ht="16.5" customHeight="1">
      <c r="A270" s="336"/>
      <c r="B270" s="336"/>
      <c r="C270" s="337"/>
      <c r="D270" s="337"/>
      <c r="E270" s="337"/>
      <c r="F270" s="336"/>
      <c r="G270" s="336"/>
      <c r="H270" s="336"/>
      <c r="I270" s="336"/>
      <c r="J270" s="336"/>
      <c r="K270" s="336"/>
      <c r="L270" s="336"/>
      <c r="M270" s="336"/>
      <c r="N270" s="336"/>
      <c r="O270" s="336"/>
      <c r="P270" s="336"/>
      <c r="Q270" s="336"/>
      <c r="R270" s="336"/>
      <c r="S270" s="336"/>
      <c r="T270" s="336"/>
      <c r="U270" s="336"/>
      <c r="V270" s="336"/>
      <c r="W270" s="336"/>
      <c r="X270" s="336"/>
      <c r="Y270" s="336"/>
      <c r="Z270" s="336"/>
    </row>
    <row r="271" ht="16.5" customHeight="1">
      <c r="A271" s="336"/>
      <c r="B271" s="336"/>
      <c r="C271" s="337"/>
      <c r="D271" s="337"/>
      <c r="E271" s="337"/>
      <c r="F271" s="336"/>
      <c r="G271" s="336"/>
      <c r="H271" s="336"/>
      <c r="I271" s="336"/>
      <c r="J271" s="336"/>
      <c r="K271" s="336"/>
      <c r="L271" s="336"/>
      <c r="M271" s="336"/>
      <c r="N271" s="336"/>
      <c r="O271" s="336"/>
      <c r="P271" s="336"/>
      <c r="Q271" s="336"/>
      <c r="R271" s="336"/>
      <c r="S271" s="336"/>
      <c r="T271" s="336"/>
      <c r="U271" s="336"/>
      <c r="V271" s="336"/>
      <c r="W271" s="336"/>
      <c r="X271" s="336"/>
      <c r="Y271" s="336"/>
      <c r="Z271" s="336"/>
    </row>
    <row r="272" ht="16.5" customHeight="1">
      <c r="A272" s="336"/>
      <c r="B272" s="336"/>
      <c r="C272" s="337"/>
      <c r="D272" s="337"/>
      <c r="E272" s="337"/>
      <c r="F272" s="336"/>
      <c r="G272" s="336"/>
      <c r="H272" s="336"/>
      <c r="I272" s="336"/>
      <c r="J272" s="336"/>
      <c r="K272" s="336"/>
      <c r="L272" s="336"/>
      <c r="M272" s="336"/>
      <c r="N272" s="336"/>
      <c r="O272" s="336"/>
      <c r="P272" s="336"/>
      <c r="Q272" s="336"/>
      <c r="R272" s="336"/>
      <c r="S272" s="336"/>
      <c r="T272" s="336"/>
      <c r="U272" s="336"/>
      <c r="V272" s="336"/>
      <c r="W272" s="336"/>
      <c r="X272" s="336"/>
      <c r="Y272" s="336"/>
      <c r="Z272" s="336"/>
    </row>
    <row r="273" ht="16.5" customHeight="1">
      <c r="A273" s="336"/>
      <c r="B273" s="336"/>
      <c r="C273" s="337"/>
      <c r="D273" s="337"/>
      <c r="E273" s="337"/>
      <c r="F273" s="336"/>
      <c r="G273" s="336"/>
      <c r="H273" s="336"/>
      <c r="I273" s="336"/>
      <c r="J273" s="336"/>
      <c r="K273" s="336"/>
      <c r="L273" s="336"/>
      <c r="M273" s="336"/>
      <c r="N273" s="336"/>
      <c r="O273" s="336"/>
      <c r="P273" s="336"/>
      <c r="Q273" s="336"/>
      <c r="R273" s="336"/>
      <c r="S273" s="336"/>
      <c r="T273" s="336"/>
      <c r="U273" s="336"/>
      <c r="V273" s="336"/>
      <c r="W273" s="336"/>
      <c r="X273" s="336"/>
      <c r="Y273" s="336"/>
      <c r="Z273" s="336"/>
    </row>
    <row r="274" ht="16.5" customHeight="1">
      <c r="A274" s="336"/>
      <c r="B274" s="336"/>
      <c r="C274" s="337"/>
      <c r="D274" s="337"/>
      <c r="E274" s="337"/>
      <c r="F274" s="336"/>
      <c r="G274" s="336"/>
      <c r="H274" s="336"/>
      <c r="I274" s="336"/>
      <c r="J274" s="336"/>
      <c r="K274" s="336"/>
      <c r="L274" s="336"/>
      <c r="M274" s="336"/>
      <c r="N274" s="336"/>
      <c r="O274" s="336"/>
      <c r="P274" s="336"/>
      <c r="Q274" s="336"/>
      <c r="R274" s="336"/>
      <c r="S274" s="336"/>
      <c r="T274" s="336"/>
      <c r="U274" s="336"/>
      <c r="V274" s="336"/>
      <c r="W274" s="336"/>
      <c r="X274" s="336"/>
      <c r="Y274" s="336"/>
      <c r="Z274" s="336"/>
    </row>
    <row r="275" ht="16.5" customHeight="1">
      <c r="A275" s="336"/>
      <c r="B275" s="336"/>
      <c r="C275" s="337"/>
      <c r="D275" s="337"/>
      <c r="E275" s="337"/>
      <c r="F275" s="336"/>
      <c r="G275" s="336"/>
      <c r="H275" s="336"/>
      <c r="I275" s="336"/>
      <c r="J275" s="336"/>
      <c r="K275" s="336"/>
      <c r="L275" s="336"/>
      <c r="M275" s="336"/>
      <c r="N275" s="336"/>
      <c r="O275" s="336"/>
      <c r="P275" s="336"/>
      <c r="Q275" s="336"/>
      <c r="R275" s="336"/>
      <c r="S275" s="336"/>
      <c r="T275" s="336"/>
      <c r="U275" s="336"/>
      <c r="V275" s="336"/>
      <c r="W275" s="336"/>
      <c r="X275" s="336"/>
      <c r="Y275" s="336"/>
      <c r="Z275" s="336"/>
    </row>
    <row r="276" ht="16.5" customHeight="1">
      <c r="A276" s="336"/>
      <c r="B276" s="336"/>
      <c r="C276" s="337"/>
      <c r="D276" s="337"/>
      <c r="E276" s="337"/>
      <c r="F276" s="336"/>
      <c r="G276" s="336"/>
      <c r="H276" s="336"/>
      <c r="I276" s="336"/>
      <c r="J276" s="336"/>
      <c r="K276" s="336"/>
      <c r="L276" s="336"/>
      <c r="M276" s="336"/>
      <c r="N276" s="336"/>
      <c r="O276" s="336"/>
      <c r="P276" s="336"/>
      <c r="Q276" s="336"/>
      <c r="R276" s="336"/>
      <c r="S276" s="336"/>
      <c r="T276" s="336"/>
      <c r="U276" s="336"/>
      <c r="V276" s="336"/>
      <c r="W276" s="336"/>
      <c r="X276" s="336"/>
      <c r="Y276" s="336"/>
      <c r="Z276" s="336"/>
    </row>
    <row r="277" ht="16.5" customHeight="1">
      <c r="A277" s="336"/>
      <c r="B277" s="336"/>
      <c r="C277" s="337"/>
      <c r="D277" s="337"/>
      <c r="E277" s="337"/>
      <c r="F277" s="336"/>
      <c r="G277" s="336"/>
      <c r="H277" s="336"/>
      <c r="I277" s="336"/>
      <c r="J277" s="336"/>
      <c r="K277" s="336"/>
      <c r="L277" s="336"/>
      <c r="M277" s="336"/>
      <c r="N277" s="336"/>
      <c r="O277" s="336"/>
      <c r="P277" s="336"/>
      <c r="Q277" s="336"/>
      <c r="R277" s="336"/>
      <c r="S277" s="336"/>
      <c r="T277" s="336"/>
      <c r="U277" s="336"/>
      <c r="V277" s="336"/>
      <c r="W277" s="336"/>
      <c r="X277" s="336"/>
      <c r="Y277" s="336"/>
      <c r="Z277" s="336"/>
    </row>
    <row r="278" ht="16.5" customHeight="1">
      <c r="A278" s="336"/>
      <c r="B278" s="336"/>
      <c r="C278" s="337"/>
      <c r="D278" s="337"/>
      <c r="E278" s="337"/>
      <c r="F278" s="336"/>
      <c r="G278" s="336"/>
      <c r="H278" s="336"/>
      <c r="I278" s="336"/>
      <c r="J278" s="336"/>
      <c r="K278" s="336"/>
      <c r="L278" s="336"/>
      <c r="M278" s="336"/>
      <c r="N278" s="336"/>
      <c r="O278" s="336"/>
      <c r="P278" s="336"/>
      <c r="Q278" s="336"/>
      <c r="R278" s="336"/>
      <c r="S278" s="336"/>
      <c r="T278" s="336"/>
      <c r="U278" s="336"/>
      <c r="V278" s="336"/>
      <c r="W278" s="336"/>
      <c r="X278" s="336"/>
      <c r="Y278" s="336"/>
      <c r="Z278" s="336"/>
    </row>
    <row r="279" ht="16.5" customHeight="1">
      <c r="A279" s="336"/>
      <c r="B279" s="336"/>
      <c r="C279" s="337"/>
      <c r="D279" s="337"/>
      <c r="E279" s="337"/>
      <c r="F279" s="336"/>
      <c r="G279" s="336"/>
      <c r="H279" s="336"/>
      <c r="I279" s="336"/>
      <c r="J279" s="336"/>
      <c r="K279" s="336"/>
      <c r="L279" s="336"/>
      <c r="M279" s="336"/>
      <c r="N279" s="336"/>
      <c r="O279" s="336"/>
      <c r="P279" s="336"/>
      <c r="Q279" s="336"/>
      <c r="R279" s="336"/>
      <c r="S279" s="336"/>
      <c r="T279" s="336"/>
      <c r="U279" s="336"/>
      <c r="V279" s="336"/>
      <c r="W279" s="336"/>
      <c r="X279" s="336"/>
      <c r="Y279" s="336"/>
      <c r="Z279" s="336"/>
    </row>
    <row r="280" ht="16.5" customHeight="1">
      <c r="A280" s="336"/>
      <c r="B280" s="336"/>
      <c r="C280" s="337"/>
      <c r="D280" s="337"/>
      <c r="E280" s="337"/>
      <c r="F280" s="336"/>
      <c r="G280" s="336"/>
      <c r="H280" s="336"/>
      <c r="I280" s="336"/>
      <c r="J280" s="336"/>
      <c r="K280" s="336"/>
      <c r="L280" s="336"/>
      <c r="M280" s="336"/>
      <c r="N280" s="336"/>
      <c r="O280" s="336"/>
      <c r="P280" s="336"/>
      <c r="Q280" s="336"/>
      <c r="R280" s="336"/>
      <c r="S280" s="336"/>
      <c r="T280" s="336"/>
      <c r="U280" s="336"/>
      <c r="V280" s="336"/>
      <c r="W280" s="336"/>
      <c r="X280" s="336"/>
      <c r="Y280" s="336"/>
      <c r="Z280" s="336"/>
    </row>
    <row r="281" ht="16.5" customHeight="1">
      <c r="A281" s="336"/>
      <c r="B281" s="336"/>
      <c r="C281" s="337"/>
      <c r="D281" s="337"/>
      <c r="E281" s="337"/>
      <c r="F281" s="336"/>
      <c r="G281" s="336"/>
      <c r="H281" s="336"/>
      <c r="I281" s="336"/>
      <c r="J281" s="336"/>
      <c r="K281" s="336"/>
      <c r="L281" s="336"/>
      <c r="M281" s="336"/>
      <c r="N281" s="336"/>
      <c r="O281" s="336"/>
      <c r="P281" s="336"/>
      <c r="Q281" s="336"/>
      <c r="R281" s="336"/>
      <c r="S281" s="336"/>
      <c r="T281" s="336"/>
      <c r="U281" s="336"/>
      <c r="V281" s="336"/>
      <c r="W281" s="336"/>
      <c r="X281" s="336"/>
      <c r="Y281" s="336"/>
      <c r="Z281" s="336"/>
    </row>
    <row r="282" ht="16.5" customHeight="1">
      <c r="A282" s="336"/>
      <c r="B282" s="336"/>
      <c r="C282" s="337"/>
      <c r="D282" s="337"/>
      <c r="E282" s="337"/>
      <c r="F282" s="336"/>
      <c r="G282" s="336"/>
      <c r="H282" s="336"/>
      <c r="I282" s="336"/>
      <c r="J282" s="336"/>
      <c r="K282" s="336"/>
      <c r="L282" s="336"/>
      <c r="M282" s="336"/>
      <c r="N282" s="336"/>
      <c r="O282" s="336"/>
      <c r="P282" s="336"/>
      <c r="Q282" s="336"/>
      <c r="R282" s="336"/>
      <c r="S282" s="336"/>
      <c r="T282" s="336"/>
      <c r="U282" s="336"/>
      <c r="V282" s="336"/>
      <c r="W282" s="336"/>
      <c r="X282" s="336"/>
      <c r="Y282" s="336"/>
      <c r="Z282" s="336"/>
    </row>
    <row r="283" ht="16.5" customHeight="1">
      <c r="A283" s="336"/>
      <c r="B283" s="336"/>
      <c r="C283" s="337"/>
      <c r="D283" s="337"/>
      <c r="E283" s="337"/>
      <c r="F283" s="336"/>
      <c r="G283" s="336"/>
      <c r="H283" s="336"/>
      <c r="I283" s="336"/>
      <c r="J283" s="336"/>
      <c r="K283" s="336"/>
      <c r="L283" s="336"/>
      <c r="M283" s="336"/>
      <c r="N283" s="336"/>
      <c r="O283" s="336"/>
      <c r="P283" s="336"/>
      <c r="Q283" s="336"/>
      <c r="R283" s="336"/>
      <c r="S283" s="336"/>
      <c r="T283" s="336"/>
      <c r="U283" s="336"/>
      <c r="V283" s="336"/>
      <c r="W283" s="336"/>
      <c r="X283" s="336"/>
      <c r="Y283" s="336"/>
      <c r="Z283" s="336"/>
    </row>
    <row r="284" ht="16.5" customHeight="1">
      <c r="A284" s="336"/>
      <c r="B284" s="336"/>
      <c r="C284" s="337"/>
      <c r="D284" s="337"/>
      <c r="E284" s="337"/>
      <c r="F284" s="336"/>
      <c r="G284" s="336"/>
      <c r="H284" s="336"/>
      <c r="I284" s="336"/>
      <c r="J284" s="336"/>
      <c r="K284" s="336"/>
      <c r="L284" s="336"/>
      <c r="M284" s="336"/>
      <c r="N284" s="336"/>
      <c r="O284" s="336"/>
      <c r="P284" s="336"/>
      <c r="Q284" s="336"/>
      <c r="R284" s="336"/>
      <c r="S284" s="336"/>
      <c r="T284" s="336"/>
      <c r="U284" s="336"/>
      <c r="V284" s="336"/>
      <c r="W284" s="336"/>
      <c r="X284" s="336"/>
      <c r="Y284" s="336"/>
      <c r="Z284" s="336"/>
    </row>
    <row r="285" ht="16.5" customHeight="1">
      <c r="A285" s="336"/>
      <c r="B285" s="336"/>
      <c r="C285" s="337"/>
      <c r="D285" s="337"/>
      <c r="E285" s="337"/>
      <c r="F285" s="336"/>
      <c r="G285" s="336"/>
      <c r="H285" s="336"/>
      <c r="I285" s="336"/>
      <c r="J285" s="336"/>
      <c r="K285" s="336"/>
      <c r="L285" s="336"/>
      <c r="M285" s="336"/>
      <c r="N285" s="336"/>
      <c r="O285" s="336"/>
      <c r="P285" s="336"/>
      <c r="Q285" s="336"/>
      <c r="R285" s="336"/>
      <c r="S285" s="336"/>
      <c r="T285" s="336"/>
      <c r="U285" s="336"/>
      <c r="V285" s="336"/>
      <c r="W285" s="336"/>
      <c r="X285" s="336"/>
      <c r="Y285" s="336"/>
      <c r="Z285" s="336"/>
    </row>
    <row r="286" ht="16.5" customHeight="1">
      <c r="A286" s="336"/>
      <c r="B286" s="336"/>
      <c r="C286" s="337"/>
      <c r="D286" s="337"/>
      <c r="E286" s="337"/>
      <c r="F286" s="336"/>
      <c r="G286" s="336"/>
      <c r="H286" s="336"/>
      <c r="I286" s="336"/>
      <c r="J286" s="336"/>
      <c r="K286" s="336"/>
      <c r="L286" s="336"/>
      <c r="M286" s="336"/>
      <c r="N286" s="336"/>
      <c r="O286" s="336"/>
      <c r="P286" s="336"/>
      <c r="Q286" s="336"/>
      <c r="R286" s="336"/>
      <c r="S286" s="336"/>
      <c r="T286" s="336"/>
      <c r="U286" s="336"/>
      <c r="V286" s="336"/>
      <c r="W286" s="336"/>
      <c r="X286" s="336"/>
      <c r="Y286" s="336"/>
      <c r="Z286" s="336"/>
    </row>
    <row r="287" ht="16.5" customHeight="1">
      <c r="A287" s="336"/>
      <c r="B287" s="336"/>
      <c r="C287" s="337"/>
      <c r="D287" s="337"/>
      <c r="E287" s="337"/>
      <c r="F287" s="336"/>
      <c r="G287" s="336"/>
      <c r="H287" s="336"/>
      <c r="I287" s="336"/>
      <c r="J287" s="336"/>
      <c r="K287" s="336"/>
      <c r="L287" s="336"/>
      <c r="M287" s="336"/>
      <c r="N287" s="336"/>
      <c r="O287" s="336"/>
      <c r="P287" s="336"/>
      <c r="Q287" s="336"/>
      <c r="R287" s="336"/>
      <c r="S287" s="336"/>
      <c r="T287" s="336"/>
      <c r="U287" s="336"/>
      <c r="V287" s="336"/>
      <c r="W287" s="336"/>
      <c r="X287" s="336"/>
      <c r="Y287" s="336"/>
      <c r="Z287" s="336"/>
    </row>
    <row r="288" ht="16.5" customHeight="1">
      <c r="A288" s="336"/>
      <c r="B288" s="336"/>
      <c r="C288" s="337"/>
      <c r="D288" s="337"/>
      <c r="E288" s="337"/>
      <c r="F288" s="336"/>
      <c r="G288" s="336"/>
      <c r="H288" s="336"/>
      <c r="I288" s="336"/>
      <c r="J288" s="336"/>
      <c r="K288" s="336"/>
      <c r="L288" s="336"/>
      <c r="M288" s="336"/>
      <c r="N288" s="336"/>
      <c r="O288" s="336"/>
      <c r="P288" s="336"/>
      <c r="Q288" s="336"/>
      <c r="R288" s="336"/>
      <c r="S288" s="336"/>
      <c r="T288" s="336"/>
      <c r="U288" s="336"/>
      <c r="V288" s="336"/>
      <c r="W288" s="336"/>
      <c r="X288" s="336"/>
      <c r="Y288" s="336"/>
      <c r="Z288" s="336"/>
    </row>
    <row r="289" ht="16.5" customHeight="1">
      <c r="A289" s="336"/>
      <c r="B289" s="336"/>
      <c r="C289" s="337"/>
      <c r="D289" s="337"/>
      <c r="E289" s="337"/>
      <c r="F289" s="336"/>
      <c r="G289" s="336"/>
      <c r="H289" s="336"/>
      <c r="I289" s="336"/>
      <c r="J289" s="336"/>
      <c r="K289" s="336"/>
      <c r="L289" s="336"/>
      <c r="M289" s="336"/>
      <c r="N289" s="336"/>
      <c r="O289" s="336"/>
      <c r="P289" s="336"/>
      <c r="Q289" s="336"/>
      <c r="R289" s="336"/>
      <c r="S289" s="336"/>
      <c r="T289" s="336"/>
      <c r="U289" s="336"/>
      <c r="V289" s="336"/>
      <c r="W289" s="336"/>
      <c r="X289" s="336"/>
      <c r="Y289" s="336"/>
      <c r="Z289" s="336"/>
    </row>
    <row r="290" ht="16.5" customHeight="1">
      <c r="A290" s="336"/>
      <c r="B290" s="336"/>
      <c r="C290" s="337"/>
      <c r="D290" s="337"/>
      <c r="E290" s="337"/>
      <c r="F290" s="336"/>
      <c r="G290" s="336"/>
      <c r="H290" s="336"/>
      <c r="I290" s="336"/>
      <c r="J290" s="336"/>
      <c r="K290" s="336"/>
      <c r="L290" s="336"/>
      <c r="M290" s="336"/>
      <c r="N290" s="336"/>
      <c r="O290" s="336"/>
      <c r="P290" s="336"/>
      <c r="Q290" s="336"/>
      <c r="R290" s="336"/>
      <c r="S290" s="336"/>
      <c r="T290" s="336"/>
      <c r="U290" s="336"/>
      <c r="V290" s="336"/>
      <c r="W290" s="336"/>
      <c r="X290" s="336"/>
      <c r="Y290" s="336"/>
      <c r="Z290" s="336"/>
    </row>
    <row r="291" ht="16.5" customHeight="1">
      <c r="A291" s="336"/>
      <c r="B291" s="336"/>
      <c r="C291" s="337"/>
      <c r="D291" s="337"/>
      <c r="E291" s="337"/>
      <c r="F291" s="336"/>
      <c r="G291" s="336"/>
      <c r="H291" s="336"/>
      <c r="I291" s="336"/>
      <c r="J291" s="336"/>
      <c r="K291" s="336"/>
      <c r="L291" s="336"/>
      <c r="M291" s="336"/>
      <c r="N291" s="336"/>
      <c r="O291" s="336"/>
      <c r="P291" s="336"/>
      <c r="Q291" s="336"/>
      <c r="R291" s="336"/>
      <c r="S291" s="336"/>
      <c r="T291" s="336"/>
      <c r="U291" s="336"/>
      <c r="V291" s="336"/>
      <c r="W291" s="336"/>
      <c r="X291" s="336"/>
      <c r="Y291" s="336"/>
      <c r="Z291" s="336"/>
    </row>
    <row r="292" ht="16.5" customHeight="1">
      <c r="A292" s="336"/>
      <c r="B292" s="336"/>
      <c r="C292" s="337"/>
      <c r="D292" s="337"/>
      <c r="E292" s="337"/>
      <c r="F292" s="336"/>
      <c r="G292" s="336"/>
      <c r="H292" s="336"/>
      <c r="I292" s="336"/>
      <c r="J292" s="336"/>
      <c r="K292" s="336"/>
      <c r="L292" s="336"/>
      <c r="M292" s="336"/>
      <c r="N292" s="336"/>
      <c r="O292" s="336"/>
      <c r="P292" s="336"/>
      <c r="Q292" s="336"/>
      <c r="R292" s="336"/>
      <c r="S292" s="336"/>
      <c r="T292" s="336"/>
      <c r="U292" s="336"/>
      <c r="V292" s="336"/>
      <c r="W292" s="336"/>
      <c r="X292" s="336"/>
      <c r="Y292" s="336"/>
      <c r="Z292" s="336"/>
    </row>
    <row r="293" ht="16.5" customHeight="1">
      <c r="A293" s="336"/>
      <c r="B293" s="336"/>
      <c r="C293" s="337"/>
      <c r="D293" s="337"/>
      <c r="E293" s="337"/>
      <c r="F293" s="336"/>
      <c r="G293" s="336"/>
      <c r="H293" s="336"/>
      <c r="I293" s="336"/>
      <c r="J293" s="336"/>
      <c r="K293" s="336"/>
      <c r="L293" s="336"/>
      <c r="M293" s="336"/>
      <c r="N293" s="336"/>
      <c r="O293" s="336"/>
      <c r="P293" s="336"/>
      <c r="Q293" s="336"/>
      <c r="R293" s="336"/>
      <c r="S293" s="336"/>
      <c r="T293" s="336"/>
      <c r="U293" s="336"/>
      <c r="V293" s="336"/>
      <c r="W293" s="336"/>
      <c r="X293" s="336"/>
      <c r="Y293" s="336"/>
      <c r="Z293" s="336"/>
    </row>
    <row r="294" ht="16.5" customHeight="1">
      <c r="A294" s="336"/>
      <c r="B294" s="336"/>
      <c r="C294" s="337"/>
      <c r="D294" s="337"/>
      <c r="E294" s="337"/>
      <c r="F294" s="336"/>
      <c r="G294" s="336"/>
      <c r="H294" s="336"/>
      <c r="I294" s="336"/>
      <c r="J294" s="336"/>
      <c r="K294" s="336"/>
      <c r="L294" s="336"/>
      <c r="M294" s="336"/>
      <c r="N294" s="336"/>
      <c r="O294" s="336"/>
      <c r="P294" s="336"/>
      <c r="Q294" s="336"/>
      <c r="R294" s="336"/>
      <c r="S294" s="336"/>
      <c r="T294" s="336"/>
      <c r="U294" s="336"/>
      <c r="V294" s="336"/>
      <c r="W294" s="336"/>
      <c r="X294" s="336"/>
      <c r="Y294" s="336"/>
      <c r="Z294" s="336"/>
    </row>
    <row r="295" ht="16.5" customHeight="1">
      <c r="A295" s="336"/>
      <c r="B295" s="336"/>
      <c r="C295" s="337"/>
      <c r="D295" s="337"/>
      <c r="E295" s="337"/>
      <c r="F295" s="336"/>
      <c r="G295" s="336"/>
      <c r="H295" s="336"/>
      <c r="I295" s="336"/>
      <c r="J295" s="336"/>
      <c r="K295" s="336"/>
      <c r="L295" s="336"/>
      <c r="M295" s="336"/>
      <c r="N295" s="336"/>
      <c r="O295" s="336"/>
      <c r="P295" s="336"/>
      <c r="Q295" s="336"/>
      <c r="R295" s="336"/>
      <c r="S295" s="336"/>
      <c r="T295" s="336"/>
      <c r="U295" s="336"/>
      <c r="V295" s="336"/>
      <c r="W295" s="336"/>
      <c r="X295" s="336"/>
      <c r="Y295" s="336"/>
      <c r="Z295" s="336"/>
    </row>
    <row r="296" ht="16.5" customHeight="1">
      <c r="A296" s="336"/>
      <c r="B296" s="336"/>
      <c r="C296" s="337"/>
      <c r="D296" s="337"/>
      <c r="E296" s="337"/>
      <c r="F296" s="336"/>
      <c r="G296" s="336"/>
      <c r="H296" s="336"/>
      <c r="I296" s="336"/>
      <c r="J296" s="336"/>
      <c r="K296" s="336"/>
      <c r="L296" s="336"/>
      <c r="M296" s="336"/>
      <c r="N296" s="336"/>
      <c r="O296" s="336"/>
      <c r="P296" s="336"/>
      <c r="Q296" s="336"/>
      <c r="R296" s="336"/>
      <c r="S296" s="336"/>
      <c r="T296" s="336"/>
      <c r="U296" s="336"/>
      <c r="V296" s="336"/>
      <c r="W296" s="336"/>
      <c r="X296" s="336"/>
      <c r="Y296" s="336"/>
      <c r="Z296" s="336"/>
    </row>
    <row r="297" ht="16.5" customHeight="1">
      <c r="A297" s="336"/>
      <c r="B297" s="336"/>
      <c r="C297" s="337"/>
      <c r="D297" s="337"/>
      <c r="E297" s="337"/>
      <c r="F297" s="336"/>
      <c r="G297" s="336"/>
      <c r="H297" s="336"/>
      <c r="I297" s="336"/>
      <c r="J297" s="336"/>
      <c r="K297" s="336"/>
      <c r="L297" s="336"/>
      <c r="M297" s="336"/>
      <c r="N297" s="336"/>
      <c r="O297" s="336"/>
      <c r="P297" s="336"/>
      <c r="Q297" s="336"/>
      <c r="R297" s="336"/>
      <c r="S297" s="336"/>
      <c r="T297" s="336"/>
      <c r="U297" s="336"/>
      <c r="V297" s="336"/>
      <c r="W297" s="336"/>
      <c r="X297" s="336"/>
      <c r="Y297" s="336"/>
      <c r="Z297" s="336"/>
    </row>
    <row r="298" ht="16.5" customHeight="1">
      <c r="A298" s="336"/>
      <c r="B298" s="336"/>
      <c r="C298" s="337"/>
      <c r="D298" s="337"/>
      <c r="E298" s="337"/>
      <c r="F298" s="336"/>
      <c r="G298" s="336"/>
      <c r="H298" s="336"/>
      <c r="I298" s="336"/>
      <c r="J298" s="336"/>
      <c r="K298" s="336"/>
      <c r="L298" s="336"/>
      <c r="M298" s="336"/>
      <c r="N298" s="336"/>
      <c r="O298" s="336"/>
      <c r="P298" s="336"/>
      <c r="Q298" s="336"/>
      <c r="R298" s="336"/>
      <c r="S298" s="336"/>
      <c r="T298" s="336"/>
      <c r="U298" s="336"/>
      <c r="V298" s="336"/>
      <c r="W298" s="336"/>
      <c r="X298" s="336"/>
      <c r="Y298" s="336"/>
      <c r="Z298" s="336"/>
    </row>
    <row r="299" ht="16.5" customHeight="1">
      <c r="A299" s="336"/>
      <c r="B299" s="336"/>
      <c r="C299" s="337"/>
      <c r="D299" s="337"/>
      <c r="E299" s="337"/>
      <c r="F299" s="336"/>
      <c r="G299" s="336"/>
      <c r="H299" s="336"/>
      <c r="I299" s="336"/>
      <c r="J299" s="336"/>
      <c r="K299" s="336"/>
      <c r="L299" s="336"/>
      <c r="M299" s="336"/>
      <c r="N299" s="336"/>
      <c r="O299" s="336"/>
      <c r="P299" s="336"/>
      <c r="Q299" s="336"/>
      <c r="R299" s="336"/>
      <c r="S299" s="336"/>
      <c r="T299" s="336"/>
      <c r="U299" s="336"/>
      <c r="V299" s="336"/>
      <c r="W299" s="336"/>
      <c r="X299" s="336"/>
      <c r="Y299" s="336"/>
      <c r="Z299" s="336"/>
    </row>
    <row r="300" ht="16.5" customHeight="1">
      <c r="A300" s="336"/>
      <c r="B300" s="336"/>
      <c r="C300" s="337"/>
      <c r="D300" s="337"/>
      <c r="E300" s="337"/>
      <c r="F300" s="336"/>
      <c r="G300" s="336"/>
      <c r="H300" s="336"/>
      <c r="I300" s="336"/>
      <c r="J300" s="336"/>
      <c r="K300" s="336"/>
      <c r="L300" s="336"/>
      <c r="M300" s="336"/>
      <c r="N300" s="336"/>
      <c r="O300" s="336"/>
      <c r="P300" s="336"/>
      <c r="Q300" s="336"/>
      <c r="R300" s="336"/>
      <c r="S300" s="336"/>
      <c r="T300" s="336"/>
      <c r="U300" s="336"/>
      <c r="V300" s="336"/>
      <c r="W300" s="336"/>
      <c r="X300" s="336"/>
      <c r="Y300" s="336"/>
      <c r="Z300" s="336"/>
    </row>
    <row r="301" ht="16.5" customHeight="1">
      <c r="A301" s="336"/>
      <c r="B301" s="336"/>
      <c r="C301" s="337"/>
      <c r="D301" s="337"/>
      <c r="E301" s="337"/>
      <c r="F301" s="336"/>
      <c r="G301" s="336"/>
      <c r="H301" s="336"/>
      <c r="I301" s="336"/>
      <c r="J301" s="336"/>
      <c r="K301" s="336"/>
      <c r="L301" s="336"/>
      <c r="M301" s="336"/>
      <c r="N301" s="336"/>
      <c r="O301" s="336"/>
      <c r="P301" s="336"/>
      <c r="Q301" s="336"/>
      <c r="R301" s="336"/>
      <c r="S301" s="336"/>
      <c r="T301" s="336"/>
      <c r="U301" s="336"/>
      <c r="V301" s="336"/>
      <c r="W301" s="336"/>
      <c r="X301" s="336"/>
      <c r="Y301" s="336"/>
      <c r="Z301" s="336"/>
    </row>
    <row r="302" ht="16.5" customHeight="1">
      <c r="A302" s="336"/>
      <c r="B302" s="336"/>
      <c r="C302" s="337"/>
      <c r="D302" s="337"/>
      <c r="E302" s="337"/>
      <c r="F302" s="336"/>
      <c r="G302" s="336"/>
      <c r="H302" s="336"/>
      <c r="I302" s="336"/>
      <c r="J302" s="336"/>
      <c r="K302" s="336"/>
      <c r="L302" s="336"/>
      <c r="M302" s="336"/>
      <c r="N302" s="336"/>
      <c r="O302" s="336"/>
      <c r="P302" s="336"/>
      <c r="Q302" s="336"/>
      <c r="R302" s="336"/>
      <c r="S302" s="336"/>
      <c r="T302" s="336"/>
      <c r="U302" s="336"/>
      <c r="V302" s="336"/>
      <c r="W302" s="336"/>
      <c r="X302" s="336"/>
      <c r="Y302" s="336"/>
      <c r="Z302" s="336"/>
    </row>
    <row r="303" ht="16.5" customHeight="1">
      <c r="A303" s="336"/>
      <c r="B303" s="336"/>
      <c r="C303" s="337"/>
      <c r="D303" s="337"/>
      <c r="E303" s="337"/>
      <c r="F303" s="336"/>
      <c r="G303" s="336"/>
      <c r="H303" s="336"/>
      <c r="I303" s="336"/>
      <c r="J303" s="336"/>
      <c r="K303" s="336"/>
      <c r="L303" s="336"/>
      <c r="M303" s="336"/>
      <c r="N303" s="336"/>
      <c r="O303" s="336"/>
      <c r="P303" s="336"/>
      <c r="Q303" s="336"/>
      <c r="R303" s="336"/>
      <c r="S303" s="336"/>
      <c r="T303" s="336"/>
      <c r="U303" s="336"/>
      <c r="V303" s="336"/>
      <c r="W303" s="336"/>
      <c r="X303" s="336"/>
      <c r="Y303" s="336"/>
      <c r="Z303" s="336"/>
    </row>
    <row r="304" ht="16.5" customHeight="1">
      <c r="A304" s="336"/>
      <c r="B304" s="336"/>
      <c r="C304" s="337"/>
      <c r="D304" s="337"/>
      <c r="E304" s="337"/>
      <c r="F304" s="336"/>
      <c r="G304" s="336"/>
      <c r="H304" s="336"/>
      <c r="I304" s="336"/>
      <c r="J304" s="336"/>
      <c r="K304" s="336"/>
      <c r="L304" s="336"/>
      <c r="M304" s="336"/>
      <c r="N304" s="336"/>
      <c r="O304" s="336"/>
      <c r="P304" s="336"/>
      <c r="Q304" s="336"/>
      <c r="R304" s="336"/>
      <c r="S304" s="336"/>
      <c r="T304" s="336"/>
      <c r="U304" s="336"/>
      <c r="V304" s="336"/>
      <c r="W304" s="336"/>
      <c r="X304" s="336"/>
      <c r="Y304" s="336"/>
      <c r="Z304" s="336"/>
    </row>
    <row r="305" ht="16.5" customHeight="1">
      <c r="A305" s="336"/>
      <c r="B305" s="336"/>
      <c r="C305" s="337"/>
      <c r="D305" s="337"/>
      <c r="E305" s="337"/>
      <c r="F305" s="336"/>
      <c r="G305" s="336"/>
      <c r="H305" s="336"/>
      <c r="I305" s="336"/>
      <c r="J305" s="336"/>
      <c r="K305" s="336"/>
      <c r="L305" s="336"/>
      <c r="M305" s="336"/>
      <c r="N305" s="336"/>
      <c r="O305" s="336"/>
      <c r="P305" s="336"/>
      <c r="Q305" s="336"/>
      <c r="R305" s="336"/>
      <c r="S305" s="336"/>
      <c r="T305" s="336"/>
      <c r="U305" s="336"/>
      <c r="V305" s="336"/>
      <c r="W305" s="336"/>
      <c r="X305" s="336"/>
      <c r="Y305" s="336"/>
      <c r="Z305" s="336"/>
    </row>
    <row r="306" ht="16.5" customHeight="1">
      <c r="A306" s="336"/>
      <c r="B306" s="336"/>
      <c r="C306" s="337"/>
      <c r="D306" s="337"/>
      <c r="E306" s="337"/>
      <c r="F306" s="336"/>
      <c r="G306" s="336"/>
      <c r="H306" s="336"/>
      <c r="I306" s="336"/>
      <c r="J306" s="336"/>
      <c r="K306" s="336"/>
      <c r="L306" s="336"/>
      <c r="M306" s="336"/>
      <c r="N306" s="336"/>
      <c r="O306" s="336"/>
      <c r="P306" s="336"/>
      <c r="Q306" s="336"/>
      <c r="R306" s="336"/>
      <c r="S306" s="336"/>
      <c r="T306" s="336"/>
      <c r="U306" s="336"/>
      <c r="V306" s="336"/>
      <c r="W306" s="336"/>
      <c r="X306" s="336"/>
      <c r="Y306" s="336"/>
      <c r="Z306" s="336"/>
    </row>
    <row r="307" ht="16.5" customHeight="1">
      <c r="A307" s="336"/>
      <c r="B307" s="336"/>
      <c r="C307" s="337"/>
      <c r="D307" s="337"/>
      <c r="E307" s="337"/>
      <c r="F307" s="336"/>
      <c r="G307" s="336"/>
      <c r="H307" s="336"/>
      <c r="I307" s="336"/>
      <c r="J307" s="336"/>
      <c r="K307" s="336"/>
      <c r="L307" s="336"/>
      <c r="M307" s="336"/>
      <c r="N307" s="336"/>
      <c r="O307" s="336"/>
      <c r="P307" s="336"/>
      <c r="Q307" s="336"/>
      <c r="R307" s="336"/>
      <c r="S307" s="336"/>
      <c r="T307" s="336"/>
      <c r="U307" s="336"/>
      <c r="V307" s="336"/>
      <c r="W307" s="336"/>
      <c r="X307" s="336"/>
      <c r="Y307" s="336"/>
      <c r="Z307" s="336"/>
    </row>
    <row r="308" ht="16.5" customHeight="1">
      <c r="A308" s="336"/>
      <c r="B308" s="336"/>
      <c r="C308" s="337"/>
      <c r="D308" s="337"/>
      <c r="E308" s="337"/>
      <c r="F308" s="336"/>
      <c r="G308" s="336"/>
      <c r="H308" s="336"/>
      <c r="I308" s="336"/>
      <c r="J308" s="336"/>
      <c r="K308" s="336"/>
      <c r="L308" s="336"/>
      <c r="M308" s="336"/>
      <c r="N308" s="336"/>
      <c r="O308" s="336"/>
      <c r="P308" s="336"/>
      <c r="Q308" s="336"/>
      <c r="R308" s="336"/>
      <c r="S308" s="336"/>
      <c r="T308" s="336"/>
      <c r="U308" s="336"/>
      <c r="V308" s="336"/>
      <c r="W308" s="336"/>
      <c r="X308" s="336"/>
      <c r="Y308" s="336"/>
      <c r="Z308" s="336"/>
    </row>
    <row r="309" ht="16.5" customHeight="1">
      <c r="A309" s="336"/>
      <c r="B309" s="336"/>
      <c r="C309" s="337"/>
      <c r="D309" s="337"/>
      <c r="E309" s="337"/>
      <c r="F309" s="336"/>
      <c r="G309" s="336"/>
      <c r="H309" s="336"/>
      <c r="I309" s="336"/>
      <c r="J309" s="336"/>
      <c r="K309" s="336"/>
      <c r="L309" s="336"/>
      <c r="M309" s="336"/>
      <c r="N309" s="336"/>
      <c r="O309" s="336"/>
      <c r="P309" s="336"/>
      <c r="Q309" s="336"/>
      <c r="R309" s="336"/>
      <c r="S309" s="336"/>
      <c r="T309" s="336"/>
      <c r="U309" s="336"/>
      <c r="V309" s="336"/>
      <c r="W309" s="336"/>
      <c r="X309" s="336"/>
      <c r="Y309" s="336"/>
      <c r="Z309" s="336"/>
    </row>
    <row r="310" ht="16.5" customHeight="1">
      <c r="A310" s="336"/>
      <c r="B310" s="336"/>
      <c r="C310" s="337"/>
      <c r="D310" s="337"/>
      <c r="E310" s="337"/>
      <c r="F310" s="336"/>
      <c r="G310" s="336"/>
      <c r="H310" s="336"/>
      <c r="I310" s="336"/>
      <c r="J310" s="336"/>
      <c r="K310" s="336"/>
      <c r="L310" s="336"/>
      <c r="M310" s="336"/>
      <c r="N310" s="336"/>
      <c r="O310" s="336"/>
      <c r="P310" s="336"/>
      <c r="Q310" s="336"/>
      <c r="R310" s="336"/>
      <c r="S310" s="336"/>
      <c r="T310" s="336"/>
      <c r="U310" s="336"/>
      <c r="V310" s="336"/>
      <c r="W310" s="336"/>
      <c r="X310" s="336"/>
      <c r="Y310" s="336"/>
      <c r="Z310" s="336"/>
    </row>
    <row r="311" ht="16.5" customHeight="1">
      <c r="A311" s="336"/>
      <c r="B311" s="336"/>
      <c r="C311" s="337"/>
      <c r="D311" s="337"/>
      <c r="E311" s="337"/>
      <c r="F311" s="336"/>
      <c r="G311" s="336"/>
      <c r="H311" s="336"/>
      <c r="I311" s="336"/>
      <c r="J311" s="336"/>
      <c r="K311" s="336"/>
      <c r="L311" s="336"/>
      <c r="M311" s="336"/>
      <c r="N311" s="336"/>
      <c r="O311" s="336"/>
      <c r="P311" s="336"/>
      <c r="Q311" s="336"/>
      <c r="R311" s="336"/>
      <c r="S311" s="336"/>
      <c r="T311" s="336"/>
      <c r="U311" s="336"/>
      <c r="V311" s="336"/>
      <c r="W311" s="336"/>
      <c r="X311" s="336"/>
      <c r="Y311" s="336"/>
      <c r="Z311" s="336"/>
    </row>
    <row r="312" ht="16.5" customHeight="1">
      <c r="A312" s="336"/>
      <c r="B312" s="336"/>
      <c r="C312" s="337"/>
      <c r="D312" s="337"/>
      <c r="E312" s="337"/>
      <c r="F312" s="336"/>
      <c r="G312" s="336"/>
      <c r="H312" s="336"/>
      <c r="I312" s="336"/>
      <c r="J312" s="336"/>
      <c r="K312" s="336"/>
      <c r="L312" s="336"/>
      <c r="M312" s="336"/>
      <c r="N312" s="336"/>
      <c r="O312" s="336"/>
      <c r="P312" s="336"/>
      <c r="Q312" s="336"/>
      <c r="R312" s="336"/>
      <c r="S312" s="336"/>
      <c r="T312" s="336"/>
      <c r="U312" s="336"/>
      <c r="V312" s="336"/>
      <c r="W312" s="336"/>
      <c r="X312" s="336"/>
      <c r="Y312" s="336"/>
      <c r="Z312" s="336"/>
    </row>
    <row r="313" ht="16.5" customHeight="1">
      <c r="A313" s="336"/>
      <c r="B313" s="336"/>
      <c r="C313" s="337"/>
      <c r="D313" s="337"/>
      <c r="E313" s="337"/>
      <c r="F313" s="336"/>
      <c r="G313" s="336"/>
      <c r="H313" s="336"/>
      <c r="I313" s="336"/>
      <c r="J313" s="336"/>
      <c r="K313" s="336"/>
      <c r="L313" s="336"/>
      <c r="M313" s="336"/>
      <c r="N313" s="336"/>
      <c r="O313" s="336"/>
      <c r="P313" s="336"/>
      <c r="Q313" s="336"/>
      <c r="R313" s="336"/>
      <c r="S313" s="336"/>
      <c r="T313" s="336"/>
      <c r="U313" s="336"/>
      <c r="V313" s="336"/>
      <c r="W313" s="336"/>
      <c r="X313" s="336"/>
      <c r="Y313" s="336"/>
      <c r="Z313" s="336"/>
    </row>
    <row r="314" ht="16.5" customHeight="1">
      <c r="A314" s="336"/>
      <c r="B314" s="336"/>
      <c r="C314" s="337"/>
      <c r="D314" s="337"/>
      <c r="E314" s="337"/>
      <c r="F314" s="336"/>
      <c r="G314" s="336"/>
      <c r="H314" s="336"/>
      <c r="I314" s="336"/>
      <c r="J314" s="336"/>
      <c r="K314" s="336"/>
      <c r="L314" s="336"/>
      <c r="M314" s="336"/>
      <c r="N314" s="336"/>
      <c r="O314" s="336"/>
      <c r="P314" s="336"/>
      <c r="Q314" s="336"/>
      <c r="R314" s="336"/>
      <c r="S314" s="336"/>
      <c r="T314" s="336"/>
      <c r="U314" s="336"/>
      <c r="V314" s="336"/>
      <c r="W314" s="336"/>
      <c r="X314" s="336"/>
      <c r="Y314" s="336"/>
      <c r="Z314" s="336"/>
    </row>
    <row r="315" ht="16.5" customHeight="1">
      <c r="A315" s="336"/>
      <c r="B315" s="336"/>
      <c r="C315" s="337"/>
      <c r="D315" s="337"/>
      <c r="E315" s="337"/>
      <c r="F315" s="336"/>
      <c r="G315" s="336"/>
      <c r="H315" s="336"/>
      <c r="I315" s="336"/>
      <c r="J315" s="336"/>
      <c r="K315" s="336"/>
      <c r="L315" s="336"/>
      <c r="M315" s="336"/>
      <c r="N315" s="336"/>
      <c r="O315" s="336"/>
      <c r="P315" s="336"/>
      <c r="Q315" s="336"/>
      <c r="R315" s="336"/>
      <c r="S315" s="336"/>
      <c r="T315" s="336"/>
      <c r="U315" s="336"/>
      <c r="V315" s="336"/>
      <c r="W315" s="336"/>
      <c r="X315" s="336"/>
      <c r="Y315" s="336"/>
      <c r="Z315" s="336"/>
    </row>
    <row r="316" ht="16.5" customHeight="1">
      <c r="A316" s="336"/>
      <c r="B316" s="336"/>
      <c r="C316" s="337"/>
      <c r="D316" s="337"/>
      <c r="E316" s="337"/>
      <c r="F316" s="336"/>
      <c r="G316" s="336"/>
      <c r="H316" s="336"/>
      <c r="I316" s="336"/>
      <c r="J316" s="336"/>
      <c r="K316" s="336"/>
      <c r="L316" s="336"/>
      <c r="M316" s="336"/>
      <c r="N316" s="336"/>
      <c r="O316" s="336"/>
      <c r="P316" s="336"/>
      <c r="Q316" s="336"/>
      <c r="R316" s="336"/>
      <c r="S316" s="336"/>
      <c r="T316" s="336"/>
      <c r="U316" s="336"/>
      <c r="V316" s="336"/>
      <c r="W316" s="336"/>
      <c r="X316" s="336"/>
      <c r="Y316" s="336"/>
      <c r="Z316" s="336"/>
    </row>
    <row r="317" ht="16.5" customHeight="1">
      <c r="A317" s="336"/>
      <c r="B317" s="336"/>
      <c r="C317" s="337"/>
      <c r="D317" s="337"/>
      <c r="E317" s="337"/>
      <c r="F317" s="336"/>
      <c r="G317" s="336"/>
      <c r="H317" s="336"/>
      <c r="I317" s="336"/>
      <c r="J317" s="336"/>
      <c r="K317" s="336"/>
      <c r="L317" s="336"/>
      <c r="M317" s="336"/>
      <c r="N317" s="336"/>
      <c r="O317" s="336"/>
      <c r="P317" s="336"/>
      <c r="Q317" s="336"/>
      <c r="R317" s="336"/>
      <c r="S317" s="336"/>
      <c r="T317" s="336"/>
      <c r="U317" s="336"/>
      <c r="V317" s="336"/>
      <c r="W317" s="336"/>
      <c r="X317" s="336"/>
      <c r="Y317" s="336"/>
      <c r="Z317" s="336"/>
    </row>
    <row r="318" ht="16.5" customHeight="1">
      <c r="A318" s="336"/>
      <c r="B318" s="336"/>
      <c r="C318" s="337"/>
      <c r="D318" s="337"/>
      <c r="E318" s="337"/>
      <c r="F318" s="336"/>
      <c r="G318" s="336"/>
      <c r="H318" s="336"/>
      <c r="I318" s="336"/>
      <c r="J318" s="336"/>
      <c r="K318" s="336"/>
      <c r="L318" s="336"/>
      <c r="M318" s="336"/>
      <c r="N318" s="336"/>
      <c r="O318" s="336"/>
      <c r="P318" s="336"/>
      <c r="Q318" s="336"/>
      <c r="R318" s="336"/>
      <c r="S318" s="336"/>
      <c r="T318" s="336"/>
      <c r="U318" s="336"/>
      <c r="V318" s="336"/>
      <c r="W318" s="336"/>
      <c r="X318" s="336"/>
      <c r="Y318" s="336"/>
      <c r="Z318" s="336"/>
    </row>
    <row r="319" ht="16.5" customHeight="1">
      <c r="A319" s="336"/>
      <c r="B319" s="336"/>
      <c r="C319" s="337"/>
      <c r="D319" s="337"/>
      <c r="E319" s="337"/>
      <c r="F319" s="336"/>
      <c r="G319" s="336"/>
      <c r="H319" s="336"/>
      <c r="I319" s="336"/>
      <c r="J319" s="336"/>
      <c r="K319" s="336"/>
      <c r="L319" s="336"/>
      <c r="M319" s="336"/>
      <c r="N319" s="336"/>
      <c r="O319" s="336"/>
      <c r="P319" s="336"/>
      <c r="Q319" s="336"/>
      <c r="R319" s="336"/>
      <c r="S319" s="336"/>
      <c r="T319" s="336"/>
      <c r="U319" s="336"/>
      <c r="V319" s="336"/>
      <c r="W319" s="336"/>
      <c r="X319" s="336"/>
      <c r="Y319" s="336"/>
      <c r="Z319" s="336"/>
    </row>
    <row r="320" ht="16.5" customHeight="1">
      <c r="A320" s="336"/>
      <c r="B320" s="336"/>
      <c r="C320" s="337"/>
      <c r="D320" s="337"/>
      <c r="E320" s="337"/>
      <c r="F320" s="336"/>
      <c r="G320" s="336"/>
      <c r="H320" s="336"/>
      <c r="I320" s="336"/>
      <c r="J320" s="336"/>
      <c r="K320" s="336"/>
      <c r="L320" s="336"/>
      <c r="M320" s="336"/>
      <c r="N320" s="336"/>
      <c r="O320" s="336"/>
      <c r="P320" s="336"/>
      <c r="Q320" s="336"/>
      <c r="R320" s="336"/>
      <c r="S320" s="336"/>
      <c r="T320" s="336"/>
      <c r="U320" s="336"/>
      <c r="V320" s="336"/>
      <c r="W320" s="336"/>
      <c r="X320" s="336"/>
      <c r="Y320" s="336"/>
      <c r="Z320" s="336"/>
    </row>
    <row r="321" ht="16.5" customHeight="1">
      <c r="A321" s="336"/>
      <c r="B321" s="336"/>
      <c r="C321" s="337"/>
      <c r="D321" s="337"/>
      <c r="E321" s="337"/>
      <c r="F321" s="336"/>
      <c r="G321" s="336"/>
      <c r="H321" s="336"/>
      <c r="I321" s="336"/>
      <c r="J321" s="336"/>
      <c r="K321" s="336"/>
      <c r="L321" s="336"/>
      <c r="M321" s="336"/>
      <c r="N321" s="336"/>
      <c r="O321" s="336"/>
      <c r="P321" s="336"/>
      <c r="Q321" s="336"/>
      <c r="R321" s="336"/>
      <c r="S321" s="336"/>
      <c r="T321" s="336"/>
      <c r="U321" s="336"/>
      <c r="V321" s="336"/>
      <c r="W321" s="336"/>
      <c r="X321" s="336"/>
      <c r="Y321" s="336"/>
      <c r="Z321" s="336"/>
    </row>
    <row r="322" ht="16.5" customHeight="1">
      <c r="A322" s="336"/>
      <c r="B322" s="336"/>
      <c r="C322" s="337"/>
      <c r="D322" s="337"/>
      <c r="E322" s="337"/>
      <c r="F322" s="336"/>
      <c r="G322" s="336"/>
      <c r="H322" s="336"/>
      <c r="I322" s="336"/>
      <c r="J322" s="336"/>
      <c r="K322" s="336"/>
      <c r="L322" s="336"/>
      <c r="M322" s="336"/>
      <c r="N322" s="336"/>
      <c r="O322" s="336"/>
      <c r="P322" s="336"/>
      <c r="Q322" s="336"/>
      <c r="R322" s="336"/>
      <c r="S322" s="336"/>
      <c r="T322" s="336"/>
      <c r="U322" s="336"/>
      <c r="V322" s="336"/>
      <c r="W322" s="336"/>
      <c r="X322" s="336"/>
      <c r="Y322" s="336"/>
      <c r="Z322" s="336"/>
    </row>
    <row r="323" ht="16.5" customHeight="1">
      <c r="A323" s="336"/>
      <c r="B323" s="336"/>
      <c r="C323" s="337"/>
      <c r="D323" s="337"/>
      <c r="E323" s="337"/>
      <c r="F323" s="336"/>
      <c r="G323" s="336"/>
      <c r="H323" s="336"/>
      <c r="I323" s="336"/>
      <c r="J323" s="336"/>
      <c r="K323" s="336"/>
      <c r="L323" s="336"/>
      <c r="M323" s="336"/>
      <c r="N323" s="336"/>
      <c r="O323" s="336"/>
      <c r="P323" s="336"/>
      <c r="Q323" s="336"/>
      <c r="R323" s="336"/>
      <c r="S323" s="336"/>
      <c r="T323" s="336"/>
      <c r="U323" s="336"/>
      <c r="V323" s="336"/>
      <c r="W323" s="336"/>
      <c r="X323" s="336"/>
      <c r="Y323" s="336"/>
      <c r="Z323" s="336"/>
    </row>
    <row r="324" ht="16.5" customHeight="1">
      <c r="A324" s="336"/>
      <c r="B324" s="336"/>
      <c r="C324" s="337"/>
      <c r="D324" s="337"/>
      <c r="E324" s="337"/>
      <c r="F324" s="336"/>
      <c r="G324" s="336"/>
      <c r="H324" s="336"/>
      <c r="I324" s="336"/>
      <c r="J324" s="336"/>
      <c r="K324" s="336"/>
      <c r="L324" s="336"/>
      <c r="M324" s="336"/>
      <c r="N324" s="336"/>
      <c r="O324" s="336"/>
      <c r="P324" s="336"/>
      <c r="Q324" s="336"/>
      <c r="R324" s="336"/>
      <c r="S324" s="336"/>
      <c r="T324" s="336"/>
      <c r="U324" s="336"/>
      <c r="V324" s="336"/>
      <c r="W324" s="336"/>
      <c r="X324" s="336"/>
      <c r="Y324" s="336"/>
      <c r="Z324" s="336"/>
    </row>
    <row r="325" ht="16.5" customHeight="1">
      <c r="A325" s="336"/>
      <c r="B325" s="336"/>
      <c r="C325" s="337"/>
      <c r="D325" s="337"/>
      <c r="E325" s="337"/>
      <c r="F325" s="336"/>
      <c r="G325" s="336"/>
      <c r="H325" s="336"/>
      <c r="I325" s="336"/>
      <c r="J325" s="336"/>
      <c r="K325" s="336"/>
      <c r="L325" s="336"/>
      <c r="M325" s="336"/>
      <c r="N325" s="336"/>
      <c r="O325" s="336"/>
      <c r="P325" s="336"/>
      <c r="Q325" s="336"/>
      <c r="R325" s="336"/>
      <c r="S325" s="336"/>
      <c r="T325" s="336"/>
      <c r="U325" s="336"/>
      <c r="V325" s="336"/>
      <c r="W325" s="336"/>
      <c r="X325" s="336"/>
      <c r="Y325" s="336"/>
      <c r="Z325" s="336"/>
    </row>
    <row r="326" ht="16.5" customHeight="1">
      <c r="A326" s="336"/>
      <c r="B326" s="336"/>
      <c r="C326" s="337"/>
      <c r="D326" s="337"/>
      <c r="E326" s="337"/>
      <c r="F326" s="336"/>
      <c r="G326" s="336"/>
      <c r="H326" s="336"/>
      <c r="I326" s="336"/>
      <c r="J326" s="336"/>
      <c r="K326" s="336"/>
      <c r="L326" s="336"/>
      <c r="M326" s="336"/>
      <c r="N326" s="336"/>
      <c r="O326" s="336"/>
      <c r="P326" s="336"/>
      <c r="Q326" s="336"/>
      <c r="R326" s="336"/>
      <c r="S326" s="336"/>
      <c r="T326" s="336"/>
      <c r="U326" s="336"/>
      <c r="V326" s="336"/>
      <c r="W326" s="336"/>
      <c r="X326" s="336"/>
      <c r="Y326" s="336"/>
      <c r="Z326" s="336"/>
    </row>
    <row r="327" ht="16.5" customHeight="1">
      <c r="A327" s="336"/>
      <c r="B327" s="336"/>
      <c r="C327" s="337"/>
      <c r="D327" s="337"/>
      <c r="E327" s="337"/>
      <c r="F327" s="336"/>
      <c r="G327" s="336"/>
      <c r="H327" s="336"/>
      <c r="I327" s="336"/>
      <c r="J327" s="336"/>
      <c r="K327" s="336"/>
      <c r="L327" s="336"/>
      <c r="M327" s="336"/>
      <c r="N327" s="336"/>
      <c r="O327" s="336"/>
      <c r="P327" s="336"/>
      <c r="Q327" s="336"/>
      <c r="R327" s="336"/>
      <c r="S327" s="336"/>
      <c r="T327" s="336"/>
      <c r="U327" s="336"/>
      <c r="V327" s="336"/>
      <c r="W327" s="336"/>
      <c r="X327" s="336"/>
      <c r="Y327" s="336"/>
      <c r="Z327" s="336"/>
    </row>
    <row r="328" ht="16.5" customHeight="1">
      <c r="A328" s="336"/>
      <c r="B328" s="336"/>
      <c r="C328" s="337"/>
      <c r="D328" s="337"/>
      <c r="E328" s="337"/>
      <c r="F328" s="336"/>
      <c r="G328" s="336"/>
      <c r="H328" s="336"/>
      <c r="I328" s="336"/>
      <c r="J328" s="336"/>
      <c r="K328" s="336"/>
      <c r="L328" s="336"/>
      <c r="M328" s="336"/>
      <c r="N328" s="336"/>
      <c r="O328" s="336"/>
      <c r="P328" s="336"/>
      <c r="Q328" s="336"/>
      <c r="R328" s="336"/>
      <c r="S328" s="336"/>
      <c r="T328" s="336"/>
      <c r="U328" s="336"/>
      <c r="V328" s="336"/>
      <c r="W328" s="336"/>
      <c r="X328" s="336"/>
      <c r="Y328" s="336"/>
      <c r="Z328" s="336"/>
    </row>
    <row r="329" ht="16.5" customHeight="1">
      <c r="A329" s="336"/>
      <c r="B329" s="336"/>
      <c r="C329" s="337"/>
      <c r="D329" s="337"/>
      <c r="E329" s="337"/>
      <c r="F329" s="336"/>
      <c r="G329" s="336"/>
      <c r="H329" s="336"/>
      <c r="I329" s="336"/>
      <c r="J329" s="336"/>
      <c r="K329" s="336"/>
      <c r="L329" s="336"/>
      <c r="M329" s="336"/>
      <c r="N329" s="336"/>
      <c r="O329" s="336"/>
      <c r="P329" s="336"/>
      <c r="Q329" s="336"/>
      <c r="R329" s="336"/>
      <c r="S329" s="336"/>
      <c r="T329" s="336"/>
      <c r="U329" s="336"/>
      <c r="V329" s="336"/>
      <c r="W329" s="336"/>
      <c r="X329" s="336"/>
      <c r="Y329" s="336"/>
      <c r="Z329" s="336"/>
    </row>
    <row r="330" ht="16.5" customHeight="1">
      <c r="A330" s="336"/>
      <c r="B330" s="336"/>
      <c r="C330" s="337"/>
      <c r="D330" s="337"/>
      <c r="E330" s="337"/>
      <c r="F330" s="336"/>
      <c r="G330" s="336"/>
      <c r="H330" s="336"/>
      <c r="I330" s="336"/>
      <c r="J330" s="336"/>
      <c r="K330" s="336"/>
      <c r="L330" s="336"/>
      <c r="M330" s="336"/>
      <c r="N330" s="336"/>
      <c r="O330" s="336"/>
      <c r="P330" s="336"/>
      <c r="Q330" s="336"/>
      <c r="R330" s="336"/>
      <c r="S330" s="336"/>
      <c r="T330" s="336"/>
      <c r="U330" s="336"/>
      <c r="V330" s="336"/>
      <c r="W330" s="336"/>
      <c r="X330" s="336"/>
      <c r="Y330" s="336"/>
      <c r="Z330" s="336"/>
    </row>
    <row r="331" ht="16.5" customHeight="1">
      <c r="A331" s="336"/>
      <c r="B331" s="336"/>
      <c r="C331" s="337"/>
      <c r="D331" s="337"/>
      <c r="E331" s="337"/>
      <c r="F331" s="336"/>
      <c r="G331" s="336"/>
      <c r="H331" s="336"/>
      <c r="I331" s="336"/>
      <c r="J331" s="336"/>
      <c r="K331" s="336"/>
      <c r="L331" s="336"/>
      <c r="M331" s="336"/>
      <c r="N331" s="336"/>
      <c r="O331" s="336"/>
      <c r="P331" s="336"/>
      <c r="Q331" s="336"/>
      <c r="R331" s="336"/>
      <c r="S331" s="336"/>
      <c r="T331" s="336"/>
      <c r="U331" s="336"/>
      <c r="V331" s="336"/>
      <c r="W331" s="336"/>
      <c r="X331" s="336"/>
      <c r="Y331" s="336"/>
      <c r="Z331" s="336"/>
    </row>
    <row r="332" ht="16.5" customHeight="1">
      <c r="A332" s="336"/>
      <c r="B332" s="336"/>
      <c r="C332" s="337"/>
      <c r="D332" s="337"/>
      <c r="E332" s="337"/>
      <c r="F332" s="336"/>
      <c r="G332" s="336"/>
      <c r="H332" s="336"/>
      <c r="I332" s="336"/>
      <c r="J332" s="336"/>
      <c r="K332" s="336"/>
      <c r="L332" s="336"/>
      <c r="M332" s="336"/>
      <c r="N332" s="336"/>
      <c r="O332" s="336"/>
      <c r="P332" s="336"/>
      <c r="Q332" s="336"/>
      <c r="R332" s="336"/>
      <c r="S332" s="336"/>
      <c r="T332" s="336"/>
      <c r="U332" s="336"/>
      <c r="V332" s="336"/>
      <c r="W332" s="336"/>
      <c r="X332" s="336"/>
      <c r="Y332" s="336"/>
      <c r="Z332" s="336"/>
    </row>
    <row r="333" ht="16.5" customHeight="1">
      <c r="A333" s="336"/>
      <c r="B333" s="336"/>
      <c r="C333" s="337"/>
      <c r="D333" s="337"/>
      <c r="E333" s="337"/>
      <c r="F333" s="336"/>
      <c r="G333" s="336"/>
      <c r="H333" s="336"/>
      <c r="I333" s="336"/>
      <c r="J333" s="336"/>
      <c r="K333" s="336"/>
      <c r="L333" s="336"/>
      <c r="M333" s="336"/>
      <c r="N333" s="336"/>
      <c r="O333" s="336"/>
      <c r="P333" s="336"/>
      <c r="Q333" s="336"/>
      <c r="R333" s="336"/>
      <c r="S333" s="336"/>
      <c r="T333" s="336"/>
      <c r="U333" s="336"/>
      <c r="V333" s="336"/>
      <c r="W333" s="336"/>
      <c r="X333" s="336"/>
      <c r="Y333" s="336"/>
      <c r="Z333" s="336"/>
    </row>
    <row r="334" ht="16.5" customHeight="1">
      <c r="A334" s="336"/>
      <c r="B334" s="336"/>
      <c r="C334" s="337"/>
      <c r="D334" s="337"/>
      <c r="E334" s="337"/>
      <c r="F334" s="336"/>
      <c r="G334" s="336"/>
      <c r="H334" s="336"/>
      <c r="I334" s="336"/>
      <c r="J334" s="336"/>
      <c r="K334" s="336"/>
      <c r="L334" s="336"/>
      <c r="M334" s="336"/>
      <c r="N334" s="336"/>
      <c r="O334" s="336"/>
      <c r="P334" s="336"/>
      <c r="Q334" s="336"/>
      <c r="R334" s="336"/>
      <c r="S334" s="336"/>
      <c r="T334" s="336"/>
      <c r="U334" s="336"/>
      <c r="V334" s="336"/>
      <c r="W334" s="336"/>
      <c r="X334" s="336"/>
      <c r="Y334" s="336"/>
      <c r="Z334" s="336"/>
    </row>
    <row r="335" ht="16.5" customHeight="1">
      <c r="A335" s="336"/>
      <c r="B335" s="336"/>
      <c r="C335" s="337"/>
      <c r="D335" s="337"/>
      <c r="E335" s="337"/>
      <c r="F335" s="336"/>
      <c r="G335" s="336"/>
      <c r="H335" s="336"/>
      <c r="I335" s="336"/>
      <c r="J335" s="336"/>
      <c r="K335" s="336"/>
      <c r="L335" s="336"/>
      <c r="M335" s="336"/>
      <c r="N335" s="336"/>
      <c r="O335" s="336"/>
      <c r="P335" s="336"/>
      <c r="Q335" s="336"/>
      <c r="R335" s="336"/>
      <c r="S335" s="336"/>
      <c r="T335" s="336"/>
      <c r="U335" s="336"/>
      <c r="V335" s="336"/>
      <c r="W335" s="336"/>
      <c r="X335" s="336"/>
      <c r="Y335" s="336"/>
      <c r="Z335" s="336"/>
    </row>
    <row r="336" ht="16.5" customHeight="1">
      <c r="A336" s="336"/>
      <c r="B336" s="336"/>
      <c r="C336" s="337"/>
      <c r="D336" s="337"/>
      <c r="E336" s="337"/>
      <c r="F336" s="336"/>
      <c r="G336" s="336"/>
      <c r="H336" s="336"/>
      <c r="I336" s="336"/>
      <c r="J336" s="336"/>
      <c r="K336" s="336"/>
      <c r="L336" s="336"/>
      <c r="M336" s="336"/>
      <c r="N336" s="336"/>
      <c r="O336" s="336"/>
      <c r="P336" s="336"/>
      <c r="Q336" s="336"/>
      <c r="R336" s="336"/>
      <c r="S336" s="336"/>
      <c r="T336" s="336"/>
      <c r="U336" s="336"/>
      <c r="V336" s="336"/>
      <c r="W336" s="336"/>
      <c r="X336" s="336"/>
      <c r="Y336" s="336"/>
      <c r="Z336" s="336"/>
    </row>
    <row r="337" ht="16.5" customHeight="1">
      <c r="A337" s="336"/>
      <c r="B337" s="336"/>
      <c r="C337" s="337"/>
      <c r="D337" s="337"/>
      <c r="E337" s="337"/>
      <c r="F337" s="336"/>
      <c r="G337" s="336"/>
      <c r="H337" s="336"/>
      <c r="I337" s="336"/>
      <c r="J337" s="336"/>
      <c r="K337" s="336"/>
      <c r="L337" s="336"/>
      <c r="M337" s="336"/>
      <c r="N337" s="336"/>
      <c r="O337" s="336"/>
      <c r="P337" s="336"/>
      <c r="Q337" s="336"/>
      <c r="R337" s="336"/>
      <c r="S337" s="336"/>
      <c r="T337" s="336"/>
      <c r="U337" s="336"/>
      <c r="V337" s="336"/>
      <c r="W337" s="336"/>
      <c r="X337" s="336"/>
      <c r="Y337" s="336"/>
      <c r="Z337" s="336"/>
    </row>
    <row r="338" ht="16.5" customHeight="1">
      <c r="A338" s="336"/>
      <c r="B338" s="336"/>
      <c r="C338" s="337"/>
      <c r="D338" s="337"/>
      <c r="E338" s="337"/>
      <c r="F338" s="336"/>
      <c r="G338" s="336"/>
      <c r="H338" s="336"/>
      <c r="I338" s="336"/>
      <c r="J338" s="336"/>
      <c r="K338" s="336"/>
      <c r="L338" s="336"/>
      <c r="M338" s="336"/>
      <c r="N338" s="336"/>
      <c r="O338" s="336"/>
      <c r="P338" s="336"/>
      <c r="Q338" s="336"/>
      <c r="R338" s="336"/>
      <c r="S338" s="336"/>
      <c r="T338" s="336"/>
      <c r="U338" s="336"/>
      <c r="V338" s="336"/>
      <c r="W338" s="336"/>
      <c r="X338" s="336"/>
      <c r="Y338" s="336"/>
      <c r="Z338" s="336"/>
    </row>
    <row r="339" ht="16.5" customHeight="1">
      <c r="A339" s="336"/>
      <c r="B339" s="336"/>
      <c r="C339" s="337"/>
      <c r="D339" s="337"/>
      <c r="E339" s="337"/>
      <c r="F339" s="336"/>
      <c r="G339" s="336"/>
      <c r="H339" s="336"/>
      <c r="I339" s="336"/>
      <c r="J339" s="336"/>
      <c r="K339" s="336"/>
      <c r="L339" s="336"/>
      <c r="M339" s="336"/>
      <c r="N339" s="336"/>
      <c r="O339" s="336"/>
      <c r="P339" s="336"/>
      <c r="Q339" s="336"/>
      <c r="R339" s="336"/>
      <c r="S339" s="336"/>
      <c r="T339" s="336"/>
      <c r="U339" s="336"/>
      <c r="V339" s="336"/>
      <c r="W339" s="336"/>
      <c r="X339" s="336"/>
      <c r="Y339" s="336"/>
      <c r="Z339" s="336"/>
    </row>
    <row r="340" ht="16.5" customHeight="1">
      <c r="A340" s="336"/>
      <c r="B340" s="336"/>
      <c r="C340" s="337"/>
      <c r="D340" s="337"/>
      <c r="E340" s="337"/>
      <c r="F340" s="336"/>
      <c r="G340" s="336"/>
      <c r="H340" s="336"/>
      <c r="I340" s="336"/>
      <c r="J340" s="336"/>
      <c r="K340" s="336"/>
      <c r="L340" s="336"/>
      <c r="M340" s="336"/>
      <c r="N340" s="336"/>
      <c r="O340" s="336"/>
      <c r="P340" s="336"/>
      <c r="Q340" s="336"/>
      <c r="R340" s="336"/>
      <c r="S340" s="336"/>
      <c r="T340" s="336"/>
      <c r="U340" s="336"/>
      <c r="V340" s="336"/>
      <c r="W340" s="336"/>
      <c r="X340" s="336"/>
      <c r="Y340" s="336"/>
      <c r="Z340" s="336"/>
    </row>
    <row r="341" ht="16.5" customHeight="1">
      <c r="A341" s="336"/>
      <c r="B341" s="336"/>
      <c r="C341" s="337"/>
      <c r="D341" s="337"/>
      <c r="E341" s="337"/>
      <c r="F341" s="336"/>
      <c r="G341" s="336"/>
      <c r="H341" s="336"/>
      <c r="I341" s="336"/>
      <c r="J341" s="336"/>
      <c r="K341" s="336"/>
      <c r="L341" s="336"/>
      <c r="M341" s="336"/>
      <c r="N341" s="336"/>
      <c r="O341" s="336"/>
      <c r="P341" s="336"/>
      <c r="Q341" s="336"/>
      <c r="R341" s="336"/>
      <c r="S341" s="336"/>
      <c r="T341" s="336"/>
      <c r="U341" s="336"/>
      <c r="V341" s="336"/>
      <c r="W341" s="336"/>
      <c r="X341" s="336"/>
      <c r="Y341" s="336"/>
      <c r="Z341" s="336"/>
    </row>
    <row r="342" ht="16.5" customHeight="1">
      <c r="A342" s="336"/>
      <c r="B342" s="336"/>
      <c r="C342" s="337"/>
      <c r="D342" s="337"/>
      <c r="E342" s="337"/>
      <c r="F342" s="336"/>
      <c r="G342" s="336"/>
      <c r="H342" s="336"/>
      <c r="I342" s="336"/>
      <c r="J342" s="336"/>
      <c r="K342" s="336"/>
      <c r="L342" s="336"/>
      <c r="M342" s="336"/>
      <c r="N342" s="336"/>
      <c r="O342" s="336"/>
      <c r="P342" s="336"/>
      <c r="Q342" s="336"/>
      <c r="R342" s="336"/>
      <c r="S342" s="336"/>
      <c r="T342" s="336"/>
      <c r="U342" s="336"/>
      <c r="V342" s="336"/>
      <c r="W342" s="336"/>
      <c r="X342" s="336"/>
      <c r="Y342" s="336"/>
      <c r="Z342" s="336"/>
    </row>
    <row r="343" ht="16.5" customHeight="1">
      <c r="A343" s="336"/>
      <c r="B343" s="336"/>
      <c r="C343" s="337"/>
      <c r="D343" s="337"/>
      <c r="E343" s="337"/>
      <c r="F343" s="336"/>
      <c r="G343" s="336"/>
      <c r="H343" s="336"/>
      <c r="I343" s="336"/>
      <c r="J343" s="336"/>
      <c r="K343" s="336"/>
      <c r="L343" s="336"/>
      <c r="M343" s="336"/>
      <c r="N343" s="336"/>
      <c r="O343" s="336"/>
      <c r="P343" s="336"/>
      <c r="Q343" s="336"/>
      <c r="R343" s="336"/>
      <c r="S343" s="336"/>
      <c r="T343" s="336"/>
      <c r="U343" s="336"/>
      <c r="V343" s="336"/>
      <c r="W343" s="336"/>
      <c r="X343" s="336"/>
      <c r="Y343" s="336"/>
      <c r="Z343" s="336"/>
    </row>
    <row r="344" ht="16.5" customHeight="1">
      <c r="A344" s="336"/>
      <c r="B344" s="336"/>
      <c r="C344" s="337"/>
      <c r="D344" s="337"/>
      <c r="E344" s="337"/>
      <c r="F344" s="336"/>
      <c r="G344" s="336"/>
      <c r="H344" s="336"/>
      <c r="I344" s="336"/>
      <c r="J344" s="336"/>
      <c r="K344" s="336"/>
      <c r="L344" s="336"/>
      <c r="M344" s="336"/>
      <c r="N344" s="336"/>
      <c r="O344" s="336"/>
      <c r="P344" s="336"/>
      <c r="Q344" s="336"/>
      <c r="R344" s="336"/>
      <c r="S344" s="336"/>
      <c r="T344" s="336"/>
      <c r="U344" s="336"/>
      <c r="V344" s="336"/>
      <c r="W344" s="336"/>
      <c r="X344" s="336"/>
      <c r="Y344" s="336"/>
      <c r="Z344" s="336"/>
    </row>
    <row r="345" ht="16.5" customHeight="1">
      <c r="A345" s="336"/>
      <c r="B345" s="336"/>
      <c r="C345" s="337"/>
      <c r="D345" s="337"/>
      <c r="E345" s="337"/>
      <c r="F345" s="336"/>
      <c r="G345" s="336"/>
      <c r="H345" s="336"/>
      <c r="I345" s="336"/>
      <c r="J345" s="336"/>
      <c r="K345" s="336"/>
      <c r="L345" s="336"/>
      <c r="M345" s="336"/>
      <c r="N345" s="336"/>
      <c r="O345" s="336"/>
      <c r="P345" s="336"/>
      <c r="Q345" s="336"/>
      <c r="R345" s="336"/>
      <c r="S345" s="336"/>
      <c r="T345" s="336"/>
      <c r="U345" s="336"/>
      <c r="V345" s="336"/>
      <c r="W345" s="336"/>
      <c r="X345" s="336"/>
      <c r="Y345" s="336"/>
      <c r="Z345" s="336"/>
    </row>
    <row r="346" ht="16.5" customHeight="1">
      <c r="A346" s="336"/>
      <c r="B346" s="336"/>
      <c r="C346" s="337"/>
      <c r="D346" s="337"/>
      <c r="E346" s="337"/>
      <c r="F346" s="336"/>
      <c r="G346" s="336"/>
      <c r="H346" s="336"/>
      <c r="I346" s="336"/>
      <c r="J346" s="336"/>
      <c r="K346" s="336"/>
      <c r="L346" s="336"/>
      <c r="M346" s="336"/>
      <c r="N346" s="336"/>
      <c r="O346" s="336"/>
      <c r="P346" s="336"/>
      <c r="Q346" s="336"/>
      <c r="R346" s="336"/>
      <c r="S346" s="336"/>
      <c r="T346" s="336"/>
      <c r="U346" s="336"/>
      <c r="V346" s="336"/>
      <c r="W346" s="336"/>
      <c r="X346" s="336"/>
      <c r="Y346" s="336"/>
      <c r="Z346" s="336"/>
    </row>
    <row r="347" ht="16.5" customHeight="1">
      <c r="A347" s="336"/>
      <c r="B347" s="336"/>
      <c r="C347" s="337"/>
      <c r="D347" s="337"/>
      <c r="E347" s="337"/>
      <c r="F347" s="336"/>
      <c r="G347" s="336"/>
      <c r="H347" s="336"/>
      <c r="I347" s="336"/>
      <c r="J347" s="336"/>
      <c r="K347" s="336"/>
      <c r="L347" s="336"/>
      <c r="M347" s="336"/>
      <c r="N347" s="336"/>
      <c r="O347" s="336"/>
      <c r="P347" s="336"/>
      <c r="Q347" s="336"/>
      <c r="R347" s="336"/>
      <c r="S347" s="336"/>
      <c r="T347" s="336"/>
      <c r="U347" s="336"/>
      <c r="V347" s="336"/>
      <c r="W347" s="336"/>
      <c r="X347" s="336"/>
      <c r="Y347" s="336"/>
      <c r="Z347" s="336"/>
    </row>
    <row r="348" ht="16.5" customHeight="1">
      <c r="A348" s="336"/>
      <c r="B348" s="336"/>
      <c r="C348" s="337"/>
      <c r="D348" s="337"/>
      <c r="E348" s="337"/>
      <c r="F348" s="336"/>
      <c r="G348" s="336"/>
      <c r="H348" s="336"/>
      <c r="I348" s="336"/>
      <c r="J348" s="336"/>
      <c r="K348" s="336"/>
      <c r="L348" s="336"/>
      <c r="M348" s="336"/>
      <c r="N348" s="336"/>
      <c r="O348" s="336"/>
      <c r="P348" s="336"/>
      <c r="Q348" s="336"/>
      <c r="R348" s="336"/>
      <c r="S348" s="336"/>
      <c r="T348" s="336"/>
      <c r="U348" s="336"/>
      <c r="V348" s="336"/>
      <c r="W348" s="336"/>
      <c r="X348" s="336"/>
      <c r="Y348" s="336"/>
      <c r="Z348" s="336"/>
    </row>
    <row r="349" ht="16.5" customHeight="1">
      <c r="A349" s="336"/>
      <c r="B349" s="336"/>
      <c r="C349" s="337"/>
      <c r="D349" s="337"/>
      <c r="E349" s="337"/>
      <c r="F349" s="336"/>
      <c r="G349" s="336"/>
      <c r="H349" s="336"/>
      <c r="I349" s="336"/>
      <c r="J349" s="336"/>
      <c r="K349" s="336"/>
      <c r="L349" s="336"/>
      <c r="M349" s="336"/>
      <c r="N349" s="336"/>
      <c r="O349" s="336"/>
      <c r="P349" s="336"/>
      <c r="Q349" s="336"/>
      <c r="R349" s="336"/>
      <c r="S349" s="336"/>
      <c r="T349" s="336"/>
      <c r="U349" s="336"/>
      <c r="V349" s="336"/>
      <c r="W349" s="336"/>
      <c r="X349" s="336"/>
      <c r="Y349" s="336"/>
      <c r="Z349" s="336"/>
    </row>
    <row r="350" ht="16.5" customHeight="1">
      <c r="A350" s="336"/>
      <c r="B350" s="336"/>
      <c r="C350" s="337"/>
      <c r="D350" s="337"/>
      <c r="E350" s="337"/>
      <c r="F350" s="336"/>
      <c r="G350" s="336"/>
      <c r="H350" s="336"/>
      <c r="I350" s="336"/>
      <c r="J350" s="336"/>
      <c r="K350" s="336"/>
      <c r="L350" s="336"/>
      <c r="M350" s="336"/>
      <c r="N350" s="336"/>
      <c r="O350" s="336"/>
      <c r="P350" s="336"/>
      <c r="Q350" s="336"/>
      <c r="R350" s="336"/>
      <c r="S350" s="336"/>
      <c r="T350" s="336"/>
      <c r="U350" s="336"/>
      <c r="V350" s="336"/>
      <c r="W350" s="336"/>
      <c r="X350" s="336"/>
      <c r="Y350" s="336"/>
      <c r="Z350" s="336"/>
    </row>
    <row r="351" ht="16.5" customHeight="1">
      <c r="A351" s="336"/>
      <c r="B351" s="336"/>
      <c r="C351" s="337"/>
      <c r="D351" s="337"/>
      <c r="E351" s="337"/>
      <c r="F351" s="336"/>
      <c r="G351" s="336"/>
      <c r="H351" s="336"/>
      <c r="I351" s="336"/>
      <c r="J351" s="336"/>
      <c r="K351" s="336"/>
      <c r="L351" s="336"/>
      <c r="M351" s="336"/>
      <c r="N351" s="336"/>
      <c r="O351" s="336"/>
      <c r="P351" s="336"/>
      <c r="Q351" s="336"/>
      <c r="R351" s="336"/>
      <c r="S351" s="336"/>
      <c r="T351" s="336"/>
      <c r="U351" s="336"/>
      <c r="V351" s="336"/>
      <c r="W351" s="336"/>
      <c r="X351" s="336"/>
      <c r="Y351" s="336"/>
      <c r="Z351" s="336"/>
    </row>
    <row r="352" ht="16.5" customHeight="1">
      <c r="A352" s="336"/>
      <c r="B352" s="336"/>
      <c r="C352" s="337"/>
      <c r="D352" s="337"/>
      <c r="E352" s="337"/>
      <c r="F352" s="336"/>
      <c r="G352" s="336"/>
      <c r="H352" s="336"/>
      <c r="I352" s="336"/>
      <c r="J352" s="336"/>
      <c r="K352" s="336"/>
      <c r="L352" s="336"/>
      <c r="M352" s="336"/>
      <c r="N352" s="336"/>
      <c r="O352" s="336"/>
      <c r="P352" s="336"/>
      <c r="Q352" s="336"/>
      <c r="R352" s="336"/>
      <c r="S352" s="336"/>
      <c r="T352" s="336"/>
      <c r="U352" s="336"/>
      <c r="V352" s="336"/>
      <c r="W352" s="336"/>
      <c r="X352" s="336"/>
      <c r="Y352" s="336"/>
      <c r="Z352" s="336"/>
    </row>
    <row r="353" ht="16.5" customHeight="1">
      <c r="A353" s="336"/>
      <c r="B353" s="336"/>
      <c r="C353" s="337"/>
      <c r="D353" s="337"/>
      <c r="E353" s="337"/>
      <c r="F353" s="336"/>
      <c r="G353" s="336"/>
      <c r="H353" s="336"/>
      <c r="I353" s="336"/>
      <c r="J353" s="336"/>
      <c r="K353" s="336"/>
      <c r="L353" s="336"/>
      <c r="M353" s="336"/>
      <c r="N353" s="336"/>
      <c r="O353" s="336"/>
      <c r="P353" s="336"/>
      <c r="Q353" s="336"/>
      <c r="R353" s="336"/>
      <c r="S353" s="336"/>
      <c r="T353" s="336"/>
      <c r="U353" s="336"/>
      <c r="V353" s="336"/>
      <c r="W353" s="336"/>
      <c r="X353" s="336"/>
      <c r="Y353" s="336"/>
      <c r="Z353" s="336"/>
    </row>
    <row r="354" ht="16.5" customHeight="1">
      <c r="A354" s="336"/>
      <c r="B354" s="336"/>
      <c r="C354" s="337"/>
      <c r="D354" s="337"/>
      <c r="E354" s="337"/>
      <c r="F354" s="336"/>
      <c r="G354" s="336"/>
      <c r="H354" s="336"/>
      <c r="I354" s="336"/>
      <c r="J354" s="336"/>
      <c r="K354" s="336"/>
      <c r="L354" s="336"/>
      <c r="M354" s="336"/>
      <c r="N354" s="336"/>
      <c r="O354" s="336"/>
      <c r="P354" s="336"/>
      <c r="Q354" s="336"/>
      <c r="R354" s="336"/>
      <c r="S354" s="336"/>
      <c r="T354" s="336"/>
      <c r="U354" s="336"/>
      <c r="V354" s="336"/>
      <c r="W354" s="336"/>
      <c r="X354" s="336"/>
      <c r="Y354" s="336"/>
      <c r="Z354" s="336"/>
    </row>
    <row r="355" ht="16.5" customHeight="1">
      <c r="A355" s="336"/>
      <c r="B355" s="336"/>
      <c r="C355" s="337"/>
      <c r="D355" s="337"/>
      <c r="E355" s="337"/>
      <c r="F355" s="336"/>
      <c r="G355" s="336"/>
      <c r="H355" s="336"/>
      <c r="I355" s="336"/>
      <c r="J355" s="336"/>
      <c r="K355" s="336"/>
      <c r="L355" s="336"/>
      <c r="M355" s="336"/>
      <c r="N355" s="336"/>
      <c r="O355" s="336"/>
      <c r="P355" s="336"/>
      <c r="Q355" s="336"/>
      <c r="R355" s="336"/>
      <c r="S355" s="336"/>
      <c r="T355" s="336"/>
      <c r="U355" s="336"/>
      <c r="V355" s="336"/>
      <c r="W355" s="336"/>
      <c r="X355" s="336"/>
      <c r="Y355" s="336"/>
      <c r="Z355" s="336"/>
    </row>
    <row r="356" ht="16.5" customHeight="1">
      <c r="A356" s="336"/>
      <c r="B356" s="336"/>
      <c r="C356" s="337"/>
      <c r="D356" s="337"/>
      <c r="E356" s="337"/>
      <c r="F356" s="336"/>
      <c r="G356" s="336"/>
      <c r="H356" s="336"/>
      <c r="I356" s="336"/>
      <c r="J356" s="336"/>
      <c r="K356" s="336"/>
      <c r="L356" s="336"/>
      <c r="M356" s="336"/>
      <c r="N356" s="336"/>
      <c r="O356" s="336"/>
      <c r="P356" s="336"/>
      <c r="Q356" s="336"/>
      <c r="R356" s="336"/>
      <c r="S356" s="336"/>
      <c r="T356" s="336"/>
      <c r="U356" s="336"/>
      <c r="V356" s="336"/>
      <c r="W356" s="336"/>
      <c r="X356" s="336"/>
      <c r="Y356" s="336"/>
      <c r="Z356" s="336"/>
    </row>
    <row r="357" ht="16.5" customHeight="1">
      <c r="A357" s="336"/>
      <c r="B357" s="336"/>
      <c r="C357" s="337"/>
      <c r="D357" s="337"/>
      <c r="E357" s="337"/>
      <c r="F357" s="336"/>
      <c r="G357" s="336"/>
      <c r="H357" s="336"/>
      <c r="I357" s="336"/>
      <c r="J357" s="336"/>
      <c r="K357" s="336"/>
      <c r="L357" s="336"/>
      <c r="M357" s="336"/>
      <c r="N357" s="336"/>
      <c r="O357" s="336"/>
      <c r="P357" s="336"/>
      <c r="Q357" s="336"/>
      <c r="R357" s="336"/>
      <c r="S357" s="336"/>
      <c r="T357" s="336"/>
      <c r="U357" s="336"/>
      <c r="V357" s="336"/>
      <c r="W357" s="336"/>
      <c r="X357" s="336"/>
      <c r="Y357" s="336"/>
      <c r="Z357" s="336"/>
    </row>
    <row r="358" ht="16.5" customHeight="1">
      <c r="A358" s="336"/>
      <c r="B358" s="336"/>
      <c r="C358" s="337"/>
      <c r="D358" s="337"/>
      <c r="E358" s="337"/>
      <c r="F358" s="336"/>
      <c r="G358" s="336"/>
      <c r="H358" s="336"/>
      <c r="I358" s="336"/>
      <c r="J358" s="336"/>
      <c r="K358" s="336"/>
      <c r="L358" s="336"/>
      <c r="M358" s="336"/>
      <c r="N358" s="336"/>
      <c r="O358" s="336"/>
      <c r="P358" s="336"/>
      <c r="Q358" s="336"/>
      <c r="R358" s="336"/>
      <c r="S358" s="336"/>
      <c r="T358" s="336"/>
      <c r="U358" s="336"/>
      <c r="V358" s="336"/>
      <c r="W358" s="336"/>
      <c r="X358" s="336"/>
      <c r="Y358" s="336"/>
      <c r="Z358" s="336"/>
    </row>
    <row r="359" ht="16.5" customHeight="1">
      <c r="A359" s="336"/>
      <c r="B359" s="336"/>
      <c r="C359" s="337"/>
      <c r="D359" s="337"/>
      <c r="E359" s="337"/>
      <c r="F359" s="336"/>
      <c r="G359" s="336"/>
      <c r="H359" s="336"/>
      <c r="I359" s="336"/>
      <c r="J359" s="336"/>
      <c r="K359" s="336"/>
      <c r="L359" s="336"/>
      <c r="M359" s="336"/>
      <c r="N359" s="336"/>
      <c r="O359" s="336"/>
      <c r="P359" s="336"/>
      <c r="Q359" s="336"/>
      <c r="R359" s="336"/>
      <c r="S359" s="336"/>
      <c r="T359" s="336"/>
      <c r="U359" s="336"/>
      <c r="V359" s="336"/>
      <c r="W359" s="336"/>
      <c r="X359" s="336"/>
      <c r="Y359" s="336"/>
      <c r="Z359" s="336"/>
    </row>
    <row r="360" ht="16.5" customHeight="1">
      <c r="A360" s="336"/>
      <c r="B360" s="336"/>
      <c r="C360" s="337"/>
      <c r="D360" s="337"/>
      <c r="E360" s="337"/>
      <c r="F360" s="336"/>
      <c r="G360" s="336"/>
      <c r="H360" s="336"/>
      <c r="I360" s="336"/>
      <c r="J360" s="336"/>
      <c r="K360" s="336"/>
      <c r="L360" s="336"/>
      <c r="M360" s="336"/>
      <c r="N360" s="336"/>
      <c r="O360" s="336"/>
      <c r="P360" s="336"/>
      <c r="Q360" s="336"/>
      <c r="R360" s="336"/>
      <c r="S360" s="336"/>
      <c r="T360" s="336"/>
      <c r="U360" s="336"/>
      <c r="V360" s="336"/>
      <c r="W360" s="336"/>
      <c r="X360" s="336"/>
      <c r="Y360" s="336"/>
      <c r="Z360" s="336"/>
    </row>
    <row r="361" ht="16.5" customHeight="1">
      <c r="A361" s="336"/>
      <c r="B361" s="336"/>
      <c r="C361" s="337"/>
      <c r="D361" s="337"/>
      <c r="E361" s="337"/>
      <c r="F361" s="336"/>
      <c r="G361" s="336"/>
      <c r="H361" s="336"/>
      <c r="I361" s="336"/>
      <c r="J361" s="336"/>
      <c r="K361" s="336"/>
      <c r="L361" s="336"/>
      <c r="M361" s="336"/>
      <c r="N361" s="336"/>
      <c r="O361" s="336"/>
      <c r="P361" s="336"/>
      <c r="Q361" s="336"/>
      <c r="R361" s="336"/>
      <c r="S361" s="336"/>
      <c r="T361" s="336"/>
      <c r="U361" s="336"/>
      <c r="V361" s="336"/>
      <c r="W361" s="336"/>
      <c r="X361" s="336"/>
      <c r="Y361" s="336"/>
      <c r="Z361" s="336"/>
    </row>
    <row r="362" ht="16.5" customHeight="1">
      <c r="A362" s="336"/>
      <c r="B362" s="336"/>
      <c r="C362" s="337"/>
      <c r="D362" s="337"/>
      <c r="E362" s="337"/>
      <c r="F362" s="336"/>
      <c r="G362" s="336"/>
      <c r="H362" s="336"/>
      <c r="I362" s="336"/>
      <c r="J362" s="336"/>
      <c r="K362" s="336"/>
      <c r="L362" s="336"/>
      <c r="M362" s="336"/>
      <c r="N362" s="336"/>
      <c r="O362" s="336"/>
      <c r="P362" s="336"/>
      <c r="Q362" s="336"/>
      <c r="R362" s="336"/>
      <c r="S362" s="336"/>
      <c r="T362" s="336"/>
      <c r="U362" s="336"/>
      <c r="V362" s="336"/>
      <c r="W362" s="336"/>
      <c r="X362" s="336"/>
      <c r="Y362" s="336"/>
      <c r="Z362" s="336"/>
    </row>
    <row r="363" ht="16.5" customHeight="1">
      <c r="A363" s="336"/>
      <c r="B363" s="336"/>
      <c r="C363" s="337"/>
      <c r="D363" s="337"/>
      <c r="E363" s="337"/>
      <c r="F363" s="336"/>
      <c r="G363" s="336"/>
      <c r="H363" s="336"/>
      <c r="I363" s="336"/>
      <c r="J363" s="336"/>
      <c r="K363" s="336"/>
      <c r="L363" s="336"/>
      <c r="M363" s="336"/>
      <c r="N363" s="336"/>
      <c r="O363" s="336"/>
      <c r="P363" s="336"/>
      <c r="Q363" s="336"/>
      <c r="R363" s="336"/>
      <c r="S363" s="336"/>
      <c r="T363" s="336"/>
      <c r="U363" s="336"/>
      <c r="V363" s="336"/>
      <c r="W363" s="336"/>
      <c r="X363" s="336"/>
      <c r="Y363" s="336"/>
      <c r="Z363" s="336"/>
    </row>
    <row r="364" ht="16.5" customHeight="1">
      <c r="A364" s="336"/>
      <c r="B364" s="336"/>
      <c r="C364" s="337"/>
      <c r="D364" s="337"/>
      <c r="E364" s="337"/>
      <c r="F364" s="336"/>
      <c r="G364" s="336"/>
      <c r="H364" s="336"/>
      <c r="I364" s="336"/>
      <c r="J364" s="336"/>
      <c r="K364" s="336"/>
      <c r="L364" s="336"/>
      <c r="M364" s="336"/>
      <c r="N364" s="336"/>
      <c r="O364" s="336"/>
      <c r="P364" s="336"/>
      <c r="Q364" s="336"/>
      <c r="R364" s="336"/>
      <c r="S364" s="336"/>
      <c r="T364" s="336"/>
      <c r="U364" s="336"/>
      <c r="V364" s="336"/>
      <c r="W364" s="336"/>
      <c r="X364" s="336"/>
      <c r="Y364" s="336"/>
      <c r="Z364" s="336"/>
    </row>
    <row r="365" ht="16.5" customHeight="1">
      <c r="A365" s="336"/>
      <c r="B365" s="336"/>
      <c r="C365" s="337"/>
      <c r="D365" s="337"/>
      <c r="E365" s="337"/>
      <c r="F365" s="336"/>
      <c r="G365" s="336"/>
      <c r="H365" s="336"/>
      <c r="I365" s="336"/>
      <c r="J365" s="336"/>
      <c r="K365" s="336"/>
      <c r="L365" s="336"/>
      <c r="M365" s="336"/>
      <c r="N365" s="336"/>
      <c r="O365" s="336"/>
      <c r="P365" s="336"/>
      <c r="Q365" s="336"/>
      <c r="R365" s="336"/>
      <c r="S365" s="336"/>
      <c r="T365" s="336"/>
      <c r="U365" s="336"/>
      <c r="V365" s="336"/>
      <c r="W365" s="336"/>
      <c r="X365" s="336"/>
      <c r="Y365" s="336"/>
      <c r="Z365" s="336"/>
    </row>
    <row r="366" ht="16.5" customHeight="1">
      <c r="A366" s="336"/>
      <c r="B366" s="336"/>
      <c r="C366" s="337"/>
      <c r="D366" s="337"/>
      <c r="E366" s="337"/>
      <c r="F366" s="336"/>
      <c r="G366" s="336"/>
      <c r="H366" s="336"/>
      <c r="I366" s="336"/>
      <c r="J366" s="336"/>
      <c r="K366" s="336"/>
      <c r="L366" s="336"/>
      <c r="M366" s="336"/>
      <c r="N366" s="336"/>
      <c r="O366" s="336"/>
      <c r="P366" s="336"/>
      <c r="Q366" s="336"/>
      <c r="R366" s="336"/>
      <c r="S366" s="336"/>
      <c r="T366" s="336"/>
      <c r="U366" s="336"/>
      <c r="V366" s="336"/>
      <c r="W366" s="336"/>
      <c r="X366" s="336"/>
      <c r="Y366" s="336"/>
      <c r="Z366" s="336"/>
    </row>
    <row r="367" ht="16.5" customHeight="1">
      <c r="A367" s="336"/>
      <c r="B367" s="336"/>
      <c r="C367" s="337"/>
      <c r="D367" s="337"/>
      <c r="E367" s="337"/>
      <c r="F367" s="336"/>
      <c r="G367" s="336"/>
      <c r="H367" s="336"/>
      <c r="I367" s="336"/>
      <c r="J367" s="336"/>
      <c r="K367" s="336"/>
      <c r="L367" s="336"/>
      <c r="M367" s="336"/>
      <c r="N367" s="336"/>
      <c r="O367" s="336"/>
      <c r="P367" s="336"/>
      <c r="Q367" s="336"/>
      <c r="R367" s="336"/>
      <c r="S367" s="336"/>
      <c r="T367" s="336"/>
      <c r="U367" s="336"/>
      <c r="V367" s="336"/>
      <c r="W367" s="336"/>
      <c r="X367" s="336"/>
      <c r="Y367" s="336"/>
      <c r="Z367" s="336"/>
    </row>
    <row r="368" ht="16.5" customHeight="1">
      <c r="A368" s="336"/>
      <c r="B368" s="336"/>
      <c r="C368" s="337"/>
      <c r="D368" s="337"/>
      <c r="E368" s="337"/>
      <c r="F368" s="336"/>
      <c r="G368" s="336"/>
      <c r="H368" s="336"/>
      <c r="I368" s="336"/>
      <c r="J368" s="336"/>
      <c r="K368" s="336"/>
      <c r="L368" s="336"/>
      <c r="M368" s="336"/>
      <c r="N368" s="336"/>
      <c r="O368" s="336"/>
      <c r="P368" s="336"/>
      <c r="Q368" s="336"/>
      <c r="R368" s="336"/>
      <c r="S368" s="336"/>
      <c r="T368" s="336"/>
      <c r="U368" s="336"/>
      <c r="V368" s="336"/>
      <c r="W368" s="336"/>
      <c r="X368" s="336"/>
      <c r="Y368" s="336"/>
      <c r="Z368" s="336"/>
    </row>
    <row r="369" ht="16.5" customHeight="1">
      <c r="A369" s="336"/>
      <c r="B369" s="336"/>
      <c r="C369" s="337"/>
      <c r="D369" s="337"/>
      <c r="E369" s="337"/>
      <c r="F369" s="336"/>
      <c r="G369" s="336"/>
      <c r="H369" s="336"/>
      <c r="I369" s="336"/>
      <c r="J369" s="336"/>
      <c r="K369" s="336"/>
      <c r="L369" s="336"/>
      <c r="M369" s="336"/>
      <c r="N369" s="336"/>
      <c r="O369" s="336"/>
      <c r="P369" s="336"/>
      <c r="Q369" s="336"/>
      <c r="R369" s="336"/>
      <c r="S369" s="336"/>
      <c r="T369" s="336"/>
      <c r="U369" s="336"/>
      <c r="V369" s="336"/>
      <c r="W369" s="336"/>
      <c r="X369" s="336"/>
      <c r="Y369" s="336"/>
      <c r="Z369" s="336"/>
    </row>
    <row r="370" ht="16.5" customHeight="1">
      <c r="A370" s="336"/>
      <c r="B370" s="336"/>
      <c r="C370" s="337"/>
      <c r="D370" s="337"/>
      <c r="E370" s="337"/>
      <c r="F370" s="336"/>
      <c r="G370" s="336"/>
      <c r="H370" s="336"/>
      <c r="I370" s="336"/>
      <c r="J370" s="336"/>
      <c r="K370" s="336"/>
      <c r="L370" s="336"/>
      <c r="M370" s="336"/>
      <c r="N370" s="336"/>
      <c r="O370" s="336"/>
      <c r="P370" s="336"/>
      <c r="Q370" s="336"/>
      <c r="R370" s="336"/>
      <c r="S370" s="336"/>
      <c r="T370" s="336"/>
      <c r="U370" s="336"/>
      <c r="V370" s="336"/>
      <c r="W370" s="336"/>
      <c r="X370" s="336"/>
      <c r="Y370" s="336"/>
      <c r="Z370" s="336"/>
    </row>
    <row r="371" ht="16.5" customHeight="1">
      <c r="A371" s="336"/>
      <c r="B371" s="336"/>
      <c r="C371" s="337"/>
      <c r="D371" s="337"/>
      <c r="E371" s="337"/>
      <c r="F371" s="336"/>
      <c r="G371" s="336"/>
      <c r="H371" s="336"/>
      <c r="I371" s="336"/>
      <c r="J371" s="336"/>
      <c r="K371" s="336"/>
      <c r="L371" s="336"/>
      <c r="M371" s="336"/>
      <c r="N371" s="336"/>
      <c r="O371" s="336"/>
      <c r="P371" s="336"/>
      <c r="Q371" s="336"/>
      <c r="R371" s="336"/>
      <c r="S371" s="336"/>
      <c r="T371" s="336"/>
      <c r="U371" s="336"/>
      <c r="V371" s="336"/>
      <c r="W371" s="336"/>
      <c r="X371" s="336"/>
      <c r="Y371" s="336"/>
      <c r="Z371" s="336"/>
    </row>
    <row r="372" ht="16.5" customHeight="1">
      <c r="A372" s="336"/>
      <c r="B372" s="336"/>
      <c r="C372" s="337"/>
      <c r="D372" s="337"/>
      <c r="E372" s="337"/>
      <c r="F372" s="336"/>
      <c r="G372" s="336"/>
      <c r="H372" s="336"/>
      <c r="I372" s="336"/>
      <c r="J372" s="336"/>
      <c r="K372" s="336"/>
      <c r="L372" s="336"/>
      <c r="M372" s="336"/>
      <c r="N372" s="336"/>
      <c r="O372" s="336"/>
      <c r="P372" s="336"/>
      <c r="Q372" s="336"/>
      <c r="R372" s="336"/>
      <c r="S372" s="336"/>
      <c r="T372" s="336"/>
      <c r="U372" s="336"/>
      <c r="V372" s="336"/>
      <c r="W372" s="336"/>
      <c r="X372" s="336"/>
      <c r="Y372" s="336"/>
      <c r="Z372" s="336"/>
    </row>
    <row r="373" ht="16.5" customHeight="1">
      <c r="A373" s="336"/>
      <c r="B373" s="336"/>
      <c r="C373" s="337"/>
      <c r="D373" s="337"/>
      <c r="E373" s="337"/>
      <c r="F373" s="336"/>
      <c r="G373" s="336"/>
      <c r="H373" s="336"/>
      <c r="I373" s="336"/>
      <c r="J373" s="336"/>
      <c r="K373" s="336"/>
      <c r="L373" s="336"/>
      <c r="M373" s="336"/>
      <c r="N373" s="336"/>
      <c r="O373" s="336"/>
      <c r="P373" s="336"/>
      <c r="Q373" s="336"/>
      <c r="R373" s="336"/>
      <c r="S373" s="336"/>
      <c r="T373" s="336"/>
      <c r="U373" s="336"/>
      <c r="V373" s="336"/>
      <c r="W373" s="336"/>
      <c r="X373" s="336"/>
      <c r="Y373" s="336"/>
      <c r="Z373" s="336"/>
    </row>
    <row r="374" ht="16.5" customHeight="1">
      <c r="A374" s="336"/>
      <c r="B374" s="336"/>
      <c r="C374" s="337"/>
      <c r="D374" s="337"/>
      <c r="E374" s="337"/>
      <c r="F374" s="336"/>
      <c r="G374" s="336"/>
      <c r="H374" s="336"/>
      <c r="I374" s="336"/>
      <c r="J374" s="336"/>
      <c r="K374" s="336"/>
      <c r="L374" s="336"/>
      <c r="M374" s="336"/>
      <c r="N374" s="336"/>
      <c r="O374" s="336"/>
      <c r="P374" s="336"/>
      <c r="Q374" s="336"/>
      <c r="R374" s="336"/>
      <c r="S374" s="336"/>
      <c r="T374" s="336"/>
      <c r="U374" s="336"/>
      <c r="V374" s="336"/>
      <c r="W374" s="336"/>
      <c r="X374" s="336"/>
      <c r="Y374" s="336"/>
      <c r="Z374" s="336"/>
    </row>
    <row r="375" ht="16.5" customHeight="1">
      <c r="A375" s="336"/>
      <c r="B375" s="336"/>
      <c r="C375" s="337"/>
      <c r="D375" s="337"/>
      <c r="E375" s="337"/>
      <c r="F375" s="336"/>
      <c r="G375" s="336"/>
      <c r="H375" s="336"/>
      <c r="I375" s="336"/>
      <c r="J375" s="336"/>
      <c r="K375" s="336"/>
      <c r="L375" s="336"/>
      <c r="M375" s="336"/>
      <c r="N375" s="336"/>
      <c r="O375" s="336"/>
      <c r="P375" s="336"/>
      <c r="Q375" s="336"/>
      <c r="R375" s="336"/>
      <c r="S375" s="336"/>
      <c r="T375" s="336"/>
      <c r="U375" s="336"/>
      <c r="V375" s="336"/>
      <c r="W375" s="336"/>
      <c r="X375" s="336"/>
      <c r="Y375" s="336"/>
      <c r="Z375" s="336"/>
    </row>
    <row r="376" ht="16.5" customHeight="1">
      <c r="A376" s="336"/>
      <c r="B376" s="336"/>
      <c r="C376" s="337"/>
      <c r="D376" s="337"/>
      <c r="E376" s="337"/>
      <c r="F376" s="336"/>
      <c r="G376" s="336"/>
      <c r="H376" s="336"/>
      <c r="I376" s="336"/>
      <c r="J376" s="336"/>
      <c r="K376" s="336"/>
      <c r="L376" s="336"/>
      <c r="M376" s="336"/>
      <c r="N376" s="336"/>
      <c r="O376" s="336"/>
      <c r="P376" s="336"/>
      <c r="Q376" s="336"/>
      <c r="R376" s="336"/>
      <c r="S376" s="336"/>
      <c r="T376" s="336"/>
      <c r="U376" s="336"/>
      <c r="V376" s="336"/>
      <c r="W376" s="336"/>
      <c r="X376" s="336"/>
      <c r="Y376" s="336"/>
      <c r="Z376" s="336"/>
    </row>
    <row r="377" ht="16.5" customHeight="1">
      <c r="A377" s="336"/>
      <c r="B377" s="336"/>
      <c r="C377" s="337"/>
      <c r="D377" s="337"/>
      <c r="E377" s="337"/>
      <c r="F377" s="336"/>
      <c r="G377" s="336"/>
      <c r="H377" s="336"/>
      <c r="I377" s="336"/>
      <c r="J377" s="336"/>
      <c r="K377" s="336"/>
      <c r="L377" s="336"/>
      <c r="M377" s="336"/>
      <c r="N377" s="336"/>
      <c r="O377" s="336"/>
      <c r="P377" s="336"/>
      <c r="Q377" s="336"/>
      <c r="R377" s="336"/>
      <c r="S377" s="336"/>
      <c r="T377" s="336"/>
      <c r="U377" s="336"/>
      <c r="V377" s="336"/>
      <c r="W377" s="336"/>
      <c r="X377" s="336"/>
      <c r="Y377" s="336"/>
      <c r="Z377" s="336"/>
    </row>
    <row r="378" ht="16.5" customHeight="1">
      <c r="A378" s="336"/>
      <c r="B378" s="336"/>
      <c r="C378" s="337"/>
      <c r="D378" s="337"/>
      <c r="E378" s="337"/>
      <c r="F378" s="336"/>
      <c r="G378" s="336"/>
      <c r="H378" s="336"/>
      <c r="I378" s="336"/>
      <c r="J378" s="336"/>
      <c r="K378" s="336"/>
      <c r="L378" s="336"/>
      <c r="M378" s="336"/>
      <c r="N378" s="336"/>
      <c r="O378" s="336"/>
      <c r="P378" s="336"/>
      <c r="Q378" s="336"/>
      <c r="R378" s="336"/>
      <c r="S378" s="336"/>
      <c r="T378" s="336"/>
      <c r="U378" s="336"/>
      <c r="V378" s="336"/>
      <c r="W378" s="336"/>
      <c r="X378" s="336"/>
      <c r="Y378" s="336"/>
      <c r="Z378" s="336"/>
    </row>
    <row r="379" ht="16.5" customHeight="1">
      <c r="A379" s="336"/>
      <c r="B379" s="336"/>
      <c r="C379" s="337"/>
      <c r="D379" s="337"/>
      <c r="E379" s="337"/>
      <c r="F379" s="336"/>
      <c r="G379" s="336"/>
      <c r="H379" s="336"/>
      <c r="I379" s="336"/>
      <c r="J379" s="336"/>
      <c r="K379" s="336"/>
      <c r="L379" s="336"/>
      <c r="M379" s="336"/>
      <c r="N379" s="336"/>
      <c r="O379" s="336"/>
      <c r="P379" s="336"/>
      <c r="Q379" s="336"/>
      <c r="R379" s="336"/>
      <c r="S379" s="336"/>
      <c r="T379" s="336"/>
      <c r="U379" s="336"/>
      <c r="V379" s="336"/>
      <c r="W379" s="336"/>
      <c r="X379" s="336"/>
      <c r="Y379" s="336"/>
      <c r="Z379" s="336"/>
    </row>
    <row r="380" ht="16.5" customHeight="1">
      <c r="A380" s="336"/>
      <c r="B380" s="336"/>
      <c r="C380" s="337"/>
      <c r="D380" s="337"/>
      <c r="E380" s="337"/>
      <c r="F380" s="336"/>
      <c r="G380" s="336"/>
      <c r="H380" s="336"/>
      <c r="I380" s="336"/>
      <c r="J380" s="336"/>
      <c r="K380" s="336"/>
      <c r="L380" s="336"/>
      <c r="M380" s="336"/>
      <c r="N380" s="336"/>
      <c r="O380" s="336"/>
      <c r="P380" s="336"/>
      <c r="Q380" s="336"/>
      <c r="R380" s="336"/>
      <c r="S380" s="336"/>
      <c r="T380" s="336"/>
      <c r="U380" s="336"/>
      <c r="V380" s="336"/>
      <c r="W380" s="336"/>
      <c r="X380" s="336"/>
      <c r="Y380" s="336"/>
      <c r="Z380" s="336"/>
    </row>
    <row r="381" ht="16.5" customHeight="1">
      <c r="A381" s="336"/>
      <c r="B381" s="336"/>
      <c r="C381" s="337"/>
      <c r="D381" s="337"/>
      <c r="E381" s="337"/>
      <c r="F381" s="336"/>
      <c r="G381" s="336"/>
      <c r="H381" s="336"/>
      <c r="I381" s="336"/>
      <c r="J381" s="336"/>
      <c r="K381" s="336"/>
      <c r="L381" s="336"/>
      <c r="M381" s="336"/>
      <c r="N381" s="336"/>
      <c r="O381" s="336"/>
      <c r="P381" s="336"/>
      <c r="Q381" s="336"/>
      <c r="R381" s="336"/>
      <c r="S381" s="336"/>
      <c r="T381" s="336"/>
      <c r="U381" s="336"/>
      <c r="V381" s="336"/>
      <c r="W381" s="336"/>
      <c r="X381" s="336"/>
      <c r="Y381" s="336"/>
      <c r="Z381" s="336"/>
    </row>
    <row r="382" ht="16.5" customHeight="1">
      <c r="A382" s="336"/>
      <c r="B382" s="336"/>
      <c r="C382" s="337"/>
      <c r="D382" s="337"/>
      <c r="E382" s="337"/>
      <c r="F382" s="336"/>
      <c r="G382" s="336"/>
      <c r="H382" s="336"/>
      <c r="I382" s="336"/>
      <c r="J382" s="336"/>
      <c r="K382" s="336"/>
      <c r="L382" s="336"/>
      <c r="M382" s="336"/>
      <c r="N382" s="336"/>
      <c r="O382" s="336"/>
      <c r="P382" s="336"/>
      <c r="Q382" s="336"/>
      <c r="R382" s="336"/>
      <c r="S382" s="336"/>
      <c r="T382" s="336"/>
      <c r="U382" s="336"/>
      <c r="V382" s="336"/>
      <c r="W382" s="336"/>
      <c r="X382" s="336"/>
      <c r="Y382" s="336"/>
      <c r="Z382" s="336"/>
    </row>
    <row r="383" ht="16.5" customHeight="1">
      <c r="A383" s="336"/>
      <c r="B383" s="336"/>
      <c r="C383" s="337"/>
      <c r="D383" s="337"/>
      <c r="E383" s="337"/>
      <c r="F383" s="336"/>
      <c r="G383" s="336"/>
      <c r="H383" s="336"/>
      <c r="I383" s="336"/>
      <c r="J383" s="336"/>
      <c r="K383" s="336"/>
      <c r="L383" s="336"/>
      <c r="M383" s="336"/>
      <c r="N383" s="336"/>
      <c r="O383" s="336"/>
      <c r="P383" s="336"/>
      <c r="Q383" s="336"/>
      <c r="R383" s="336"/>
      <c r="S383" s="336"/>
      <c r="T383" s="336"/>
      <c r="U383" s="336"/>
      <c r="V383" s="336"/>
      <c r="W383" s="336"/>
      <c r="X383" s="336"/>
      <c r="Y383" s="336"/>
      <c r="Z383" s="336"/>
    </row>
    <row r="384" ht="16.5" customHeight="1">
      <c r="A384" s="336"/>
      <c r="B384" s="336"/>
      <c r="C384" s="337"/>
      <c r="D384" s="337"/>
      <c r="E384" s="337"/>
      <c r="F384" s="336"/>
      <c r="G384" s="336"/>
      <c r="H384" s="336"/>
      <c r="I384" s="336"/>
      <c r="J384" s="336"/>
      <c r="K384" s="336"/>
      <c r="L384" s="336"/>
      <c r="M384" s="336"/>
      <c r="N384" s="336"/>
      <c r="O384" s="336"/>
      <c r="P384" s="336"/>
      <c r="Q384" s="336"/>
      <c r="R384" s="336"/>
      <c r="S384" s="336"/>
      <c r="T384" s="336"/>
      <c r="U384" s="336"/>
      <c r="V384" s="336"/>
      <c r="W384" s="336"/>
      <c r="X384" s="336"/>
      <c r="Y384" s="336"/>
      <c r="Z384" s="336"/>
    </row>
    <row r="385" ht="16.5" customHeight="1">
      <c r="A385" s="336"/>
      <c r="B385" s="336"/>
      <c r="C385" s="337"/>
      <c r="D385" s="337"/>
      <c r="E385" s="337"/>
      <c r="F385" s="336"/>
      <c r="G385" s="336"/>
      <c r="H385" s="336"/>
      <c r="I385" s="336"/>
      <c r="J385" s="336"/>
      <c r="K385" s="336"/>
      <c r="L385" s="336"/>
      <c r="M385" s="336"/>
      <c r="N385" s="336"/>
      <c r="O385" s="336"/>
      <c r="P385" s="336"/>
      <c r="Q385" s="336"/>
      <c r="R385" s="336"/>
      <c r="S385" s="336"/>
      <c r="T385" s="336"/>
      <c r="U385" s="336"/>
      <c r="V385" s="336"/>
      <c r="W385" s="336"/>
      <c r="X385" s="336"/>
      <c r="Y385" s="336"/>
      <c r="Z385" s="336"/>
    </row>
    <row r="386" ht="16.5" customHeight="1">
      <c r="A386" s="336"/>
      <c r="B386" s="336"/>
      <c r="C386" s="337"/>
      <c r="D386" s="337"/>
      <c r="E386" s="337"/>
      <c r="F386" s="336"/>
      <c r="G386" s="336"/>
      <c r="H386" s="336"/>
      <c r="I386" s="336"/>
      <c r="J386" s="336"/>
      <c r="K386" s="336"/>
      <c r="L386" s="336"/>
      <c r="M386" s="336"/>
      <c r="N386" s="336"/>
      <c r="O386" s="336"/>
      <c r="P386" s="336"/>
      <c r="Q386" s="336"/>
      <c r="R386" s="336"/>
      <c r="S386" s="336"/>
      <c r="T386" s="336"/>
      <c r="U386" s="336"/>
      <c r="V386" s="336"/>
      <c r="W386" s="336"/>
      <c r="X386" s="336"/>
      <c r="Y386" s="336"/>
      <c r="Z386" s="336"/>
    </row>
    <row r="387" ht="16.5" customHeight="1">
      <c r="A387" s="336"/>
      <c r="B387" s="336"/>
      <c r="C387" s="337"/>
      <c r="D387" s="337"/>
      <c r="E387" s="337"/>
      <c r="F387" s="336"/>
      <c r="G387" s="336"/>
      <c r="H387" s="336"/>
      <c r="I387" s="336"/>
      <c r="J387" s="336"/>
      <c r="K387" s="336"/>
      <c r="L387" s="336"/>
      <c r="M387" s="336"/>
      <c r="N387" s="336"/>
      <c r="O387" s="336"/>
      <c r="P387" s="336"/>
      <c r="Q387" s="336"/>
      <c r="R387" s="336"/>
      <c r="S387" s="336"/>
      <c r="T387" s="336"/>
      <c r="U387" s="336"/>
      <c r="V387" s="336"/>
      <c r="W387" s="336"/>
      <c r="X387" s="336"/>
      <c r="Y387" s="336"/>
      <c r="Z387" s="336"/>
    </row>
    <row r="388" ht="16.5" customHeight="1">
      <c r="A388" s="336"/>
      <c r="B388" s="336"/>
      <c r="C388" s="337"/>
      <c r="D388" s="337"/>
      <c r="E388" s="337"/>
      <c r="F388" s="336"/>
      <c r="G388" s="336"/>
      <c r="H388" s="336"/>
      <c r="I388" s="336"/>
      <c r="J388" s="336"/>
      <c r="K388" s="336"/>
      <c r="L388" s="336"/>
      <c r="M388" s="336"/>
      <c r="N388" s="336"/>
      <c r="O388" s="336"/>
      <c r="P388" s="336"/>
      <c r="Q388" s="336"/>
      <c r="R388" s="336"/>
      <c r="S388" s="336"/>
      <c r="T388" s="336"/>
      <c r="U388" s="336"/>
      <c r="V388" s="336"/>
      <c r="W388" s="336"/>
      <c r="X388" s="336"/>
      <c r="Y388" s="336"/>
      <c r="Z388" s="336"/>
    </row>
    <row r="389" ht="16.5" customHeight="1">
      <c r="A389" s="336"/>
      <c r="B389" s="336"/>
      <c r="C389" s="337"/>
      <c r="D389" s="337"/>
      <c r="E389" s="337"/>
      <c r="F389" s="336"/>
      <c r="G389" s="336"/>
      <c r="H389" s="336"/>
      <c r="I389" s="336"/>
      <c r="J389" s="336"/>
      <c r="K389" s="336"/>
      <c r="L389" s="336"/>
      <c r="M389" s="336"/>
      <c r="N389" s="336"/>
      <c r="O389" s="336"/>
      <c r="P389" s="336"/>
      <c r="Q389" s="336"/>
      <c r="R389" s="336"/>
      <c r="S389" s="336"/>
      <c r="T389" s="336"/>
      <c r="U389" s="336"/>
      <c r="V389" s="336"/>
      <c r="W389" s="336"/>
      <c r="X389" s="336"/>
      <c r="Y389" s="336"/>
      <c r="Z389" s="336"/>
    </row>
    <row r="390" ht="16.5" customHeight="1">
      <c r="A390" s="336"/>
      <c r="B390" s="336"/>
      <c r="C390" s="337"/>
      <c r="D390" s="337"/>
      <c r="E390" s="337"/>
      <c r="F390" s="336"/>
      <c r="G390" s="336"/>
      <c r="H390" s="336"/>
      <c r="I390" s="336"/>
      <c r="J390" s="336"/>
      <c r="K390" s="336"/>
      <c r="L390" s="336"/>
      <c r="M390" s="336"/>
      <c r="N390" s="336"/>
      <c r="O390" s="336"/>
      <c r="P390" s="336"/>
      <c r="Q390" s="336"/>
      <c r="R390" s="336"/>
      <c r="S390" s="336"/>
      <c r="T390" s="336"/>
      <c r="U390" s="336"/>
      <c r="V390" s="336"/>
      <c r="W390" s="336"/>
      <c r="X390" s="336"/>
      <c r="Y390" s="336"/>
      <c r="Z390" s="336"/>
    </row>
    <row r="391" ht="16.5" customHeight="1">
      <c r="A391" s="336"/>
      <c r="B391" s="336"/>
      <c r="C391" s="337"/>
      <c r="D391" s="337"/>
      <c r="E391" s="337"/>
      <c r="F391" s="336"/>
      <c r="G391" s="336"/>
      <c r="H391" s="336"/>
      <c r="I391" s="336"/>
      <c r="J391" s="336"/>
      <c r="K391" s="336"/>
      <c r="L391" s="336"/>
      <c r="M391" s="336"/>
      <c r="N391" s="336"/>
      <c r="O391" s="336"/>
      <c r="P391" s="336"/>
      <c r="Q391" s="336"/>
      <c r="R391" s="336"/>
      <c r="S391" s="336"/>
      <c r="T391" s="336"/>
      <c r="U391" s="336"/>
      <c r="V391" s="336"/>
      <c r="W391" s="336"/>
      <c r="X391" s="336"/>
      <c r="Y391" s="336"/>
      <c r="Z391" s="336"/>
    </row>
    <row r="392" ht="16.5" customHeight="1">
      <c r="A392" s="336"/>
      <c r="B392" s="336"/>
      <c r="C392" s="337"/>
      <c r="D392" s="337"/>
      <c r="E392" s="337"/>
      <c r="F392" s="336"/>
      <c r="G392" s="336"/>
      <c r="H392" s="336"/>
      <c r="I392" s="336"/>
      <c r="J392" s="336"/>
      <c r="K392" s="336"/>
      <c r="L392" s="336"/>
      <c r="M392" s="336"/>
      <c r="N392" s="336"/>
      <c r="O392" s="336"/>
      <c r="P392" s="336"/>
      <c r="Q392" s="336"/>
      <c r="R392" s="336"/>
      <c r="S392" s="336"/>
      <c r="T392" s="336"/>
      <c r="U392" s="336"/>
      <c r="V392" s="336"/>
      <c r="W392" s="336"/>
      <c r="X392" s="336"/>
      <c r="Y392" s="336"/>
      <c r="Z392" s="336"/>
    </row>
    <row r="393" ht="16.5" customHeight="1">
      <c r="A393" s="336"/>
      <c r="B393" s="336"/>
      <c r="C393" s="337"/>
      <c r="D393" s="337"/>
      <c r="E393" s="337"/>
      <c r="F393" s="336"/>
      <c r="G393" s="336"/>
      <c r="H393" s="336"/>
      <c r="I393" s="336"/>
      <c r="J393" s="336"/>
      <c r="K393" s="336"/>
      <c r="L393" s="336"/>
      <c r="M393" s="336"/>
      <c r="N393" s="336"/>
      <c r="O393" s="336"/>
      <c r="P393" s="336"/>
      <c r="Q393" s="336"/>
      <c r="R393" s="336"/>
      <c r="S393" s="336"/>
      <c r="T393" s="336"/>
      <c r="U393" s="336"/>
      <c r="V393" s="336"/>
      <c r="W393" s="336"/>
      <c r="X393" s="336"/>
      <c r="Y393" s="336"/>
      <c r="Z393" s="336"/>
    </row>
    <row r="394" ht="16.5" customHeight="1">
      <c r="A394" s="336"/>
      <c r="B394" s="336"/>
      <c r="C394" s="337"/>
      <c r="D394" s="337"/>
      <c r="E394" s="337"/>
      <c r="F394" s="336"/>
      <c r="G394" s="336"/>
      <c r="H394" s="336"/>
      <c r="I394" s="336"/>
      <c r="J394" s="336"/>
      <c r="K394" s="336"/>
      <c r="L394" s="336"/>
      <c r="M394" s="336"/>
      <c r="N394" s="336"/>
      <c r="O394" s="336"/>
      <c r="P394" s="336"/>
      <c r="Q394" s="336"/>
      <c r="R394" s="336"/>
      <c r="S394" s="336"/>
      <c r="T394" s="336"/>
      <c r="U394" s="336"/>
      <c r="V394" s="336"/>
      <c r="W394" s="336"/>
      <c r="X394" s="336"/>
      <c r="Y394" s="336"/>
      <c r="Z394" s="336"/>
    </row>
    <row r="395" ht="16.5" customHeight="1">
      <c r="A395" s="336"/>
      <c r="B395" s="336"/>
      <c r="C395" s="337"/>
      <c r="D395" s="337"/>
      <c r="E395" s="337"/>
      <c r="F395" s="336"/>
      <c r="G395" s="336"/>
      <c r="H395" s="336"/>
      <c r="I395" s="336"/>
      <c r="J395" s="336"/>
      <c r="K395" s="336"/>
      <c r="L395" s="336"/>
      <c r="M395" s="336"/>
      <c r="N395" s="336"/>
      <c r="O395" s="336"/>
      <c r="P395" s="336"/>
      <c r="Q395" s="336"/>
      <c r="R395" s="336"/>
      <c r="S395" s="336"/>
      <c r="T395" s="336"/>
      <c r="U395" s="336"/>
      <c r="V395" s="336"/>
      <c r="W395" s="336"/>
      <c r="X395" s="336"/>
      <c r="Y395" s="336"/>
      <c r="Z395" s="336"/>
    </row>
    <row r="396" ht="16.5" customHeight="1">
      <c r="A396" s="336"/>
      <c r="B396" s="336"/>
      <c r="C396" s="337"/>
      <c r="D396" s="337"/>
      <c r="E396" s="337"/>
      <c r="F396" s="336"/>
      <c r="G396" s="336"/>
      <c r="H396" s="336"/>
      <c r="I396" s="336"/>
      <c r="J396" s="336"/>
      <c r="K396" s="336"/>
      <c r="L396" s="336"/>
      <c r="M396" s="336"/>
      <c r="N396" s="336"/>
      <c r="O396" s="336"/>
      <c r="P396" s="336"/>
      <c r="Q396" s="336"/>
      <c r="R396" s="336"/>
      <c r="S396" s="336"/>
      <c r="T396" s="336"/>
      <c r="U396" s="336"/>
      <c r="V396" s="336"/>
      <c r="W396" s="336"/>
      <c r="X396" s="336"/>
      <c r="Y396" s="336"/>
      <c r="Z396" s="336"/>
    </row>
    <row r="397" ht="16.5" customHeight="1">
      <c r="A397" s="336"/>
      <c r="B397" s="336"/>
      <c r="C397" s="337"/>
      <c r="D397" s="337"/>
      <c r="E397" s="337"/>
      <c r="F397" s="336"/>
      <c r="G397" s="336"/>
      <c r="H397" s="336"/>
      <c r="I397" s="336"/>
      <c r="J397" s="336"/>
      <c r="K397" s="336"/>
      <c r="L397" s="336"/>
      <c r="M397" s="336"/>
      <c r="N397" s="336"/>
      <c r="O397" s="336"/>
      <c r="P397" s="336"/>
      <c r="Q397" s="336"/>
      <c r="R397" s="336"/>
      <c r="S397" s="336"/>
      <c r="T397" s="336"/>
      <c r="U397" s="336"/>
      <c r="V397" s="336"/>
      <c r="W397" s="336"/>
      <c r="X397" s="336"/>
      <c r="Y397" s="336"/>
      <c r="Z397" s="336"/>
    </row>
    <row r="398" ht="16.5" customHeight="1">
      <c r="A398" s="336"/>
      <c r="B398" s="336"/>
      <c r="C398" s="337"/>
      <c r="D398" s="337"/>
      <c r="E398" s="337"/>
      <c r="F398" s="336"/>
      <c r="G398" s="336"/>
      <c r="H398" s="336"/>
      <c r="I398" s="336"/>
      <c r="J398" s="336"/>
      <c r="K398" s="336"/>
      <c r="L398" s="336"/>
      <c r="M398" s="336"/>
      <c r="N398" s="336"/>
      <c r="O398" s="336"/>
      <c r="P398" s="336"/>
      <c r="Q398" s="336"/>
      <c r="R398" s="336"/>
      <c r="S398" s="336"/>
      <c r="T398" s="336"/>
      <c r="U398" s="336"/>
      <c r="V398" s="336"/>
      <c r="W398" s="336"/>
      <c r="X398" s="336"/>
      <c r="Y398" s="336"/>
      <c r="Z398" s="336"/>
    </row>
    <row r="399" ht="16.5" customHeight="1">
      <c r="A399" s="336"/>
      <c r="B399" s="336"/>
      <c r="C399" s="337"/>
      <c r="D399" s="337"/>
      <c r="E399" s="337"/>
      <c r="F399" s="336"/>
      <c r="G399" s="336"/>
      <c r="H399" s="336"/>
      <c r="I399" s="336"/>
      <c r="J399" s="336"/>
      <c r="K399" s="336"/>
      <c r="L399" s="336"/>
      <c r="M399" s="336"/>
      <c r="N399" s="336"/>
      <c r="O399" s="336"/>
      <c r="P399" s="336"/>
      <c r="Q399" s="336"/>
      <c r="R399" s="336"/>
      <c r="S399" s="336"/>
      <c r="T399" s="336"/>
      <c r="U399" s="336"/>
      <c r="V399" s="336"/>
      <c r="W399" s="336"/>
      <c r="X399" s="336"/>
      <c r="Y399" s="336"/>
      <c r="Z399" s="336"/>
    </row>
    <row r="400" ht="16.5" customHeight="1">
      <c r="A400" s="336"/>
      <c r="B400" s="336"/>
      <c r="C400" s="337"/>
      <c r="D400" s="337"/>
      <c r="E400" s="337"/>
      <c r="F400" s="336"/>
      <c r="G400" s="336"/>
      <c r="H400" s="336"/>
      <c r="I400" s="336"/>
      <c r="J400" s="336"/>
      <c r="K400" s="336"/>
      <c r="L400" s="336"/>
      <c r="M400" s="336"/>
      <c r="N400" s="336"/>
      <c r="O400" s="336"/>
      <c r="P400" s="336"/>
      <c r="Q400" s="336"/>
      <c r="R400" s="336"/>
      <c r="S400" s="336"/>
      <c r="T400" s="336"/>
      <c r="U400" s="336"/>
      <c r="V400" s="336"/>
      <c r="W400" s="336"/>
      <c r="X400" s="336"/>
      <c r="Y400" s="336"/>
      <c r="Z400" s="336"/>
    </row>
    <row r="401" ht="16.5" customHeight="1">
      <c r="A401" s="336"/>
      <c r="B401" s="336"/>
      <c r="C401" s="337"/>
      <c r="D401" s="337"/>
      <c r="E401" s="337"/>
      <c r="F401" s="336"/>
      <c r="G401" s="336"/>
      <c r="H401" s="336"/>
      <c r="I401" s="336"/>
      <c r="J401" s="336"/>
      <c r="K401" s="336"/>
      <c r="L401" s="336"/>
      <c r="M401" s="336"/>
      <c r="N401" s="336"/>
      <c r="O401" s="336"/>
      <c r="P401" s="336"/>
      <c r="Q401" s="336"/>
      <c r="R401" s="336"/>
      <c r="S401" s="336"/>
      <c r="T401" s="336"/>
      <c r="U401" s="336"/>
      <c r="V401" s="336"/>
      <c r="W401" s="336"/>
      <c r="X401" s="336"/>
      <c r="Y401" s="336"/>
      <c r="Z401" s="336"/>
    </row>
    <row r="402" ht="16.5" customHeight="1">
      <c r="A402" s="336"/>
      <c r="B402" s="336"/>
      <c r="C402" s="337"/>
      <c r="D402" s="337"/>
      <c r="E402" s="337"/>
      <c r="F402" s="336"/>
      <c r="G402" s="336"/>
      <c r="H402" s="336"/>
      <c r="I402" s="336"/>
      <c r="J402" s="336"/>
      <c r="K402" s="336"/>
      <c r="L402" s="336"/>
      <c r="M402" s="336"/>
      <c r="N402" s="336"/>
      <c r="O402" s="336"/>
      <c r="P402" s="336"/>
      <c r="Q402" s="336"/>
      <c r="R402" s="336"/>
      <c r="S402" s="336"/>
      <c r="T402" s="336"/>
      <c r="U402" s="336"/>
      <c r="V402" s="336"/>
      <c r="W402" s="336"/>
      <c r="X402" s="336"/>
      <c r="Y402" s="336"/>
      <c r="Z402" s="336"/>
    </row>
    <row r="403" ht="16.5" customHeight="1">
      <c r="A403" s="336"/>
      <c r="B403" s="336"/>
      <c r="C403" s="337"/>
      <c r="D403" s="337"/>
      <c r="E403" s="337"/>
      <c r="F403" s="336"/>
      <c r="G403" s="336"/>
      <c r="H403" s="336"/>
      <c r="I403" s="336"/>
      <c r="J403" s="336"/>
      <c r="K403" s="336"/>
      <c r="L403" s="336"/>
      <c r="M403" s="336"/>
      <c r="N403" s="336"/>
      <c r="O403" s="336"/>
      <c r="P403" s="336"/>
      <c r="Q403" s="336"/>
      <c r="R403" s="336"/>
      <c r="S403" s="336"/>
      <c r="T403" s="336"/>
      <c r="U403" s="336"/>
      <c r="V403" s="336"/>
      <c r="W403" s="336"/>
      <c r="X403" s="336"/>
      <c r="Y403" s="336"/>
      <c r="Z403" s="336"/>
    </row>
    <row r="404" ht="16.5" customHeight="1">
      <c r="A404" s="336"/>
      <c r="B404" s="336"/>
      <c r="C404" s="337"/>
      <c r="D404" s="337"/>
      <c r="E404" s="337"/>
      <c r="F404" s="336"/>
      <c r="G404" s="336"/>
      <c r="H404" s="336"/>
      <c r="I404" s="336"/>
      <c r="J404" s="336"/>
      <c r="K404" s="336"/>
      <c r="L404" s="336"/>
      <c r="M404" s="336"/>
      <c r="N404" s="336"/>
      <c r="O404" s="336"/>
      <c r="P404" s="336"/>
      <c r="Q404" s="336"/>
      <c r="R404" s="336"/>
      <c r="S404" s="336"/>
      <c r="T404" s="336"/>
      <c r="U404" s="336"/>
      <c r="V404" s="336"/>
      <c r="W404" s="336"/>
      <c r="X404" s="336"/>
      <c r="Y404" s="336"/>
      <c r="Z404" s="336"/>
    </row>
    <row r="405" ht="16.5" customHeight="1">
      <c r="A405" s="336"/>
      <c r="B405" s="336"/>
      <c r="C405" s="337"/>
      <c r="D405" s="337"/>
      <c r="E405" s="337"/>
      <c r="F405" s="336"/>
      <c r="G405" s="336"/>
      <c r="H405" s="336"/>
      <c r="I405" s="336"/>
      <c r="J405" s="336"/>
      <c r="K405" s="336"/>
      <c r="L405" s="336"/>
      <c r="M405" s="336"/>
      <c r="N405" s="336"/>
      <c r="O405" s="336"/>
      <c r="P405" s="336"/>
      <c r="Q405" s="336"/>
      <c r="R405" s="336"/>
      <c r="S405" s="336"/>
      <c r="T405" s="336"/>
      <c r="U405" s="336"/>
      <c r="V405" s="336"/>
      <c r="W405" s="336"/>
      <c r="X405" s="336"/>
      <c r="Y405" s="336"/>
      <c r="Z405" s="336"/>
    </row>
    <row r="406" ht="16.5" customHeight="1">
      <c r="A406" s="336"/>
      <c r="B406" s="336"/>
      <c r="C406" s="337"/>
      <c r="D406" s="337"/>
      <c r="E406" s="337"/>
      <c r="F406" s="336"/>
      <c r="G406" s="336"/>
      <c r="H406" s="336"/>
      <c r="I406" s="336"/>
      <c r="J406" s="336"/>
      <c r="K406" s="336"/>
      <c r="L406" s="336"/>
      <c r="M406" s="336"/>
      <c r="N406" s="336"/>
      <c r="O406" s="336"/>
      <c r="P406" s="336"/>
      <c r="Q406" s="336"/>
      <c r="R406" s="336"/>
      <c r="S406" s="336"/>
      <c r="T406" s="336"/>
      <c r="U406" s="336"/>
      <c r="V406" s="336"/>
      <c r="W406" s="336"/>
      <c r="X406" s="336"/>
      <c r="Y406" s="336"/>
      <c r="Z406" s="336"/>
    </row>
    <row r="407" ht="16.5" customHeight="1">
      <c r="A407" s="336"/>
      <c r="B407" s="336"/>
      <c r="C407" s="337"/>
      <c r="D407" s="337"/>
      <c r="E407" s="337"/>
      <c r="F407" s="336"/>
      <c r="G407" s="336"/>
      <c r="H407" s="336"/>
      <c r="I407" s="336"/>
      <c r="J407" s="336"/>
      <c r="K407" s="336"/>
      <c r="L407" s="336"/>
      <c r="M407" s="336"/>
      <c r="N407" s="336"/>
      <c r="O407" s="336"/>
      <c r="P407" s="336"/>
      <c r="Q407" s="336"/>
      <c r="R407" s="336"/>
      <c r="S407" s="336"/>
      <c r="T407" s="336"/>
      <c r="U407" s="336"/>
      <c r="V407" s="336"/>
      <c r="W407" s="336"/>
      <c r="X407" s="336"/>
      <c r="Y407" s="336"/>
      <c r="Z407" s="336"/>
    </row>
    <row r="408" ht="16.5" customHeight="1">
      <c r="A408" s="336"/>
      <c r="B408" s="336"/>
      <c r="C408" s="337"/>
      <c r="D408" s="337"/>
      <c r="E408" s="337"/>
      <c r="F408" s="336"/>
      <c r="G408" s="336"/>
      <c r="H408" s="336"/>
      <c r="I408" s="336"/>
      <c r="J408" s="336"/>
      <c r="K408" s="336"/>
      <c r="L408" s="336"/>
      <c r="M408" s="336"/>
      <c r="N408" s="336"/>
      <c r="O408" s="336"/>
      <c r="P408" s="336"/>
      <c r="Q408" s="336"/>
      <c r="R408" s="336"/>
      <c r="S408" s="336"/>
      <c r="T408" s="336"/>
      <c r="U408" s="336"/>
      <c r="V408" s="336"/>
      <c r="W408" s="336"/>
      <c r="X408" s="336"/>
      <c r="Y408" s="336"/>
      <c r="Z408" s="336"/>
    </row>
    <row r="409" ht="16.5" customHeight="1">
      <c r="A409" s="336"/>
      <c r="B409" s="336"/>
      <c r="C409" s="337"/>
      <c r="D409" s="337"/>
      <c r="E409" s="337"/>
      <c r="F409" s="336"/>
      <c r="G409" s="336"/>
      <c r="H409" s="336"/>
      <c r="I409" s="336"/>
      <c r="J409" s="336"/>
      <c r="K409" s="336"/>
      <c r="L409" s="336"/>
      <c r="M409" s="336"/>
      <c r="N409" s="336"/>
      <c r="O409" s="336"/>
      <c r="P409" s="336"/>
      <c r="Q409" s="336"/>
      <c r="R409" s="336"/>
      <c r="S409" s="336"/>
      <c r="T409" s="336"/>
      <c r="U409" s="336"/>
      <c r="V409" s="336"/>
      <c r="W409" s="336"/>
      <c r="X409" s="336"/>
      <c r="Y409" s="336"/>
      <c r="Z409" s="336"/>
    </row>
    <row r="410" ht="16.5" customHeight="1">
      <c r="A410" s="336"/>
      <c r="B410" s="336"/>
      <c r="C410" s="337"/>
      <c r="D410" s="337"/>
      <c r="E410" s="337"/>
      <c r="F410" s="336"/>
      <c r="G410" s="336"/>
      <c r="H410" s="336"/>
      <c r="I410" s="336"/>
      <c r="J410" s="336"/>
      <c r="K410" s="336"/>
      <c r="L410" s="336"/>
      <c r="M410" s="336"/>
      <c r="N410" s="336"/>
      <c r="O410" s="336"/>
      <c r="P410" s="336"/>
      <c r="Q410" s="336"/>
      <c r="R410" s="336"/>
      <c r="S410" s="336"/>
      <c r="T410" s="336"/>
      <c r="U410" s="336"/>
      <c r="V410" s="336"/>
      <c r="W410" s="336"/>
      <c r="X410" s="336"/>
      <c r="Y410" s="336"/>
      <c r="Z410" s="336"/>
    </row>
    <row r="411" ht="16.5" customHeight="1">
      <c r="A411" s="336"/>
      <c r="B411" s="336"/>
      <c r="C411" s="337"/>
      <c r="D411" s="337"/>
      <c r="E411" s="337"/>
      <c r="F411" s="336"/>
      <c r="G411" s="336"/>
      <c r="H411" s="336"/>
      <c r="I411" s="336"/>
      <c r="J411" s="336"/>
      <c r="K411" s="336"/>
      <c r="L411" s="336"/>
      <c r="M411" s="336"/>
      <c r="N411" s="336"/>
      <c r="O411" s="336"/>
      <c r="P411" s="336"/>
      <c r="Q411" s="336"/>
      <c r="R411" s="336"/>
      <c r="S411" s="336"/>
      <c r="T411" s="336"/>
      <c r="U411" s="336"/>
      <c r="V411" s="336"/>
      <c r="W411" s="336"/>
      <c r="X411" s="336"/>
      <c r="Y411" s="336"/>
      <c r="Z411" s="336"/>
    </row>
    <row r="412" ht="16.5" customHeight="1">
      <c r="A412" s="336"/>
      <c r="B412" s="336"/>
      <c r="C412" s="337"/>
      <c r="D412" s="337"/>
      <c r="E412" s="337"/>
      <c r="F412" s="336"/>
      <c r="G412" s="336"/>
      <c r="H412" s="336"/>
      <c r="I412" s="336"/>
      <c r="J412" s="336"/>
      <c r="K412" s="336"/>
      <c r="L412" s="336"/>
      <c r="M412" s="336"/>
      <c r="N412" s="336"/>
      <c r="O412" s="336"/>
      <c r="P412" s="336"/>
      <c r="Q412" s="336"/>
      <c r="R412" s="336"/>
      <c r="S412" s="336"/>
      <c r="T412" s="336"/>
      <c r="U412" s="336"/>
      <c r="V412" s="336"/>
      <c r="W412" s="336"/>
      <c r="X412" s="336"/>
      <c r="Y412" s="336"/>
      <c r="Z412" s="336"/>
    </row>
    <row r="413" ht="16.5" customHeight="1">
      <c r="A413" s="336"/>
      <c r="B413" s="336"/>
      <c r="C413" s="337"/>
      <c r="D413" s="337"/>
      <c r="E413" s="337"/>
      <c r="F413" s="336"/>
      <c r="G413" s="336"/>
      <c r="H413" s="336"/>
      <c r="I413" s="336"/>
      <c r="J413" s="336"/>
      <c r="K413" s="336"/>
      <c r="L413" s="336"/>
      <c r="M413" s="336"/>
      <c r="N413" s="336"/>
      <c r="O413" s="336"/>
      <c r="P413" s="336"/>
      <c r="Q413" s="336"/>
      <c r="R413" s="336"/>
      <c r="S413" s="336"/>
      <c r="T413" s="336"/>
      <c r="U413" s="336"/>
      <c r="V413" s="336"/>
      <c r="W413" s="336"/>
      <c r="X413" s="336"/>
      <c r="Y413" s="336"/>
      <c r="Z413" s="336"/>
    </row>
    <row r="414" ht="16.5" customHeight="1">
      <c r="A414" s="336"/>
      <c r="B414" s="336"/>
      <c r="C414" s="337"/>
      <c r="D414" s="337"/>
      <c r="E414" s="337"/>
      <c r="F414" s="336"/>
      <c r="G414" s="336"/>
      <c r="H414" s="336"/>
      <c r="I414" s="336"/>
      <c r="J414" s="336"/>
      <c r="K414" s="336"/>
      <c r="L414" s="336"/>
      <c r="M414" s="336"/>
      <c r="N414" s="336"/>
      <c r="O414" s="336"/>
      <c r="P414" s="336"/>
      <c r="Q414" s="336"/>
      <c r="R414" s="336"/>
      <c r="S414" s="336"/>
      <c r="T414" s="336"/>
      <c r="U414" s="336"/>
      <c r="V414" s="336"/>
      <c r="W414" s="336"/>
      <c r="X414" s="336"/>
      <c r="Y414" s="336"/>
      <c r="Z414" s="336"/>
    </row>
    <row r="415" ht="16.5" customHeight="1">
      <c r="A415" s="336"/>
      <c r="B415" s="336"/>
      <c r="C415" s="337"/>
      <c r="D415" s="337"/>
      <c r="E415" s="337"/>
      <c r="F415" s="336"/>
      <c r="G415" s="336"/>
      <c r="H415" s="336"/>
      <c r="I415" s="336"/>
      <c r="J415" s="336"/>
      <c r="K415" s="336"/>
      <c r="L415" s="336"/>
      <c r="M415" s="336"/>
      <c r="N415" s="336"/>
      <c r="O415" s="336"/>
      <c r="P415" s="336"/>
      <c r="Q415" s="336"/>
      <c r="R415" s="336"/>
      <c r="S415" s="336"/>
      <c r="T415" s="336"/>
      <c r="U415" s="336"/>
      <c r="V415" s="336"/>
      <c r="W415" s="336"/>
      <c r="X415" s="336"/>
      <c r="Y415" s="336"/>
      <c r="Z415" s="336"/>
    </row>
    <row r="416" ht="16.5" customHeight="1">
      <c r="A416" s="336"/>
      <c r="B416" s="336"/>
      <c r="C416" s="337"/>
      <c r="D416" s="337"/>
      <c r="E416" s="337"/>
      <c r="F416" s="336"/>
      <c r="G416" s="336"/>
      <c r="H416" s="336"/>
      <c r="I416" s="336"/>
      <c r="J416" s="336"/>
      <c r="K416" s="336"/>
      <c r="L416" s="336"/>
      <c r="M416" s="336"/>
      <c r="N416" s="336"/>
      <c r="O416" s="336"/>
      <c r="P416" s="336"/>
      <c r="Q416" s="336"/>
      <c r="R416" s="336"/>
      <c r="S416" s="336"/>
      <c r="T416" s="336"/>
      <c r="U416" s="336"/>
      <c r="V416" s="336"/>
      <c r="W416" s="336"/>
      <c r="X416" s="336"/>
      <c r="Y416" s="336"/>
      <c r="Z416" s="336"/>
    </row>
    <row r="417" ht="16.5" customHeight="1">
      <c r="A417" s="336"/>
      <c r="B417" s="336"/>
      <c r="C417" s="337"/>
      <c r="D417" s="337"/>
      <c r="E417" s="337"/>
      <c r="F417" s="336"/>
      <c r="G417" s="336"/>
      <c r="H417" s="336"/>
      <c r="I417" s="336"/>
      <c r="J417" s="336"/>
      <c r="K417" s="336"/>
      <c r="L417" s="336"/>
      <c r="M417" s="336"/>
      <c r="N417" s="336"/>
      <c r="O417" s="336"/>
      <c r="P417" s="336"/>
      <c r="Q417" s="336"/>
      <c r="R417" s="336"/>
      <c r="S417" s="336"/>
      <c r="T417" s="336"/>
      <c r="U417" s="336"/>
      <c r="V417" s="336"/>
      <c r="W417" s="336"/>
      <c r="X417" s="336"/>
      <c r="Y417" s="336"/>
      <c r="Z417" s="336"/>
    </row>
    <row r="418" ht="16.5" customHeight="1">
      <c r="A418" s="336"/>
      <c r="B418" s="336"/>
      <c r="C418" s="337"/>
      <c r="D418" s="337"/>
      <c r="E418" s="337"/>
      <c r="F418" s="336"/>
      <c r="G418" s="336"/>
      <c r="H418" s="336"/>
      <c r="I418" s="336"/>
      <c r="J418" s="336"/>
      <c r="K418" s="336"/>
      <c r="L418" s="336"/>
      <c r="M418" s="336"/>
      <c r="N418" s="336"/>
      <c r="O418" s="336"/>
      <c r="P418" s="336"/>
      <c r="Q418" s="336"/>
      <c r="R418" s="336"/>
      <c r="S418" s="336"/>
      <c r="T418" s="336"/>
      <c r="U418" s="336"/>
      <c r="V418" s="336"/>
      <c r="W418" s="336"/>
      <c r="X418" s="336"/>
      <c r="Y418" s="336"/>
      <c r="Z418" s="336"/>
    </row>
    <row r="419" ht="16.5" customHeight="1">
      <c r="A419" s="336"/>
      <c r="B419" s="336"/>
      <c r="C419" s="337"/>
      <c r="D419" s="337"/>
      <c r="E419" s="337"/>
      <c r="F419" s="336"/>
      <c r="G419" s="336"/>
      <c r="H419" s="336"/>
      <c r="I419" s="336"/>
      <c r="J419" s="336"/>
      <c r="K419" s="336"/>
      <c r="L419" s="336"/>
      <c r="M419" s="336"/>
      <c r="N419" s="336"/>
      <c r="O419" s="336"/>
      <c r="P419" s="336"/>
      <c r="Q419" s="336"/>
      <c r="R419" s="336"/>
      <c r="S419" s="336"/>
      <c r="T419" s="336"/>
      <c r="U419" s="336"/>
      <c r="V419" s="336"/>
      <c r="W419" s="336"/>
      <c r="X419" s="336"/>
      <c r="Y419" s="336"/>
      <c r="Z419" s="336"/>
    </row>
    <row r="420" ht="16.5" customHeight="1">
      <c r="A420" s="336"/>
      <c r="B420" s="336"/>
      <c r="C420" s="337"/>
      <c r="D420" s="337"/>
      <c r="E420" s="337"/>
      <c r="F420" s="336"/>
      <c r="G420" s="336"/>
      <c r="H420" s="336"/>
      <c r="I420" s="336"/>
      <c r="J420" s="336"/>
      <c r="K420" s="336"/>
      <c r="L420" s="336"/>
      <c r="M420" s="336"/>
      <c r="N420" s="336"/>
      <c r="O420" s="336"/>
      <c r="P420" s="336"/>
      <c r="Q420" s="336"/>
      <c r="R420" s="336"/>
      <c r="S420" s="336"/>
      <c r="T420" s="336"/>
      <c r="U420" s="336"/>
      <c r="V420" s="336"/>
      <c r="W420" s="336"/>
      <c r="X420" s="336"/>
      <c r="Y420" s="336"/>
      <c r="Z420" s="336"/>
    </row>
    <row r="421" ht="16.5" customHeight="1">
      <c r="A421" s="336"/>
      <c r="B421" s="336"/>
      <c r="C421" s="337"/>
      <c r="D421" s="337"/>
      <c r="E421" s="337"/>
      <c r="F421" s="336"/>
      <c r="G421" s="336"/>
      <c r="H421" s="336"/>
      <c r="I421" s="336"/>
      <c r="J421" s="336"/>
      <c r="K421" s="336"/>
      <c r="L421" s="336"/>
      <c r="M421" s="336"/>
      <c r="N421" s="336"/>
      <c r="O421" s="336"/>
      <c r="P421" s="336"/>
      <c r="Q421" s="336"/>
      <c r="R421" s="336"/>
      <c r="S421" s="336"/>
      <c r="T421" s="336"/>
      <c r="U421" s="336"/>
      <c r="V421" s="336"/>
      <c r="W421" s="336"/>
      <c r="X421" s="336"/>
      <c r="Y421" s="336"/>
      <c r="Z421" s="336"/>
    </row>
    <row r="422" ht="16.5" customHeight="1">
      <c r="A422" s="336"/>
      <c r="B422" s="336"/>
      <c r="C422" s="337"/>
      <c r="D422" s="337"/>
      <c r="E422" s="337"/>
      <c r="F422" s="336"/>
      <c r="G422" s="336"/>
      <c r="H422" s="336"/>
      <c r="I422" s="336"/>
      <c r="J422" s="336"/>
      <c r="K422" s="336"/>
      <c r="L422" s="336"/>
      <c r="M422" s="336"/>
      <c r="N422" s="336"/>
      <c r="O422" s="336"/>
      <c r="P422" s="336"/>
      <c r="Q422" s="336"/>
      <c r="R422" s="336"/>
      <c r="S422" s="336"/>
      <c r="T422" s="336"/>
      <c r="U422" s="336"/>
      <c r="V422" s="336"/>
      <c r="W422" s="336"/>
      <c r="X422" s="336"/>
      <c r="Y422" s="336"/>
      <c r="Z422" s="336"/>
    </row>
    <row r="423" ht="16.5" customHeight="1">
      <c r="A423" s="336"/>
      <c r="B423" s="336"/>
      <c r="C423" s="337"/>
      <c r="D423" s="337"/>
      <c r="E423" s="337"/>
      <c r="F423" s="336"/>
      <c r="G423" s="336"/>
      <c r="H423" s="336"/>
      <c r="I423" s="336"/>
      <c r="J423" s="336"/>
      <c r="K423" s="336"/>
      <c r="L423" s="336"/>
      <c r="M423" s="336"/>
      <c r="N423" s="336"/>
      <c r="O423" s="336"/>
      <c r="P423" s="336"/>
      <c r="Q423" s="336"/>
      <c r="R423" s="336"/>
      <c r="S423" s="336"/>
      <c r="T423" s="336"/>
      <c r="U423" s="336"/>
      <c r="V423" s="336"/>
      <c r="W423" s="336"/>
      <c r="X423" s="336"/>
      <c r="Y423" s="336"/>
      <c r="Z423" s="336"/>
    </row>
    <row r="424" ht="16.5" customHeight="1">
      <c r="A424" s="336"/>
      <c r="B424" s="336"/>
      <c r="C424" s="337"/>
      <c r="D424" s="337"/>
      <c r="E424" s="337"/>
      <c r="F424" s="336"/>
      <c r="G424" s="336"/>
      <c r="H424" s="336"/>
      <c r="I424" s="336"/>
      <c r="J424" s="336"/>
      <c r="K424" s="336"/>
      <c r="L424" s="336"/>
      <c r="M424" s="336"/>
      <c r="N424" s="336"/>
      <c r="O424" s="336"/>
      <c r="P424" s="336"/>
      <c r="Q424" s="336"/>
      <c r="R424" s="336"/>
      <c r="S424" s="336"/>
      <c r="T424" s="336"/>
      <c r="U424" s="336"/>
      <c r="V424" s="336"/>
      <c r="W424" s="336"/>
      <c r="X424" s="336"/>
      <c r="Y424" s="336"/>
      <c r="Z424" s="336"/>
    </row>
    <row r="425" ht="16.5" customHeight="1">
      <c r="A425" s="336"/>
      <c r="B425" s="336"/>
      <c r="C425" s="337"/>
      <c r="D425" s="337"/>
      <c r="E425" s="337"/>
      <c r="F425" s="336"/>
      <c r="G425" s="336"/>
      <c r="H425" s="336"/>
      <c r="I425" s="336"/>
      <c r="J425" s="336"/>
      <c r="K425" s="336"/>
      <c r="L425" s="336"/>
      <c r="M425" s="336"/>
      <c r="N425" s="336"/>
      <c r="O425" s="336"/>
      <c r="P425" s="336"/>
      <c r="Q425" s="336"/>
      <c r="R425" s="336"/>
      <c r="S425" s="336"/>
      <c r="T425" s="336"/>
      <c r="U425" s="336"/>
      <c r="V425" s="336"/>
      <c r="W425" s="336"/>
      <c r="X425" s="336"/>
      <c r="Y425" s="336"/>
      <c r="Z425" s="336"/>
    </row>
    <row r="426" ht="16.5" customHeight="1">
      <c r="A426" s="336"/>
      <c r="B426" s="336"/>
      <c r="C426" s="337"/>
      <c r="D426" s="337"/>
      <c r="E426" s="337"/>
      <c r="F426" s="336"/>
      <c r="G426" s="336"/>
      <c r="H426" s="336"/>
      <c r="I426" s="336"/>
      <c r="J426" s="336"/>
      <c r="K426" s="336"/>
      <c r="L426" s="336"/>
      <c r="M426" s="336"/>
      <c r="N426" s="336"/>
      <c r="O426" s="336"/>
      <c r="P426" s="336"/>
      <c r="Q426" s="336"/>
      <c r="R426" s="336"/>
      <c r="S426" s="336"/>
      <c r="T426" s="336"/>
      <c r="U426" s="336"/>
      <c r="V426" s="336"/>
      <c r="W426" s="336"/>
      <c r="X426" s="336"/>
      <c r="Y426" s="336"/>
      <c r="Z426" s="336"/>
    </row>
    <row r="427" ht="16.5" customHeight="1">
      <c r="A427" s="336"/>
      <c r="B427" s="336"/>
      <c r="C427" s="337"/>
      <c r="D427" s="337"/>
      <c r="E427" s="337"/>
      <c r="F427" s="336"/>
      <c r="G427" s="336"/>
      <c r="H427" s="336"/>
      <c r="I427" s="336"/>
      <c r="J427" s="336"/>
      <c r="K427" s="336"/>
      <c r="L427" s="336"/>
      <c r="M427" s="336"/>
      <c r="N427" s="336"/>
      <c r="O427" s="336"/>
      <c r="P427" s="336"/>
      <c r="Q427" s="336"/>
      <c r="R427" s="336"/>
      <c r="S427" s="336"/>
      <c r="T427" s="336"/>
      <c r="U427" s="336"/>
      <c r="V427" s="336"/>
      <c r="W427" s="336"/>
      <c r="X427" s="336"/>
      <c r="Y427" s="336"/>
      <c r="Z427" s="336"/>
    </row>
    <row r="428" ht="16.5" customHeight="1">
      <c r="A428" s="336"/>
      <c r="B428" s="336"/>
      <c r="C428" s="337"/>
      <c r="D428" s="337"/>
      <c r="E428" s="337"/>
      <c r="F428" s="336"/>
      <c r="G428" s="336"/>
      <c r="H428" s="336"/>
      <c r="I428" s="336"/>
      <c r="J428" s="336"/>
      <c r="K428" s="336"/>
      <c r="L428" s="336"/>
      <c r="M428" s="336"/>
      <c r="N428" s="336"/>
      <c r="O428" s="336"/>
      <c r="P428" s="336"/>
      <c r="Q428" s="336"/>
      <c r="R428" s="336"/>
      <c r="S428" s="336"/>
      <c r="T428" s="336"/>
      <c r="U428" s="336"/>
      <c r="V428" s="336"/>
      <c r="W428" s="336"/>
      <c r="X428" s="336"/>
      <c r="Y428" s="336"/>
      <c r="Z428" s="336"/>
    </row>
    <row r="429" ht="16.5" customHeight="1">
      <c r="A429" s="336"/>
      <c r="B429" s="336"/>
      <c r="C429" s="337"/>
      <c r="D429" s="337"/>
      <c r="E429" s="337"/>
      <c r="F429" s="336"/>
      <c r="G429" s="336"/>
      <c r="H429" s="336"/>
      <c r="I429" s="336"/>
      <c r="J429" s="336"/>
      <c r="K429" s="336"/>
      <c r="L429" s="336"/>
      <c r="M429" s="336"/>
      <c r="N429" s="336"/>
      <c r="O429" s="336"/>
      <c r="P429" s="336"/>
      <c r="Q429" s="336"/>
      <c r="R429" s="336"/>
      <c r="S429" s="336"/>
      <c r="T429" s="336"/>
      <c r="U429" s="336"/>
      <c r="V429" s="336"/>
      <c r="W429" s="336"/>
      <c r="X429" s="336"/>
      <c r="Y429" s="336"/>
      <c r="Z429" s="336"/>
    </row>
    <row r="430" ht="16.5" customHeight="1">
      <c r="A430" s="336"/>
      <c r="B430" s="336"/>
      <c r="C430" s="337"/>
      <c r="D430" s="337"/>
      <c r="E430" s="337"/>
      <c r="F430" s="336"/>
      <c r="G430" s="336"/>
      <c r="H430" s="336"/>
      <c r="I430" s="336"/>
      <c r="J430" s="336"/>
      <c r="K430" s="336"/>
      <c r="L430" s="336"/>
      <c r="M430" s="336"/>
      <c r="N430" s="336"/>
      <c r="O430" s="336"/>
      <c r="P430" s="336"/>
      <c r="Q430" s="336"/>
      <c r="R430" s="336"/>
      <c r="S430" s="336"/>
      <c r="T430" s="336"/>
      <c r="U430" s="336"/>
      <c r="V430" s="336"/>
      <c r="W430" s="336"/>
      <c r="X430" s="336"/>
      <c r="Y430" s="336"/>
      <c r="Z430" s="336"/>
    </row>
    <row r="431" ht="16.5" customHeight="1">
      <c r="A431" s="336"/>
      <c r="B431" s="336"/>
      <c r="C431" s="337"/>
      <c r="D431" s="337"/>
      <c r="E431" s="337"/>
      <c r="F431" s="336"/>
      <c r="G431" s="336"/>
      <c r="H431" s="336"/>
      <c r="I431" s="336"/>
      <c r="J431" s="336"/>
      <c r="K431" s="336"/>
      <c r="L431" s="336"/>
      <c r="M431" s="336"/>
      <c r="N431" s="336"/>
      <c r="O431" s="336"/>
      <c r="P431" s="336"/>
      <c r="Q431" s="336"/>
      <c r="R431" s="336"/>
      <c r="S431" s="336"/>
      <c r="T431" s="336"/>
      <c r="U431" s="336"/>
      <c r="V431" s="336"/>
      <c r="W431" s="336"/>
      <c r="X431" s="336"/>
      <c r="Y431" s="336"/>
      <c r="Z431" s="336"/>
    </row>
    <row r="432" ht="16.5" customHeight="1">
      <c r="A432" s="336"/>
      <c r="B432" s="336"/>
      <c r="C432" s="337"/>
      <c r="D432" s="337"/>
      <c r="E432" s="337"/>
      <c r="F432" s="336"/>
      <c r="G432" s="336"/>
      <c r="H432" s="336"/>
      <c r="I432" s="336"/>
      <c r="J432" s="336"/>
      <c r="K432" s="336"/>
      <c r="L432" s="336"/>
      <c r="M432" s="336"/>
      <c r="N432" s="336"/>
      <c r="O432" s="336"/>
      <c r="P432" s="336"/>
      <c r="Q432" s="336"/>
      <c r="R432" s="336"/>
      <c r="S432" s="336"/>
      <c r="T432" s="336"/>
      <c r="U432" s="336"/>
      <c r="V432" s="336"/>
      <c r="W432" s="336"/>
      <c r="X432" s="336"/>
      <c r="Y432" s="336"/>
      <c r="Z432" s="336"/>
    </row>
    <row r="433" ht="16.5" customHeight="1">
      <c r="A433" s="336"/>
      <c r="B433" s="336"/>
      <c r="C433" s="337"/>
      <c r="D433" s="337"/>
      <c r="E433" s="337"/>
      <c r="F433" s="336"/>
      <c r="G433" s="336"/>
      <c r="H433" s="336"/>
      <c r="I433" s="336"/>
      <c r="J433" s="336"/>
      <c r="K433" s="336"/>
      <c r="L433" s="336"/>
      <c r="M433" s="336"/>
      <c r="N433" s="336"/>
      <c r="O433" s="336"/>
      <c r="P433" s="336"/>
      <c r="Q433" s="336"/>
      <c r="R433" s="336"/>
      <c r="S433" s="336"/>
      <c r="T433" s="336"/>
      <c r="U433" s="336"/>
      <c r="V433" s="336"/>
      <c r="W433" s="336"/>
      <c r="X433" s="336"/>
      <c r="Y433" s="336"/>
      <c r="Z433" s="336"/>
    </row>
    <row r="434" ht="16.5" customHeight="1">
      <c r="A434" s="336"/>
      <c r="B434" s="336"/>
      <c r="C434" s="337"/>
      <c r="D434" s="337"/>
      <c r="E434" s="337"/>
      <c r="F434" s="336"/>
      <c r="G434" s="336"/>
      <c r="H434" s="336"/>
      <c r="I434" s="336"/>
      <c r="J434" s="336"/>
      <c r="K434" s="336"/>
      <c r="L434" s="336"/>
      <c r="M434" s="336"/>
      <c r="N434" s="336"/>
      <c r="O434" s="336"/>
      <c r="P434" s="336"/>
      <c r="Q434" s="336"/>
      <c r="R434" s="336"/>
      <c r="S434" s="336"/>
      <c r="T434" s="336"/>
      <c r="U434" s="336"/>
      <c r="V434" s="336"/>
      <c r="W434" s="336"/>
      <c r="X434" s="336"/>
      <c r="Y434" s="336"/>
      <c r="Z434" s="336"/>
    </row>
    <row r="435" ht="16.5" customHeight="1">
      <c r="A435" s="336"/>
      <c r="B435" s="336"/>
      <c r="C435" s="337"/>
      <c r="D435" s="337"/>
      <c r="E435" s="337"/>
      <c r="F435" s="336"/>
      <c r="G435" s="336"/>
      <c r="H435" s="336"/>
      <c r="I435" s="336"/>
      <c r="J435" s="336"/>
      <c r="K435" s="336"/>
      <c r="L435" s="336"/>
      <c r="M435" s="336"/>
      <c r="N435" s="336"/>
      <c r="O435" s="336"/>
      <c r="P435" s="336"/>
      <c r="Q435" s="336"/>
      <c r="R435" s="336"/>
      <c r="S435" s="336"/>
      <c r="T435" s="336"/>
      <c r="U435" s="336"/>
      <c r="V435" s="336"/>
      <c r="W435" s="336"/>
      <c r="X435" s="336"/>
      <c r="Y435" s="336"/>
      <c r="Z435" s="336"/>
    </row>
    <row r="436" ht="16.5" customHeight="1">
      <c r="A436" s="336"/>
      <c r="B436" s="336"/>
      <c r="C436" s="337"/>
      <c r="D436" s="337"/>
      <c r="E436" s="337"/>
      <c r="F436" s="336"/>
      <c r="G436" s="336"/>
      <c r="H436" s="336"/>
      <c r="I436" s="336"/>
      <c r="J436" s="336"/>
      <c r="K436" s="336"/>
      <c r="L436" s="336"/>
      <c r="M436" s="336"/>
      <c r="N436" s="336"/>
      <c r="O436" s="336"/>
      <c r="P436" s="336"/>
      <c r="Q436" s="336"/>
      <c r="R436" s="336"/>
      <c r="S436" s="336"/>
      <c r="T436" s="336"/>
      <c r="U436" s="336"/>
      <c r="V436" s="336"/>
      <c r="W436" s="336"/>
      <c r="X436" s="336"/>
      <c r="Y436" s="336"/>
      <c r="Z436" s="336"/>
    </row>
    <row r="437" ht="16.5" customHeight="1">
      <c r="A437" s="336"/>
      <c r="B437" s="336"/>
      <c r="C437" s="337"/>
      <c r="D437" s="337"/>
      <c r="E437" s="337"/>
      <c r="F437" s="336"/>
      <c r="G437" s="336"/>
      <c r="H437" s="336"/>
      <c r="I437" s="336"/>
      <c r="J437" s="336"/>
      <c r="K437" s="336"/>
      <c r="L437" s="336"/>
      <c r="M437" s="336"/>
      <c r="N437" s="336"/>
      <c r="O437" s="336"/>
      <c r="P437" s="336"/>
      <c r="Q437" s="336"/>
      <c r="R437" s="336"/>
      <c r="S437" s="336"/>
      <c r="T437" s="336"/>
      <c r="U437" s="336"/>
      <c r="V437" s="336"/>
      <c r="W437" s="336"/>
      <c r="X437" s="336"/>
      <c r="Y437" s="336"/>
      <c r="Z437" s="336"/>
    </row>
    <row r="438" ht="16.5" customHeight="1">
      <c r="A438" s="336"/>
      <c r="B438" s="336"/>
      <c r="C438" s="337"/>
      <c r="D438" s="337"/>
      <c r="E438" s="337"/>
      <c r="F438" s="336"/>
      <c r="G438" s="336"/>
      <c r="H438" s="336"/>
      <c r="I438" s="336"/>
      <c r="J438" s="336"/>
      <c r="K438" s="336"/>
      <c r="L438" s="336"/>
      <c r="M438" s="336"/>
      <c r="N438" s="336"/>
      <c r="O438" s="336"/>
      <c r="P438" s="336"/>
      <c r="Q438" s="336"/>
      <c r="R438" s="336"/>
      <c r="S438" s="336"/>
      <c r="T438" s="336"/>
      <c r="U438" s="336"/>
      <c r="V438" s="336"/>
      <c r="W438" s="336"/>
      <c r="X438" s="336"/>
      <c r="Y438" s="336"/>
      <c r="Z438" s="336"/>
    </row>
    <row r="439" ht="16.5" customHeight="1">
      <c r="A439" s="336"/>
      <c r="B439" s="336"/>
      <c r="C439" s="337"/>
      <c r="D439" s="337"/>
      <c r="E439" s="337"/>
      <c r="F439" s="336"/>
      <c r="G439" s="336"/>
      <c r="H439" s="336"/>
      <c r="I439" s="336"/>
      <c r="J439" s="336"/>
      <c r="K439" s="336"/>
      <c r="L439" s="336"/>
      <c r="M439" s="336"/>
      <c r="N439" s="336"/>
      <c r="O439" s="336"/>
      <c r="P439" s="336"/>
      <c r="Q439" s="336"/>
      <c r="R439" s="336"/>
      <c r="S439" s="336"/>
      <c r="T439" s="336"/>
      <c r="U439" s="336"/>
      <c r="V439" s="336"/>
      <c r="W439" s="336"/>
      <c r="X439" s="336"/>
      <c r="Y439" s="336"/>
      <c r="Z439" s="336"/>
    </row>
    <row r="440" ht="16.5" customHeight="1">
      <c r="A440" s="336"/>
      <c r="B440" s="336"/>
      <c r="C440" s="337"/>
      <c r="D440" s="337"/>
      <c r="E440" s="337"/>
      <c r="F440" s="336"/>
      <c r="G440" s="336"/>
      <c r="H440" s="336"/>
      <c r="I440" s="336"/>
      <c r="J440" s="336"/>
      <c r="K440" s="336"/>
      <c r="L440" s="336"/>
      <c r="M440" s="336"/>
      <c r="N440" s="336"/>
      <c r="O440" s="336"/>
      <c r="P440" s="336"/>
      <c r="Q440" s="336"/>
      <c r="R440" s="336"/>
      <c r="S440" s="336"/>
      <c r="T440" s="336"/>
      <c r="U440" s="336"/>
      <c r="V440" s="336"/>
      <c r="W440" s="336"/>
      <c r="X440" s="336"/>
      <c r="Y440" s="336"/>
      <c r="Z440" s="336"/>
    </row>
    <row r="441" ht="16.5" customHeight="1">
      <c r="A441" s="336"/>
      <c r="B441" s="336"/>
      <c r="C441" s="337"/>
      <c r="D441" s="337"/>
      <c r="E441" s="337"/>
      <c r="F441" s="336"/>
      <c r="G441" s="336"/>
      <c r="H441" s="336"/>
      <c r="I441" s="336"/>
      <c r="J441" s="336"/>
      <c r="K441" s="336"/>
      <c r="L441" s="336"/>
      <c r="M441" s="336"/>
      <c r="N441" s="336"/>
      <c r="O441" s="336"/>
      <c r="P441" s="336"/>
      <c r="Q441" s="336"/>
      <c r="R441" s="336"/>
      <c r="S441" s="336"/>
      <c r="T441" s="336"/>
      <c r="U441" s="336"/>
      <c r="V441" s="336"/>
      <c r="W441" s="336"/>
      <c r="X441" s="336"/>
      <c r="Y441" s="336"/>
      <c r="Z441" s="336"/>
    </row>
    <row r="442" ht="16.5" customHeight="1">
      <c r="A442" s="336"/>
      <c r="B442" s="336"/>
      <c r="C442" s="337"/>
      <c r="D442" s="337"/>
      <c r="E442" s="337"/>
      <c r="F442" s="336"/>
      <c r="G442" s="336"/>
      <c r="H442" s="336"/>
      <c r="I442" s="336"/>
      <c r="J442" s="336"/>
      <c r="K442" s="336"/>
      <c r="L442" s="336"/>
      <c r="M442" s="336"/>
      <c r="N442" s="336"/>
      <c r="O442" s="336"/>
      <c r="P442" s="336"/>
      <c r="Q442" s="336"/>
      <c r="R442" s="336"/>
      <c r="S442" s="336"/>
      <c r="T442" s="336"/>
      <c r="U442" s="336"/>
      <c r="V442" s="336"/>
      <c r="W442" s="336"/>
      <c r="X442" s="336"/>
      <c r="Y442" s="336"/>
      <c r="Z442" s="336"/>
    </row>
    <row r="443" ht="16.5" customHeight="1">
      <c r="A443" s="336"/>
      <c r="B443" s="336"/>
      <c r="C443" s="337"/>
      <c r="D443" s="337"/>
      <c r="E443" s="337"/>
      <c r="F443" s="336"/>
      <c r="G443" s="336"/>
      <c r="H443" s="336"/>
      <c r="I443" s="336"/>
      <c r="J443" s="336"/>
      <c r="K443" s="336"/>
      <c r="L443" s="336"/>
      <c r="M443" s="336"/>
      <c r="N443" s="336"/>
      <c r="O443" s="336"/>
      <c r="P443" s="336"/>
      <c r="Q443" s="336"/>
      <c r="R443" s="336"/>
      <c r="S443" s="336"/>
      <c r="T443" s="336"/>
      <c r="U443" s="336"/>
      <c r="V443" s="336"/>
      <c r="W443" s="336"/>
      <c r="X443" s="336"/>
      <c r="Y443" s="336"/>
      <c r="Z443" s="336"/>
    </row>
    <row r="444" ht="16.5" customHeight="1">
      <c r="A444" s="336"/>
      <c r="B444" s="336"/>
      <c r="C444" s="337"/>
      <c r="D444" s="337"/>
      <c r="E444" s="337"/>
      <c r="F444" s="336"/>
      <c r="G444" s="336"/>
      <c r="H444" s="336"/>
      <c r="I444" s="336"/>
      <c r="J444" s="336"/>
      <c r="K444" s="336"/>
      <c r="L444" s="336"/>
      <c r="M444" s="336"/>
      <c r="N444" s="336"/>
      <c r="O444" s="336"/>
      <c r="P444" s="336"/>
      <c r="Q444" s="336"/>
      <c r="R444" s="336"/>
      <c r="S444" s="336"/>
      <c r="T444" s="336"/>
      <c r="U444" s="336"/>
      <c r="V444" s="336"/>
      <c r="W444" s="336"/>
      <c r="X444" s="336"/>
      <c r="Y444" s="336"/>
      <c r="Z444" s="336"/>
    </row>
    <row r="445" ht="16.5" customHeight="1">
      <c r="A445" s="336"/>
      <c r="B445" s="336"/>
      <c r="C445" s="337"/>
      <c r="D445" s="337"/>
      <c r="E445" s="337"/>
      <c r="F445" s="336"/>
      <c r="G445" s="336"/>
      <c r="H445" s="336"/>
      <c r="I445" s="336"/>
      <c r="J445" s="336"/>
      <c r="K445" s="336"/>
      <c r="L445" s="336"/>
      <c r="M445" s="336"/>
      <c r="N445" s="336"/>
      <c r="O445" s="336"/>
      <c r="P445" s="336"/>
      <c r="Q445" s="336"/>
      <c r="R445" s="336"/>
      <c r="S445" s="336"/>
      <c r="T445" s="336"/>
      <c r="U445" s="336"/>
      <c r="V445" s="336"/>
      <c r="W445" s="336"/>
      <c r="X445" s="336"/>
      <c r="Y445" s="336"/>
      <c r="Z445" s="336"/>
    </row>
    <row r="446" ht="16.5" customHeight="1">
      <c r="A446" s="336"/>
      <c r="B446" s="336"/>
      <c r="C446" s="337"/>
      <c r="D446" s="337"/>
      <c r="E446" s="337"/>
      <c r="F446" s="336"/>
      <c r="G446" s="336"/>
      <c r="H446" s="336"/>
      <c r="I446" s="336"/>
      <c r="J446" s="336"/>
      <c r="K446" s="336"/>
      <c r="L446" s="336"/>
      <c r="M446" s="336"/>
      <c r="N446" s="336"/>
      <c r="O446" s="336"/>
      <c r="P446" s="336"/>
      <c r="Q446" s="336"/>
      <c r="R446" s="336"/>
      <c r="S446" s="336"/>
      <c r="T446" s="336"/>
      <c r="U446" s="336"/>
      <c r="V446" s="336"/>
      <c r="W446" s="336"/>
      <c r="X446" s="336"/>
      <c r="Y446" s="336"/>
      <c r="Z446" s="336"/>
    </row>
    <row r="447" ht="16.5" customHeight="1">
      <c r="A447" s="336"/>
      <c r="B447" s="336"/>
      <c r="C447" s="337"/>
      <c r="D447" s="337"/>
      <c r="E447" s="337"/>
      <c r="F447" s="336"/>
      <c r="G447" s="336"/>
      <c r="H447" s="336"/>
      <c r="I447" s="336"/>
      <c r="J447" s="336"/>
      <c r="K447" s="336"/>
      <c r="L447" s="336"/>
      <c r="M447" s="336"/>
      <c r="N447" s="336"/>
      <c r="O447" s="336"/>
      <c r="P447" s="336"/>
      <c r="Q447" s="336"/>
      <c r="R447" s="336"/>
      <c r="S447" s="336"/>
      <c r="T447" s="336"/>
      <c r="U447" s="336"/>
      <c r="V447" s="336"/>
      <c r="W447" s="336"/>
      <c r="X447" s="336"/>
      <c r="Y447" s="336"/>
      <c r="Z447" s="336"/>
    </row>
    <row r="448" ht="16.5" customHeight="1">
      <c r="A448" s="336"/>
      <c r="B448" s="336"/>
      <c r="C448" s="337"/>
      <c r="D448" s="337"/>
      <c r="E448" s="337"/>
      <c r="F448" s="336"/>
      <c r="G448" s="336"/>
      <c r="H448" s="336"/>
      <c r="I448" s="336"/>
      <c r="J448" s="336"/>
      <c r="K448" s="336"/>
      <c r="L448" s="336"/>
      <c r="M448" s="336"/>
      <c r="N448" s="336"/>
      <c r="O448" s="336"/>
      <c r="P448" s="336"/>
      <c r="Q448" s="336"/>
      <c r="R448" s="336"/>
      <c r="S448" s="336"/>
      <c r="T448" s="336"/>
      <c r="U448" s="336"/>
      <c r="V448" s="336"/>
      <c r="W448" s="336"/>
      <c r="X448" s="336"/>
      <c r="Y448" s="336"/>
      <c r="Z448" s="336"/>
    </row>
    <row r="449" ht="16.5" customHeight="1">
      <c r="A449" s="336"/>
      <c r="B449" s="336"/>
      <c r="C449" s="337"/>
      <c r="D449" s="337"/>
      <c r="E449" s="337"/>
      <c r="F449" s="336"/>
      <c r="G449" s="336"/>
      <c r="H449" s="336"/>
      <c r="I449" s="336"/>
      <c r="J449" s="336"/>
      <c r="K449" s="336"/>
      <c r="L449" s="336"/>
      <c r="M449" s="336"/>
      <c r="N449" s="336"/>
      <c r="O449" s="336"/>
      <c r="P449" s="336"/>
      <c r="Q449" s="336"/>
      <c r="R449" s="336"/>
      <c r="S449" s="336"/>
      <c r="T449" s="336"/>
      <c r="U449" s="336"/>
      <c r="V449" s="336"/>
      <c r="W449" s="336"/>
      <c r="X449" s="336"/>
      <c r="Y449" s="336"/>
      <c r="Z449" s="336"/>
    </row>
    <row r="450" ht="16.5" customHeight="1">
      <c r="A450" s="336"/>
      <c r="B450" s="336"/>
      <c r="C450" s="337"/>
      <c r="D450" s="337"/>
      <c r="E450" s="337"/>
      <c r="F450" s="336"/>
      <c r="G450" s="336"/>
      <c r="H450" s="336"/>
      <c r="I450" s="336"/>
      <c r="J450" s="336"/>
      <c r="K450" s="336"/>
      <c r="L450" s="336"/>
      <c r="M450" s="336"/>
      <c r="N450" s="336"/>
      <c r="O450" s="336"/>
      <c r="P450" s="336"/>
      <c r="Q450" s="336"/>
      <c r="R450" s="336"/>
      <c r="S450" s="336"/>
      <c r="T450" s="336"/>
      <c r="U450" s="336"/>
      <c r="V450" s="336"/>
      <c r="W450" s="336"/>
      <c r="X450" s="336"/>
      <c r="Y450" s="336"/>
      <c r="Z450" s="336"/>
    </row>
    <row r="451" ht="16.5" customHeight="1">
      <c r="A451" s="336"/>
      <c r="B451" s="336"/>
      <c r="C451" s="337"/>
      <c r="D451" s="337"/>
      <c r="E451" s="337"/>
      <c r="F451" s="336"/>
      <c r="G451" s="336"/>
      <c r="H451" s="336"/>
      <c r="I451" s="336"/>
      <c r="J451" s="336"/>
      <c r="K451" s="336"/>
      <c r="L451" s="336"/>
      <c r="M451" s="336"/>
      <c r="N451" s="336"/>
      <c r="O451" s="336"/>
      <c r="P451" s="336"/>
      <c r="Q451" s="336"/>
      <c r="R451" s="336"/>
      <c r="S451" s="336"/>
      <c r="T451" s="336"/>
      <c r="U451" s="336"/>
      <c r="V451" s="336"/>
      <c r="W451" s="336"/>
      <c r="X451" s="336"/>
      <c r="Y451" s="336"/>
      <c r="Z451" s="336"/>
    </row>
    <row r="452" ht="16.5" customHeight="1">
      <c r="A452" s="336"/>
      <c r="B452" s="336"/>
      <c r="C452" s="337"/>
      <c r="D452" s="337"/>
      <c r="E452" s="337"/>
      <c r="F452" s="336"/>
      <c r="G452" s="336"/>
      <c r="H452" s="336"/>
      <c r="I452" s="336"/>
      <c r="J452" s="336"/>
      <c r="K452" s="336"/>
      <c r="L452" s="336"/>
      <c r="M452" s="336"/>
      <c r="N452" s="336"/>
      <c r="O452" s="336"/>
      <c r="P452" s="336"/>
      <c r="Q452" s="336"/>
      <c r="R452" s="336"/>
      <c r="S452" s="336"/>
      <c r="T452" s="336"/>
      <c r="U452" s="336"/>
      <c r="V452" s="336"/>
      <c r="W452" s="336"/>
      <c r="X452" s="336"/>
      <c r="Y452" s="336"/>
      <c r="Z452" s="336"/>
    </row>
    <row r="453" ht="16.5" customHeight="1">
      <c r="A453" s="336"/>
      <c r="B453" s="336"/>
      <c r="C453" s="337"/>
      <c r="D453" s="337"/>
      <c r="E453" s="337"/>
      <c r="F453" s="336"/>
      <c r="G453" s="336"/>
      <c r="H453" s="336"/>
      <c r="I453" s="336"/>
      <c r="J453" s="336"/>
      <c r="K453" s="336"/>
      <c r="L453" s="336"/>
      <c r="M453" s="336"/>
      <c r="N453" s="336"/>
      <c r="O453" s="336"/>
      <c r="P453" s="336"/>
      <c r="Q453" s="336"/>
      <c r="R453" s="336"/>
      <c r="S453" s="336"/>
      <c r="T453" s="336"/>
      <c r="U453" s="336"/>
      <c r="V453" s="336"/>
      <c r="W453" s="336"/>
      <c r="X453" s="336"/>
      <c r="Y453" s="336"/>
      <c r="Z453" s="336"/>
    </row>
    <row r="454" ht="16.5" customHeight="1">
      <c r="A454" s="336"/>
      <c r="B454" s="336"/>
      <c r="C454" s="337"/>
      <c r="D454" s="337"/>
      <c r="E454" s="337"/>
      <c r="F454" s="336"/>
      <c r="G454" s="336"/>
      <c r="H454" s="336"/>
      <c r="I454" s="336"/>
      <c r="J454" s="336"/>
      <c r="K454" s="336"/>
      <c r="L454" s="336"/>
      <c r="M454" s="336"/>
      <c r="N454" s="336"/>
      <c r="O454" s="336"/>
      <c r="P454" s="336"/>
      <c r="Q454" s="336"/>
      <c r="R454" s="336"/>
      <c r="S454" s="336"/>
      <c r="T454" s="336"/>
      <c r="U454" s="336"/>
      <c r="V454" s="336"/>
      <c r="W454" s="336"/>
      <c r="X454" s="336"/>
      <c r="Y454" s="336"/>
      <c r="Z454" s="336"/>
    </row>
    <row r="455" ht="16.5" customHeight="1">
      <c r="A455" s="336"/>
      <c r="B455" s="336"/>
      <c r="C455" s="337"/>
      <c r="D455" s="337"/>
      <c r="E455" s="337"/>
      <c r="F455" s="336"/>
      <c r="G455" s="336"/>
      <c r="H455" s="336"/>
      <c r="I455" s="336"/>
      <c r="J455" s="336"/>
      <c r="K455" s="336"/>
      <c r="L455" s="336"/>
      <c r="M455" s="336"/>
      <c r="N455" s="336"/>
      <c r="O455" s="336"/>
      <c r="P455" s="336"/>
      <c r="Q455" s="336"/>
      <c r="R455" s="336"/>
      <c r="S455" s="336"/>
      <c r="T455" s="336"/>
      <c r="U455" s="336"/>
      <c r="V455" s="336"/>
      <c r="W455" s="336"/>
      <c r="X455" s="336"/>
      <c r="Y455" s="336"/>
      <c r="Z455" s="336"/>
    </row>
    <row r="456" ht="16.5" customHeight="1">
      <c r="A456" s="336"/>
      <c r="B456" s="336"/>
      <c r="C456" s="337"/>
      <c r="D456" s="337"/>
      <c r="E456" s="337"/>
      <c r="F456" s="336"/>
      <c r="G456" s="336"/>
      <c r="H456" s="336"/>
      <c r="I456" s="336"/>
      <c r="J456" s="336"/>
      <c r="K456" s="336"/>
      <c r="L456" s="336"/>
      <c r="M456" s="336"/>
      <c r="N456" s="336"/>
      <c r="O456" s="336"/>
      <c r="P456" s="336"/>
      <c r="Q456" s="336"/>
      <c r="R456" s="336"/>
      <c r="S456" s="336"/>
      <c r="T456" s="336"/>
      <c r="U456" s="336"/>
      <c r="V456" s="336"/>
      <c r="W456" s="336"/>
      <c r="X456" s="336"/>
      <c r="Y456" s="336"/>
      <c r="Z456" s="336"/>
    </row>
    <row r="457" ht="16.5" customHeight="1">
      <c r="A457" s="336"/>
      <c r="B457" s="336"/>
      <c r="C457" s="337"/>
      <c r="D457" s="337"/>
      <c r="E457" s="337"/>
      <c r="F457" s="336"/>
      <c r="G457" s="336"/>
      <c r="H457" s="336"/>
      <c r="I457" s="336"/>
      <c r="J457" s="336"/>
      <c r="K457" s="336"/>
      <c r="L457" s="336"/>
      <c r="M457" s="336"/>
      <c r="N457" s="336"/>
      <c r="O457" s="336"/>
      <c r="P457" s="336"/>
      <c r="Q457" s="336"/>
      <c r="R457" s="336"/>
      <c r="S457" s="336"/>
      <c r="T457" s="336"/>
      <c r="U457" s="336"/>
      <c r="V457" s="336"/>
      <c r="W457" s="336"/>
      <c r="X457" s="336"/>
      <c r="Y457" s="336"/>
      <c r="Z457" s="336"/>
    </row>
    <row r="458" ht="16.5" customHeight="1">
      <c r="A458" s="336"/>
      <c r="B458" s="336"/>
      <c r="C458" s="337"/>
      <c r="D458" s="337"/>
      <c r="E458" s="337"/>
      <c r="F458" s="336"/>
      <c r="G458" s="336"/>
      <c r="H458" s="336"/>
      <c r="I458" s="336"/>
      <c r="J458" s="336"/>
      <c r="K458" s="336"/>
      <c r="L458" s="336"/>
      <c r="M458" s="336"/>
      <c r="N458" s="336"/>
      <c r="O458" s="336"/>
      <c r="P458" s="336"/>
      <c r="Q458" s="336"/>
      <c r="R458" s="336"/>
      <c r="S458" s="336"/>
      <c r="T458" s="336"/>
      <c r="U458" s="336"/>
      <c r="V458" s="336"/>
      <c r="W458" s="336"/>
      <c r="X458" s="336"/>
      <c r="Y458" s="336"/>
      <c r="Z458" s="336"/>
    </row>
    <row r="459" ht="16.5" customHeight="1">
      <c r="A459" s="336"/>
      <c r="B459" s="336"/>
      <c r="C459" s="337"/>
      <c r="D459" s="337"/>
      <c r="E459" s="337"/>
      <c r="F459" s="336"/>
      <c r="G459" s="336"/>
      <c r="H459" s="336"/>
      <c r="I459" s="336"/>
      <c r="J459" s="336"/>
      <c r="K459" s="336"/>
      <c r="L459" s="336"/>
      <c r="M459" s="336"/>
      <c r="N459" s="336"/>
      <c r="O459" s="336"/>
      <c r="P459" s="336"/>
      <c r="Q459" s="336"/>
      <c r="R459" s="336"/>
      <c r="S459" s="336"/>
      <c r="T459" s="336"/>
      <c r="U459" s="336"/>
      <c r="V459" s="336"/>
      <c r="W459" s="336"/>
      <c r="X459" s="336"/>
      <c r="Y459" s="336"/>
      <c r="Z459" s="336"/>
    </row>
    <row r="460" ht="16.5" customHeight="1">
      <c r="A460" s="336"/>
      <c r="B460" s="336"/>
      <c r="C460" s="337"/>
      <c r="D460" s="337"/>
      <c r="E460" s="337"/>
      <c r="F460" s="336"/>
      <c r="G460" s="336"/>
      <c r="H460" s="336"/>
      <c r="I460" s="336"/>
      <c r="J460" s="336"/>
      <c r="K460" s="336"/>
      <c r="L460" s="336"/>
      <c r="M460" s="336"/>
      <c r="N460" s="336"/>
      <c r="O460" s="336"/>
      <c r="P460" s="336"/>
      <c r="Q460" s="336"/>
      <c r="R460" s="336"/>
      <c r="S460" s="336"/>
      <c r="T460" s="336"/>
      <c r="U460" s="336"/>
      <c r="V460" s="336"/>
      <c r="W460" s="336"/>
      <c r="X460" s="336"/>
      <c r="Y460" s="336"/>
      <c r="Z460" s="336"/>
    </row>
    <row r="461" ht="16.5" customHeight="1">
      <c r="A461" s="336"/>
      <c r="B461" s="336"/>
      <c r="C461" s="337"/>
      <c r="D461" s="337"/>
      <c r="E461" s="337"/>
      <c r="F461" s="336"/>
      <c r="G461" s="336"/>
      <c r="H461" s="336"/>
      <c r="I461" s="336"/>
      <c r="J461" s="336"/>
      <c r="K461" s="336"/>
      <c r="L461" s="336"/>
      <c r="M461" s="336"/>
      <c r="N461" s="336"/>
      <c r="O461" s="336"/>
      <c r="P461" s="336"/>
      <c r="Q461" s="336"/>
      <c r="R461" s="336"/>
      <c r="S461" s="336"/>
      <c r="T461" s="336"/>
      <c r="U461" s="336"/>
      <c r="V461" s="336"/>
      <c r="W461" s="336"/>
      <c r="X461" s="336"/>
      <c r="Y461" s="336"/>
      <c r="Z461" s="336"/>
    </row>
    <row r="462" ht="16.5" customHeight="1">
      <c r="A462" s="336"/>
      <c r="B462" s="336"/>
      <c r="C462" s="337"/>
      <c r="D462" s="337"/>
      <c r="E462" s="337"/>
      <c r="F462" s="336"/>
      <c r="G462" s="336"/>
      <c r="H462" s="336"/>
      <c r="I462" s="336"/>
      <c r="J462" s="336"/>
      <c r="K462" s="336"/>
      <c r="L462" s="336"/>
      <c r="M462" s="336"/>
      <c r="N462" s="336"/>
      <c r="O462" s="336"/>
      <c r="P462" s="336"/>
      <c r="Q462" s="336"/>
      <c r="R462" s="336"/>
      <c r="S462" s="336"/>
      <c r="T462" s="336"/>
      <c r="U462" s="336"/>
      <c r="V462" s="336"/>
      <c r="W462" s="336"/>
      <c r="X462" s="336"/>
      <c r="Y462" s="336"/>
      <c r="Z462" s="336"/>
    </row>
    <row r="463" ht="16.5" customHeight="1">
      <c r="A463" s="336"/>
      <c r="B463" s="336"/>
      <c r="C463" s="337"/>
      <c r="D463" s="337"/>
      <c r="E463" s="337"/>
      <c r="F463" s="336"/>
      <c r="G463" s="336"/>
      <c r="H463" s="336"/>
      <c r="I463" s="336"/>
      <c r="J463" s="336"/>
      <c r="K463" s="336"/>
      <c r="L463" s="336"/>
      <c r="M463" s="336"/>
      <c r="N463" s="336"/>
      <c r="O463" s="336"/>
      <c r="P463" s="336"/>
      <c r="Q463" s="336"/>
      <c r="R463" s="336"/>
      <c r="S463" s="336"/>
      <c r="T463" s="336"/>
      <c r="U463" s="336"/>
      <c r="V463" s="336"/>
      <c r="W463" s="336"/>
      <c r="X463" s="336"/>
      <c r="Y463" s="336"/>
      <c r="Z463" s="336"/>
    </row>
    <row r="464" ht="16.5" customHeight="1">
      <c r="A464" s="336"/>
      <c r="B464" s="336"/>
      <c r="C464" s="337"/>
      <c r="D464" s="337"/>
      <c r="E464" s="337"/>
      <c r="F464" s="336"/>
      <c r="G464" s="336"/>
      <c r="H464" s="336"/>
      <c r="I464" s="336"/>
      <c r="J464" s="336"/>
      <c r="K464" s="336"/>
      <c r="L464" s="336"/>
      <c r="M464" s="336"/>
      <c r="N464" s="336"/>
      <c r="O464" s="336"/>
      <c r="P464" s="336"/>
      <c r="Q464" s="336"/>
      <c r="R464" s="336"/>
      <c r="S464" s="336"/>
      <c r="T464" s="336"/>
      <c r="U464" s="336"/>
      <c r="V464" s="336"/>
      <c r="W464" s="336"/>
      <c r="X464" s="336"/>
      <c r="Y464" s="336"/>
      <c r="Z464" s="336"/>
    </row>
    <row r="465" ht="16.5" customHeight="1">
      <c r="A465" s="336"/>
      <c r="B465" s="336"/>
      <c r="C465" s="337"/>
      <c r="D465" s="337"/>
      <c r="E465" s="337"/>
      <c r="F465" s="336"/>
      <c r="G465" s="336"/>
      <c r="H465" s="336"/>
      <c r="I465" s="336"/>
      <c r="J465" s="336"/>
      <c r="K465" s="336"/>
      <c r="L465" s="336"/>
      <c r="M465" s="336"/>
      <c r="N465" s="336"/>
      <c r="O465" s="336"/>
      <c r="P465" s="336"/>
      <c r="Q465" s="336"/>
      <c r="R465" s="336"/>
      <c r="S465" s="336"/>
      <c r="T465" s="336"/>
      <c r="U465" s="336"/>
      <c r="V465" s="336"/>
      <c r="W465" s="336"/>
      <c r="X465" s="336"/>
      <c r="Y465" s="336"/>
      <c r="Z465" s="336"/>
    </row>
    <row r="466" ht="16.5" customHeight="1">
      <c r="A466" s="336"/>
      <c r="B466" s="336"/>
      <c r="C466" s="337"/>
      <c r="D466" s="337"/>
      <c r="E466" s="337"/>
      <c r="F466" s="336"/>
      <c r="G466" s="336"/>
      <c r="H466" s="336"/>
      <c r="I466" s="336"/>
      <c r="J466" s="336"/>
      <c r="K466" s="336"/>
      <c r="L466" s="336"/>
      <c r="M466" s="336"/>
      <c r="N466" s="336"/>
      <c r="O466" s="336"/>
      <c r="P466" s="336"/>
      <c r="Q466" s="336"/>
      <c r="R466" s="336"/>
      <c r="S466" s="336"/>
      <c r="T466" s="336"/>
      <c r="U466" s="336"/>
      <c r="V466" s="336"/>
      <c r="W466" s="336"/>
      <c r="X466" s="336"/>
      <c r="Y466" s="336"/>
      <c r="Z466" s="336"/>
    </row>
    <row r="467" ht="16.5" customHeight="1">
      <c r="A467" s="336"/>
      <c r="B467" s="336"/>
      <c r="C467" s="337"/>
      <c r="D467" s="337"/>
      <c r="E467" s="337"/>
      <c r="F467" s="336"/>
      <c r="G467" s="336"/>
      <c r="H467" s="336"/>
      <c r="I467" s="336"/>
      <c r="J467" s="336"/>
      <c r="K467" s="336"/>
      <c r="L467" s="336"/>
      <c r="M467" s="336"/>
      <c r="N467" s="336"/>
      <c r="O467" s="336"/>
      <c r="P467" s="336"/>
      <c r="Q467" s="336"/>
      <c r="R467" s="336"/>
      <c r="S467" s="336"/>
      <c r="T467" s="336"/>
      <c r="U467" s="336"/>
      <c r="V467" s="336"/>
      <c r="W467" s="336"/>
      <c r="X467" s="336"/>
      <c r="Y467" s="336"/>
      <c r="Z467" s="336"/>
    </row>
    <row r="468" ht="16.5" customHeight="1">
      <c r="A468" s="336"/>
      <c r="B468" s="336"/>
      <c r="C468" s="337"/>
      <c r="D468" s="337"/>
      <c r="E468" s="337"/>
      <c r="F468" s="336"/>
      <c r="G468" s="336"/>
      <c r="H468" s="336"/>
      <c r="I468" s="336"/>
      <c r="J468" s="336"/>
      <c r="K468" s="336"/>
      <c r="L468" s="336"/>
      <c r="M468" s="336"/>
      <c r="N468" s="336"/>
      <c r="O468" s="336"/>
      <c r="P468" s="336"/>
      <c r="Q468" s="336"/>
      <c r="R468" s="336"/>
      <c r="S468" s="336"/>
      <c r="T468" s="336"/>
      <c r="U468" s="336"/>
      <c r="V468" s="336"/>
      <c r="W468" s="336"/>
      <c r="X468" s="336"/>
      <c r="Y468" s="336"/>
      <c r="Z468" s="336"/>
    </row>
    <row r="469" ht="16.5" customHeight="1">
      <c r="A469" s="336"/>
      <c r="B469" s="336"/>
      <c r="C469" s="337"/>
      <c r="D469" s="337"/>
      <c r="E469" s="337"/>
      <c r="F469" s="336"/>
      <c r="G469" s="336"/>
      <c r="H469" s="336"/>
      <c r="I469" s="336"/>
      <c r="J469" s="336"/>
      <c r="K469" s="336"/>
      <c r="L469" s="336"/>
      <c r="M469" s="336"/>
      <c r="N469" s="336"/>
      <c r="O469" s="336"/>
      <c r="P469" s="336"/>
      <c r="Q469" s="336"/>
      <c r="R469" s="336"/>
      <c r="S469" s="336"/>
      <c r="T469" s="336"/>
      <c r="U469" s="336"/>
      <c r="V469" s="336"/>
      <c r="W469" s="336"/>
      <c r="X469" s="336"/>
      <c r="Y469" s="336"/>
      <c r="Z469" s="336"/>
    </row>
    <row r="470" ht="16.5" customHeight="1">
      <c r="A470" s="336"/>
      <c r="B470" s="336"/>
      <c r="C470" s="337"/>
      <c r="D470" s="337"/>
      <c r="E470" s="337"/>
      <c r="F470" s="336"/>
      <c r="G470" s="336"/>
      <c r="H470" s="336"/>
      <c r="I470" s="336"/>
      <c r="J470" s="336"/>
      <c r="K470" s="336"/>
      <c r="L470" s="336"/>
      <c r="M470" s="336"/>
      <c r="N470" s="336"/>
      <c r="O470" s="336"/>
      <c r="P470" s="336"/>
      <c r="Q470" s="336"/>
      <c r="R470" s="336"/>
      <c r="S470" s="336"/>
      <c r="T470" s="336"/>
      <c r="U470" s="336"/>
      <c r="V470" s="336"/>
      <c r="W470" s="336"/>
      <c r="X470" s="336"/>
      <c r="Y470" s="336"/>
      <c r="Z470" s="336"/>
    </row>
    <row r="471" ht="16.5" customHeight="1">
      <c r="A471" s="336"/>
      <c r="B471" s="336"/>
      <c r="C471" s="337"/>
      <c r="D471" s="337"/>
      <c r="E471" s="337"/>
      <c r="F471" s="336"/>
      <c r="G471" s="336"/>
      <c r="H471" s="336"/>
      <c r="I471" s="336"/>
      <c r="J471" s="336"/>
      <c r="K471" s="336"/>
      <c r="L471" s="336"/>
      <c r="M471" s="336"/>
      <c r="N471" s="336"/>
      <c r="O471" s="336"/>
      <c r="P471" s="336"/>
      <c r="Q471" s="336"/>
      <c r="R471" s="336"/>
      <c r="S471" s="336"/>
      <c r="T471" s="336"/>
      <c r="U471" s="336"/>
      <c r="V471" s="336"/>
      <c r="W471" s="336"/>
      <c r="X471" s="336"/>
      <c r="Y471" s="336"/>
      <c r="Z471" s="336"/>
    </row>
    <row r="472" ht="16.5" customHeight="1">
      <c r="A472" s="336"/>
      <c r="B472" s="336"/>
      <c r="C472" s="337"/>
      <c r="D472" s="337"/>
      <c r="E472" s="337"/>
      <c r="F472" s="336"/>
      <c r="G472" s="336"/>
      <c r="H472" s="336"/>
      <c r="I472" s="336"/>
      <c r="J472" s="336"/>
      <c r="K472" s="336"/>
      <c r="L472" s="336"/>
      <c r="M472" s="336"/>
      <c r="N472" s="336"/>
      <c r="O472" s="336"/>
      <c r="P472" s="336"/>
      <c r="Q472" s="336"/>
      <c r="R472" s="336"/>
      <c r="S472" s="336"/>
      <c r="T472" s="336"/>
      <c r="U472" s="336"/>
      <c r="V472" s="336"/>
      <c r="W472" s="336"/>
      <c r="X472" s="336"/>
      <c r="Y472" s="336"/>
      <c r="Z472" s="336"/>
    </row>
    <row r="473" ht="16.5" customHeight="1">
      <c r="A473" s="336"/>
      <c r="B473" s="336"/>
      <c r="C473" s="337"/>
      <c r="D473" s="337"/>
      <c r="E473" s="337"/>
      <c r="F473" s="336"/>
      <c r="G473" s="336"/>
      <c r="H473" s="336"/>
      <c r="I473" s="336"/>
      <c r="J473" s="336"/>
      <c r="K473" s="336"/>
      <c r="L473" s="336"/>
      <c r="M473" s="336"/>
      <c r="N473" s="336"/>
      <c r="O473" s="336"/>
      <c r="P473" s="336"/>
      <c r="Q473" s="336"/>
      <c r="R473" s="336"/>
      <c r="S473" s="336"/>
      <c r="T473" s="336"/>
      <c r="U473" s="336"/>
      <c r="V473" s="336"/>
      <c r="W473" s="336"/>
      <c r="X473" s="336"/>
      <c r="Y473" s="336"/>
      <c r="Z473" s="336"/>
    </row>
    <row r="474" ht="16.5" customHeight="1">
      <c r="A474" s="336"/>
      <c r="B474" s="336"/>
      <c r="C474" s="337"/>
      <c r="D474" s="337"/>
      <c r="E474" s="337"/>
      <c r="F474" s="336"/>
      <c r="G474" s="336"/>
      <c r="H474" s="336"/>
      <c r="I474" s="336"/>
      <c r="J474" s="336"/>
      <c r="K474" s="336"/>
      <c r="L474" s="336"/>
      <c r="M474" s="336"/>
      <c r="N474" s="336"/>
      <c r="O474" s="336"/>
      <c r="P474" s="336"/>
      <c r="Q474" s="336"/>
      <c r="R474" s="336"/>
      <c r="S474" s="336"/>
      <c r="T474" s="336"/>
      <c r="U474" s="336"/>
      <c r="V474" s="336"/>
      <c r="W474" s="336"/>
      <c r="X474" s="336"/>
      <c r="Y474" s="336"/>
      <c r="Z474" s="336"/>
    </row>
    <row r="475" ht="16.5" customHeight="1">
      <c r="A475" s="336"/>
      <c r="B475" s="336"/>
      <c r="C475" s="337"/>
      <c r="D475" s="337"/>
      <c r="E475" s="337"/>
      <c r="F475" s="336"/>
      <c r="G475" s="336"/>
      <c r="H475" s="336"/>
      <c r="I475" s="336"/>
      <c r="J475" s="336"/>
      <c r="K475" s="336"/>
      <c r="L475" s="336"/>
      <c r="M475" s="336"/>
      <c r="N475" s="336"/>
      <c r="O475" s="336"/>
      <c r="P475" s="336"/>
      <c r="Q475" s="336"/>
      <c r="R475" s="336"/>
      <c r="S475" s="336"/>
      <c r="T475" s="336"/>
      <c r="U475" s="336"/>
      <c r="V475" s="336"/>
      <c r="W475" s="336"/>
      <c r="X475" s="336"/>
      <c r="Y475" s="336"/>
      <c r="Z475" s="336"/>
    </row>
    <row r="476" ht="16.5" customHeight="1">
      <c r="A476" s="336"/>
      <c r="B476" s="336"/>
      <c r="C476" s="337"/>
      <c r="D476" s="337"/>
      <c r="E476" s="337"/>
      <c r="F476" s="336"/>
      <c r="G476" s="336"/>
      <c r="H476" s="336"/>
      <c r="I476" s="336"/>
      <c r="J476" s="336"/>
      <c r="K476" s="336"/>
      <c r="L476" s="336"/>
      <c r="M476" s="336"/>
      <c r="N476" s="336"/>
      <c r="O476" s="336"/>
      <c r="P476" s="336"/>
      <c r="Q476" s="336"/>
      <c r="R476" s="336"/>
      <c r="S476" s="336"/>
      <c r="T476" s="336"/>
      <c r="U476" s="336"/>
      <c r="V476" s="336"/>
      <c r="W476" s="336"/>
      <c r="X476" s="336"/>
      <c r="Y476" s="336"/>
      <c r="Z476" s="336"/>
    </row>
    <row r="477" ht="16.5" customHeight="1">
      <c r="A477" s="336"/>
      <c r="B477" s="336"/>
      <c r="C477" s="337"/>
      <c r="D477" s="337"/>
      <c r="E477" s="337"/>
      <c r="F477" s="336"/>
      <c r="G477" s="336"/>
      <c r="H477" s="336"/>
      <c r="I477" s="336"/>
      <c r="J477" s="336"/>
      <c r="K477" s="336"/>
      <c r="L477" s="336"/>
      <c r="M477" s="336"/>
      <c r="N477" s="336"/>
      <c r="O477" s="336"/>
      <c r="P477" s="336"/>
      <c r="Q477" s="336"/>
      <c r="R477" s="336"/>
      <c r="S477" s="336"/>
      <c r="T477" s="336"/>
      <c r="U477" s="336"/>
      <c r="V477" s="336"/>
      <c r="W477" s="336"/>
      <c r="X477" s="336"/>
      <c r="Y477" s="336"/>
      <c r="Z477" s="336"/>
    </row>
    <row r="478" ht="16.5" customHeight="1">
      <c r="A478" s="336"/>
      <c r="B478" s="336"/>
      <c r="C478" s="337"/>
      <c r="D478" s="337"/>
      <c r="E478" s="337"/>
      <c r="F478" s="336"/>
      <c r="G478" s="336"/>
      <c r="H478" s="336"/>
      <c r="I478" s="336"/>
      <c r="J478" s="336"/>
      <c r="K478" s="336"/>
      <c r="L478" s="336"/>
      <c r="M478" s="336"/>
      <c r="N478" s="336"/>
      <c r="O478" s="336"/>
      <c r="P478" s="336"/>
      <c r="Q478" s="336"/>
      <c r="R478" s="336"/>
      <c r="S478" s="336"/>
      <c r="T478" s="336"/>
      <c r="U478" s="336"/>
      <c r="V478" s="336"/>
      <c r="W478" s="336"/>
      <c r="X478" s="336"/>
      <c r="Y478" s="336"/>
      <c r="Z478" s="336"/>
    </row>
    <row r="479" ht="16.5" customHeight="1">
      <c r="A479" s="336"/>
      <c r="B479" s="336"/>
      <c r="C479" s="337"/>
      <c r="D479" s="337"/>
      <c r="E479" s="337"/>
      <c r="F479" s="336"/>
      <c r="G479" s="336"/>
      <c r="H479" s="336"/>
      <c r="I479" s="336"/>
      <c r="J479" s="336"/>
      <c r="K479" s="336"/>
      <c r="L479" s="336"/>
      <c r="M479" s="336"/>
      <c r="N479" s="336"/>
      <c r="O479" s="336"/>
      <c r="P479" s="336"/>
      <c r="Q479" s="336"/>
      <c r="R479" s="336"/>
      <c r="S479" s="336"/>
      <c r="T479" s="336"/>
      <c r="U479" s="336"/>
      <c r="V479" s="336"/>
      <c r="W479" s="336"/>
      <c r="X479" s="336"/>
      <c r="Y479" s="336"/>
      <c r="Z479" s="336"/>
    </row>
    <row r="480" ht="16.5" customHeight="1">
      <c r="A480" s="336"/>
      <c r="B480" s="336"/>
      <c r="C480" s="337"/>
      <c r="D480" s="337"/>
      <c r="E480" s="337"/>
      <c r="F480" s="336"/>
      <c r="G480" s="336"/>
      <c r="H480" s="336"/>
      <c r="I480" s="336"/>
      <c r="J480" s="336"/>
      <c r="K480" s="336"/>
      <c r="L480" s="336"/>
      <c r="M480" s="336"/>
      <c r="N480" s="336"/>
      <c r="O480" s="336"/>
      <c r="P480" s="336"/>
      <c r="Q480" s="336"/>
      <c r="R480" s="336"/>
      <c r="S480" s="336"/>
      <c r="T480" s="336"/>
      <c r="U480" s="336"/>
      <c r="V480" s="336"/>
      <c r="W480" s="336"/>
      <c r="X480" s="336"/>
      <c r="Y480" s="336"/>
      <c r="Z480" s="336"/>
    </row>
    <row r="481" ht="16.5" customHeight="1">
      <c r="A481" s="336"/>
      <c r="B481" s="336"/>
      <c r="C481" s="337"/>
      <c r="D481" s="337"/>
      <c r="E481" s="337"/>
      <c r="F481" s="336"/>
      <c r="G481" s="336"/>
      <c r="H481" s="336"/>
      <c r="I481" s="336"/>
      <c r="J481" s="336"/>
      <c r="K481" s="336"/>
      <c r="L481" s="336"/>
      <c r="M481" s="336"/>
      <c r="N481" s="336"/>
      <c r="O481" s="336"/>
      <c r="P481" s="336"/>
      <c r="Q481" s="336"/>
      <c r="R481" s="336"/>
      <c r="S481" s="336"/>
      <c r="T481" s="336"/>
      <c r="U481" s="336"/>
      <c r="V481" s="336"/>
      <c r="W481" s="336"/>
      <c r="X481" s="336"/>
      <c r="Y481" s="336"/>
      <c r="Z481" s="336"/>
    </row>
    <row r="482" ht="16.5" customHeight="1">
      <c r="A482" s="336"/>
      <c r="B482" s="336"/>
      <c r="C482" s="337"/>
      <c r="D482" s="337"/>
      <c r="E482" s="337"/>
      <c r="F482" s="336"/>
      <c r="G482" s="336"/>
      <c r="H482" s="336"/>
      <c r="I482" s="336"/>
      <c r="J482" s="336"/>
      <c r="K482" s="336"/>
      <c r="L482" s="336"/>
      <c r="M482" s="336"/>
      <c r="N482" s="336"/>
      <c r="O482" s="336"/>
      <c r="P482" s="336"/>
      <c r="Q482" s="336"/>
      <c r="R482" s="336"/>
      <c r="S482" s="336"/>
      <c r="T482" s="336"/>
      <c r="U482" s="336"/>
      <c r="V482" s="336"/>
      <c r="W482" s="336"/>
      <c r="X482" s="336"/>
      <c r="Y482" s="336"/>
      <c r="Z482" s="336"/>
    </row>
    <row r="483" ht="16.5" customHeight="1">
      <c r="A483" s="336"/>
      <c r="B483" s="336"/>
      <c r="C483" s="337"/>
      <c r="D483" s="337"/>
      <c r="E483" s="337"/>
      <c r="F483" s="336"/>
      <c r="G483" s="336"/>
      <c r="H483" s="336"/>
      <c r="I483" s="336"/>
      <c r="J483" s="336"/>
      <c r="K483" s="336"/>
      <c r="L483" s="336"/>
      <c r="M483" s="336"/>
      <c r="N483" s="336"/>
      <c r="O483" s="336"/>
      <c r="P483" s="336"/>
      <c r="Q483" s="336"/>
      <c r="R483" s="336"/>
      <c r="S483" s="336"/>
      <c r="T483" s="336"/>
      <c r="U483" s="336"/>
      <c r="V483" s="336"/>
      <c r="W483" s="336"/>
      <c r="X483" s="336"/>
      <c r="Y483" s="336"/>
      <c r="Z483" s="336"/>
    </row>
    <row r="484" ht="16.5" customHeight="1">
      <c r="A484" s="336"/>
      <c r="B484" s="336"/>
      <c r="C484" s="337"/>
      <c r="D484" s="337"/>
      <c r="E484" s="337"/>
      <c r="F484" s="336"/>
      <c r="G484" s="336"/>
      <c r="H484" s="336"/>
      <c r="I484" s="336"/>
      <c r="J484" s="336"/>
      <c r="K484" s="336"/>
      <c r="L484" s="336"/>
      <c r="M484" s="336"/>
      <c r="N484" s="336"/>
      <c r="O484" s="336"/>
      <c r="P484" s="336"/>
      <c r="Q484" s="336"/>
      <c r="R484" s="336"/>
      <c r="S484" s="336"/>
      <c r="T484" s="336"/>
      <c r="U484" s="336"/>
      <c r="V484" s="336"/>
      <c r="W484" s="336"/>
      <c r="X484" s="336"/>
      <c r="Y484" s="336"/>
      <c r="Z484" s="336"/>
    </row>
    <row r="485" ht="16.5" customHeight="1">
      <c r="A485" s="336"/>
      <c r="B485" s="336"/>
      <c r="C485" s="337"/>
      <c r="D485" s="337"/>
      <c r="E485" s="337"/>
      <c r="F485" s="336"/>
      <c r="G485" s="336"/>
      <c r="H485" s="336"/>
      <c r="I485" s="336"/>
      <c r="J485" s="336"/>
      <c r="K485" s="336"/>
      <c r="L485" s="336"/>
      <c r="M485" s="336"/>
      <c r="N485" s="336"/>
      <c r="O485" s="336"/>
      <c r="P485" s="336"/>
      <c r="Q485" s="336"/>
      <c r="R485" s="336"/>
      <c r="S485" s="336"/>
      <c r="T485" s="336"/>
      <c r="U485" s="336"/>
      <c r="V485" s="336"/>
      <c r="W485" s="336"/>
      <c r="X485" s="336"/>
      <c r="Y485" s="336"/>
      <c r="Z485" s="336"/>
    </row>
    <row r="486" ht="16.5" customHeight="1">
      <c r="A486" s="336"/>
      <c r="B486" s="336"/>
      <c r="C486" s="337"/>
      <c r="D486" s="337"/>
      <c r="E486" s="337"/>
      <c r="F486" s="336"/>
      <c r="G486" s="336"/>
      <c r="H486" s="336"/>
      <c r="I486" s="336"/>
      <c r="J486" s="336"/>
      <c r="K486" s="336"/>
      <c r="L486" s="336"/>
      <c r="M486" s="336"/>
      <c r="N486" s="336"/>
      <c r="O486" s="336"/>
      <c r="P486" s="336"/>
      <c r="Q486" s="336"/>
      <c r="R486" s="336"/>
      <c r="S486" s="336"/>
      <c r="T486" s="336"/>
      <c r="U486" s="336"/>
      <c r="V486" s="336"/>
      <c r="W486" s="336"/>
      <c r="X486" s="336"/>
      <c r="Y486" s="336"/>
      <c r="Z486" s="336"/>
    </row>
    <row r="487" ht="16.5" customHeight="1">
      <c r="A487" s="336"/>
      <c r="B487" s="336"/>
      <c r="C487" s="337"/>
      <c r="D487" s="337"/>
      <c r="E487" s="337"/>
      <c r="F487" s="336"/>
      <c r="G487" s="336"/>
      <c r="H487" s="336"/>
      <c r="I487" s="336"/>
      <c r="J487" s="336"/>
      <c r="K487" s="336"/>
      <c r="L487" s="336"/>
      <c r="M487" s="336"/>
      <c r="N487" s="336"/>
      <c r="O487" s="336"/>
      <c r="P487" s="336"/>
      <c r="Q487" s="336"/>
      <c r="R487" s="336"/>
      <c r="S487" s="336"/>
      <c r="T487" s="336"/>
      <c r="U487" s="336"/>
      <c r="V487" s="336"/>
      <c r="W487" s="336"/>
      <c r="X487" s="336"/>
      <c r="Y487" s="336"/>
      <c r="Z487" s="336"/>
    </row>
    <row r="488" ht="16.5" customHeight="1">
      <c r="A488" s="336"/>
      <c r="B488" s="336"/>
      <c r="C488" s="337"/>
      <c r="D488" s="337"/>
      <c r="E488" s="337"/>
      <c r="F488" s="336"/>
      <c r="G488" s="336"/>
      <c r="H488" s="336"/>
      <c r="I488" s="336"/>
      <c r="J488" s="336"/>
      <c r="K488" s="336"/>
      <c r="L488" s="336"/>
      <c r="M488" s="336"/>
      <c r="N488" s="336"/>
      <c r="O488" s="336"/>
      <c r="P488" s="336"/>
      <c r="Q488" s="336"/>
      <c r="R488" s="336"/>
      <c r="S488" s="336"/>
      <c r="T488" s="336"/>
      <c r="U488" s="336"/>
      <c r="V488" s="336"/>
      <c r="W488" s="336"/>
      <c r="X488" s="336"/>
      <c r="Y488" s="336"/>
      <c r="Z488" s="336"/>
    </row>
    <row r="489" ht="16.5" customHeight="1">
      <c r="A489" s="336"/>
      <c r="B489" s="336"/>
      <c r="C489" s="337"/>
      <c r="D489" s="337"/>
      <c r="E489" s="337"/>
      <c r="F489" s="336"/>
      <c r="G489" s="336"/>
      <c r="H489" s="336"/>
      <c r="I489" s="336"/>
      <c r="J489" s="336"/>
      <c r="K489" s="336"/>
      <c r="L489" s="336"/>
      <c r="M489" s="336"/>
      <c r="N489" s="336"/>
      <c r="O489" s="336"/>
      <c r="P489" s="336"/>
      <c r="Q489" s="336"/>
      <c r="R489" s="336"/>
      <c r="S489" s="336"/>
      <c r="T489" s="336"/>
      <c r="U489" s="336"/>
      <c r="V489" s="336"/>
      <c r="W489" s="336"/>
      <c r="X489" s="336"/>
      <c r="Y489" s="336"/>
      <c r="Z489" s="336"/>
    </row>
    <row r="490" ht="16.5" customHeight="1">
      <c r="A490" s="336"/>
      <c r="B490" s="336"/>
      <c r="C490" s="337"/>
      <c r="D490" s="337"/>
      <c r="E490" s="337"/>
      <c r="F490" s="336"/>
      <c r="G490" s="336"/>
      <c r="H490" s="336"/>
      <c r="I490" s="336"/>
      <c r="J490" s="336"/>
      <c r="K490" s="336"/>
      <c r="L490" s="336"/>
      <c r="M490" s="336"/>
      <c r="N490" s="336"/>
      <c r="O490" s="336"/>
      <c r="P490" s="336"/>
      <c r="Q490" s="336"/>
      <c r="R490" s="336"/>
      <c r="S490" s="336"/>
      <c r="T490" s="336"/>
      <c r="U490" s="336"/>
      <c r="V490" s="336"/>
      <c r="W490" s="336"/>
      <c r="X490" s="336"/>
      <c r="Y490" s="336"/>
      <c r="Z490" s="336"/>
    </row>
    <row r="491" ht="16.5" customHeight="1">
      <c r="A491" s="336"/>
      <c r="B491" s="336"/>
      <c r="C491" s="337"/>
      <c r="D491" s="337"/>
      <c r="E491" s="337"/>
      <c r="F491" s="336"/>
      <c r="G491" s="336"/>
      <c r="H491" s="336"/>
      <c r="I491" s="336"/>
      <c r="J491" s="336"/>
      <c r="K491" s="336"/>
      <c r="L491" s="336"/>
      <c r="M491" s="336"/>
      <c r="N491" s="336"/>
      <c r="O491" s="336"/>
      <c r="P491" s="336"/>
      <c r="Q491" s="336"/>
      <c r="R491" s="336"/>
      <c r="S491" s="336"/>
      <c r="T491" s="336"/>
      <c r="U491" s="336"/>
      <c r="V491" s="336"/>
      <c r="W491" s="336"/>
      <c r="X491" s="336"/>
      <c r="Y491" s="336"/>
      <c r="Z491" s="336"/>
    </row>
    <row r="492" ht="16.5" customHeight="1">
      <c r="A492" s="336"/>
      <c r="B492" s="336"/>
      <c r="C492" s="337"/>
      <c r="D492" s="337"/>
      <c r="E492" s="337"/>
      <c r="F492" s="336"/>
      <c r="G492" s="336"/>
      <c r="H492" s="336"/>
      <c r="I492" s="336"/>
      <c r="J492" s="336"/>
      <c r="K492" s="336"/>
      <c r="L492" s="336"/>
      <c r="M492" s="336"/>
      <c r="N492" s="336"/>
      <c r="O492" s="336"/>
      <c r="P492" s="336"/>
      <c r="Q492" s="336"/>
      <c r="R492" s="336"/>
      <c r="S492" s="336"/>
      <c r="T492" s="336"/>
      <c r="U492" s="336"/>
      <c r="V492" s="336"/>
      <c r="W492" s="336"/>
      <c r="X492" s="336"/>
      <c r="Y492" s="336"/>
      <c r="Z492" s="336"/>
    </row>
    <row r="493" ht="16.5" customHeight="1">
      <c r="A493" s="336"/>
      <c r="B493" s="336"/>
      <c r="C493" s="337"/>
      <c r="D493" s="337"/>
      <c r="E493" s="337"/>
      <c r="F493" s="336"/>
      <c r="G493" s="336"/>
      <c r="H493" s="336"/>
      <c r="I493" s="336"/>
      <c r="J493" s="336"/>
      <c r="K493" s="336"/>
      <c r="L493" s="336"/>
      <c r="M493" s="336"/>
      <c r="N493" s="336"/>
      <c r="O493" s="336"/>
      <c r="P493" s="336"/>
      <c r="Q493" s="336"/>
      <c r="R493" s="336"/>
      <c r="S493" s="336"/>
      <c r="T493" s="336"/>
      <c r="U493" s="336"/>
      <c r="V493" s="336"/>
      <c r="W493" s="336"/>
      <c r="X493" s="336"/>
      <c r="Y493" s="336"/>
      <c r="Z493" s="336"/>
    </row>
    <row r="494" ht="16.5" customHeight="1">
      <c r="A494" s="336"/>
      <c r="B494" s="336"/>
      <c r="C494" s="337"/>
      <c r="D494" s="337"/>
      <c r="E494" s="337"/>
      <c r="F494" s="336"/>
      <c r="G494" s="336"/>
      <c r="H494" s="336"/>
      <c r="I494" s="336"/>
      <c r="J494" s="336"/>
      <c r="K494" s="336"/>
      <c r="L494" s="336"/>
      <c r="M494" s="336"/>
      <c r="N494" s="336"/>
      <c r="O494" s="336"/>
      <c r="P494" s="336"/>
      <c r="Q494" s="336"/>
      <c r="R494" s="336"/>
      <c r="S494" s="336"/>
      <c r="T494" s="336"/>
      <c r="U494" s="336"/>
      <c r="V494" s="336"/>
      <c r="W494" s="336"/>
      <c r="X494" s="336"/>
      <c r="Y494" s="336"/>
      <c r="Z494" s="336"/>
    </row>
    <row r="495" ht="16.5" customHeight="1">
      <c r="A495" s="336"/>
      <c r="B495" s="336"/>
      <c r="C495" s="337"/>
      <c r="D495" s="337"/>
      <c r="E495" s="337"/>
      <c r="F495" s="336"/>
      <c r="G495" s="336"/>
      <c r="H495" s="336"/>
      <c r="I495" s="336"/>
      <c r="J495" s="336"/>
      <c r="K495" s="336"/>
      <c r="L495" s="336"/>
      <c r="M495" s="336"/>
      <c r="N495" s="336"/>
      <c r="O495" s="336"/>
      <c r="P495" s="336"/>
      <c r="Q495" s="336"/>
      <c r="R495" s="336"/>
      <c r="S495" s="336"/>
      <c r="T495" s="336"/>
      <c r="U495" s="336"/>
      <c r="V495" s="336"/>
      <c r="W495" s="336"/>
      <c r="X495" s="336"/>
      <c r="Y495" s="336"/>
      <c r="Z495" s="336"/>
    </row>
    <row r="496" ht="16.5" customHeight="1">
      <c r="A496" s="336"/>
      <c r="B496" s="336"/>
      <c r="C496" s="337"/>
      <c r="D496" s="337"/>
      <c r="E496" s="337"/>
      <c r="F496" s="336"/>
      <c r="G496" s="336"/>
      <c r="H496" s="336"/>
      <c r="I496" s="336"/>
      <c r="J496" s="336"/>
      <c r="K496" s="336"/>
      <c r="L496" s="336"/>
      <c r="M496" s="336"/>
      <c r="N496" s="336"/>
      <c r="O496" s="336"/>
      <c r="P496" s="336"/>
      <c r="Q496" s="336"/>
      <c r="R496" s="336"/>
      <c r="S496" s="336"/>
      <c r="T496" s="336"/>
      <c r="U496" s="336"/>
      <c r="V496" s="336"/>
      <c r="W496" s="336"/>
      <c r="X496" s="336"/>
      <c r="Y496" s="336"/>
      <c r="Z496" s="336"/>
    </row>
    <row r="497" ht="16.5" customHeight="1">
      <c r="A497" s="336"/>
      <c r="B497" s="336"/>
      <c r="C497" s="337"/>
      <c r="D497" s="337"/>
      <c r="E497" s="337"/>
      <c r="F497" s="336"/>
      <c r="G497" s="336"/>
      <c r="H497" s="336"/>
      <c r="I497" s="336"/>
      <c r="J497" s="336"/>
      <c r="K497" s="336"/>
      <c r="L497" s="336"/>
      <c r="M497" s="336"/>
      <c r="N497" s="336"/>
      <c r="O497" s="336"/>
      <c r="P497" s="336"/>
      <c r="Q497" s="336"/>
      <c r="R497" s="336"/>
      <c r="S497" s="336"/>
      <c r="T497" s="336"/>
      <c r="U497" s="336"/>
      <c r="V497" s="336"/>
      <c r="W497" s="336"/>
      <c r="X497" s="336"/>
      <c r="Y497" s="336"/>
      <c r="Z497" s="336"/>
    </row>
    <row r="498" ht="16.5" customHeight="1">
      <c r="A498" s="336"/>
      <c r="B498" s="336"/>
      <c r="C498" s="337"/>
      <c r="D498" s="337"/>
      <c r="E498" s="337"/>
      <c r="F498" s="336"/>
      <c r="G498" s="336"/>
      <c r="H498" s="336"/>
      <c r="I498" s="336"/>
      <c r="J498" s="336"/>
      <c r="K498" s="336"/>
      <c r="L498" s="336"/>
      <c r="M498" s="336"/>
      <c r="N498" s="336"/>
      <c r="O498" s="336"/>
      <c r="P498" s="336"/>
      <c r="Q498" s="336"/>
      <c r="R498" s="336"/>
      <c r="S498" s="336"/>
      <c r="T498" s="336"/>
      <c r="U498" s="336"/>
      <c r="V498" s="336"/>
      <c r="W498" s="336"/>
      <c r="X498" s="336"/>
      <c r="Y498" s="336"/>
      <c r="Z498" s="336"/>
    </row>
    <row r="499" ht="16.5" customHeight="1">
      <c r="A499" s="336"/>
      <c r="B499" s="336"/>
      <c r="C499" s="337"/>
      <c r="D499" s="337"/>
      <c r="E499" s="337"/>
      <c r="F499" s="336"/>
      <c r="G499" s="336"/>
      <c r="H499" s="336"/>
      <c r="I499" s="336"/>
      <c r="J499" s="336"/>
      <c r="K499" s="336"/>
      <c r="L499" s="336"/>
      <c r="M499" s="336"/>
      <c r="N499" s="336"/>
      <c r="O499" s="336"/>
      <c r="P499" s="336"/>
      <c r="Q499" s="336"/>
      <c r="R499" s="336"/>
      <c r="S499" s="336"/>
      <c r="T499" s="336"/>
      <c r="U499" s="336"/>
      <c r="V499" s="336"/>
      <c r="W499" s="336"/>
      <c r="X499" s="336"/>
      <c r="Y499" s="336"/>
      <c r="Z499" s="336"/>
    </row>
    <row r="500" ht="16.5" customHeight="1">
      <c r="A500" s="336"/>
      <c r="B500" s="336"/>
      <c r="C500" s="337"/>
      <c r="D500" s="337"/>
      <c r="E500" s="337"/>
      <c r="F500" s="336"/>
      <c r="G500" s="336"/>
      <c r="H500" s="336"/>
      <c r="I500" s="336"/>
      <c r="J500" s="336"/>
      <c r="K500" s="336"/>
      <c r="L500" s="336"/>
      <c r="M500" s="336"/>
      <c r="N500" s="336"/>
      <c r="O500" s="336"/>
      <c r="P500" s="336"/>
      <c r="Q500" s="336"/>
      <c r="R500" s="336"/>
      <c r="S500" s="336"/>
      <c r="T500" s="336"/>
      <c r="U500" s="336"/>
      <c r="V500" s="336"/>
      <c r="W500" s="336"/>
      <c r="X500" s="336"/>
      <c r="Y500" s="336"/>
      <c r="Z500" s="336"/>
    </row>
    <row r="501" ht="16.5" customHeight="1">
      <c r="A501" s="336"/>
      <c r="B501" s="336"/>
      <c r="C501" s="337"/>
      <c r="D501" s="337"/>
      <c r="E501" s="337"/>
      <c r="F501" s="336"/>
      <c r="G501" s="336"/>
      <c r="H501" s="336"/>
      <c r="I501" s="336"/>
      <c r="J501" s="336"/>
      <c r="K501" s="336"/>
      <c r="L501" s="336"/>
      <c r="M501" s="336"/>
      <c r="N501" s="336"/>
      <c r="O501" s="336"/>
      <c r="P501" s="336"/>
      <c r="Q501" s="336"/>
      <c r="R501" s="336"/>
      <c r="S501" s="336"/>
      <c r="T501" s="336"/>
      <c r="U501" s="336"/>
      <c r="V501" s="336"/>
      <c r="W501" s="336"/>
      <c r="X501" s="336"/>
      <c r="Y501" s="336"/>
      <c r="Z501" s="336"/>
    </row>
    <row r="502" ht="16.5" customHeight="1">
      <c r="A502" s="336"/>
      <c r="B502" s="336"/>
      <c r="C502" s="337"/>
      <c r="D502" s="337"/>
      <c r="E502" s="337"/>
      <c r="F502" s="336"/>
      <c r="G502" s="336"/>
      <c r="H502" s="336"/>
      <c r="I502" s="336"/>
      <c r="J502" s="336"/>
      <c r="K502" s="336"/>
      <c r="L502" s="336"/>
      <c r="M502" s="336"/>
      <c r="N502" s="336"/>
      <c r="O502" s="336"/>
      <c r="P502" s="336"/>
      <c r="Q502" s="336"/>
      <c r="R502" s="336"/>
      <c r="S502" s="336"/>
      <c r="T502" s="336"/>
      <c r="U502" s="336"/>
      <c r="V502" s="336"/>
      <c r="W502" s="336"/>
      <c r="X502" s="336"/>
      <c r="Y502" s="336"/>
      <c r="Z502" s="336"/>
    </row>
    <row r="503" ht="16.5" customHeight="1">
      <c r="A503" s="336"/>
      <c r="B503" s="336"/>
      <c r="C503" s="337"/>
      <c r="D503" s="337"/>
      <c r="E503" s="337"/>
      <c r="F503" s="336"/>
      <c r="G503" s="336"/>
      <c r="H503" s="336"/>
      <c r="I503" s="336"/>
      <c r="J503" s="336"/>
      <c r="K503" s="336"/>
      <c r="L503" s="336"/>
      <c r="M503" s="336"/>
      <c r="N503" s="336"/>
      <c r="O503" s="336"/>
      <c r="P503" s="336"/>
      <c r="Q503" s="336"/>
      <c r="R503" s="336"/>
      <c r="S503" s="336"/>
      <c r="T503" s="336"/>
      <c r="U503" s="336"/>
      <c r="V503" s="336"/>
      <c r="W503" s="336"/>
      <c r="X503" s="336"/>
      <c r="Y503" s="336"/>
      <c r="Z503" s="336"/>
    </row>
    <row r="504" ht="16.5" customHeight="1">
      <c r="A504" s="336"/>
      <c r="B504" s="336"/>
      <c r="C504" s="337"/>
      <c r="D504" s="337"/>
      <c r="E504" s="337"/>
      <c r="F504" s="336"/>
      <c r="G504" s="336"/>
      <c r="H504" s="336"/>
      <c r="I504" s="336"/>
      <c r="J504" s="336"/>
      <c r="K504" s="336"/>
      <c r="L504" s="336"/>
      <c r="M504" s="336"/>
      <c r="N504" s="336"/>
      <c r="O504" s="336"/>
      <c r="P504" s="336"/>
      <c r="Q504" s="336"/>
      <c r="R504" s="336"/>
      <c r="S504" s="336"/>
      <c r="T504" s="336"/>
      <c r="U504" s="336"/>
      <c r="V504" s="336"/>
      <c r="W504" s="336"/>
      <c r="X504" s="336"/>
      <c r="Y504" s="336"/>
      <c r="Z504" s="336"/>
    </row>
    <row r="505" ht="16.5" customHeight="1">
      <c r="A505" s="336"/>
      <c r="B505" s="336"/>
      <c r="C505" s="337"/>
      <c r="D505" s="337"/>
      <c r="E505" s="337"/>
      <c r="F505" s="336"/>
      <c r="G505" s="336"/>
      <c r="H505" s="336"/>
      <c r="I505" s="336"/>
      <c r="J505" s="336"/>
      <c r="K505" s="336"/>
      <c r="L505" s="336"/>
      <c r="M505" s="336"/>
      <c r="N505" s="336"/>
      <c r="O505" s="336"/>
      <c r="P505" s="336"/>
      <c r="Q505" s="336"/>
      <c r="R505" s="336"/>
      <c r="S505" s="336"/>
      <c r="T505" s="336"/>
      <c r="U505" s="336"/>
      <c r="V505" s="336"/>
      <c r="W505" s="336"/>
      <c r="X505" s="336"/>
      <c r="Y505" s="336"/>
      <c r="Z505" s="336"/>
    </row>
    <row r="506" ht="16.5" customHeight="1">
      <c r="A506" s="336"/>
      <c r="B506" s="336"/>
      <c r="C506" s="337"/>
      <c r="D506" s="337"/>
      <c r="E506" s="337"/>
      <c r="F506" s="336"/>
      <c r="G506" s="336"/>
      <c r="H506" s="336"/>
      <c r="I506" s="336"/>
      <c r="J506" s="336"/>
      <c r="K506" s="336"/>
      <c r="L506" s="336"/>
      <c r="M506" s="336"/>
      <c r="N506" s="336"/>
      <c r="O506" s="336"/>
      <c r="P506" s="336"/>
      <c r="Q506" s="336"/>
      <c r="R506" s="336"/>
      <c r="S506" s="336"/>
      <c r="T506" s="336"/>
      <c r="U506" s="336"/>
      <c r="V506" s="336"/>
      <c r="W506" s="336"/>
      <c r="X506" s="336"/>
      <c r="Y506" s="336"/>
      <c r="Z506" s="336"/>
    </row>
    <row r="507" ht="16.5" customHeight="1">
      <c r="A507" s="336"/>
      <c r="B507" s="336"/>
      <c r="C507" s="337"/>
      <c r="D507" s="337"/>
      <c r="E507" s="337"/>
      <c r="F507" s="336"/>
      <c r="G507" s="336"/>
      <c r="H507" s="336"/>
      <c r="I507" s="336"/>
      <c r="J507" s="336"/>
      <c r="K507" s="336"/>
      <c r="L507" s="336"/>
      <c r="M507" s="336"/>
      <c r="N507" s="336"/>
      <c r="O507" s="336"/>
      <c r="P507" s="336"/>
      <c r="Q507" s="336"/>
      <c r="R507" s="336"/>
      <c r="S507" s="336"/>
      <c r="T507" s="336"/>
      <c r="U507" s="336"/>
      <c r="V507" s="336"/>
      <c r="W507" s="336"/>
      <c r="X507" s="336"/>
      <c r="Y507" s="336"/>
      <c r="Z507" s="336"/>
    </row>
    <row r="508" ht="16.5" customHeight="1">
      <c r="A508" s="336"/>
      <c r="B508" s="336"/>
      <c r="C508" s="337"/>
      <c r="D508" s="337"/>
      <c r="E508" s="337"/>
      <c r="F508" s="336"/>
      <c r="G508" s="336"/>
      <c r="H508" s="336"/>
      <c r="I508" s="336"/>
      <c r="J508" s="336"/>
      <c r="K508" s="336"/>
      <c r="L508" s="336"/>
      <c r="M508" s="336"/>
      <c r="N508" s="336"/>
      <c r="O508" s="336"/>
      <c r="P508" s="336"/>
      <c r="Q508" s="336"/>
      <c r="R508" s="336"/>
      <c r="S508" s="336"/>
      <c r="T508" s="336"/>
      <c r="U508" s="336"/>
      <c r="V508" s="336"/>
      <c r="W508" s="336"/>
      <c r="X508" s="336"/>
      <c r="Y508" s="336"/>
      <c r="Z508" s="336"/>
    </row>
    <row r="509" ht="16.5" customHeight="1">
      <c r="A509" s="336"/>
      <c r="B509" s="336"/>
      <c r="C509" s="337"/>
      <c r="D509" s="337"/>
      <c r="E509" s="337"/>
      <c r="F509" s="336"/>
      <c r="G509" s="336"/>
      <c r="H509" s="336"/>
      <c r="I509" s="336"/>
      <c r="J509" s="336"/>
      <c r="K509" s="336"/>
      <c r="L509" s="336"/>
      <c r="M509" s="336"/>
      <c r="N509" s="336"/>
      <c r="O509" s="336"/>
      <c r="P509" s="336"/>
      <c r="Q509" s="336"/>
      <c r="R509" s="336"/>
      <c r="S509" s="336"/>
      <c r="T509" s="336"/>
      <c r="U509" s="336"/>
      <c r="V509" s="336"/>
      <c r="W509" s="336"/>
      <c r="X509" s="336"/>
      <c r="Y509" s="336"/>
      <c r="Z509" s="336"/>
    </row>
    <row r="510" ht="16.5" customHeight="1">
      <c r="A510" s="336"/>
      <c r="B510" s="336"/>
      <c r="C510" s="337"/>
      <c r="D510" s="337"/>
      <c r="E510" s="337"/>
      <c r="F510" s="336"/>
      <c r="G510" s="336"/>
      <c r="H510" s="336"/>
      <c r="I510" s="336"/>
      <c r="J510" s="336"/>
      <c r="K510" s="336"/>
      <c r="L510" s="336"/>
      <c r="M510" s="336"/>
      <c r="N510" s="336"/>
      <c r="O510" s="336"/>
      <c r="P510" s="336"/>
      <c r="Q510" s="336"/>
      <c r="R510" s="336"/>
      <c r="S510" s="336"/>
      <c r="T510" s="336"/>
      <c r="U510" s="336"/>
      <c r="V510" s="336"/>
      <c r="W510" s="336"/>
      <c r="X510" s="336"/>
      <c r="Y510" s="336"/>
      <c r="Z510" s="336"/>
    </row>
    <row r="511" ht="16.5" customHeight="1">
      <c r="A511" s="336"/>
      <c r="B511" s="336"/>
      <c r="C511" s="337"/>
      <c r="D511" s="337"/>
      <c r="E511" s="337"/>
      <c r="F511" s="336"/>
      <c r="G511" s="336"/>
      <c r="H511" s="336"/>
      <c r="I511" s="336"/>
      <c r="J511" s="336"/>
      <c r="K511" s="336"/>
      <c r="L511" s="336"/>
      <c r="M511" s="336"/>
      <c r="N511" s="336"/>
      <c r="O511" s="336"/>
      <c r="P511" s="336"/>
      <c r="Q511" s="336"/>
      <c r="R511" s="336"/>
      <c r="S511" s="336"/>
      <c r="T511" s="336"/>
      <c r="U511" s="336"/>
      <c r="V511" s="336"/>
      <c r="W511" s="336"/>
      <c r="X511" s="336"/>
      <c r="Y511" s="336"/>
      <c r="Z511" s="336"/>
    </row>
    <row r="512" ht="16.5" customHeight="1">
      <c r="A512" s="336"/>
      <c r="B512" s="336"/>
      <c r="C512" s="337"/>
      <c r="D512" s="337"/>
      <c r="E512" s="337"/>
      <c r="F512" s="336"/>
      <c r="G512" s="336"/>
      <c r="H512" s="336"/>
      <c r="I512" s="336"/>
      <c r="J512" s="336"/>
      <c r="K512" s="336"/>
      <c r="L512" s="336"/>
      <c r="M512" s="336"/>
      <c r="N512" s="336"/>
      <c r="O512" s="336"/>
      <c r="P512" s="336"/>
      <c r="Q512" s="336"/>
      <c r="R512" s="336"/>
      <c r="S512" s="336"/>
      <c r="T512" s="336"/>
      <c r="U512" s="336"/>
      <c r="V512" s="336"/>
      <c r="W512" s="336"/>
      <c r="X512" s="336"/>
      <c r="Y512" s="336"/>
      <c r="Z512" s="336"/>
    </row>
    <row r="513" ht="16.5" customHeight="1">
      <c r="A513" s="336"/>
      <c r="B513" s="336"/>
      <c r="C513" s="337"/>
      <c r="D513" s="337"/>
      <c r="E513" s="337"/>
      <c r="F513" s="336"/>
      <c r="G513" s="336"/>
      <c r="H513" s="336"/>
      <c r="I513" s="336"/>
      <c r="J513" s="336"/>
      <c r="K513" s="336"/>
      <c r="L513" s="336"/>
      <c r="M513" s="336"/>
      <c r="N513" s="336"/>
      <c r="O513" s="336"/>
      <c r="P513" s="336"/>
      <c r="Q513" s="336"/>
      <c r="R513" s="336"/>
      <c r="S513" s="336"/>
      <c r="T513" s="336"/>
      <c r="U513" s="336"/>
      <c r="V513" s="336"/>
      <c r="W513" s="336"/>
      <c r="X513" s="336"/>
      <c r="Y513" s="336"/>
      <c r="Z513" s="336"/>
    </row>
    <row r="514" ht="16.5" customHeight="1">
      <c r="A514" s="336"/>
      <c r="B514" s="336"/>
      <c r="C514" s="337"/>
      <c r="D514" s="337"/>
      <c r="E514" s="337"/>
      <c r="F514" s="336"/>
      <c r="G514" s="336"/>
      <c r="H514" s="336"/>
      <c r="I514" s="336"/>
      <c r="J514" s="336"/>
      <c r="K514" s="336"/>
      <c r="L514" s="336"/>
      <c r="M514" s="336"/>
      <c r="N514" s="336"/>
      <c r="O514" s="336"/>
      <c r="P514" s="336"/>
      <c r="Q514" s="336"/>
      <c r="R514" s="336"/>
      <c r="S514" s="336"/>
      <c r="T514" s="336"/>
      <c r="U514" s="336"/>
      <c r="V514" s="336"/>
      <c r="W514" s="336"/>
      <c r="X514" s="336"/>
      <c r="Y514" s="336"/>
      <c r="Z514" s="336"/>
    </row>
    <row r="515" ht="16.5" customHeight="1">
      <c r="A515" s="336"/>
      <c r="B515" s="336"/>
      <c r="C515" s="337"/>
      <c r="D515" s="337"/>
      <c r="E515" s="337"/>
      <c r="F515" s="336"/>
      <c r="G515" s="336"/>
      <c r="H515" s="336"/>
      <c r="I515" s="336"/>
      <c r="J515" s="336"/>
      <c r="K515" s="336"/>
      <c r="L515" s="336"/>
      <c r="M515" s="336"/>
      <c r="N515" s="336"/>
      <c r="O515" s="336"/>
      <c r="P515" s="336"/>
      <c r="Q515" s="336"/>
      <c r="R515" s="336"/>
      <c r="S515" s="336"/>
      <c r="T515" s="336"/>
      <c r="U515" s="336"/>
      <c r="V515" s="336"/>
      <c r="W515" s="336"/>
      <c r="X515" s="336"/>
      <c r="Y515" s="336"/>
      <c r="Z515" s="336"/>
    </row>
    <row r="516" ht="16.5" customHeight="1">
      <c r="A516" s="336"/>
      <c r="B516" s="336"/>
      <c r="C516" s="337"/>
      <c r="D516" s="337"/>
      <c r="E516" s="337"/>
      <c r="F516" s="336"/>
      <c r="G516" s="336"/>
      <c r="H516" s="336"/>
      <c r="I516" s="336"/>
      <c r="J516" s="336"/>
      <c r="K516" s="336"/>
      <c r="L516" s="336"/>
      <c r="M516" s="336"/>
      <c r="N516" s="336"/>
      <c r="O516" s="336"/>
      <c r="P516" s="336"/>
      <c r="Q516" s="336"/>
      <c r="R516" s="336"/>
      <c r="S516" s="336"/>
      <c r="T516" s="336"/>
      <c r="U516" s="336"/>
      <c r="V516" s="336"/>
      <c r="W516" s="336"/>
      <c r="X516" s="336"/>
      <c r="Y516" s="336"/>
      <c r="Z516" s="336"/>
    </row>
    <row r="517" ht="16.5" customHeight="1">
      <c r="A517" s="336"/>
      <c r="B517" s="336"/>
      <c r="C517" s="337"/>
      <c r="D517" s="337"/>
      <c r="E517" s="337"/>
      <c r="F517" s="336"/>
      <c r="G517" s="336"/>
      <c r="H517" s="336"/>
      <c r="I517" s="336"/>
      <c r="J517" s="336"/>
      <c r="K517" s="336"/>
      <c r="L517" s="336"/>
      <c r="M517" s="336"/>
      <c r="N517" s="336"/>
      <c r="O517" s="336"/>
      <c r="P517" s="336"/>
      <c r="Q517" s="336"/>
      <c r="R517" s="336"/>
      <c r="S517" s="336"/>
      <c r="T517" s="336"/>
      <c r="U517" s="336"/>
      <c r="V517" s="336"/>
      <c r="W517" s="336"/>
      <c r="X517" s="336"/>
      <c r="Y517" s="336"/>
      <c r="Z517" s="336"/>
    </row>
    <row r="518" ht="16.5" customHeight="1">
      <c r="A518" s="336"/>
      <c r="B518" s="336"/>
      <c r="C518" s="337"/>
      <c r="D518" s="337"/>
      <c r="E518" s="337"/>
      <c r="F518" s="336"/>
      <c r="G518" s="336"/>
      <c r="H518" s="336"/>
      <c r="I518" s="336"/>
      <c r="J518" s="336"/>
      <c r="K518" s="336"/>
      <c r="L518" s="336"/>
      <c r="M518" s="336"/>
      <c r="N518" s="336"/>
      <c r="O518" s="336"/>
      <c r="P518" s="336"/>
      <c r="Q518" s="336"/>
      <c r="R518" s="336"/>
      <c r="S518" s="336"/>
      <c r="T518" s="336"/>
      <c r="U518" s="336"/>
      <c r="V518" s="336"/>
      <c r="W518" s="336"/>
      <c r="X518" s="336"/>
      <c r="Y518" s="336"/>
      <c r="Z518" s="336"/>
    </row>
    <row r="519" ht="16.5" customHeight="1">
      <c r="A519" s="336"/>
      <c r="B519" s="336"/>
      <c r="C519" s="337"/>
      <c r="D519" s="337"/>
      <c r="E519" s="337"/>
      <c r="F519" s="336"/>
      <c r="G519" s="336"/>
      <c r="H519" s="336"/>
      <c r="I519" s="336"/>
      <c r="J519" s="336"/>
      <c r="K519" s="336"/>
      <c r="L519" s="336"/>
      <c r="M519" s="336"/>
      <c r="N519" s="336"/>
      <c r="O519" s="336"/>
      <c r="P519" s="336"/>
      <c r="Q519" s="336"/>
      <c r="R519" s="336"/>
      <c r="S519" s="336"/>
      <c r="T519" s="336"/>
      <c r="U519" s="336"/>
      <c r="V519" s="336"/>
      <c r="W519" s="336"/>
      <c r="X519" s="336"/>
      <c r="Y519" s="336"/>
      <c r="Z519" s="336"/>
    </row>
    <row r="520" ht="16.5" customHeight="1">
      <c r="A520" s="336"/>
      <c r="B520" s="336"/>
      <c r="C520" s="337"/>
      <c r="D520" s="337"/>
      <c r="E520" s="337"/>
      <c r="F520" s="336"/>
      <c r="G520" s="336"/>
      <c r="H520" s="336"/>
      <c r="I520" s="336"/>
      <c r="J520" s="336"/>
      <c r="K520" s="336"/>
      <c r="L520" s="336"/>
      <c r="M520" s="336"/>
      <c r="N520" s="336"/>
      <c r="O520" s="336"/>
      <c r="P520" s="336"/>
      <c r="Q520" s="336"/>
      <c r="R520" s="336"/>
      <c r="S520" s="336"/>
      <c r="T520" s="336"/>
      <c r="U520" s="336"/>
      <c r="V520" s="336"/>
      <c r="W520" s="336"/>
      <c r="X520" s="336"/>
      <c r="Y520" s="336"/>
      <c r="Z520" s="336"/>
    </row>
    <row r="521" ht="16.5" customHeight="1">
      <c r="A521" s="336"/>
      <c r="B521" s="336"/>
      <c r="C521" s="337"/>
      <c r="D521" s="337"/>
      <c r="E521" s="337"/>
      <c r="F521" s="336"/>
      <c r="G521" s="336"/>
      <c r="H521" s="336"/>
      <c r="I521" s="336"/>
      <c r="J521" s="336"/>
      <c r="K521" s="336"/>
      <c r="L521" s="336"/>
      <c r="M521" s="336"/>
      <c r="N521" s="336"/>
      <c r="O521" s="336"/>
      <c r="P521" s="336"/>
      <c r="Q521" s="336"/>
      <c r="R521" s="336"/>
      <c r="S521" s="336"/>
      <c r="T521" s="336"/>
      <c r="U521" s="336"/>
      <c r="V521" s="336"/>
      <c r="W521" s="336"/>
      <c r="X521" s="336"/>
      <c r="Y521" s="336"/>
      <c r="Z521" s="336"/>
    </row>
    <row r="522" ht="16.5" customHeight="1">
      <c r="A522" s="336"/>
      <c r="B522" s="336"/>
      <c r="C522" s="337"/>
      <c r="D522" s="337"/>
      <c r="E522" s="337"/>
      <c r="F522" s="336"/>
      <c r="G522" s="336"/>
      <c r="H522" s="336"/>
      <c r="I522" s="336"/>
      <c r="J522" s="336"/>
      <c r="K522" s="336"/>
      <c r="L522" s="336"/>
      <c r="M522" s="336"/>
      <c r="N522" s="336"/>
      <c r="O522" s="336"/>
      <c r="P522" s="336"/>
      <c r="Q522" s="336"/>
      <c r="R522" s="336"/>
      <c r="S522" s="336"/>
      <c r="T522" s="336"/>
      <c r="U522" s="336"/>
      <c r="V522" s="336"/>
      <c r="W522" s="336"/>
      <c r="X522" s="336"/>
      <c r="Y522" s="336"/>
      <c r="Z522" s="336"/>
    </row>
    <row r="523" ht="16.5" customHeight="1">
      <c r="A523" s="336"/>
      <c r="B523" s="336"/>
      <c r="C523" s="337"/>
      <c r="D523" s="337"/>
      <c r="E523" s="337"/>
      <c r="F523" s="336"/>
      <c r="G523" s="336"/>
      <c r="H523" s="336"/>
      <c r="I523" s="336"/>
      <c r="J523" s="336"/>
      <c r="K523" s="336"/>
      <c r="L523" s="336"/>
      <c r="M523" s="336"/>
      <c r="N523" s="336"/>
      <c r="O523" s="336"/>
      <c r="P523" s="336"/>
      <c r="Q523" s="336"/>
      <c r="R523" s="336"/>
      <c r="S523" s="336"/>
      <c r="T523" s="336"/>
      <c r="U523" s="336"/>
      <c r="V523" s="336"/>
      <c r="W523" s="336"/>
      <c r="X523" s="336"/>
      <c r="Y523" s="336"/>
      <c r="Z523" s="336"/>
    </row>
    <row r="524" ht="16.5" customHeight="1">
      <c r="A524" s="336"/>
      <c r="B524" s="336"/>
      <c r="C524" s="337"/>
      <c r="D524" s="337"/>
      <c r="E524" s="337"/>
      <c r="F524" s="336"/>
      <c r="G524" s="336"/>
      <c r="H524" s="336"/>
      <c r="I524" s="336"/>
      <c r="J524" s="336"/>
      <c r="K524" s="336"/>
      <c r="L524" s="336"/>
      <c r="M524" s="336"/>
      <c r="N524" s="336"/>
      <c r="O524" s="336"/>
      <c r="P524" s="336"/>
      <c r="Q524" s="336"/>
      <c r="R524" s="336"/>
      <c r="S524" s="336"/>
      <c r="T524" s="336"/>
      <c r="U524" s="336"/>
      <c r="V524" s="336"/>
      <c r="W524" s="336"/>
      <c r="X524" s="336"/>
      <c r="Y524" s="336"/>
      <c r="Z524" s="336"/>
    </row>
    <row r="525" ht="16.5" customHeight="1">
      <c r="A525" s="336"/>
      <c r="B525" s="336"/>
      <c r="C525" s="337"/>
      <c r="D525" s="337"/>
      <c r="E525" s="337"/>
      <c r="F525" s="336"/>
      <c r="G525" s="336"/>
      <c r="H525" s="336"/>
      <c r="I525" s="336"/>
      <c r="J525" s="336"/>
      <c r="K525" s="336"/>
      <c r="L525" s="336"/>
      <c r="M525" s="336"/>
      <c r="N525" s="336"/>
      <c r="O525" s="336"/>
      <c r="P525" s="336"/>
      <c r="Q525" s="336"/>
      <c r="R525" s="336"/>
      <c r="S525" s="336"/>
      <c r="T525" s="336"/>
      <c r="U525" s="336"/>
      <c r="V525" s="336"/>
      <c r="W525" s="336"/>
      <c r="X525" s="336"/>
      <c r="Y525" s="336"/>
      <c r="Z525" s="336"/>
    </row>
    <row r="526" ht="16.5" customHeight="1">
      <c r="A526" s="336"/>
      <c r="B526" s="336"/>
      <c r="C526" s="337"/>
      <c r="D526" s="337"/>
      <c r="E526" s="337"/>
      <c r="F526" s="336"/>
      <c r="G526" s="336"/>
      <c r="H526" s="336"/>
      <c r="I526" s="336"/>
      <c r="J526" s="336"/>
      <c r="K526" s="336"/>
      <c r="L526" s="336"/>
      <c r="M526" s="336"/>
      <c r="N526" s="336"/>
      <c r="O526" s="336"/>
      <c r="P526" s="336"/>
      <c r="Q526" s="336"/>
      <c r="R526" s="336"/>
      <c r="S526" s="336"/>
      <c r="T526" s="336"/>
      <c r="U526" s="336"/>
      <c r="V526" s="336"/>
      <c r="W526" s="336"/>
      <c r="X526" s="336"/>
      <c r="Y526" s="336"/>
      <c r="Z526" s="336"/>
    </row>
    <row r="527" ht="16.5" customHeight="1">
      <c r="A527" s="336"/>
      <c r="B527" s="336"/>
      <c r="C527" s="337"/>
      <c r="D527" s="337"/>
      <c r="E527" s="337"/>
      <c r="F527" s="336"/>
      <c r="G527" s="336"/>
      <c r="H527" s="336"/>
      <c r="I527" s="336"/>
      <c r="J527" s="336"/>
      <c r="K527" s="336"/>
      <c r="L527" s="336"/>
      <c r="M527" s="336"/>
      <c r="N527" s="336"/>
      <c r="O527" s="336"/>
      <c r="P527" s="336"/>
      <c r="Q527" s="336"/>
      <c r="R527" s="336"/>
      <c r="S527" s="336"/>
      <c r="T527" s="336"/>
      <c r="U527" s="336"/>
      <c r="V527" s="336"/>
      <c r="W527" s="336"/>
      <c r="X527" s="336"/>
      <c r="Y527" s="336"/>
      <c r="Z527" s="336"/>
    </row>
    <row r="528" ht="16.5" customHeight="1">
      <c r="A528" s="336"/>
      <c r="B528" s="336"/>
      <c r="C528" s="337"/>
      <c r="D528" s="337"/>
      <c r="E528" s="337"/>
      <c r="F528" s="336"/>
      <c r="G528" s="336"/>
      <c r="H528" s="336"/>
      <c r="I528" s="336"/>
      <c r="J528" s="336"/>
      <c r="K528" s="336"/>
      <c r="L528" s="336"/>
      <c r="M528" s="336"/>
      <c r="N528" s="336"/>
      <c r="O528" s="336"/>
      <c r="P528" s="336"/>
      <c r="Q528" s="336"/>
      <c r="R528" s="336"/>
      <c r="S528" s="336"/>
      <c r="T528" s="336"/>
      <c r="U528" s="336"/>
      <c r="V528" s="336"/>
      <c r="W528" s="336"/>
      <c r="X528" s="336"/>
      <c r="Y528" s="336"/>
      <c r="Z528" s="336"/>
    </row>
    <row r="529" ht="16.5" customHeight="1">
      <c r="A529" s="336"/>
      <c r="B529" s="336"/>
      <c r="C529" s="337"/>
      <c r="D529" s="337"/>
      <c r="E529" s="337"/>
      <c r="F529" s="336"/>
      <c r="G529" s="336"/>
      <c r="H529" s="336"/>
      <c r="I529" s="336"/>
      <c r="J529" s="336"/>
      <c r="K529" s="336"/>
      <c r="L529" s="336"/>
      <c r="M529" s="336"/>
      <c r="N529" s="336"/>
      <c r="O529" s="336"/>
      <c r="P529" s="336"/>
      <c r="Q529" s="336"/>
      <c r="R529" s="336"/>
      <c r="S529" s="336"/>
      <c r="T529" s="336"/>
      <c r="U529" s="336"/>
      <c r="V529" s="336"/>
      <c r="W529" s="336"/>
      <c r="X529" s="336"/>
      <c r="Y529" s="336"/>
      <c r="Z529" s="336"/>
    </row>
    <row r="530" ht="16.5" customHeight="1">
      <c r="A530" s="336"/>
      <c r="B530" s="336"/>
      <c r="C530" s="337"/>
      <c r="D530" s="337"/>
      <c r="E530" s="337"/>
      <c r="F530" s="336"/>
      <c r="G530" s="336"/>
      <c r="H530" s="336"/>
      <c r="I530" s="336"/>
      <c r="J530" s="336"/>
      <c r="K530" s="336"/>
      <c r="L530" s="336"/>
      <c r="M530" s="336"/>
      <c r="N530" s="336"/>
      <c r="O530" s="336"/>
      <c r="P530" s="336"/>
      <c r="Q530" s="336"/>
      <c r="R530" s="336"/>
      <c r="S530" s="336"/>
      <c r="T530" s="336"/>
      <c r="U530" s="336"/>
      <c r="V530" s="336"/>
      <c r="W530" s="336"/>
      <c r="X530" s="336"/>
      <c r="Y530" s="336"/>
      <c r="Z530" s="336"/>
    </row>
    <row r="531" ht="16.5" customHeight="1">
      <c r="A531" s="336"/>
      <c r="B531" s="336"/>
      <c r="C531" s="337"/>
      <c r="D531" s="337"/>
      <c r="E531" s="337"/>
      <c r="F531" s="336"/>
      <c r="G531" s="336"/>
      <c r="H531" s="336"/>
      <c r="I531" s="336"/>
      <c r="J531" s="336"/>
      <c r="K531" s="336"/>
      <c r="L531" s="336"/>
      <c r="M531" s="336"/>
      <c r="N531" s="336"/>
      <c r="O531" s="336"/>
      <c r="P531" s="336"/>
      <c r="Q531" s="336"/>
      <c r="R531" s="336"/>
      <c r="S531" s="336"/>
      <c r="T531" s="336"/>
      <c r="U531" s="336"/>
      <c r="V531" s="336"/>
      <c r="W531" s="336"/>
      <c r="X531" s="336"/>
      <c r="Y531" s="336"/>
      <c r="Z531" s="336"/>
    </row>
    <row r="532" ht="16.5" customHeight="1">
      <c r="A532" s="336"/>
      <c r="B532" s="336"/>
      <c r="C532" s="337"/>
      <c r="D532" s="337"/>
      <c r="E532" s="337"/>
      <c r="F532" s="336"/>
      <c r="G532" s="336"/>
      <c r="H532" s="336"/>
      <c r="I532" s="336"/>
      <c r="J532" s="336"/>
      <c r="K532" s="336"/>
      <c r="L532" s="336"/>
      <c r="M532" s="336"/>
      <c r="N532" s="336"/>
      <c r="O532" s="336"/>
      <c r="P532" s="336"/>
      <c r="Q532" s="336"/>
      <c r="R532" s="336"/>
      <c r="S532" s="336"/>
      <c r="T532" s="336"/>
      <c r="U532" s="336"/>
      <c r="V532" s="336"/>
      <c r="W532" s="336"/>
      <c r="X532" s="336"/>
      <c r="Y532" s="336"/>
      <c r="Z532" s="336"/>
    </row>
    <row r="533" ht="16.5" customHeight="1">
      <c r="A533" s="336"/>
      <c r="B533" s="336"/>
      <c r="C533" s="337"/>
      <c r="D533" s="337"/>
      <c r="E533" s="337"/>
      <c r="F533" s="336"/>
      <c r="G533" s="336"/>
      <c r="H533" s="336"/>
      <c r="I533" s="336"/>
      <c r="J533" s="336"/>
      <c r="K533" s="336"/>
      <c r="L533" s="336"/>
      <c r="M533" s="336"/>
      <c r="N533" s="336"/>
      <c r="O533" s="336"/>
      <c r="P533" s="336"/>
      <c r="Q533" s="336"/>
      <c r="R533" s="336"/>
      <c r="S533" s="336"/>
      <c r="T533" s="336"/>
      <c r="U533" s="336"/>
      <c r="V533" s="336"/>
      <c r="W533" s="336"/>
      <c r="X533" s="336"/>
      <c r="Y533" s="336"/>
      <c r="Z533" s="336"/>
    </row>
    <row r="534" ht="16.5" customHeight="1">
      <c r="A534" s="336"/>
      <c r="B534" s="336"/>
      <c r="C534" s="337"/>
      <c r="D534" s="337"/>
      <c r="E534" s="337"/>
      <c r="F534" s="336"/>
      <c r="G534" s="336"/>
      <c r="H534" s="336"/>
      <c r="I534" s="336"/>
      <c r="J534" s="336"/>
      <c r="K534" s="336"/>
      <c r="L534" s="336"/>
      <c r="M534" s="336"/>
      <c r="N534" s="336"/>
      <c r="O534" s="336"/>
      <c r="P534" s="336"/>
      <c r="Q534" s="336"/>
      <c r="R534" s="336"/>
      <c r="S534" s="336"/>
      <c r="T534" s="336"/>
      <c r="U534" s="336"/>
      <c r="V534" s="336"/>
      <c r="W534" s="336"/>
      <c r="X534" s="336"/>
      <c r="Y534" s="336"/>
      <c r="Z534" s="336"/>
    </row>
    <row r="535" ht="16.5" customHeight="1">
      <c r="A535" s="336"/>
      <c r="B535" s="336"/>
      <c r="C535" s="337"/>
      <c r="D535" s="337"/>
      <c r="E535" s="337"/>
      <c r="F535" s="336"/>
      <c r="G535" s="336"/>
      <c r="H535" s="336"/>
      <c r="I535" s="336"/>
      <c r="J535" s="336"/>
      <c r="K535" s="336"/>
      <c r="L535" s="336"/>
      <c r="M535" s="336"/>
      <c r="N535" s="336"/>
      <c r="O535" s="336"/>
      <c r="P535" s="336"/>
      <c r="Q535" s="336"/>
      <c r="R535" s="336"/>
      <c r="S535" s="336"/>
      <c r="T535" s="336"/>
      <c r="U535" s="336"/>
      <c r="V535" s="336"/>
      <c r="W535" s="336"/>
      <c r="X535" s="336"/>
      <c r="Y535" s="336"/>
      <c r="Z535" s="336"/>
    </row>
    <row r="536" ht="16.5" customHeight="1">
      <c r="A536" s="336"/>
      <c r="B536" s="336"/>
      <c r="C536" s="337"/>
      <c r="D536" s="337"/>
      <c r="E536" s="337"/>
      <c r="F536" s="336"/>
      <c r="G536" s="336"/>
      <c r="H536" s="336"/>
      <c r="I536" s="336"/>
      <c r="J536" s="336"/>
      <c r="K536" s="336"/>
      <c r="L536" s="336"/>
      <c r="M536" s="336"/>
      <c r="N536" s="336"/>
      <c r="O536" s="336"/>
      <c r="P536" s="336"/>
      <c r="Q536" s="336"/>
      <c r="R536" s="336"/>
      <c r="S536" s="336"/>
      <c r="T536" s="336"/>
      <c r="U536" s="336"/>
      <c r="V536" s="336"/>
      <c r="W536" s="336"/>
      <c r="X536" s="336"/>
      <c r="Y536" s="336"/>
      <c r="Z536" s="336"/>
    </row>
    <row r="537" ht="16.5" customHeight="1">
      <c r="A537" s="336"/>
      <c r="B537" s="336"/>
      <c r="C537" s="337"/>
      <c r="D537" s="337"/>
      <c r="E537" s="337"/>
      <c r="F537" s="336"/>
      <c r="G537" s="336"/>
      <c r="H537" s="336"/>
      <c r="I537" s="336"/>
      <c r="J537" s="336"/>
      <c r="K537" s="336"/>
      <c r="L537" s="336"/>
      <c r="M537" s="336"/>
      <c r="N537" s="336"/>
      <c r="O537" s="336"/>
      <c r="P537" s="336"/>
      <c r="Q537" s="336"/>
      <c r="R537" s="336"/>
      <c r="S537" s="336"/>
      <c r="T537" s="336"/>
      <c r="U537" s="336"/>
      <c r="V537" s="336"/>
      <c r="W537" s="336"/>
      <c r="X537" s="336"/>
      <c r="Y537" s="336"/>
      <c r="Z537" s="336"/>
    </row>
    <row r="538" ht="16.5" customHeight="1">
      <c r="A538" s="336"/>
      <c r="B538" s="336"/>
      <c r="C538" s="337"/>
      <c r="D538" s="337"/>
      <c r="E538" s="337"/>
      <c r="F538" s="336"/>
      <c r="G538" s="336"/>
      <c r="H538" s="336"/>
      <c r="I538" s="336"/>
      <c r="J538" s="336"/>
      <c r="K538" s="336"/>
      <c r="L538" s="336"/>
      <c r="M538" s="336"/>
      <c r="N538" s="336"/>
      <c r="O538" s="336"/>
      <c r="P538" s="336"/>
      <c r="Q538" s="336"/>
      <c r="R538" s="336"/>
      <c r="S538" s="336"/>
      <c r="T538" s="336"/>
      <c r="U538" s="336"/>
      <c r="V538" s="336"/>
      <c r="W538" s="336"/>
      <c r="X538" s="336"/>
      <c r="Y538" s="336"/>
      <c r="Z538" s="336"/>
    </row>
    <row r="539" ht="16.5" customHeight="1">
      <c r="A539" s="336"/>
      <c r="B539" s="336"/>
      <c r="C539" s="337"/>
      <c r="D539" s="337"/>
      <c r="E539" s="337"/>
      <c r="F539" s="336"/>
      <c r="G539" s="336"/>
      <c r="H539" s="336"/>
      <c r="I539" s="336"/>
      <c r="J539" s="336"/>
      <c r="K539" s="336"/>
      <c r="L539" s="336"/>
      <c r="M539" s="336"/>
      <c r="N539" s="336"/>
      <c r="O539" s="336"/>
      <c r="P539" s="336"/>
      <c r="Q539" s="336"/>
      <c r="R539" s="336"/>
      <c r="S539" s="336"/>
      <c r="T539" s="336"/>
      <c r="U539" s="336"/>
      <c r="V539" s="336"/>
      <c r="W539" s="336"/>
      <c r="X539" s="336"/>
      <c r="Y539" s="336"/>
      <c r="Z539" s="336"/>
    </row>
    <row r="540" ht="16.5" customHeight="1">
      <c r="A540" s="336"/>
      <c r="B540" s="336"/>
      <c r="C540" s="337"/>
      <c r="D540" s="337"/>
      <c r="E540" s="337"/>
      <c r="F540" s="336"/>
      <c r="G540" s="336"/>
      <c r="H540" s="336"/>
      <c r="I540" s="336"/>
      <c r="J540" s="336"/>
      <c r="K540" s="336"/>
      <c r="L540" s="336"/>
      <c r="M540" s="336"/>
      <c r="N540" s="336"/>
      <c r="O540" s="336"/>
      <c r="P540" s="336"/>
      <c r="Q540" s="336"/>
      <c r="R540" s="336"/>
      <c r="S540" s="336"/>
      <c r="T540" s="336"/>
      <c r="U540" s="336"/>
      <c r="V540" s="336"/>
      <c r="W540" s="336"/>
      <c r="X540" s="336"/>
      <c r="Y540" s="336"/>
      <c r="Z540" s="336"/>
    </row>
    <row r="541" ht="16.5" customHeight="1">
      <c r="A541" s="336"/>
      <c r="B541" s="336"/>
      <c r="C541" s="337"/>
      <c r="D541" s="337"/>
      <c r="E541" s="337"/>
      <c r="F541" s="336"/>
      <c r="G541" s="336"/>
      <c r="H541" s="336"/>
      <c r="I541" s="336"/>
      <c r="J541" s="336"/>
      <c r="K541" s="336"/>
      <c r="L541" s="336"/>
      <c r="M541" s="336"/>
      <c r="N541" s="336"/>
      <c r="O541" s="336"/>
      <c r="P541" s="336"/>
      <c r="Q541" s="336"/>
      <c r="R541" s="336"/>
      <c r="S541" s="336"/>
      <c r="T541" s="336"/>
      <c r="U541" s="336"/>
      <c r="V541" s="336"/>
      <c r="W541" s="336"/>
      <c r="X541" s="336"/>
      <c r="Y541" s="336"/>
      <c r="Z541" s="336"/>
    </row>
    <row r="542" ht="16.5" customHeight="1">
      <c r="A542" s="336"/>
      <c r="B542" s="336"/>
      <c r="C542" s="337"/>
      <c r="D542" s="337"/>
      <c r="E542" s="337"/>
      <c r="F542" s="336"/>
      <c r="G542" s="336"/>
      <c r="H542" s="336"/>
      <c r="I542" s="336"/>
      <c r="J542" s="336"/>
      <c r="K542" s="336"/>
      <c r="L542" s="336"/>
      <c r="M542" s="336"/>
      <c r="N542" s="336"/>
      <c r="O542" s="336"/>
      <c r="P542" s="336"/>
      <c r="Q542" s="336"/>
      <c r="R542" s="336"/>
      <c r="S542" s="336"/>
      <c r="T542" s="336"/>
      <c r="U542" s="336"/>
      <c r="V542" s="336"/>
      <c r="W542" s="336"/>
      <c r="X542" s="336"/>
      <c r="Y542" s="336"/>
      <c r="Z542" s="336"/>
    </row>
    <row r="543" ht="16.5" customHeight="1">
      <c r="A543" s="336"/>
      <c r="B543" s="336"/>
      <c r="C543" s="337"/>
      <c r="D543" s="337"/>
      <c r="E543" s="337"/>
      <c r="F543" s="336"/>
      <c r="G543" s="336"/>
      <c r="H543" s="336"/>
      <c r="I543" s="336"/>
      <c r="J543" s="336"/>
      <c r="K543" s="336"/>
      <c r="L543" s="336"/>
      <c r="M543" s="336"/>
      <c r="N543" s="336"/>
      <c r="O543" s="336"/>
      <c r="P543" s="336"/>
      <c r="Q543" s="336"/>
      <c r="R543" s="336"/>
      <c r="S543" s="336"/>
      <c r="T543" s="336"/>
      <c r="U543" s="336"/>
      <c r="V543" s="336"/>
      <c r="W543" s="336"/>
      <c r="X543" s="336"/>
      <c r="Y543" s="336"/>
      <c r="Z543" s="336"/>
    </row>
    <row r="544" ht="16.5" customHeight="1">
      <c r="A544" s="336"/>
      <c r="B544" s="336"/>
      <c r="C544" s="337"/>
      <c r="D544" s="337"/>
      <c r="E544" s="337"/>
      <c r="F544" s="336"/>
      <c r="G544" s="336"/>
      <c r="H544" s="336"/>
      <c r="I544" s="336"/>
      <c r="J544" s="336"/>
      <c r="K544" s="336"/>
      <c r="L544" s="336"/>
      <c r="M544" s="336"/>
      <c r="N544" s="336"/>
      <c r="O544" s="336"/>
      <c r="P544" s="336"/>
      <c r="Q544" s="336"/>
      <c r="R544" s="336"/>
      <c r="S544" s="336"/>
      <c r="T544" s="336"/>
      <c r="U544" s="336"/>
      <c r="V544" s="336"/>
      <c r="W544" s="336"/>
      <c r="X544" s="336"/>
      <c r="Y544" s="336"/>
      <c r="Z544" s="336"/>
    </row>
    <row r="545" ht="16.5" customHeight="1">
      <c r="A545" s="336"/>
      <c r="B545" s="336"/>
      <c r="C545" s="337"/>
      <c r="D545" s="337"/>
      <c r="E545" s="337"/>
      <c r="F545" s="336"/>
      <c r="G545" s="336"/>
      <c r="H545" s="336"/>
      <c r="I545" s="336"/>
      <c r="J545" s="336"/>
      <c r="K545" s="336"/>
      <c r="L545" s="336"/>
      <c r="M545" s="336"/>
      <c r="N545" s="336"/>
      <c r="O545" s="336"/>
      <c r="P545" s="336"/>
      <c r="Q545" s="336"/>
      <c r="R545" s="336"/>
      <c r="S545" s="336"/>
      <c r="T545" s="336"/>
      <c r="U545" s="336"/>
      <c r="V545" s="336"/>
      <c r="W545" s="336"/>
      <c r="X545" s="336"/>
      <c r="Y545" s="336"/>
      <c r="Z545" s="336"/>
    </row>
    <row r="546" ht="16.5" customHeight="1">
      <c r="A546" s="336"/>
      <c r="B546" s="336"/>
      <c r="C546" s="337"/>
      <c r="D546" s="337"/>
      <c r="E546" s="337"/>
      <c r="F546" s="336"/>
      <c r="G546" s="336"/>
      <c r="H546" s="336"/>
      <c r="I546" s="336"/>
      <c r="J546" s="336"/>
      <c r="K546" s="336"/>
      <c r="L546" s="336"/>
      <c r="M546" s="336"/>
      <c r="N546" s="336"/>
      <c r="O546" s="336"/>
      <c r="P546" s="336"/>
      <c r="Q546" s="336"/>
      <c r="R546" s="336"/>
      <c r="S546" s="336"/>
      <c r="T546" s="336"/>
      <c r="U546" s="336"/>
      <c r="V546" s="336"/>
      <c r="W546" s="336"/>
      <c r="X546" s="336"/>
      <c r="Y546" s="336"/>
      <c r="Z546" s="336"/>
    </row>
    <row r="547" ht="16.5" customHeight="1">
      <c r="A547" s="336"/>
      <c r="B547" s="336"/>
      <c r="C547" s="337"/>
      <c r="D547" s="337"/>
      <c r="E547" s="337"/>
      <c r="F547" s="336"/>
      <c r="G547" s="336"/>
      <c r="H547" s="336"/>
      <c r="I547" s="336"/>
      <c r="J547" s="336"/>
      <c r="K547" s="336"/>
      <c r="L547" s="336"/>
      <c r="M547" s="336"/>
      <c r="N547" s="336"/>
      <c r="O547" s="336"/>
      <c r="P547" s="336"/>
      <c r="Q547" s="336"/>
      <c r="R547" s="336"/>
      <c r="S547" s="336"/>
      <c r="T547" s="336"/>
      <c r="U547" s="336"/>
      <c r="V547" s="336"/>
      <c r="W547" s="336"/>
      <c r="X547" s="336"/>
      <c r="Y547" s="336"/>
      <c r="Z547" s="336"/>
    </row>
    <row r="548" ht="16.5" customHeight="1">
      <c r="A548" s="336"/>
      <c r="B548" s="336"/>
      <c r="C548" s="337"/>
      <c r="D548" s="337"/>
      <c r="E548" s="337"/>
      <c r="F548" s="336"/>
      <c r="G548" s="336"/>
      <c r="H548" s="336"/>
      <c r="I548" s="336"/>
      <c r="J548" s="336"/>
      <c r="K548" s="336"/>
      <c r="L548" s="336"/>
      <c r="M548" s="336"/>
      <c r="N548" s="336"/>
      <c r="O548" s="336"/>
      <c r="P548" s="336"/>
      <c r="Q548" s="336"/>
      <c r="R548" s="336"/>
      <c r="S548" s="336"/>
      <c r="T548" s="336"/>
      <c r="U548" s="336"/>
      <c r="V548" s="336"/>
      <c r="W548" s="336"/>
      <c r="X548" s="336"/>
      <c r="Y548" s="336"/>
      <c r="Z548" s="336"/>
    </row>
    <row r="549" ht="16.5" customHeight="1">
      <c r="A549" s="336"/>
      <c r="B549" s="336"/>
      <c r="C549" s="337"/>
      <c r="D549" s="337"/>
      <c r="E549" s="337"/>
      <c r="F549" s="336"/>
      <c r="G549" s="336"/>
      <c r="H549" s="336"/>
      <c r="I549" s="336"/>
      <c r="J549" s="336"/>
      <c r="K549" s="336"/>
      <c r="L549" s="336"/>
      <c r="M549" s="336"/>
      <c r="N549" s="336"/>
      <c r="O549" s="336"/>
      <c r="P549" s="336"/>
      <c r="Q549" s="336"/>
      <c r="R549" s="336"/>
      <c r="S549" s="336"/>
      <c r="T549" s="336"/>
      <c r="U549" s="336"/>
      <c r="V549" s="336"/>
      <c r="W549" s="336"/>
      <c r="X549" s="336"/>
      <c r="Y549" s="336"/>
      <c r="Z549" s="336"/>
    </row>
    <row r="550" ht="16.5" customHeight="1">
      <c r="A550" s="336"/>
      <c r="B550" s="336"/>
      <c r="C550" s="337"/>
      <c r="D550" s="337"/>
      <c r="E550" s="337"/>
      <c r="F550" s="336"/>
      <c r="G550" s="336"/>
      <c r="H550" s="336"/>
      <c r="I550" s="336"/>
      <c r="J550" s="336"/>
      <c r="K550" s="336"/>
      <c r="L550" s="336"/>
      <c r="M550" s="336"/>
      <c r="N550" s="336"/>
      <c r="O550" s="336"/>
      <c r="P550" s="336"/>
      <c r="Q550" s="336"/>
      <c r="R550" s="336"/>
      <c r="S550" s="336"/>
      <c r="T550" s="336"/>
      <c r="U550" s="336"/>
      <c r="V550" s="336"/>
      <c r="W550" s="336"/>
      <c r="X550" s="336"/>
      <c r="Y550" s="336"/>
      <c r="Z550" s="336"/>
    </row>
    <row r="551" ht="16.5" customHeight="1">
      <c r="A551" s="336"/>
      <c r="B551" s="336"/>
      <c r="C551" s="337"/>
      <c r="D551" s="337"/>
      <c r="E551" s="337"/>
      <c r="F551" s="336"/>
      <c r="G551" s="336"/>
      <c r="H551" s="336"/>
      <c r="I551" s="336"/>
      <c r="J551" s="336"/>
      <c r="K551" s="336"/>
      <c r="L551" s="336"/>
      <c r="M551" s="336"/>
      <c r="N551" s="336"/>
      <c r="O551" s="336"/>
      <c r="P551" s="336"/>
      <c r="Q551" s="336"/>
      <c r="R551" s="336"/>
      <c r="S551" s="336"/>
      <c r="T551" s="336"/>
      <c r="U551" s="336"/>
      <c r="V551" s="336"/>
      <c r="W551" s="336"/>
      <c r="X551" s="336"/>
      <c r="Y551" s="336"/>
      <c r="Z551" s="336"/>
    </row>
    <row r="552" ht="16.5" customHeight="1">
      <c r="A552" s="336"/>
      <c r="B552" s="336"/>
      <c r="C552" s="337"/>
      <c r="D552" s="337"/>
      <c r="E552" s="337"/>
      <c r="F552" s="336"/>
      <c r="G552" s="336"/>
      <c r="H552" s="336"/>
      <c r="I552" s="336"/>
      <c r="J552" s="336"/>
      <c r="K552" s="336"/>
      <c r="L552" s="336"/>
      <c r="M552" s="336"/>
      <c r="N552" s="336"/>
      <c r="O552" s="336"/>
      <c r="P552" s="336"/>
      <c r="Q552" s="336"/>
      <c r="R552" s="336"/>
      <c r="S552" s="336"/>
      <c r="T552" s="336"/>
      <c r="U552" s="336"/>
      <c r="V552" s="336"/>
      <c r="W552" s="336"/>
      <c r="X552" s="336"/>
      <c r="Y552" s="336"/>
      <c r="Z552" s="336"/>
    </row>
    <row r="553" ht="16.5" customHeight="1">
      <c r="A553" s="336"/>
      <c r="B553" s="336"/>
      <c r="C553" s="337"/>
      <c r="D553" s="337"/>
      <c r="E553" s="337"/>
      <c r="F553" s="336"/>
      <c r="G553" s="336"/>
      <c r="H553" s="336"/>
      <c r="I553" s="336"/>
      <c r="J553" s="336"/>
      <c r="K553" s="336"/>
      <c r="L553" s="336"/>
      <c r="M553" s="336"/>
      <c r="N553" s="336"/>
      <c r="O553" s="336"/>
      <c r="P553" s="336"/>
      <c r="Q553" s="336"/>
      <c r="R553" s="336"/>
      <c r="S553" s="336"/>
      <c r="T553" s="336"/>
      <c r="U553" s="336"/>
      <c r="V553" s="336"/>
      <c r="W553" s="336"/>
      <c r="X553" s="336"/>
      <c r="Y553" s="336"/>
      <c r="Z553" s="336"/>
    </row>
    <row r="554" ht="16.5" customHeight="1">
      <c r="A554" s="336"/>
      <c r="B554" s="336"/>
      <c r="C554" s="337"/>
      <c r="D554" s="337"/>
      <c r="E554" s="337"/>
      <c r="F554" s="336"/>
      <c r="G554" s="336"/>
      <c r="H554" s="336"/>
      <c r="I554" s="336"/>
      <c r="J554" s="336"/>
      <c r="K554" s="336"/>
      <c r="L554" s="336"/>
      <c r="M554" s="336"/>
      <c r="N554" s="336"/>
      <c r="O554" s="336"/>
      <c r="P554" s="336"/>
      <c r="Q554" s="336"/>
      <c r="R554" s="336"/>
      <c r="S554" s="336"/>
      <c r="T554" s="336"/>
      <c r="U554" s="336"/>
      <c r="V554" s="336"/>
      <c r="W554" s="336"/>
      <c r="X554" s="336"/>
      <c r="Y554" s="336"/>
      <c r="Z554" s="336"/>
    </row>
    <row r="555" ht="16.5" customHeight="1">
      <c r="A555" s="336"/>
      <c r="B555" s="336"/>
      <c r="C555" s="337"/>
      <c r="D555" s="337"/>
      <c r="E555" s="337"/>
      <c r="F555" s="336"/>
      <c r="G555" s="336"/>
      <c r="H555" s="336"/>
      <c r="I555" s="336"/>
      <c r="J555" s="336"/>
      <c r="K555" s="336"/>
      <c r="L555" s="336"/>
      <c r="M555" s="336"/>
      <c r="N555" s="336"/>
      <c r="O555" s="336"/>
      <c r="P555" s="336"/>
      <c r="Q555" s="336"/>
      <c r="R555" s="336"/>
      <c r="S555" s="336"/>
      <c r="T555" s="336"/>
      <c r="U555" s="336"/>
      <c r="V555" s="336"/>
      <c r="W555" s="336"/>
      <c r="X555" s="336"/>
      <c r="Y555" s="336"/>
      <c r="Z555" s="336"/>
    </row>
    <row r="556" ht="16.5" customHeight="1">
      <c r="A556" s="336"/>
      <c r="B556" s="336"/>
      <c r="C556" s="337"/>
      <c r="D556" s="337"/>
      <c r="E556" s="337"/>
      <c r="F556" s="336"/>
      <c r="G556" s="336"/>
      <c r="H556" s="336"/>
      <c r="I556" s="336"/>
      <c r="J556" s="336"/>
      <c r="K556" s="336"/>
      <c r="L556" s="336"/>
      <c r="M556" s="336"/>
      <c r="N556" s="336"/>
      <c r="O556" s="336"/>
      <c r="P556" s="336"/>
      <c r="Q556" s="336"/>
      <c r="R556" s="336"/>
      <c r="S556" s="336"/>
      <c r="T556" s="336"/>
      <c r="U556" s="336"/>
      <c r="V556" s="336"/>
      <c r="W556" s="336"/>
      <c r="X556" s="336"/>
      <c r="Y556" s="336"/>
      <c r="Z556" s="336"/>
    </row>
    <row r="557" ht="16.5" customHeight="1">
      <c r="A557" s="336"/>
      <c r="B557" s="336"/>
      <c r="C557" s="337"/>
      <c r="D557" s="337"/>
      <c r="E557" s="337"/>
      <c r="F557" s="336"/>
      <c r="G557" s="336"/>
      <c r="H557" s="336"/>
      <c r="I557" s="336"/>
      <c r="J557" s="336"/>
      <c r="K557" s="336"/>
      <c r="L557" s="336"/>
      <c r="M557" s="336"/>
      <c r="N557" s="336"/>
      <c r="O557" s="336"/>
      <c r="P557" s="336"/>
      <c r="Q557" s="336"/>
      <c r="R557" s="336"/>
      <c r="S557" s="336"/>
      <c r="T557" s="336"/>
      <c r="U557" s="336"/>
      <c r="V557" s="336"/>
      <c r="W557" s="336"/>
      <c r="X557" s="336"/>
      <c r="Y557" s="336"/>
      <c r="Z557" s="336"/>
    </row>
    <row r="558" ht="16.5" customHeight="1">
      <c r="A558" s="336"/>
      <c r="B558" s="336"/>
      <c r="C558" s="337"/>
      <c r="D558" s="337"/>
      <c r="E558" s="337"/>
      <c r="F558" s="336"/>
      <c r="G558" s="336"/>
      <c r="H558" s="336"/>
      <c r="I558" s="336"/>
      <c r="J558" s="336"/>
      <c r="K558" s="336"/>
      <c r="L558" s="336"/>
      <c r="M558" s="336"/>
      <c r="N558" s="336"/>
      <c r="O558" s="336"/>
      <c r="P558" s="336"/>
      <c r="Q558" s="336"/>
      <c r="R558" s="336"/>
      <c r="S558" s="336"/>
      <c r="T558" s="336"/>
      <c r="U558" s="336"/>
      <c r="V558" s="336"/>
      <c r="W558" s="336"/>
      <c r="X558" s="336"/>
      <c r="Y558" s="336"/>
      <c r="Z558" s="336"/>
    </row>
    <row r="559" ht="16.5" customHeight="1">
      <c r="A559" s="336"/>
      <c r="B559" s="336"/>
      <c r="C559" s="337"/>
      <c r="D559" s="337"/>
      <c r="E559" s="337"/>
      <c r="F559" s="336"/>
      <c r="G559" s="336"/>
      <c r="H559" s="336"/>
      <c r="I559" s="336"/>
      <c r="J559" s="336"/>
      <c r="K559" s="336"/>
      <c r="L559" s="336"/>
      <c r="M559" s="336"/>
      <c r="N559" s="336"/>
      <c r="O559" s="336"/>
      <c r="P559" s="336"/>
      <c r="Q559" s="336"/>
      <c r="R559" s="336"/>
      <c r="S559" s="336"/>
      <c r="T559" s="336"/>
      <c r="U559" s="336"/>
      <c r="V559" s="336"/>
      <c r="W559" s="336"/>
      <c r="X559" s="336"/>
      <c r="Y559" s="336"/>
      <c r="Z559" s="336"/>
    </row>
    <row r="560" ht="16.5" customHeight="1">
      <c r="A560" s="336"/>
      <c r="B560" s="336"/>
      <c r="C560" s="337"/>
      <c r="D560" s="337"/>
      <c r="E560" s="337"/>
      <c r="F560" s="336"/>
      <c r="G560" s="336"/>
      <c r="H560" s="336"/>
      <c r="I560" s="336"/>
      <c r="J560" s="336"/>
      <c r="K560" s="336"/>
      <c r="L560" s="336"/>
      <c r="M560" s="336"/>
      <c r="N560" s="336"/>
      <c r="O560" s="336"/>
      <c r="P560" s="336"/>
      <c r="Q560" s="336"/>
      <c r="R560" s="336"/>
      <c r="S560" s="336"/>
      <c r="T560" s="336"/>
      <c r="U560" s="336"/>
      <c r="V560" s="336"/>
      <c r="W560" s="336"/>
      <c r="X560" s="336"/>
      <c r="Y560" s="336"/>
      <c r="Z560" s="336"/>
    </row>
    <row r="561" ht="16.5" customHeight="1">
      <c r="A561" s="336"/>
      <c r="B561" s="336"/>
      <c r="C561" s="337"/>
      <c r="D561" s="337"/>
      <c r="E561" s="337"/>
      <c r="F561" s="336"/>
      <c r="G561" s="336"/>
      <c r="H561" s="336"/>
      <c r="I561" s="336"/>
      <c r="J561" s="336"/>
      <c r="K561" s="336"/>
      <c r="L561" s="336"/>
      <c r="M561" s="336"/>
      <c r="N561" s="336"/>
      <c r="O561" s="336"/>
      <c r="P561" s="336"/>
      <c r="Q561" s="336"/>
      <c r="R561" s="336"/>
      <c r="S561" s="336"/>
      <c r="T561" s="336"/>
      <c r="U561" s="336"/>
      <c r="V561" s="336"/>
      <c r="W561" s="336"/>
      <c r="X561" s="336"/>
      <c r="Y561" s="336"/>
      <c r="Z561" s="336"/>
    </row>
    <row r="562" ht="16.5" customHeight="1">
      <c r="A562" s="336"/>
      <c r="B562" s="336"/>
      <c r="C562" s="337"/>
      <c r="D562" s="337"/>
      <c r="E562" s="337"/>
      <c r="F562" s="336"/>
      <c r="G562" s="336"/>
      <c r="H562" s="336"/>
      <c r="I562" s="336"/>
      <c r="J562" s="336"/>
      <c r="K562" s="336"/>
      <c r="L562" s="336"/>
      <c r="M562" s="336"/>
      <c r="N562" s="336"/>
      <c r="O562" s="336"/>
      <c r="P562" s="336"/>
      <c r="Q562" s="336"/>
      <c r="R562" s="336"/>
      <c r="S562" s="336"/>
      <c r="T562" s="336"/>
      <c r="U562" s="336"/>
      <c r="V562" s="336"/>
      <c r="W562" s="336"/>
      <c r="X562" s="336"/>
      <c r="Y562" s="336"/>
      <c r="Z562" s="336"/>
    </row>
    <row r="563" ht="16.5" customHeight="1">
      <c r="A563" s="336"/>
      <c r="B563" s="336"/>
      <c r="C563" s="337"/>
      <c r="D563" s="337"/>
      <c r="E563" s="337"/>
      <c r="F563" s="336"/>
      <c r="G563" s="336"/>
      <c r="H563" s="336"/>
      <c r="I563" s="336"/>
      <c r="J563" s="336"/>
      <c r="K563" s="336"/>
      <c r="L563" s="336"/>
      <c r="M563" s="336"/>
      <c r="N563" s="336"/>
      <c r="O563" s="336"/>
      <c r="P563" s="336"/>
      <c r="Q563" s="336"/>
      <c r="R563" s="336"/>
      <c r="S563" s="336"/>
      <c r="T563" s="336"/>
      <c r="U563" s="336"/>
      <c r="V563" s="336"/>
      <c r="W563" s="336"/>
      <c r="X563" s="336"/>
      <c r="Y563" s="336"/>
      <c r="Z563" s="336"/>
    </row>
    <row r="564" ht="16.5" customHeight="1">
      <c r="A564" s="336"/>
      <c r="B564" s="336"/>
      <c r="C564" s="337"/>
      <c r="D564" s="337"/>
      <c r="E564" s="337"/>
      <c r="F564" s="336"/>
      <c r="G564" s="336"/>
      <c r="H564" s="336"/>
      <c r="I564" s="336"/>
      <c r="J564" s="336"/>
      <c r="K564" s="336"/>
      <c r="L564" s="336"/>
      <c r="M564" s="336"/>
      <c r="N564" s="336"/>
      <c r="O564" s="336"/>
      <c r="P564" s="336"/>
      <c r="Q564" s="336"/>
      <c r="R564" s="336"/>
      <c r="S564" s="336"/>
      <c r="T564" s="336"/>
      <c r="U564" s="336"/>
      <c r="V564" s="336"/>
      <c r="W564" s="336"/>
      <c r="X564" s="336"/>
      <c r="Y564" s="336"/>
      <c r="Z564" s="336"/>
    </row>
    <row r="565" ht="16.5" customHeight="1">
      <c r="A565" s="336"/>
      <c r="B565" s="336"/>
      <c r="C565" s="337"/>
      <c r="D565" s="337"/>
      <c r="E565" s="337"/>
      <c r="F565" s="336"/>
      <c r="G565" s="336"/>
      <c r="H565" s="336"/>
      <c r="I565" s="336"/>
      <c r="J565" s="336"/>
      <c r="K565" s="336"/>
      <c r="L565" s="336"/>
      <c r="M565" s="336"/>
      <c r="N565" s="336"/>
      <c r="O565" s="336"/>
      <c r="P565" s="336"/>
      <c r="Q565" s="336"/>
      <c r="R565" s="336"/>
      <c r="S565" s="336"/>
      <c r="T565" s="336"/>
      <c r="U565" s="336"/>
      <c r="V565" s="336"/>
      <c r="W565" s="336"/>
      <c r="X565" s="336"/>
      <c r="Y565" s="336"/>
      <c r="Z565" s="336"/>
    </row>
    <row r="566" ht="16.5" customHeight="1">
      <c r="A566" s="336"/>
      <c r="B566" s="336"/>
      <c r="C566" s="337"/>
      <c r="D566" s="337"/>
      <c r="E566" s="337"/>
      <c r="F566" s="336"/>
      <c r="G566" s="336"/>
      <c r="H566" s="336"/>
      <c r="I566" s="336"/>
      <c r="J566" s="336"/>
      <c r="K566" s="336"/>
      <c r="L566" s="336"/>
      <c r="M566" s="336"/>
      <c r="N566" s="336"/>
      <c r="O566" s="336"/>
      <c r="P566" s="336"/>
      <c r="Q566" s="336"/>
      <c r="R566" s="336"/>
      <c r="S566" s="336"/>
      <c r="T566" s="336"/>
      <c r="U566" s="336"/>
      <c r="V566" s="336"/>
      <c r="W566" s="336"/>
      <c r="X566" s="336"/>
      <c r="Y566" s="336"/>
      <c r="Z566" s="336"/>
    </row>
    <row r="567" ht="16.5" customHeight="1">
      <c r="A567" s="336"/>
      <c r="B567" s="336"/>
      <c r="C567" s="337"/>
      <c r="D567" s="337"/>
      <c r="E567" s="337"/>
      <c r="F567" s="336"/>
      <c r="G567" s="336"/>
      <c r="H567" s="336"/>
      <c r="I567" s="336"/>
      <c r="J567" s="336"/>
      <c r="K567" s="336"/>
      <c r="L567" s="336"/>
      <c r="M567" s="336"/>
      <c r="N567" s="336"/>
      <c r="O567" s="336"/>
      <c r="P567" s="336"/>
      <c r="Q567" s="336"/>
      <c r="R567" s="336"/>
      <c r="S567" s="336"/>
      <c r="T567" s="336"/>
      <c r="U567" s="336"/>
      <c r="V567" s="336"/>
      <c r="W567" s="336"/>
      <c r="X567" s="336"/>
      <c r="Y567" s="336"/>
      <c r="Z567" s="336"/>
    </row>
    <row r="568" ht="16.5" customHeight="1">
      <c r="A568" s="336"/>
      <c r="B568" s="336"/>
      <c r="C568" s="337"/>
      <c r="D568" s="337"/>
      <c r="E568" s="337"/>
      <c r="F568" s="336"/>
      <c r="G568" s="336"/>
      <c r="H568" s="336"/>
      <c r="I568" s="336"/>
      <c r="J568" s="336"/>
      <c r="K568" s="336"/>
      <c r="L568" s="336"/>
      <c r="M568" s="336"/>
      <c r="N568" s="336"/>
      <c r="O568" s="336"/>
      <c r="P568" s="336"/>
      <c r="Q568" s="336"/>
      <c r="R568" s="336"/>
      <c r="S568" s="336"/>
      <c r="T568" s="336"/>
      <c r="U568" s="336"/>
      <c r="V568" s="336"/>
      <c r="W568" s="336"/>
      <c r="X568" s="336"/>
      <c r="Y568" s="336"/>
      <c r="Z568" s="336"/>
    </row>
    <row r="569" ht="16.5" customHeight="1">
      <c r="A569" s="336"/>
      <c r="B569" s="336"/>
      <c r="C569" s="337"/>
      <c r="D569" s="337"/>
      <c r="E569" s="337"/>
      <c r="F569" s="336"/>
      <c r="G569" s="336"/>
      <c r="H569" s="336"/>
      <c r="I569" s="336"/>
      <c r="J569" s="336"/>
      <c r="K569" s="336"/>
      <c r="L569" s="336"/>
      <c r="M569" s="336"/>
      <c r="N569" s="336"/>
      <c r="O569" s="336"/>
      <c r="P569" s="336"/>
      <c r="Q569" s="336"/>
      <c r="R569" s="336"/>
      <c r="S569" s="336"/>
      <c r="T569" s="336"/>
      <c r="U569" s="336"/>
      <c r="V569" s="336"/>
      <c r="W569" s="336"/>
      <c r="X569" s="336"/>
      <c r="Y569" s="336"/>
      <c r="Z569" s="336"/>
    </row>
    <row r="570" ht="16.5" customHeight="1">
      <c r="A570" s="336"/>
      <c r="B570" s="336"/>
      <c r="C570" s="337"/>
      <c r="D570" s="337"/>
      <c r="E570" s="337"/>
      <c r="F570" s="336"/>
      <c r="G570" s="336"/>
      <c r="H570" s="336"/>
      <c r="I570" s="336"/>
      <c r="J570" s="336"/>
      <c r="K570" s="336"/>
      <c r="L570" s="336"/>
      <c r="M570" s="336"/>
      <c r="N570" s="336"/>
      <c r="O570" s="336"/>
      <c r="P570" s="336"/>
      <c r="Q570" s="336"/>
      <c r="R570" s="336"/>
      <c r="S570" s="336"/>
      <c r="T570" s="336"/>
      <c r="U570" s="336"/>
      <c r="V570" s="336"/>
      <c r="W570" s="336"/>
      <c r="X570" s="336"/>
      <c r="Y570" s="336"/>
      <c r="Z570" s="336"/>
    </row>
    <row r="571" ht="16.5" customHeight="1">
      <c r="A571" s="336"/>
      <c r="B571" s="336"/>
      <c r="C571" s="337"/>
      <c r="D571" s="337"/>
      <c r="E571" s="337"/>
      <c r="F571" s="336"/>
      <c r="G571" s="336"/>
      <c r="H571" s="336"/>
      <c r="I571" s="336"/>
      <c r="J571" s="336"/>
      <c r="K571" s="336"/>
      <c r="L571" s="336"/>
      <c r="M571" s="336"/>
      <c r="N571" s="336"/>
      <c r="O571" s="336"/>
      <c r="P571" s="336"/>
      <c r="Q571" s="336"/>
      <c r="R571" s="336"/>
      <c r="S571" s="336"/>
      <c r="T571" s="336"/>
      <c r="U571" s="336"/>
      <c r="V571" s="336"/>
      <c r="W571" s="336"/>
      <c r="X571" s="336"/>
      <c r="Y571" s="336"/>
      <c r="Z571" s="336"/>
    </row>
    <row r="572" ht="16.5" customHeight="1">
      <c r="A572" s="336"/>
      <c r="B572" s="336"/>
      <c r="C572" s="337"/>
      <c r="D572" s="337"/>
      <c r="E572" s="337"/>
      <c r="F572" s="336"/>
      <c r="G572" s="336"/>
      <c r="H572" s="336"/>
      <c r="I572" s="336"/>
      <c r="J572" s="336"/>
      <c r="K572" s="336"/>
      <c r="L572" s="336"/>
      <c r="M572" s="336"/>
      <c r="N572" s="336"/>
      <c r="O572" s="336"/>
      <c r="P572" s="336"/>
      <c r="Q572" s="336"/>
      <c r="R572" s="336"/>
      <c r="S572" s="336"/>
      <c r="T572" s="336"/>
      <c r="U572" s="336"/>
      <c r="V572" s="336"/>
      <c r="W572" s="336"/>
      <c r="X572" s="336"/>
      <c r="Y572" s="336"/>
      <c r="Z572" s="336"/>
    </row>
    <row r="573" ht="16.5" customHeight="1">
      <c r="A573" s="336"/>
      <c r="B573" s="336"/>
      <c r="C573" s="337"/>
      <c r="D573" s="337"/>
      <c r="E573" s="337"/>
      <c r="F573" s="336"/>
      <c r="G573" s="336"/>
      <c r="H573" s="336"/>
      <c r="I573" s="336"/>
      <c r="J573" s="336"/>
      <c r="K573" s="336"/>
      <c r="L573" s="336"/>
      <c r="M573" s="336"/>
      <c r="N573" s="336"/>
      <c r="O573" s="336"/>
      <c r="P573" s="336"/>
      <c r="Q573" s="336"/>
      <c r="R573" s="336"/>
      <c r="S573" s="336"/>
      <c r="T573" s="336"/>
      <c r="U573" s="336"/>
      <c r="V573" s="336"/>
      <c r="W573" s="336"/>
      <c r="X573" s="336"/>
      <c r="Y573" s="336"/>
      <c r="Z573" s="336"/>
    </row>
    <row r="574" ht="16.5" customHeight="1">
      <c r="A574" s="336"/>
      <c r="B574" s="336"/>
      <c r="C574" s="337"/>
      <c r="D574" s="337"/>
      <c r="E574" s="337"/>
      <c r="F574" s="336"/>
      <c r="G574" s="336"/>
      <c r="H574" s="336"/>
      <c r="I574" s="336"/>
      <c r="J574" s="336"/>
      <c r="K574" s="336"/>
      <c r="L574" s="336"/>
      <c r="M574" s="336"/>
      <c r="N574" s="336"/>
      <c r="O574" s="336"/>
      <c r="P574" s="336"/>
      <c r="Q574" s="336"/>
      <c r="R574" s="336"/>
      <c r="S574" s="336"/>
      <c r="T574" s="336"/>
      <c r="U574" s="336"/>
      <c r="V574" s="336"/>
      <c r="W574" s="336"/>
      <c r="X574" s="336"/>
      <c r="Y574" s="336"/>
      <c r="Z574" s="336"/>
    </row>
    <row r="575" ht="16.5" customHeight="1">
      <c r="A575" s="336"/>
      <c r="B575" s="336"/>
      <c r="C575" s="337"/>
      <c r="D575" s="337"/>
      <c r="E575" s="337"/>
      <c r="F575" s="336"/>
      <c r="G575" s="336"/>
      <c r="H575" s="336"/>
      <c r="I575" s="336"/>
      <c r="J575" s="336"/>
      <c r="K575" s="336"/>
      <c r="L575" s="336"/>
      <c r="M575" s="336"/>
      <c r="N575" s="336"/>
      <c r="O575" s="336"/>
      <c r="P575" s="336"/>
      <c r="Q575" s="336"/>
      <c r="R575" s="336"/>
      <c r="S575" s="336"/>
      <c r="T575" s="336"/>
      <c r="U575" s="336"/>
      <c r="V575" s="336"/>
      <c r="W575" s="336"/>
      <c r="X575" s="336"/>
      <c r="Y575" s="336"/>
      <c r="Z575" s="336"/>
    </row>
    <row r="576" ht="16.5" customHeight="1">
      <c r="A576" s="336"/>
      <c r="B576" s="336"/>
      <c r="C576" s="337"/>
      <c r="D576" s="337"/>
      <c r="E576" s="337"/>
      <c r="F576" s="336"/>
      <c r="G576" s="336"/>
      <c r="H576" s="336"/>
      <c r="I576" s="336"/>
      <c r="J576" s="336"/>
      <c r="K576" s="336"/>
      <c r="L576" s="336"/>
      <c r="M576" s="336"/>
      <c r="N576" s="336"/>
      <c r="O576" s="336"/>
      <c r="P576" s="336"/>
      <c r="Q576" s="336"/>
      <c r="R576" s="336"/>
      <c r="S576" s="336"/>
      <c r="T576" s="336"/>
      <c r="U576" s="336"/>
      <c r="V576" s="336"/>
      <c r="W576" s="336"/>
      <c r="X576" s="336"/>
      <c r="Y576" s="336"/>
      <c r="Z576" s="336"/>
    </row>
    <row r="577" ht="16.5" customHeight="1">
      <c r="A577" s="336"/>
      <c r="B577" s="336"/>
      <c r="C577" s="337"/>
      <c r="D577" s="337"/>
      <c r="E577" s="337"/>
      <c r="F577" s="336"/>
      <c r="G577" s="336"/>
      <c r="H577" s="336"/>
      <c r="I577" s="336"/>
      <c r="J577" s="336"/>
      <c r="K577" s="336"/>
      <c r="L577" s="336"/>
      <c r="M577" s="336"/>
      <c r="N577" s="336"/>
      <c r="O577" s="336"/>
      <c r="P577" s="336"/>
      <c r="Q577" s="336"/>
      <c r="R577" s="336"/>
      <c r="S577" s="336"/>
      <c r="T577" s="336"/>
      <c r="U577" s="336"/>
      <c r="V577" s="336"/>
      <c r="W577" s="336"/>
      <c r="X577" s="336"/>
      <c r="Y577" s="336"/>
      <c r="Z577" s="336"/>
    </row>
    <row r="578" ht="16.5" customHeight="1">
      <c r="A578" s="336"/>
      <c r="B578" s="336"/>
      <c r="C578" s="337"/>
      <c r="D578" s="337"/>
      <c r="E578" s="337"/>
      <c r="F578" s="336"/>
      <c r="G578" s="336"/>
      <c r="H578" s="336"/>
      <c r="I578" s="336"/>
      <c r="J578" s="336"/>
      <c r="K578" s="336"/>
      <c r="L578" s="336"/>
      <c r="M578" s="336"/>
      <c r="N578" s="336"/>
      <c r="O578" s="336"/>
      <c r="P578" s="336"/>
      <c r="Q578" s="336"/>
      <c r="R578" s="336"/>
      <c r="S578" s="336"/>
      <c r="T578" s="336"/>
      <c r="U578" s="336"/>
      <c r="V578" s="336"/>
      <c r="W578" s="336"/>
      <c r="X578" s="336"/>
      <c r="Y578" s="336"/>
      <c r="Z578" s="336"/>
    </row>
    <row r="579" ht="16.5" customHeight="1">
      <c r="A579" s="336"/>
      <c r="B579" s="336"/>
      <c r="C579" s="337"/>
      <c r="D579" s="337"/>
      <c r="E579" s="337"/>
      <c r="F579" s="336"/>
      <c r="G579" s="336"/>
      <c r="H579" s="336"/>
      <c r="I579" s="336"/>
      <c r="J579" s="336"/>
      <c r="K579" s="336"/>
      <c r="L579" s="336"/>
      <c r="M579" s="336"/>
      <c r="N579" s="336"/>
      <c r="O579" s="336"/>
      <c r="P579" s="336"/>
      <c r="Q579" s="336"/>
      <c r="R579" s="336"/>
      <c r="S579" s="336"/>
      <c r="T579" s="336"/>
      <c r="U579" s="336"/>
      <c r="V579" s="336"/>
      <c r="W579" s="336"/>
      <c r="X579" s="336"/>
      <c r="Y579" s="336"/>
      <c r="Z579" s="336"/>
    </row>
    <row r="580" ht="16.5" customHeight="1">
      <c r="A580" s="336"/>
      <c r="B580" s="336"/>
      <c r="C580" s="337"/>
      <c r="D580" s="337"/>
      <c r="E580" s="337"/>
      <c r="F580" s="336"/>
      <c r="G580" s="336"/>
      <c r="H580" s="336"/>
      <c r="I580" s="336"/>
      <c r="J580" s="336"/>
      <c r="K580" s="336"/>
      <c r="L580" s="336"/>
      <c r="M580" s="336"/>
      <c r="N580" s="336"/>
      <c r="O580" s="336"/>
      <c r="P580" s="336"/>
      <c r="Q580" s="336"/>
      <c r="R580" s="336"/>
      <c r="S580" s="336"/>
      <c r="T580" s="336"/>
      <c r="U580" s="336"/>
      <c r="V580" s="336"/>
      <c r="W580" s="336"/>
      <c r="X580" s="336"/>
      <c r="Y580" s="336"/>
      <c r="Z580" s="336"/>
    </row>
    <row r="581" ht="16.5" customHeight="1">
      <c r="A581" s="336"/>
      <c r="B581" s="336"/>
      <c r="C581" s="337"/>
      <c r="D581" s="337"/>
      <c r="E581" s="337"/>
      <c r="F581" s="336"/>
      <c r="G581" s="336"/>
      <c r="H581" s="336"/>
      <c r="I581" s="336"/>
      <c r="J581" s="336"/>
      <c r="K581" s="336"/>
      <c r="L581" s="336"/>
      <c r="M581" s="336"/>
      <c r="N581" s="336"/>
      <c r="O581" s="336"/>
      <c r="P581" s="336"/>
      <c r="Q581" s="336"/>
      <c r="R581" s="336"/>
      <c r="S581" s="336"/>
      <c r="T581" s="336"/>
      <c r="U581" s="336"/>
      <c r="V581" s="336"/>
      <c r="W581" s="336"/>
      <c r="X581" s="336"/>
      <c r="Y581" s="336"/>
      <c r="Z581" s="336"/>
    </row>
    <row r="582" ht="16.5" customHeight="1">
      <c r="A582" s="336"/>
      <c r="B582" s="336"/>
      <c r="C582" s="337"/>
      <c r="D582" s="337"/>
      <c r="E582" s="337"/>
      <c r="F582" s="336"/>
      <c r="G582" s="336"/>
      <c r="H582" s="336"/>
      <c r="I582" s="336"/>
      <c r="J582" s="336"/>
      <c r="K582" s="336"/>
      <c r="L582" s="336"/>
      <c r="M582" s="336"/>
      <c r="N582" s="336"/>
      <c r="O582" s="336"/>
      <c r="P582" s="336"/>
      <c r="Q582" s="336"/>
      <c r="R582" s="336"/>
      <c r="S582" s="336"/>
      <c r="T582" s="336"/>
      <c r="U582" s="336"/>
      <c r="V582" s="336"/>
      <c r="W582" s="336"/>
      <c r="X582" s="336"/>
      <c r="Y582" s="336"/>
      <c r="Z582" s="336"/>
    </row>
    <row r="583" ht="16.5" customHeight="1">
      <c r="A583" s="336"/>
      <c r="B583" s="336"/>
      <c r="C583" s="337"/>
      <c r="D583" s="337"/>
      <c r="E583" s="337"/>
      <c r="F583" s="336"/>
      <c r="G583" s="336"/>
      <c r="H583" s="336"/>
      <c r="I583" s="336"/>
      <c r="J583" s="336"/>
      <c r="K583" s="336"/>
      <c r="L583" s="336"/>
      <c r="M583" s="336"/>
      <c r="N583" s="336"/>
      <c r="O583" s="336"/>
      <c r="P583" s="336"/>
      <c r="Q583" s="336"/>
      <c r="R583" s="336"/>
      <c r="S583" s="336"/>
      <c r="T583" s="336"/>
      <c r="U583" s="336"/>
      <c r="V583" s="336"/>
      <c r="W583" s="336"/>
      <c r="X583" s="336"/>
      <c r="Y583" s="336"/>
      <c r="Z583" s="336"/>
    </row>
    <row r="584" ht="16.5" customHeight="1">
      <c r="A584" s="336"/>
      <c r="B584" s="336"/>
      <c r="C584" s="337"/>
      <c r="D584" s="337"/>
      <c r="E584" s="337"/>
      <c r="F584" s="336"/>
      <c r="G584" s="336"/>
      <c r="H584" s="336"/>
      <c r="I584" s="336"/>
      <c r="J584" s="336"/>
      <c r="K584" s="336"/>
      <c r="L584" s="336"/>
      <c r="M584" s="336"/>
      <c r="N584" s="336"/>
      <c r="O584" s="336"/>
      <c r="P584" s="336"/>
      <c r="Q584" s="336"/>
      <c r="R584" s="336"/>
      <c r="S584" s="336"/>
      <c r="T584" s="336"/>
      <c r="U584" s="336"/>
      <c r="V584" s="336"/>
      <c r="W584" s="336"/>
      <c r="X584" s="336"/>
      <c r="Y584" s="336"/>
      <c r="Z584" s="336"/>
    </row>
    <row r="585" ht="16.5" customHeight="1">
      <c r="A585" s="336"/>
      <c r="B585" s="336"/>
      <c r="C585" s="337"/>
      <c r="D585" s="337"/>
      <c r="E585" s="337"/>
      <c r="F585" s="336"/>
      <c r="G585" s="336"/>
      <c r="H585" s="336"/>
      <c r="I585" s="336"/>
      <c r="J585" s="336"/>
      <c r="K585" s="336"/>
      <c r="L585" s="336"/>
      <c r="M585" s="336"/>
      <c r="N585" s="336"/>
      <c r="O585" s="336"/>
      <c r="P585" s="336"/>
      <c r="Q585" s="336"/>
      <c r="R585" s="336"/>
      <c r="S585" s="336"/>
      <c r="T585" s="336"/>
      <c r="U585" s="336"/>
      <c r="V585" s="336"/>
      <c r="W585" s="336"/>
      <c r="X585" s="336"/>
      <c r="Y585" s="336"/>
      <c r="Z585" s="336"/>
    </row>
    <row r="586" ht="16.5" customHeight="1">
      <c r="A586" s="336"/>
      <c r="B586" s="336"/>
      <c r="C586" s="337"/>
      <c r="D586" s="337"/>
      <c r="E586" s="337"/>
      <c r="F586" s="336"/>
      <c r="G586" s="336"/>
      <c r="H586" s="336"/>
      <c r="I586" s="336"/>
      <c r="J586" s="336"/>
      <c r="K586" s="336"/>
      <c r="L586" s="336"/>
      <c r="M586" s="336"/>
      <c r="N586" s="336"/>
      <c r="O586" s="336"/>
      <c r="P586" s="336"/>
      <c r="Q586" s="336"/>
      <c r="R586" s="336"/>
      <c r="S586" s="336"/>
      <c r="T586" s="336"/>
      <c r="U586" s="336"/>
      <c r="V586" s="336"/>
      <c r="W586" s="336"/>
      <c r="X586" s="336"/>
      <c r="Y586" s="336"/>
      <c r="Z586" s="336"/>
    </row>
    <row r="587" ht="16.5" customHeight="1">
      <c r="A587" s="336"/>
      <c r="B587" s="336"/>
      <c r="C587" s="337"/>
      <c r="D587" s="337"/>
      <c r="E587" s="337"/>
      <c r="F587" s="336"/>
      <c r="G587" s="336"/>
      <c r="H587" s="336"/>
      <c r="I587" s="336"/>
      <c r="J587" s="336"/>
      <c r="K587" s="336"/>
      <c r="L587" s="336"/>
      <c r="M587" s="336"/>
      <c r="N587" s="336"/>
      <c r="O587" s="336"/>
      <c r="P587" s="336"/>
      <c r="Q587" s="336"/>
      <c r="R587" s="336"/>
      <c r="S587" s="336"/>
      <c r="T587" s="336"/>
      <c r="U587" s="336"/>
      <c r="V587" s="336"/>
      <c r="W587" s="336"/>
      <c r="X587" s="336"/>
      <c r="Y587" s="336"/>
      <c r="Z587" s="336"/>
    </row>
    <row r="588" ht="16.5" customHeight="1">
      <c r="A588" s="336"/>
      <c r="B588" s="336"/>
      <c r="C588" s="337"/>
      <c r="D588" s="337"/>
      <c r="E588" s="337"/>
      <c r="F588" s="336"/>
      <c r="G588" s="336"/>
      <c r="H588" s="336"/>
      <c r="I588" s="336"/>
      <c r="J588" s="336"/>
      <c r="K588" s="336"/>
      <c r="L588" s="336"/>
      <c r="M588" s="336"/>
      <c r="N588" s="336"/>
      <c r="O588" s="336"/>
      <c r="P588" s="336"/>
      <c r="Q588" s="336"/>
      <c r="R588" s="336"/>
      <c r="S588" s="336"/>
      <c r="T588" s="336"/>
      <c r="U588" s="336"/>
      <c r="V588" s="336"/>
      <c r="W588" s="336"/>
      <c r="X588" s="336"/>
      <c r="Y588" s="336"/>
      <c r="Z588" s="336"/>
    </row>
    <row r="589" ht="16.5" customHeight="1">
      <c r="A589" s="336"/>
      <c r="B589" s="336"/>
      <c r="C589" s="337"/>
      <c r="D589" s="337"/>
      <c r="E589" s="337"/>
      <c r="F589" s="336"/>
      <c r="G589" s="336"/>
      <c r="H589" s="336"/>
      <c r="I589" s="336"/>
      <c r="J589" s="336"/>
      <c r="K589" s="336"/>
      <c r="L589" s="336"/>
      <c r="M589" s="336"/>
      <c r="N589" s="336"/>
      <c r="O589" s="336"/>
      <c r="P589" s="336"/>
      <c r="Q589" s="336"/>
      <c r="R589" s="336"/>
      <c r="S589" s="336"/>
      <c r="T589" s="336"/>
      <c r="U589" s="336"/>
      <c r="V589" s="336"/>
      <c r="W589" s="336"/>
      <c r="X589" s="336"/>
      <c r="Y589" s="336"/>
      <c r="Z589" s="336"/>
    </row>
    <row r="590" ht="16.5" customHeight="1">
      <c r="A590" s="336"/>
      <c r="B590" s="336"/>
      <c r="C590" s="337"/>
      <c r="D590" s="337"/>
      <c r="E590" s="337"/>
      <c r="F590" s="336"/>
      <c r="G590" s="336"/>
      <c r="H590" s="336"/>
      <c r="I590" s="336"/>
      <c r="J590" s="336"/>
      <c r="K590" s="336"/>
      <c r="L590" s="336"/>
      <c r="M590" s="336"/>
      <c r="N590" s="336"/>
      <c r="O590" s="336"/>
      <c r="P590" s="336"/>
      <c r="Q590" s="336"/>
      <c r="R590" s="336"/>
      <c r="S590" s="336"/>
      <c r="T590" s="336"/>
      <c r="U590" s="336"/>
      <c r="V590" s="336"/>
      <c r="W590" s="336"/>
      <c r="X590" s="336"/>
      <c r="Y590" s="336"/>
      <c r="Z590" s="336"/>
    </row>
    <row r="591" ht="16.5" customHeight="1">
      <c r="A591" s="336"/>
      <c r="B591" s="336"/>
      <c r="C591" s="337"/>
      <c r="D591" s="337"/>
      <c r="E591" s="337"/>
      <c r="F591" s="336"/>
      <c r="G591" s="336"/>
      <c r="H591" s="336"/>
      <c r="I591" s="336"/>
      <c r="J591" s="336"/>
      <c r="K591" s="336"/>
      <c r="L591" s="336"/>
      <c r="M591" s="336"/>
      <c r="N591" s="336"/>
      <c r="O591" s="336"/>
      <c r="P591" s="336"/>
      <c r="Q591" s="336"/>
      <c r="R591" s="336"/>
      <c r="S591" s="336"/>
      <c r="T591" s="336"/>
      <c r="U591" s="336"/>
      <c r="V591" s="336"/>
      <c r="W591" s="336"/>
      <c r="X591" s="336"/>
      <c r="Y591" s="336"/>
      <c r="Z591" s="336"/>
    </row>
    <row r="592" ht="16.5" customHeight="1">
      <c r="A592" s="336"/>
      <c r="B592" s="336"/>
      <c r="C592" s="337"/>
      <c r="D592" s="337"/>
      <c r="E592" s="337"/>
      <c r="F592" s="336"/>
      <c r="G592" s="336"/>
      <c r="H592" s="336"/>
      <c r="I592" s="336"/>
      <c r="J592" s="336"/>
      <c r="K592" s="336"/>
      <c r="L592" s="336"/>
      <c r="M592" s="336"/>
      <c r="N592" s="336"/>
      <c r="O592" s="336"/>
      <c r="P592" s="336"/>
      <c r="Q592" s="336"/>
      <c r="R592" s="336"/>
      <c r="S592" s="336"/>
      <c r="T592" s="336"/>
      <c r="U592" s="336"/>
      <c r="V592" s="336"/>
      <c r="W592" s="336"/>
      <c r="X592" s="336"/>
      <c r="Y592" s="336"/>
      <c r="Z592" s="336"/>
    </row>
    <row r="593" ht="16.5" customHeight="1">
      <c r="A593" s="336"/>
      <c r="B593" s="336"/>
      <c r="C593" s="337"/>
      <c r="D593" s="337"/>
      <c r="E593" s="337"/>
      <c r="F593" s="336"/>
      <c r="G593" s="336"/>
      <c r="H593" s="336"/>
      <c r="I593" s="336"/>
      <c r="J593" s="336"/>
      <c r="K593" s="336"/>
      <c r="L593" s="336"/>
      <c r="M593" s="336"/>
      <c r="N593" s="336"/>
      <c r="O593" s="336"/>
      <c r="P593" s="336"/>
      <c r="Q593" s="336"/>
      <c r="R593" s="336"/>
      <c r="S593" s="336"/>
      <c r="T593" s="336"/>
      <c r="U593" s="336"/>
      <c r="V593" s="336"/>
      <c r="W593" s="336"/>
      <c r="X593" s="336"/>
      <c r="Y593" s="336"/>
      <c r="Z593" s="336"/>
    </row>
    <row r="594" ht="16.5" customHeight="1">
      <c r="A594" s="336"/>
      <c r="B594" s="336"/>
      <c r="C594" s="337"/>
      <c r="D594" s="337"/>
      <c r="E594" s="337"/>
      <c r="F594" s="336"/>
      <c r="G594" s="336"/>
      <c r="H594" s="336"/>
      <c r="I594" s="336"/>
      <c r="J594" s="336"/>
      <c r="K594" s="336"/>
      <c r="L594" s="336"/>
      <c r="M594" s="336"/>
      <c r="N594" s="336"/>
      <c r="O594" s="336"/>
      <c r="P594" s="336"/>
      <c r="Q594" s="336"/>
      <c r="R594" s="336"/>
      <c r="S594" s="336"/>
      <c r="T594" s="336"/>
      <c r="U594" s="336"/>
      <c r="V594" s="336"/>
      <c r="W594" s="336"/>
      <c r="X594" s="336"/>
      <c r="Y594" s="336"/>
      <c r="Z594" s="336"/>
    </row>
    <row r="595" ht="16.5" customHeight="1">
      <c r="A595" s="336"/>
      <c r="B595" s="336"/>
      <c r="C595" s="337"/>
      <c r="D595" s="337"/>
      <c r="E595" s="337"/>
      <c r="F595" s="336"/>
      <c r="G595" s="336"/>
      <c r="H595" s="336"/>
      <c r="I595" s="336"/>
      <c r="J595" s="336"/>
      <c r="K595" s="336"/>
      <c r="L595" s="336"/>
      <c r="M595" s="336"/>
      <c r="N595" s="336"/>
      <c r="O595" s="336"/>
      <c r="P595" s="336"/>
      <c r="Q595" s="336"/>
      <c r="R595" s="336"/>
      <c r="S595" s="336"/>
      <c r="T595" s="336"/>
      <c r="U595" s="336"/>
      <c r="V595" s="336"/>
      <c r="W595" s="336"/>
      <c r="X595" s="336"/>
      <c r="Y595" s="336"/>
      <c r="Z595" s="336"/>
    </row>
    <row r="596" ht="16.5" customHeight="1">
      <c r="A596" s="336"/>
      <c r="B596" s="336"/>
      <c r="C596" s="337"/>
      <c r="D596" s="337"/>
      <c r="E596" s="337"/>
      <c r="F596" s="336"/>
      <c r="G596" s="336"/>
      <c r="H596" s="336"/>
      <c r="I596" s="336"/>
      <c r="J596" s="336"/>
      <c r="K596" s="336"/>
      <c r="L596" s="336"/>
      <c r="M596" s="336"/>
      <c r="N596" s="336"/>
      <c r="O596" s="336"/>
      <c r="P596" s="336"/>
      <c r="Q596" s="336"/>
      <c r="R596" s="336"/>
      <c r="S596" s="336"/>
      <c r="T596" s="336"/>
      <c r="U596" s="336"/>
      <c r="V596" s="336"/>
      <c r="W596" s="336"/>
      <c r="X596" s="336"/>
      <c r="Y596" s="336"/>
      <c r="Z596" s="336"/>
    </row>
    <row r="597" ht="16.5" customHeight="1">
      <c r="A597" s="336"/>
      <c r="B597" s="336"/>
      <c r="C597" s="337"/>
      <c r="D597" s="337"/>
      <c r="E597" s="337"/>
      <c r="F597" s="336"/>
      <c r="G597" s="336"/>
      <c r="H597" s="336"/>
      <c r="I597" s="336"/>
      <c r="J597" s="336"/>
      <c r="K597" s="336"/>
      <c r="L597" s="336"/>
      <c r="M597" s="336"/>
      <c r="N597" s="336"/>
      <c r="O597" s="336"/>
      <c r="P597" s="336"/>
      <c r="Q597" s="336"/>
      <c r="R597" s="336"/>
      <c r="S597" s="336"/>
      <c r="T597" s="336"/>
      <c r="U597" s="336"/>
      <c r="V597" s="336"/>
      <c r="W597" s="336"/>
      <c r="X597" s="336"/>
      <c r="Y597" s="336"/>
      <c r="Z597" s="336"/>
    </row>
    <row r="598" ht="16.5" customHeight="1">
      <c r="A598" s="336"/>
      <c r="B598" s="336"/>
      <c r="C598" s="337"/>
      <c r="D598" s="337"/>
      <c r="E598" s="337"/>
      <c r="F598" s="336"/>
      <c r="G598" s="336"/>
      <c r="H598" s="336"/>
      <c r="I598" s="336"/>
      <c r="J598" s="336"/>
      <c r="K598" s="336"/>
      <c r="L598" s="336"/>
      <c r="M598" s="336"/>
      <c r="N598" s="336"/>
      <c r="O598" s="336"/>
      <c r="P598" s="336"/>
      <c r="Q598" s="336"/>
      <c r="R598" s="336"/>
      <c r="S598" s="336"/>
      <c r="T598" s="336"/>
      <c r="U598" s="336"/>
      <c r="V598" s="336"/>
      <c r="W598" s="336"/>
      <c r="X598" s="336"/>
      <c r="Y598" s="336"/>
      <c r="Z598" s="336"/>
    </row>
    <row r="599" ht="16.5" customHeight="1">
      <c r="A599" s="336"/>
      <c r="B599" s="336"/>
      <c r="C599" s="337"/>
      <c r="D599" s="337"/>
      <c r="E599" s="337"/>
      <c r="F599" s="336"/>
      <c r="G599" s="336"/>
      <c r="H599" s="336"/>
      <c r="I599" s="336"/>
      <c r="J599" s="336"/>
      <c r="K599" s="336"/>
      <c r="L599" s="336"/>
      <c r="M599" s="336"/>
      <c r="N599" s="336"/>
      <c r="O599" s="336"/>
      <c r="P599" s="336"/>
      <c r="Q599" s="336"/>
      <c r="R599" s="336"/>
      <c r="S599" s="336"/>
      <c r="T599" s="336"/>
      <c r="U599" s="336"/>
      <c r="V599" s="336"/>
      <c r="W599" s="336"/>
      <c r="X599" s="336"/>
      <c r="Y599" s="336"/>
      <c r="Z599" s="336"/>
    </row>
    <row r="600" ht="16.5" customHeight="1">
      <c r="A600" s="336"/>
      <c r="B600" s="336"/>
      <c r="C600" s="337"/>
      <c r="D600" s="337"/>
      <c r="E600" s="337"/>
      <c r="F600" s="336"/>
      <c r="G600" s="336"/>
      <c r="H600" s="336"/>
      <c r="I600" s="336"/>
      <c r="J600" s="336"/>
      <c r="K600" s="336"/>
      <c r="L600" s="336"/>
      <c r="M600" s="336"/>
      <c r="N600" s="336"/>
      <c r="O600" s="336"/>
      <c r="P600" s="336"/>
      <c r="Q600" s="336"/>
      <c r="R600" s="336"/>
      <c r="S600" s="336"/>
      <c r="T600" s="336"/>
      <c r="U600" s="336"/>
      <c r="V600" s="336"/>
      <c r="W600" s="336"/>
      <c r="X600" s="336"/>
      <c r="Y600" s="336"/>
      <c r="Z600" s="336"/>
    </row>
    <row r="601" ht="16.5" customHeight="1">
      <c r="A601" s="336"/>
      <c r="B601" s="336"/>
      <c r="C601" s="337"/>
      <c r="D601" s="337"/>
      <c r="E601" s="337"/>
      <c r="F601" s="336"/>
      <c r="G601" s="336"/>
      <c r="H601" s="336"/>
      <c r="I601" s="336"/>
      <c r="J601" s="336"/>
      <c r="K601" s="336"/>
      <c r="L601" s="336"/>
      <c r="M601" s="336"/>
      <c r="N601" s="336"/>
      <c r="O601" s="336"/>
      <c r="P601" s="336"/>
      <c r="Q601" s="336"/>
      <c r="R601" s="336"/>
      <c r="S601" s="336"/>
      <c r="T601" s="336"/>
      <c r="U601" s="336"/>
      <c r="V601" s="336"/>
      <c r="W601" s="336"/>
      <c r="X601" s="336"/>
      <c r="Y601" s="336"/>
      <c r="Z601" s="336"/>
    </row>
    <row r="602" ht="16.5" customHeight="1">
      <c r="A602" s="336"/>
      <c r="B602" s="336"/>
      <c r="C602" s="337"/>
      <c r="D602" s="337"/>
      <c r="E602" s="337"/>
      <c r="F602" s="336"/>
      <c r="G602" s="336"/>
      <c r="H602" s="336"/>
      <c r="I602" s="336"/>
      <c r="J602" s="336"/>
      <c r="K602" s="336"/>
      <c r="L602" s="336"/>
      <c r="M602" s="336"/>
      <c r="N602" s="336"/>
      <c r="O602" s="336"/>
      <c r="P602" s="336"/>
      <c r="Q602" s="336"/>
      <c r="R602" s="336"/>
      <c r="S602" s="336"/>
      <c r="T602" s="336"/>
      <c r="U602" s="336"/>
      <c r="V602" s="336"/>
      <c r="W602" s="336"/>
      <c r="X602" s="336"/>
      <c r="Y602" s="336"/>
      <c r="Z602" s="336"/>
    </row>
    <row r="603" ht="16.5" customHeight="1">
      <c r="A603" s="336"/>
      <c r="B603" s="336"/>
      <c r="C603" s="337"/>
      <c r="D603" s="337"/>
      <c r="E603" s="337"/>
      <c r="F603" s="336"/>
      <c r="G603" s="336"/>
      <c r="H603" s="336"/>
      <c r="I603" s="336"/>
      <c r="J603" s="336"/>
      <c r="K603" s="336"/>
      <c r="L603" s="336"/>
      <c r="M603" s="336"/>
      <c r="N603" s="336"/>
      <c r="O603" s="336"/>
      <c r="P603" s="336"/>
      <c r="Q603" s="336"/>
      <c r="R603" s="336"/>
      <c r="S603" s="336"/>
      <c r="T603" s="336"/>
      <c r="U603" s="336"/>
      <c r="V603" s="336"/>
      <c r="W603" s="336"/>
      <c r="X603" s="336"/>
      <c r="Y603" s="336"/>
      <c r="Z603" s="336"/>
    </row>
    <row r="604" ht="16.5" customHeight="1">
      <c r="A604" s="336"/>
      <c r="B604" s="336"/>
      <c r="C604" s="337"/>
      <c r="D604" s="337"/>
      <c r="E604" s="337"/>
      <c r="F604" s="336"/>
      <c r="G604" s="336"/>
      <c r="H604" s="336"/>
      <c r="I604" s="336"/>
      <c r="J604" s="336"/>
      <c r="K604" s="336"/>
      <c r="L604" s="336"/>
      <c r="M604" s="336"/>
      <c r="N604" s="336"/>
      <c r="O604" s="336"/>
      <c r="P604" s="336"/>
      <c r="Q604" s="336"/>
      <c r="R604" s="336"/>
      <c r="S604" s="336"/>
      <c r="T604" s="336"/>
      <c r="U604" s="336"/>
      <c r="V604" s="336"/>
      <c r="W604" s="336"/>
      <c r="X604" s="336"/>
      <c r="Y604" s="336"/>
      <c r="Z604" s="336"/>
    </row>
    <row r="605" ht="16.5" customHeight="1">
      <c r="A605" s="336"/>
      <c r="B605" s="336"/>
      <c r="C605" s="337"/>
      <c r="D605" s="337"/>
      <c r="E605" s="337"/>
      <c r="F605" s="336"/>
      <c r="G605" s="336"/>
      <c r="H605" s="336"/>
      <c r="I605" s="336"/>
      <c r="J605" s="336"/>
      <c r="K605" s="336"/>
      <c r="L605" s="336"/>
      <c r="M605" s="336"/>
      <c r="N605" s="336"/>
      <c r="O605" s="336"/>
      <c r="P605" s="336"/>
      <c r="Q605" s="336"/>
      <c r="R605" s="336"/>
      <c r="S605" s="336"/>
      <c r="T605" s="336"/>
      <c r="U605" s="336"/>
      <c r="V605" s="336"/>
      <c r="W605" s="336"/>
      <c r="X605" s="336"/>
      <c r="Y605" s="336"/>
      <c r="Z605" s="336"/>
    </row>
    <row r="606" ht="16.5" customHeight="1">
      <c r="A606" s="336"/>
      <c r="B606" s="336"/>
      <c r="C606" s="337"/>
      <c r="D606" s="337"/>
      <c r="E606" s="337"/>
      <c r="F606" s="336"/>
      <c r="G606" s="336"/>
      <c r="H606" s="336"/>
      <c r="I606" s="336"/>
      <c r="J606" s="336"/>
      <c r="K606" s="336"/>
      <c r="L606" s="336"/>
      <c r="M606" s="336"/>
      <c r="N606" s="336"/>
      <c r="O606" s="336"/>
      <c r="P606" s="336"/>
      <c r="Q606" s="336"/>
      <c r="R606" s="336"/>
      <c r="S606" s="336"/>
      <c r="T606" s="336"/>
      <c r="U606" s="336"/>
      <c r="V606" s="336"/>
      <c r="W606" s="336"/>
      <c r="X606" s="336"/>
      <c r="Y606" s="336"/>
      <c r="Z606" s="336"/>
    </row>
    <row r="607" ht="16.5" customHeight="1">
      <c r="A607" s="336"/>
      <c r="B607" s="336"/>
      <c r="C607" s="337"/>
      <c r="D607" s="337"/>
      <c r="E607" s="337"/>
      <c r="F607" s="336"/>
      <c r="G607" s="336"/>
      <c r="H607" s="336"/>
      <c r="I607" s="336"/>
      <c r="J607" s="336"/>
      <c r="K607" s="336"/>
      <c r="L607" s="336"/>
      <c r="M607" s="336"/>
      <c r="N607" s="336"/>
      <c r="O607" s="336"/>
      <c r="P607" s="336"/>
      <c r="Q607" s="336"/>
      <c r="R607" s="336"/>
      <c r="S607" s="336"/>
      <c r="T607" s="336"/>
      <c r="U607" s="336"/>
      <c r="V607" s="336"/>
      <c r="W607" s="336"/>
      <c r="X607" s="336"/>
      <c r="Y607" s="336"/>
      <c r="Z607" s="336"/>
    </row>
    <row r="608" ht="16.5" customHeight="1">
      <c r="A608" s="336"/>
      <c r="B608" s="336"/>
      <c r="C608" s="337"/>
      <c r="D608" s="337"/>
      <c r="E608" s="337"/>
      <c r="F608" s="336"/>
      <c r="G608" s="336"/>
      <c r="H608" s="336"/>
      <c r="I608" s="336"/>
      <c r="J608" s="336"/>
      <c r="K608" s="336"/>
      <c r="L608" s="336"/>
      <c r="M608" s="336"/>
      <c r="N608" s="336"/>
      <c r="O608" s="336"/>
      <c r="P608" s="336"/>
      <c r="Q608" s="336"/>
      <c r="R608" s="336"/>
      <c r="S608" s="336"/>
      <c r="T608" s="336"/>
      <c r="U608" s="336"/>
      <c r="V608" s="336"/>
      <c r="W608" s="336"/>
      <c r="X608" s="336"/>
      <c r="Y608" s="336"/>
      <c r="Z608" s="336"/>
    </row>
    <row r="609" ht="16.5" customHeight="1">
      <c r="A609" s="336"/>
      <c r="B609" s="336"/>
      <c r="C609" s="337"/>
      <c r="D609" s="337"/>
      <c r="E609" s="337"/>
      <c r="F609" s="336"/>
      <c r="G609" s="336"/>
      <c r="H609" s="336"/>
      <c r="I609" s="336"/>
      <c r="J609" s="336"/>
      <c r="K609" s="336"/>
      <c r="L609" s="336"/>
      <c r="M609" s="336"/>
      <c r="N609" s="336"/>
      <c r="O609" s="336"/>
      <c r="P609" s="336"/>
      <c r="Q609" s="336"/>
      <c r="R609" s="336"/>
      <c r="S609" s="336"/>
      <c r="T609" s="336"/>
      <c r="U609" s="336"/>
      <c r="V609" s="336"/>
      <c r="W609" s="336"/>
      <c r="X609" s="336"/>
      <c r="Y609" s="336"/>
      <c r="Z609" s="336"/>
    </row>
    <row r="610" ht="16.5" customHeight="1">
      <c r="A610" s="336"/>
      <c r="B610" s="336"/>
      <c r="C610" s="337"/>
      <c r="D610" s="337"/>
      <c r="E610" s="337"/>
      <c r="F610" s="336"/>
      <c r="G610" s="336"/>
      <c r="H610" s="336"/>
      <c r="I610" s="336"/>
      <c r="J610" s="336"/>
      <c r="K610" s="336"/>
      <c r="L610" s="336"/>
      <c r="M610" s="336"/>
      <c r="N610" s="336"/>
      <c r="O610" s="336"/>
      <c r="P610" s="336"/>
      <c r="Q610" s="336"/>
      <c r="R610" s="336"/>
      <c r="S610" s="336"/>
      <c r="T610" s="336"/>
      <c r="U610" s="336"/>
      <c r="V610" s="336"/>
      <c r="W610" s="336"/>
      <c r="X610" s="336"/>
      <c r="Y610" s="336"/>
      <c r="Z610" s="336"/>
    </row>
    <row r="611" ht="16.5" customHeight="1">
      <c r="A611" s="336"/>
      <c r="B611" s="336"/>
      <c r="C611" s="337"/>
      <c r="D611" s="337"/>
      <c r="E611" s="337"/>
      <c r="F611" s="336"/>
      <c r="G611" s="336"/>
      <c r="H611" s="336"/>
      <c r="I611" s="336"/>
      <c r="J611" s="336"/>
      <c r="K611" s="336"/>
      <c r="L611" s="336"/>
      <c r="M611" s="336"/>
      <c r="N611" s="336"/>
      <c r="O611" s="336"/>
      <c r="P611" s="336"/>
      <c r="Q611" s="336"/>
      <c r="R611" s="336"/>
      <c r="S611" s="336"/>
      <c r="T611" s="336"/>
      <c r="U611" s="336"/>
      <c r="V611" s="336"/>
      <c r="W611" s="336"/>
      <c r="X611" s="336"/>
      <c r="Y611" s="336"/>
      <c r="Z611" s="336"/>
    </row>
    <row r="612" ht="16.5" customHeight="1">
      <c r="A612" s="336"/>
      <c r="B612" s="336"/>
      <c r="C612" s="337"/>
      <c r="D612" s="337"/>
      <c r="E612" s="337"/>
      <c r="F612" s="336"/>
      <c r="G612" s="336"/>
      <c r="H612" s="336"/>
      <c r="I612" s="336"/>
      <c r="J612" s="336"/>
      <c r="K612" s="336"/>
      <c r="L612" s="336"/>
      <c r="M612" s="336"/>
      <c r="N612" s="336"/>
      <c r="O612" s="336"/>
      <c r="P612" s="336"/>
      <c r="Q612" s="336"/>
      <c r="R612" s="336"/>
      <c r="S612" s="336"/>
      <c r="T612" s="336"/>
      <c r="U612" s="336"/>
      <c r="V612" s="336"/>
      <c r="W612" s="336"/>
      <c r="X612" s="336"/>
      <c r="Y612" s="336"/>
      <c r="Z612" s="336"/>
    </row>
    <row r="613" ht="16.5" customHeight="1">
      <c r="A613" s="336"/>
      <c r="B613" s="336"/>
      <c r="C613" s="337"/>
      <c r="D613" s="337"/>
      <c r="E613" s="337"/>
      <c r="F613" s="336"/>
      <c r="G613" s="336"/>
      <c r="H613" s="336"/>
      <c r="I613" s="336"/>
      <c r="J613" s="336"/>
      <c r="K613" s="336"/>
      <c r="L613" s="336"/>
      <c r="M613" s="336"/>
      <c r="N613" s="336"/>
      <c r="O613" s="336"/>
      <c r="P613" s="336"/>
      <c r="Q613" s="336"/>
      <c r="R613" s="336"/>
      <c r="S613" s="336"/>
      <c r="T613" s="336"/>
      <c r="U613" s="336"/>
      <c r="V613" s="336"/>
      <c r="W613" s="336"/>
      <c r="X613" s="336"/>
      <c r="Y613" s="336"/>
      <c r="Z613" s="336"/>
    </row>
    <row r="614" ht="16.5" customHeight="1">
      <c r="A614" s="336"/>
      <c r="B614" s="336"/>
      <c r="C614" s="337"/>
      <c r="D614" s="337"/>
      <c r="E614" s="337"/>
      <c r="F614" s="336"/>
      <c r="G614" s="336"/>
      <c r="H614" s="336"/>
      <c r="I614" s="336"/>
      <c r="J614" s="336"/>
      <c r="K614" s="336"/>
      <c r="L614" s="336"/>
      <c r="M614" s="336"/>
      <c r="N614" s="336"/>
      <c r="O614" s="336"/>
      <c r="P614" s="336"/>
      <c r="Q614" s="336"/>
      <c r="R614" s="336"/>
      <c r="S614" s="336"/>
      <c r="T614" s="336"/>
      <c r="U614" s="336"/>
      <c r="V614" s="336"/>
      <c r="W614" s="336"/>
      <c r="X614" s="336"/>
      <c r="Y614" s="336"/>
      <c r="Z614" s="336"/>
    </row>
    <row r="615" ht="16.5" customHeight="1">
      <c r="A615" s="336"/>
      <c r="B615" s="336"/>
      <c r="C615" s="337"/>
      <c r="D615" s="337"/>
      <c r="E615" s="337"/>
      <c r="F615" s="336"/>
      <c r="G615" s="336"/>
      <c r="H615" s="336"/>
      <c r="I615" s="336"/>
      <c r="J615" s="336"/>
      <c r="K615" s="336"/>
      <c r="L615" s="336"/>
      <c r="M615" s="336"/>
      <c r="N615" s="336"/>
      <c r="O615" s="336"/>
      <c r="P615" s="336"/>
      <c r="Q615" s="336"/>
      <c r="R615" s="336"/>
      <c r="S615" s="336"/>
      <c r="T615" s="336"/>
      <c r="U615" s="336"/>
      <c r="V615" s="336"/>
      <c r="W615" s="336"/>
      <c r="X615" s="336"/>
      <c r="Y615" s="336"/>
      <c r="Z615" s="336"/>
    </row>
    <row r="616" ht="16.5" customHeight="1">
      <c r="A616" s="336"/>
      <c r="B616" s="336"/>
      <c r="C616" s="337"/>
      <c r="D616" s="337"/>
      <c r="E616" s="337"/>
      <c r="F616" s="336"/>
      <c r="G616" s="336"/>
      <c r="H616" s="336"/>
      <c r="I616" s="336"/>
      <c r="J616" s="336"/>
      <c r="K616" s="336"/>
      <c r="L616" s="336"/>
      <c r="M616" s="336"/>
      <c r="N616" s="336"/>
      <c r="O616" s="336"/>
      <c r="P616" s="336"/>
      <c r="Q616" s="336"/>
      <c r="R616" s="336"/>
      <c r="S616" s="336"/>
      <c r="T616" s="336"/>
      <c r="U616" s="336"/>
      <c r="V616" s="336"/>
      <c r="W616" s="336"/>
      <c r="X616" s="336"/>
      <c r="Y616" s="336"/>
      <c r="Z616" s="336"/>
    </row>
    <row r="617" ht="16.5" customHeight="1">
      <c r="A617" s="336"/>
      <c r="B617" s="336"/>
      <c r="C617" s="337"/>
      <c r="D617" s="337"/>
      <c r="E617" s="337"/>
      <c r="F617" s="336"/>
      <c r="G617" s="336"/>
      <c r="H617" s="336"/>
      <c r="I617" s="336"/>
      <c r="J617" s="336"/>
      <c r="K617" s="336"/>
      <c r="L617" s="336"/>
      <c r="M617" s="336"/>
      <c r="N617" s="336"/>
      <c r="O617" s="336"/>
      <c r="P617" s="336"/>
      <c r="Q617" s="336"/>
      <c r="R617" s="336"/>
      <c r="S617" s="336"/>
      <c r="T617" s="336"/>
      <c r="U617" s="336"/>
      <c r="V617" s="336"/>
      <c r="W617" s="336"/>
      <c r="X617" s="336"/>
      <c r="Y617" s="336"/>
      <c r="Z617" s="336"/>
    </row>
    <row r="618" ht="16.5" customHeight="1">
      <c r="A618" s="336"/>
      <c r="B618" s="336"/>
      <c r="C618" s="337"/>
      <c r="D618" s="337"/>
      <c r="E618" s="337"/>
      <c r="F618" s="336"/>
      <c r="G618" s="336"/>
      <c r="H618" s="336"/>
      <c r="I618" s="336"/>
      <c r="J618" s="336"/>
      <c r="K618" s="336"/>
      <c r="L618" s="336"/>
      <c r="M618" s="336"/>
      <c r="N618" s="336"/>
      <c r="O618" s="336"/>
      <c r="P618" s="336"/>
      <c r="Q618" s="336"/>
      <c r="R618" s="336"/>
      <c r="S618" s="336"/>
      <c r="T618" s="336"/>
      <c r="U618" s="336"/>
      <c r="V618" s="336"/>
      <c r="W618" s="336"/>
      <c r="X618" s="336"/>
      <c r="Y618" s="336"/>
      <c r="Z618" s="336"/>
    </row>
    <row r="619" ht="16.5" customHeight="1">
      <c r="A619" s="336"/>
      <c r="B619" s="336"/>
      <c r="C619" s="337"/>
      <c r="D619" s="337"/>
      <c r="E619" s="337"/>
      <c r="F619" s="336"/>
      <c r="G619" s="336"/>
      <c r="H619" s="336"/>
      <c r="I619" s="336"/>
      <c r="J619" s="336"/>
      <c r="K619" s="336"/>
      <c r="L619" s="336"/>
      <c r="M619" s="336"/>
      <c r="N619" s="336"/>
      <c r="O619" s="336"/>
      <c r="P619" s="336"/>
      <c r="Q619" s="336"/>
      <c r="R619" s="336"/>
      <c r="S619" s="336"/>
      <c r="T619" s="336"/>
      <c r="U619" s="336"/>
      <c r="V619" s="336"/>
      <c r="W619" s="336"/>
      <c r="X619" s="336"/>
      <c r="Y619" s="336"/>
      <c r="Z619" s="336"/>
    </row>
    <row r="620" ht="16.5" customHeight="1">
      <c r="A620" s="336"/>
      <c r="B620" s="336"/>
      <c r="C620" s="337"/>
      <c r="D620" s="337"/>
      <c r="E620" s="337"/>
      <c r="F620" s="336"/>
      <c r="G620" s="336"/>
      <c r="H620" s="336"/>
      <c r="I620" s="336"/>
      <c r="J620" s="336"/>
      <c r="K620" s="336"/>
      <c r="L620" s="336"/>
      <c r="M620" s="336"/>
      <c r="N620" s="336"/>
      <c r="O620" s="336"/>
      <c r="P620" s="336"/>
      <c r="Q620" s="336"/>
      <c r="R620" s="336"/>
      <c r="S620" s="336"/>
      <c r="T620" s="336"/>
      <c r="U620" s="336"/>
      <c r="V620" s="336"/>
      <c r="W620" s="336"/>
      <c r="X620" s="336"/>
      <c r="Y620" s="336"/>
      <c r="Z620" s="336"/>
    </row>
    <row r="621" ht="16.5" customHeight="1">
      <c r="A621" s="336"/>
      <c r="B621" s="336"/>
      <c r="C621" s="337"/>
      <c r="D621" s="337"/>
      <c r="E621" s="337"/>
      <c r="F621" s="336"/>
      <c r="G621" s="336"/>
      <c r="H621" s="336"/>
      <c r="I621" s="336"/>
      <c r="J621" s="336"/>
      <c r="K621" s="336"/>
      <c r="L621" s="336"/>
      <c r="M621" s="336"/>
      <c r="N621" s="336"/>
      <c r="O621" s="336"/>
      <c r="P621" s="336"/>
      <c r="Q621" s="336"/>
      <c r="R621" s="336"/>
      <c r="S621" s="336"/>
      <c r="T621" s="336"/>
      <c r="U621" s="336"/>
      <c r="V621" s="336"/>
      <c r="W621" s="336"/>
      <c r="X621" s="336"/>
      <c r="Y621" s="336"/>
      <c r="Z621" s="336"/>
    </row>
    <row r="622" ht="16.5" customHeight="1">
      <c r="A622" s="336"/>
      <c r="B622" s="336"/>
      <c r="C622" s="337"/>
      <c r="D622" s="337"/>
      <c r="E622" s="337"/>
      <c r="F622" s="336"/>
      <c r="G622" s="336"/>
      <c r="H622" s="336"/>
      <c r="I622" s="336"/>
      <c r="J622" s="336"/>
      <c r="K622" s="336"/>
      <c r="L622" s="336"/>
      <c r="M622" s="336"/>
      <c r="N622" s="336"/>
      <c r="O622" s="336"/>
      <c r="P622" s="336"/>
      <c r="Q622" s="336"/>
      <c r="R622" s="336"/>
      <c r="S622" s="336"/>
      <c r="T622" s="336"/>
      <c r="U622" s="336"/>
      <c r="V622" s="336"/>
      <c r="W622" s="336"/>
      <c r="X622" s="336"/>
      <c r="Y622" s="336"/>
      <c r="Z622" s="336"/>
    </row>
    <row r="623" ht="16.5" customHeight="1">
      <c r="A623" s="336"/>
      <c r="B623" s="336"/>
      <c r="C623" s="337"/>
      <c r="D623" s="337"/>
      <c r="E623" s="337"/>
      <c r="F623" s="336"/>
      <c r="G623" s="336"/>
      <c r="H623" s="336"/>
      <c r="I623" s="336"/>
      <c r="J623" s="336"/>
      <c r="K623" s="336"/>
      <c r="L623" s="336"/>
      <c r="M623" s="336"/>
      <c r="N623" s="336"/>
      <c r="O623" s="336"/>
      <c r="P623" s="336"/>
      <c r="Q623" s="336"/>
      <c r="R623" s="336"/>
      <c r="S623" s="336"/>
      <c r="T623" s="336"/>
      <c r="U623" s="336"/>
      <c r="V623" s="336"/>
      <c r="W623" s="336"/>
      <c r="X623" s="336"/>
      <c r="Y623" s="336"/>
      <c r="Z623" s="336"/>
    </row>
    <row r="624" ht="16.5" customHeight="1">
      <c r="A624" s="336"/>
      <c r="B624" s="336"/>
      <c r="C624" s="337"/>
      <c r="D624" s="337"/>
      <c r="E624" s="337"/>
      <c r="F624" s="336"/>
      <c r="G624" s="336"/>
      <c r="H624" s="336"/>
      <c r="I624" s="336"/>
      <c r="J624" s="336"/>
      <c r="K624" s="336"/>
      <c r="L624" s="336"/>
      <c r="M624" s="336"/>
      <c r="N624" s="336"/>
      <c r="O624" s="336"/>
      <c r="P624" s="336"/>
      <c r="Q624" s="336"/>
      <c r="R624" s="336"/>
      <c r="S624" s="336"/>
      <c r="T624" s="336"/>
      <c r="U624" s="336"/>
      <c r="V624" s="336"/>
      <c r="W624" s="336"/>
      <c r="X624" s="336"/>
      <c r="Y624" s="336"/>
      <c r="Z624" s="336"/>
    </row>
    <row r="625" ht="16.5" customHeight="1">
      <c r="A625" s="336"/>
      <c r="B625" s="336"/>
      <c r="C625" s="337"/>
      <c r="D625" s="337"/>
      <c r="E625" s="337"/>
      <c r="F625" s="336"/>
      <c r="G625" s="336"/>
      <c r="H625" s="336"/>
      <c r="I625" s="336"/>
      <c r="J625" s="336"/>
      <c r="K625" s="336"/>
      <c r="L625" s="336"/>
      <c r="M625" s="336"/>
      <c r="N625" s="336"/>
      <c r="O625" s="336"/>
      <c r="P625" s="336"/>
      <c r="Q625" s="336"/>
      <c r="R625" s="336"/>
      <c r="S625" s="336"/>
      <c r="T625" s="336"/>
      <c r="U625" s="336"/>
      <c r="V625" s="336"/>
      <c r="W625" s="336"/>
      <c r="X625" s="336"/>
      <c r="Y625" s="336"/>
      <c r="Z625" s="336"/>
    </row>
    <row r="626" ht="16.5" customHeight="1">
      <c r="A626" s="336"/>
      <c r="B626" s="336"/>
      <c r="C626" s="337"/>
      <c r="D626" s="337"/>
      <c r="E626" s="337"/>
      <c r="F626" s="336"/>
      <c r="G626" s="336"/>
      <c r="H626" s="336"/>
      <c r="I626" s="336"/>
      <c r="J626" s="336"/>
      <c r="K626" s="336"/>
      <c r="L626" s="336"/>
      <c r="M626" s="336"/>
      <c r="N626" s="336"/>
      <c r="O626" s="336"/>
      <c r="P626" s="336"/>
      <c r="Q626" s="336"/>
      <c r="R626" s="336"/>
      <c r="S626" s="336"/>
      <c r="T626" s="336"/>
      <c r="U626" s="336"/>
      <c r="V626" s="336"/>
      <c r="W626" s="336"/>
      <c r="X626" s="336"/>
      <c r="Y626" s="336"/>
      <c r="Z626" s="336"/>
    </row>
    <row r="627" ht="16.5" customHeight="1">
      <c r="A627" s="336"/>
      <c r="B627" s="336"/>
      <c r="C627" s="337"/>
      <c r="D627" s="337"/>
      <c r="E627" s="337"/>
      <c r="F627" s="336"/>
      <c r="G627" s="336"/>
      <c r="H627" s="336"/>
      <c r="I627" s="336"/>
      <c r="J627" s="336"/>
      <c r="K627" s="336"/>
      <c r="L627" s="336"/>
      <c r="M627" s="336"/>
      <c r="N627" s="336"/>
      <c r="O627" s="336"/>
      <c r="P627" s="336"/>
      <c r="Q627" s="336"/>
      <c r="R627" s="336"/>
      <c r="S627" s="336"/>
      <c r="T627" s="336"/>
      <c r="U627" s="336"/>
      <c r="V627" s="336"/>
      <c r="W627" s="336"/>
      <c r="X627" s="336"/>
      <c r="Y627" s="336"/>
      <c r="Z627" s="336"/>
    </row>
    <row r="628" ht="16.5" customHeight="1">
      <c r="A628" s="336"/>
      <c r="B628" s="336"/>
      <c r="C628" s="337"/>
      <c r="D628" s="337"/>
      <c r="E628" s="337"/>
      <c r="F628" s="336"/>
      <c r="G628" s="336"/>
      <c r="H628" s="336"/>
      <c r="I628" s="336"/>
      <c r="J628" s="336"/>
      <c r="K628" s="336"/>
      <c r="L628" s="336"/>
      <c r="M628" s="336"/>
      <c r="N628" s="336"/>
      <c r="O628" s="336"/>
      <c r="P628" s="336"/>
      <c r="Q628" s="336"/>
      <c r="R628" s="336"/>
      <c r="S628" s="336"/>
      <c r="T628" s="336"/>
      <c r="U628" s="336"/>
      <c r="V628" s="336"/>
      <c r="W628" s="336"/>
      <c r="X628" s="336"/>
      <c r="Y628" s="336"/>
      <c r="Z628" s="336"/>
    </row>
    <row r="629" ht="16.5" customHeight="1">
      <c r="A629" s="336"/>
      <c r="B629" s="336"/>
      <c r="C629" s="337"/>
      <c r="D629" s="337"/>
      <c r="E629" s="337"/>
      <c r="F629" s="336"/>
      <c r="G629" s="336"/>
      <c r="H629" s="336"/>
      <c r="I629" s="336"/>
      <c r="J629" s="336"/>
      <c r="K629" s="336"/>
      <c r="L629" s="336"/>
      <c r="M629" s="336"/>
      <c r="N629" s="336"/>
      <c r="O629" s="336"/>
      <c r="P629" s="336"/>
      <c r="Q629" s="336"/>
      <c r="R629" s="336"/>
      <c r="S629" s="336"/>
      <c r="T629" s="336"/>
      <c r="U629" s="336"/>
      <c r="V629" s="336"/>
      <c r="W629" s="336"/>
      <c r="X629" s="336"/>
      <c r="Y629" s="336"/>
      <c r="Z629" s="336"/>
    </row>
    <row r="630" ht="16.5" customHeight="1">
      <c r="A630" s="336"/>
      <c r="B630" s="336"/>
      <c r="C630" s="337"/>
      <c r="D630" s="337"/>
      <c r="E630" s="337"/>
      <c r="F630" s="336"/>
      <c r="G630" s="336"/>
      <c r="H630" s="336"/>
      <c r="I630" s="336"/>
      <c r="J630" s="336"/>
      <c r="K630" s="336"/>
      <c r="L630" s="336"/>
      <c r="M630" s="336"/>
      <c r="N630" s="336"/>
      <c r="O630" s="336"/>
      <c r="P630" s="336"/>
      <c r="Q630" s="336"/>
      <c r="R630" s="336"/>
      <c r="S630" s="336"/>
      <c r="T630" s="336"/>
      <c r="U630" s="336"/>
      <c r="V630" s="336"/>
      <c r="W630" s="336"/>
      <c r="X630" s="336"/>
      <c r="Y630" s="336"/>
      <c r="Z630" s="336"/>
    </row>
    <row r="631" ht="16.5" customHeight="1">
      <c r="A631" s="336"/>
      <c r="B631" s="336"/>
      <c r="C631" s="337"/>
      <c r="D631" s="337"/>
      <c r="E631" s="337"/>
      <c r="F631" s="336"/>
      <c r="G631" s="336"/>
      <c r="H631" s="336"/>
      <c r="I631" s="336"/>
      <c r="J631" s="336"/>
      <c r="K631" s="336"/>
      <c r="L631" s="336"/>
      <c r="M631" s="336"/>
      <c r="N631" s="336"/>
      <c r="O631" s="336"/>
      <c r="P631" s="336"/>
      <c r="Q631" s="336"/>
      <c r="R631" s="336"/>
      <c r="S631" s="336"/>
      <c r="T631" s="336"/>
      <c r="U631" s="336"/>
      <c r="V631" s="336"/>
      <c r="W631" s="336"/>
      <c r="X631" s="336"/>
      <c r="Y631" s="336"/>
      <c r="Z631" s="336"/>
    </row>
    <row r="632" ht="16.5" customHeight="1">
      <c r="A632" s="336"/>
      <c r="B632" s="336"/>
      <c r="C632" s="337"/>
      <c r="D632" s="337"/>
      <c r="E632" s="337"/>
      <c r="F632" s="336"/>
      <c r="G632" s="336"/>
      <c r="H632" s="336"/>
      <c r="I632" s="336"/>
      <c r="J632" s="336"/>
      <c r="K632" s="336"/>
      <c r="L632" s="336"/>
      <c r="M632" s="336"/>
      <c r="N632" s="336"/>
      <c r="O632" s="336"/>
      <c r="P632" s="336"/>
      <c r="Q632" s="336"/>
      <c r="R632" s="336"/>
      <c r="S632" s="336"/>
      <c r="T632" s="336"/>
      <c r="U632" s="336"/>
      <c r="V632" s="336"/>
      <c r="W632" s="336"/>
      <c r="X632" s="336"/>
      <c r="Y632" s="336"/>
      <c r="Z632" s="336"/>
    </row>
    <row r="633" ht="16.5" customHeight="1">
      <c r="A633" s="336"/>
      <c r="B633" s="336"/>
      <c r="C633" s="337"/>
      <c r="D633" s="337"/>
      <c r="E633" s="337"/>
      <c r="F633" s="336"/>
      <c r="G633" s="336"/>
      <c r="H633" s="336"/>
      <c r="I633" s="336"/>
      <c r="J633" s="336"/>
      <c r="K633" s="336"/>
      <c r="L633" s="336"/>
      <c r="M633" s="336"/>
      <c r="N633" s="336"/>
      <c r="O633" s="336"/>
      <c r="P633" s="336"/>
      <c r="Q633" s="336"/>
      <c r="R633" s="336"/>
      <c r="S633" s="336"/>
      <c r="T633" s="336"/>
      <c r="U633" s="336"/>
      <c r="V633" s="336"/>
      <c r="W633" s="336"/>
      <c r="X633" s="336"/>
      <c r="Y633" s="336"/>
      <c r="Z633" s="336"/>
    </row>
    <row r="634" ht="16.5" customHeight="1">
      <c r="A634" s="336"/>
      <c r="B634" s="336"/>
      <c r="C634" s="337"/>
      <c r="D634" s="337"/>
      <c r="E634" s="337"/>
      <c r="F634" s="336"/>
      <c r="G634" s="336"/>
      <c r="H634" s="336"/>
      <c r="I634" s="336"/>
      <c r="J634" s="336"/>
      <c r="K634" s="336"/>
      <c r="L634" s="336"/>
      <c r="M634" s="336"/>
      <c r="N634" s="336"/>
      <c r="O634" s="336"/>
      <c r="P634" s="336"/>
      <c r="Q634" s="336"/>
      <c r="R634" s="336"/>
      <c r="S634" s="336"/>
      <c r="T634" s="336"/>
      <c r="U634" s="336"/>
      <c r="V634" s="336"/>
      <c r="W634" s="336"/>
      <c r="X634" s="336"/>
      <c r="Y634" s="336"/>
      <c r="Z634" s="336"/>
    </row>
    <row r="635" ht="16.5" customHeight="1">
      <c r="A635" s="336"/>
      <c r="B635" s="336"/>
      <c r="C635" s="337"/>
      <c r="D635" s="337"/>
      <c r="E635" s="337"/>
      <c r="F635" s="336"/>
      <c r="G635" s="336"/>
      <c r="H635" s="336"/>
      <c r="I635" s="336"/>
      <c r="J635" s="336"/>
      <c r="K635" s="336"/>
      <c r="L635" s="336"/>
      <c r="M635" s="336"/>
      <c r="N635" s="336"/>
      <c r="O635" s="336"/>
      <c r="P635" s="336"/>
      <c r="Q635" s="336"/>
      <c r="R635" s="336"/>
      <c r="S635" s="336"/>
      <c r="T635" s="336"/>
      <c r="U635" s="336"/>
      <c r="V635" s="336"/>
      <c r="W635" s="336"/>
      <c r="X635" s="336"/>
      <c r="Y635" s="336"/>
      <c r="Z635" s="336"/>
    </row>
    <row r="636" ht="16.5" customHeight="1">
      <c r="A636" s="336"/>
      <c r="B636" s="336"/>
      <c r="C636" s="337"/>
      <c r="D636" s="337"/>
      <c r="E636" s="337"/>
      <c r="F636" s="336"/>
      <c r="G636" s="336"/>
      <c r="H636" s="336"/>
      <c r="I636" s="336"/>
      <c r="J636" s="336"/>
      <c r="K636" s="336"/>
      <c r="L636" s="336"/>
      <c r="M636" s="336"/>
      <c r="N636" s="336"/>
      <c r="O636" s="336"/>
      <c r="P636" s="336"/>
      <c r="Q636" s="336"/>
      <c r="R636" s="336"/>
      <c r="S636" s="336"/>
      <c r="T636" s="336"/>
      <c r="U636" s="336"/>
      <c r="V636" s="336"/>
      <c r="W636" s="336"/>
      <c r="X636" s="336"/>
      <c r="Y636" s="336"/>
      <c r="Z636" s="336"/>
    </row>
    <row r="637" ht="16.5" customHeight="1">
      <c r="A637" s="336"/>
      <c r="B637" s="336"/>
      <c r="C637" s="337"/>
      <c r="D637" s="337"/>
      <c r="E637" s="337"/>
      <c r="F637" s="336"/>
      <c r="G637" s="336"/>
      <c r="H637" s="336"/>
      <c r="I637" s="336"/>
      <c r="J637" s="336"/>
      <c r="K637" s="336"/>
      <c r="L637" s="336"/>
      <c r="M637" s="336"/>
      <c r="N637" s="336"/>
      <c r="O637" s="336"/>
      <c r="P637" s="336"/>
      <c r="Q637" s="336"/>
      <c r="R637" s="336"/>
      <c r="S637" s="336"/>
      <c r="T637" s="336"/>
      <c r="U637" s="336"/>
      <c r="V637" s="336"/>
      <c r="W637" s="336"/>
      <c r="X637" s="336"/>
      <c r="Y637" s="336"/>
      <c r="Z637" s="336"/>
    </row>
    <row r="638" ht="16.5" customHeight="1">
      <c r="A638" s="336"/>
      <c r="B638" s="336"/>
      <c r="C638" s="337"/>
      <c r="D638" s="337"/>
      <c r="E638" s="337"/>
      <c r="F638" s="336"/>
      <c r="G638" s="336"/>
      <c r="H638" s="336"/>
      <c r="I638" s="336"/>
      <c r="J638" s="336"/>
      <c r="K638" s="336"/>
      <c r="L638" s="336"/>
      <c r="M638" s="336"/>
      <c r="N638" s="336"/>
      <c r="O638" s="336"/>
      <c r="P638" s="336"/>
      <c r="Q638" s="336"/>
      <c r="R638" s="336"/>
      <c r="S638" s="336"/>
      <c r="T638" s="336"/>
      <c r="U638" s="336"/>
      <c r="V638" s="336"/>
      <c r="W638" s="336"/>
      <c r="X638" s="336"/>
      <c r="Y638" s="336"/>
      <c r="Z638" s="336"/>
    </row>
    <row r="639" ht="16.5" customHeight="1">
      <c r="A639" s="336"/>
      <c r="B639" s="336"/>
      <c r="C639" s="337"/>
      <c r="D639" s="337"/>
      <c r="E639" s="337"/>
      <c r="F639" s="336"/>
      <c r="G639" s="336"/>
      <c r="H639" s="336"/>
      <c r="I639" s="336"/>
      <c r="J639" s="336"/>
      <c r="K639" s="336"/>
      <c r="L639" s="336"/>
      <c r="M639" s="336"/>
      <c r="N639" s="336"/>
      <c r="O639" s="336"/>
      <c r="P639" s="336"/>
      <c r="Q639" s="336"/>
      <c r="R639" s="336"/>
      <c r="S639" s="336"/>
      <c r="T639" s="336"/>
      <c r="U639" s="336"/>
      <c r="V639" s="336"/>
      <c r="W639" s="336"/>
      <c r="X639" s="336"/>
      <c r="Y639" s="336"/>
      <c r="Z639" s="336"/>
    </row>
    <row r="640" ht="16.5" customHeight="1">
      <c r="A640" s="336"/>
      <c r="B640" s="336"/>
      <c r="C640" s="337"/>
      <c r="D640" s="337"/>
      <c r="E640" s="337"/>
      <c r="F640" s="336"/>
      <c r="G640" s="336"/>
      <c r="H640" s="336"/>
      <c r="I640" s="336"/>
      <c r="J640" s="336"/>
      <c r="K640" s="336"/>
      <c r="L640" s="336"/>
      <c r="M640" s="336"/>
      <c r="N640" s="336"/>
      <c r="O640" s="336"/>
      <c r="P640" s="336"/>
      <c r="Q640" s="336"/>
      <c r="R640" s="336"/>
      <c r="S640" s="336"/>
      <c r="T640" s="336"/>
      <c r="U640" s="336"/>
      <c r="V640" s="336"/>
      <c r="W640" s="336"/>
      <c r="X640" s="336"/>
      <c r="Y640" s="336"/>
      <c r="Z640" s="336"/>
    </row>
    <row r="641" ht="16.5" customHeight="1">
      <c r="A641" s="336"/>
      <c r="B641" s="336"/>
      <c r="C641" s="337"/>
      <c r="D641" s="337"/>
      <c r="E641" s="337"/>
      <c r="F641" s="336"/>
      <c r="G641" s="336"/>
      <c r="H641" s="336"/>
      <c r="I641" s="336"/>
      <c r="J641" s="336"/>
      <c r="K641" s="336"/>
      <c r="L641" s="336"/>
      <c r="M641" s="336"/>
      <c r="N641" s="336"/>
      <c r="O641" s="336"/>
      <c r="P641" s="336"/>
      <c r="Q641" s="336"/>
      <c r="R641" s="336"/>
      <c r="S641" s="336"/>
      <c r="T641" s="336"/>
      <c r="U641" s="336"/>
      <c r="V641" s="336"/>
      <c r="W641" s="336"/>
      <c r="X641" s="336"/>
      <c r="Y641" s="336"/>
      <c r="Z641" s="336"/>
    </row>
    <row r="642" ht="16.5" customHeight="1">
      <c r="A642" s="336"/>
      <c r="B642" s="336"/>
      <c r="C642" s="337"/>
      <c r="D642" s="337"/>
      <c r="E642" s="337"/>
      <c r="F642" s="336"/>
      <c r="G642" s="336"/>
      <c r="H642" s="336"/>
      <c r="I642" s="336"/>
      <c r="J642" s="336"/>
      <c r="K642" s="336"/>
      <c r="L642" s="336"/>
      <c r="M642" s="336"/>
      <c r="N642" s="336"/>
      <c r="O642" s="336"/>
      <c r="P642" s="336"/>
      <c r="Q642" s="336"/>
      <c r="R642" s="336"/>
      <c r="S642" s="336"/>
      <c r="T642" s="336"/>
      <c r="U642" s="336"/>
      <c r="V642" s="336"/>
      <c r="W642" s="336"/>
      <c r="X642" s="336"/>
      <c r="Y642" s="336"/>
      <c r="Z642" s="336"/>
    </row>
    <row r="643" ht="16.5" customHeight="1">
      <c r="A643" s="336"/>
      <c r="B643" s="336"/>
      <c r="C643" s="337"/>
      <c r="D643" s="337"/>
      <c r="E643" s="337"/>
      <c r="F643" s="336"/>
      <c r="G643" s="336"/>
      <c r="H643" s="336"/>
      <c r="I643" s="336"/>
      <c r="J643" s="336"/>
      <c r="K643" s="336"/>
      <c r="L643" s="336"/>
      <c r="M643" s="336"/>
      <c r="N643" s="336"/>
      <c r="O643" s="336"/>
      <c r="P643" s="336"/>
      <c r="Q643" s="336"/>
      <c r="R643" s="336"/>
      <c r="S643" s="336"/>
      <c r="T643" s="336"/>
      <c r="U643" s="336"/>
      <c r="V643" s="336"/>
      <c r="W643" s="336"/>
      <c r="X643" s="336"/>
      <c r="Y643" s="336"/>
      <c r="Z643" s="336"/>
    </row>
    <row r="644" ht="16.5" customHeight="1">
      <c r="A644" s="336"/>
      <c r="B644" s="336"/>
      <c r="C644" s="337"/>
      <c r="D644" s="337"/>
      <c r="E644" s="337"/>
      <c r="F644" s="336"/>
      <c r="G644" s="336"/>
      <c r="H644" s="336"/>
      <c r="I644" s="336"/>
      <c r="J644" s="336"/>
      <c r="K644" s="336"/>
      <c r="L644" s="336"/>
      <c r="M644" s="336"/>
      <c r="N644" s="336"/>
      <c r="O644" s="336"/>
      <c r="P644" s="336"/>
      <c r="Q644" s="336"/>
      <c r="R644" s="336"/>
      <c r="S644" s="336"/>
      <c r="T644" s="336"/>
      <c r="U644" s="336"/>
      <c r="V644" s="336"/>
      <c r="W644" s="336"/>
      <c r="X644" s="336"/>
      <c r="Y644" s="336"/>
      <c r="Z644" s="336"/>
    </row>
    <row r="645" ht="16.5" customHeight="1">
      <c r="A645" s="336"/>
      <c r="B645" s="336"/>
      <c r="C645" s="337"/>
      <c r="D645" s="337"/>
      <c r="E645" s="337"/>
      <c r="F645" s="336"/>
      <c r="G645" s="336"/>
      <c r="H645" s="336"/>
      <c r="I645" s="336"/>
      <c r="J645" s="336"/>
      <c r="K645" s="336"/>
      <c r="L645" s="336"/>
      <c r="M645" s="336"/>
      <c r="N645" s="336"/>
      <c r="O645" s="336"/>
      <c r="P645" s="336"/>
      <c r="Q645" s="336"/>
      <c r="R645" s="336"/>
      <c r="S645" s="336"/>
      <c r="T645" s="336"/>
      <c r="U645" s="336"/>
      <c r="V645" s="336"/>
      <c r="W645" s="336"/>
      <c r="X645" s="336"/>
      <c r="Y645" s="336"/>
      <c r="Z645" s="336"/>
    </row>
    <row r="646" ht="16.5" customHeight="1">
      <c r="A646" s="336"/>
      <c r="B646" s="336"/>
      <c r="C646" s="337"/>
      <c r="D646" s="337"/>
      <c r="E646" s="337"/>
      <c r="F646" s="336"/>
      <c r="G646" s="336"/>
      <c r="H646" s="336"/>
      <c r="I646" s="336"/>
      <c r="J646" s="336"/>
      <c r="K646" s="336"/>
      <c r="L646" s="336"/>
      <c r="M646" s="336"/>
      <c r="N646" s="336"/>
      <c r="O646" s="336"/>
      <c r="P646" s="336"/>
      <c r="Q646" s="336"/>
      <c r="R646" s="336"/>
      <c r="S646" s="336"/>
      <c r="T646" s="336"/>
      <c r="U646" s="336"/>
      <c r="V646" s="336"/>
      <c r="W646" s="336"/>
      <c r="X646" s="336"/>
      <c r="Y646" s="336"/>
      <c r="Z646" s="336"/>
    </row>
    <row r="647" ht="16.5" customHeight="1">
      <c r="A647" s="336"/>
      <c r="B647" s="336"/>
      <c r="C647" s="337"/>
      <c r="D647" s="337"/>
      <c r="E647" s="337"/>
      <c r="F647" s="336"/>
      <c r="G647" s="336"/>
      <c r="H647" s="336"/>
      <c r="I647" s="336"/>
      <c r="J647" s="336"/>
      <c r="K647" s="336"/>
      <c r="L647" s="336"/>
      <c r="M647" s="336"/>
      <c r="N647" s="336"/>
      <c r="O647" s="336"/>
      <c r="P647" s="336"/>
      <c r="Q647" s="336"/>
      <c r="R647" s="336"/>
      <c r="S647" s="336"/>
      <c r="T647" s="336"/>
      <c r="U647" s="336"/>
      <c r="V647" s="336"/>
      <c r="W647" s="336"/>
      <c r="X647" s="336"/>
      <c r="Y647" s="336"/>
      <c r="Z647" s="336"/>
    </row>
    <row r="648" ht="16.5" customHeight="1">
      <c r="A648" s="336"/>
      <c r="B648" s="336"/>
      <c r="C648" s="337"/>
      <c r="D648" s="337"/>
      <c r="E648" s="337"/>
      <c r="F648" s="336"/>
      <c r="G648" s="336"/>
      <c r="H648" s="336"/>
      <c r="I648" s="336"/>
      <c r="J648" s="336"/>
      <c r="K648" s="336"/>
      <c r="L648" s="336"/>
      <c r="M648" s="336"/>
      <c r="N648" s="336"/>
      <c r="O648" s="336"/>
      <c r="P648" s="336"/>
      <c r="Q648" s="336"/>
      <c r="R648" s="336"/>
      <c r="S648" s="336"/>
      <c r="T648" s="336"/>
      <c r="U648" s="336"/>
      <c r="V648" s="336"/>
      <c r="W648" s="336"/>
      <c r="X648" s="336"/>
      <c r="Y648" s="336"/>
      <c r="Z648" s="336"/>
    </row>
    <row r="649" ht="16.5" customHeight="1">
      <c r="A649" s="336"/>
      <c r="B649" s="336"/>
      <c r="C649" s="337"/>
      <c r="D649" s="337"/>
      <c r="E649" s="337"/>
      <c r="F649" s="336"/>
      <c r="G649" s="336"/>
      <c r="H649" s="336"/>
      <c r="I649" s="336"/>
      <c r="J649" s="336"/>
      <c r="K649" s="336"/>
      <c r="L649" s="336"/>
      <c r="M649" s="336"/>
      <c r="N649" s="336"/>
      <c r="O649" s="336"/>
      <c r="P649" s="336"/>
      <c r="Q649" s="336"/>
      <c r="R649" s="336"/>
      <c r="S649" s="336"/>
      <c r="T649" s="336"/>
      <c r="U649" s="336"/>
      <c r="V649" s="336"/>
      <c r="W649" s="336"/>
      <c r="X649" s="336"/>
      <c r="Y649" s="336"/>
      <c r="Z649" s="336"/>
    </row>
    <row r="650" ht="16.5" customHeight="1">
      <c r="A650" s="336"/>
      <c r="B650" s="336"/>
      <c r="C650" s="337"/>
      <c r="D650" s="337"/>
      <c r="E650" s="337"/>
      <c r="F650" s="336"/>
      <c r="G650" s="336"/>
      <c r="H650" s="336"/>
      <c r="I650" s="336"/>
      <c r="J650" s="336"/>
      <c r="K650" s="336"/>
      <c r="L650" s="336"/>
      <c r="M650" s="336"/>
      <c r="N650" s="336"/>
      <c r="O650" s="336"/>
      <c r="P650" s="336"/>
      <c r="Q650" s="336"/>
      <c r="R650" s="336"/>
      <c r="S650" s="336"/>
      <c r="T650" s="336"/>
      <c r="U650" s="336"/>
      <c r="V650" s="336"/>
      <c r="W650" s="336"/>
      <c r="X650" s="336"/>
      <c r="Y650" s="336"/>
      <c r="Z650" s="336"/>
    </row>
    <row r="651" ht="16.5" customHeight="1">
      <c r="A651" s="336"/>
      <c r="B651" s="336"/>
      <c r="C651" s="337"/>
      <c r="D651" s="337"/>
      <c r="E651" s="337"/>
      <c r="F651" s="336"/>
      <c r="G651" s="336"/>
      <c r="H651" s="336"/>
      <c r="I651" s="336"/>
      <c r="J651" s="336"/>
      <c r="K651" s="336"/>
      <c r="L651" s="336"/>
      <c r="M651" s="336"/>
      <c r="N651" s="336"/>
      <c r="O651" s="336"/>
      <c r="P651" s="336"/>
      <c r="Q651" s="336"/>
      <c r="R651" s="336"/>
      <c r="S651" s="336"/>
      <c r="T651" s="336"/>
      <c r="U651" s="336"/>
      <c r="V651" s="336"/>
      <c r="W651" s="336"/>
      <c r="X651" s="336"/>
      <c r="Y651" s="336"/>
      <c r="Z651" s="336"/>
    </row>
    <row r="652" ht="16.5" customHeight="1">
      <c r="A652" s="336"/>
      <c r="B652" s="336"/>
      <c r="C652" s="337"/>
      <c r="D652" s="337"/>
      <c r="E652" s="337"/>
      <c r="F652" s="336"/>
      <c r="G652" s="336"/>
      <c r="H652" s="336"/>
      <c r="I652" s="336"/>
      <c r="J652" s="336"/>
      <c r="K652" s="336"/>
      <c r="L652" s="336"/>
      <c r="M652" s="336"/>
      <c r="N652" s="336"/>
      <c r="O652" s="336"/>
      <c r="P652" s="336"/>
      <c r="Q652" s="336"/>
      <c r="R652" s="336"/>
      <c r="S652" s="336"/>
      <c r="T652" s="336"/>
      <c r="U652" s="336"/>
      <c r="V652" s="336"/>
      <c r="W652" s="336"/>
      <c r="X652" s="336"/>
      <c r="Y652" s="336"/>
      <c r="Z652" s="336"/>
    </row>
    <row r="653" ht="16.5" customHeight="1">
      <c r="A653" s="336"/>
      <c r="B653" s="336"/>
      <c r="C653" s="337"/>
      <c r="D653" s="337"/>
      <c r="E653" s="337"/>
      <c r="F653" s="336"/>
      <c r="G653" s="336"/>
      <c r="H653" s="336"/>
      <c r="I653" s="336"/>
      <c r="J653" s="336"/>
      <c r="K653" s="336"/>
      <c r="L653" s="336"/>
      <c r="M653" s="336"/>
      <c r="N653" s="336"/>
      <c r="O653" s="336"/>
      <c r="P653" s="336"/>
      <c r="Q653" s="336"/>
      <c r="R653" s="336"/>
      <c r="S653" s="336"/>
      <c r="T653" s="336"/>
      <c r="U653" s="336"/>
      <c r="V653" s="336"/>
      <c r="W653" s="336"/>
      <c r="X653" s="336"/>
      <c r="Y653" s="336"/>
      <c r="Z653" s="336"/>
    </row>
    <row r="654" ht="16.5" customHeight="1">
      <c r="A654" s="336"/>
      <c r="B654" s="336"/>
      <c r="C654" s="337"/>
      <c r="D654" s="337"/>
      <c r="E654" s="337"/>
      <c r="F654" s="336"/>
      <c r="G654" s="336"/>
      <c r="H654" s="336"/>
      <c r="I654" s="336"/>
      <c r="J654" s="336"/>
      <c r="K654" s="336"/>
      <c r="L654" s="336"/>
      <c r="M654" s="336"/>
      <c r="N654" s="336"/>
      <c r="O654" s="336"/>
      <c r="P654" s="336"/>
      <c r="Q654" s="336"/>
      <c r="R654" s="336"/>
      <c r="S654" s="336"/>
      <c r="T654" s="336"/>
      <c r="U654" s="336"/>
      <c r="V654" s="336"/>
      <c r="W654" s="336"/>
      <c r="X654" s="336"/>
      <c r="Y654" s="336"/>
      <c r="Z654" s="336"/>
    </row>
    <row r="655" ht="16.5" customHeight="1">
      <c r="A655" s="336"/>
      <c r="B655" s="336"/>
      <c r="C655" s="337"/>
      <c r="D655" s="337"/>
      <c r="E655" s="337"/>
      <c r="F655" s="336"/>
      <c r="G655" s="336"/>
      <c r="H655" s="336"/>
      <c r="I655" s="336"/>
      <c r="J655" s="336"/>
      <c r="K655" s="336"/>
      <c r="L655" s="336"/>
      <c r="M655" s="336"/>
      <c r="N655" s="336"/>
      <c r="O655" s="336"/>
      <c r="P655" s="336"/>
      <c r="Q655" s="336"/>
      <c r="R655" s="336"/>
      <c r="S655" s="336"/>
      <c r="T655" s="336"/>
      <c r="U655" s="336"/>
      <c r="V655" s="336"/>
      <c r="W655" s="336"/>
      <c r="X655" s="336"/>
      <c r="Y655" s="336"/>
      <c r="Z655" s="336"/>
    </row>
    <row r="656" ht="16.5" customHeight="1">
      <c r="A656" s="336"/>
      <c r="B656" s="336"/>
      <c r="C656" s="337"/>
      <c r="D656" s="337"/>
      <c r="E656" s="337"/>
      <c r="F656" s="336"/>
      <c r="G656" s="336"/>
      <c r="H656" s="336"/>
      <c r="I656" s="336"/>
      <c r="J656" s="336"/>
      <c r="K656" s="336"/>
      <c r="L656" s="336"/>
      <c r="M656" s="336"/>
      <c r="N656" s="336"/>
      <c r="O656" s="336"/>
      <c r="P656" s="336"/>
      <c r="Q656" s="336"/>
      <c r="R656" s="336"/>
      <c r="S656" s="336"/>
      <c r="T656" s="336"/>
      <c r="U656" s="336"/>
      <c r="V656" s="336"/>
      <c r="W656" s="336"/>
      <c r="X656" s="336"/>
      <c r="Y656" s="336"/>
      <c r="Z656" s="336"/>
    </row>
    <row r="657" ht="16.5" customHeight="1">
      <c r="A657" s="336"/>
      <c r="B657" s="336"/>
      <c r="C657" s="337"/>
      <c r="D657" s="337"/>
      <c r="E657" s="337"/>
      <c r="F657" s="336"/>
      <c r="G657" s="336"/>
      <c r="H657" s="336"/>
      <c r="I657" s="336"/>
      <c r="J657" s="336"/>
      <c r="K657" s="336"/>
      <c r="L657" s="336"/>
      <c r="M657" s="336"/>
      <c r="N657" s="336"/>
      <c r="O657" s="336"/>
      <c r="P657" s="336"/>
      <c r="Q657" s="336"/>
      <c r="R657" s="336"/>
      <c r="S657" s="336"/>
      <c r="T657" s="336"/>
      <c r="U657" s="336"/>
      <c r="V657" s="336"/>
      <c r="W657" s="336"/>
      <c r="X657" s="336"/>
      <c r="Y657" s="336"/>
      <c r="Z657" s="336"/>
    </row>
    <row r="658" ht="16.5" customHeight="1">
      <c r="A658" s="336"/>
      <c r="B658" s="336"/>
      <c r="C658" s="337"/>
      <c r="D658" s="337"/>
      <c r="E658" s="337"/>
      <c r="F658" s="336"/>
      <c r="G658" s="336"/>
      <c r="H658" s="336"/>
      <c r="I658" s="336"/>
      <c r="J658" s="336"/>
      <c r="K658" s="336"/>
      <c r="L658" s="336"/>
      <c r="M658" s="336"/>
      <c r="N658" s="336"/>
      <c r="O658" s="336"/>
      <c r="P658" s="336"/>
      <c r="Q658" s="336"/>
      <c r="R658" s="336"/>
      <c r="S658" s="336"/>
      <c r="T658" s="336"/>
      <c r="U658" s="336"/>
      <c r="V658" s="336"/>
      <c r="W658" s="336"/>
      <c r="X658" s="336"/>
      <c r="Y658" s="336"/>
      <c r="Z658" s="336"/>
    </row>
    <row r="659" ht="16.5" customHeight="1">
      <c r="A659" s="336"/>
      <c r="B659" s="336"/>
      <c r="C659" s="337"/>
      <c r="D659" s="337"/>
      <c r="E659" s="337"/>
      <c r="F659" s="336"/>
      <c r="G659" s="336"/>
      <c r="H659" s="336"/>
      <c r="I659" s="336"/>
      <c r="J659" s="336"/>
      <c r="K659" s="336"/>
      <c r="L659" s="336"/>
      <c r="M659" s="336"/>
      <c r="N659" s="336"/>
      <c r="O659" s="336"/>
      <c r="P659" s="336"/>
      <c r="Q659" s="336"/>
      <c r="R659" s="336"/>
      <c r="S659" s="336"/>
      <c r="T659" s="336"/>
      <c r="U659" s="336"/>
      <c r="V659" s="336"/>
      <c r="W659" s="336"/>
      <c r="X659" s="336"/>
      <c r="Y659" s="336"/>
      <c r="Z659" s="336"/>
    </row>
    <row r="660" ht="16.5" customHeight="1">
      <c r="A660" s="336"/>
      <c r="B660" s="336"/>
      <c r="C660" s="337"/>
      <c r="D660" s="337"/>
      <c r="E660" s="337"/>
      <c r="F660" s="336"/>
      <c r="G660" s="336"/>
      <c r="H660" s="336"/>
      <c r="I660" s="336"/>
      <c r="J660" s="336"/>
      <c r="K660" s="336"/>
      <c r="L660" s="336"/>
      <c r="M660" s="336"/>
      <c r="N660" s="336"/>
      <c r="O660" s="336"/>
      <c r="P660" s="336"/>
      <c r="Q660" s="336"/>
      <c r="R660" s="336"/>
      <c r="S660" s="336"/>
      <c r="T660" s="336"/>
      <c r="U660" s="336"/>
      <c r="V660" s="336"/>
      <c r="W660" s="336"/>
      <c r="X660" s="336"/>
      <c r="Y660" s="336"/>
      <c r="Z660" s="336"/>
    </row>
    <row r="661" ht="16.5" customHeight="1">
      <c r="A661" s="336"/>
      <c r="B661" s="336"/>
      <c r="C661" s="337"/>
      <c r="D661" s="337"/>
      <c r="E661" s="337"/>
      <c r="F661" s="336"/>
      <c r="G661" s="336"/>
      <c r="H661" s="336"/>
      <c r="I661" s="336"/>
      <c r="J661" s="336"/>
      <c r="K661" s="336"/>
      <c r="L661" s="336"/>
      <c r="M661" s="336"/>
      <c r="N661" s="336"/>
      <c r="O661" s="336"/>
      <c r="P661" s="336"/>
      <c r="Q661" s="336"/>
      <c r="R661" s="336"/>
      <c r="S661" s="336"/>
      <c r="T661" s="336"/>
      <c r="U661" s="336"/>
      <c r="V661" s="336"/>
      <c r="W661" s="336"/>
      <c r="X661" s="336"/>
      <c r="Y661" s="336"/>
      <c r="Z661" s="336"/>
    </row>
    <row r="662" ht="16.5" customHeight="1">
      <c r="A662" s="336"/>
      <c r="B662" s="336"/>
      <c r="C662" s="337"/>
      <c r="D662" s="337"/>
      <c r="E662" s="337"/>
      <c r="F662" s="336"/>
      <c r="G662" s="336"/>
      <c r="H662" s="336"/>
      <c r="I662" s="336"/>
      <c r="J662" s="336"/>
      <c r="K662" s="336"/>
      <c r="L662" s="336"/>
      <c r="M662" s="336"/>
      <c r="N662" s="336"/>
      <c r="O662" s="336"/>
      <c r="P662" s="336"/>
      <c r="Q662" s="336"/>
      <c r="R662" s="336"/>
      <c r="S662" s="336"/>
      <c r="T662" s="336"/>
      <c r="U662" s="336"/>
      <c r="V662" s="336"/>
      <c r="W662" s="336"/>
      <c r="X662" s="336"/>
      <c r="Y662" s="336"/>
      <c r="Z662" s="336"/>
    </row>
    <row r="663" ht="16.5" customHeight="1">
      <c r="A663" s="336"/>
      <c r="B663" s="336"/>
      <c r="C663" s="337"/>
      <c r="D663" s="337"/>
      <c r="E663" s="337"/>
      <c r="F663" s="336"/>
      <c r="G663" s="336"/>
      <c r="H663" s="336"/>
      <c r="I663" s="336"/>
      <c r="J663" s="336"/>
      <c r="K663" s="336"/>
      <c r="L663" s="336"/>
      <c r="M663" s="336"/>
      <c r="N663" s="336"/>
      <c r="O663" s="336"/>
      <c r="P663" s="336"/>
      <c r="Q663" s="336"/>
      <c r="R663" s="336"/>
      <c r="S663" s="336"/>
      <c r="T663" s="336"/>
      <c r="U663" s="336"/>
      <c r="V663" s="336"/>
      <c r="W663" s="336"/>
      <c r="X663" s="336"/>
      <c r="Y663" s="336"/>
      <c r="Z663" s="336"/>
    </row>
    <row r="664" ht="16.5" customHeight="1">
      <c r="A664" s="336"/>
      <c r="B664" s="336"/>
      <c r="C664" s="337"/>
      <c r="D664" s="337"/>
      <c r="E664" s="337"/>
      <c r="F664" s="336"/>
      <c r="G664" s="336"/>
      <c r="H664" s="336"/>
      <c r="I664" s="336"/>
      <c r="J664" s="336"/>
      <c r="K664" s="336"/>
      <c r="L664" s="336"/>
      <c r="M664" s="336"/>
      <c r="N664" s="336"/>
      <c r="O664" s="336"/>
      <c r="P664" s="336"/>
      <c r="Q664" s="336"/>
      <c r="R664" s="336"/>
      <c r="S664" s="336"/>
      <c r="T664" s="336"/>
      <c r="U664" s="336"/>
      <c r="V664" s="336"/>
      <c r="W664" s="336"/>
      <c r="X664" s="336"/>
      <c r="Y664" s="336"/>
      <c r="Z664" s="336"/>
    </row>
    <row r="665" ht="16.5" customHeight="1">
      <c r="A665" s="336"/>
      <c r="B665" s="336"/>
      <c r="C665" s="337"/>
      <c r="D665" s="337"/>
      <c r="E665" s="337"/>
      <c r="F665" s="336"/>
      <c r="G665" s="336"/>
      <c r="H665" s="336"/>
      <c r="I665" s="336"/>
      <c r="J665" s="336"/>
      <c r="K665" s="336"/>
      <c r="L665" s="336"/>
      <c r="M665" s="336"/>
      <c r="N665" s="336"/>
      <c r="O665" s="336"/>
      <c r="P665" s="336"/>
      <c r="Q665" s="336"/>
      <c r="R665" s="336"/>
      <c r="S665" s="336"/>
      <c r="T665" s="336"/>
      <c r="U665" s="336"/>
      <c r="V665" s="336"/>
      <c r="W665" s="336"/>
      <c r="X665" s="336"/>
      <c r="Y665" s="336"/>
      <c r="Z665" s="336"/>
    </row>
    <row r="666" ht="16.5" customHeight="1">
      <c r="A666" s="336"/>
      <c r="B666" s="336"/>
      <c r="C666" s="337"/>
      <c r="D666" s="337"/>
      <c r="E666" s="337"/>
      <c r="F666" s="336"/>
      <c r="G666" s="336"/>
      <c r="H666" s="336"/>
      <c r="I666" s="336"/>
      <c r="J666" s="336"/>
      <c r="K666" s="336"/>
      <c r="L666" s="336"/>
      <c r="M666" s="336"/>
      <c r="N666" s="336"/>
      <c r="O666" s="336"/>
      <c r="P666" s="336"/>
      <c r="Q666" s="336"/>
      <c r="R666" s="336"/>
      <c r="S666" s="336"/>
      <c r="T666" s="336"/>
      <c r="U666" s="336"/>
      <c r="V666" s="336"/>
      <c r="W666" s="336"/>
      <c r="X666" s="336"/>
      <c r="Y666" s="336"/>
      <c r="Z666" s="336"/>
    </row>
    <row r="667" ht="16.5" customHeight="1">
      <c r="A667" s="336"/>
      <c r="B667" s="336"/>
      <c r="C667" s="337"/>
      <c r="D667" s="337"/>
      <c r="E667" s="337"/>
      <c r="F667" s="336"/>
      <c r="G667" s="336"/>
      <c r="H667" s="336"/>
      <c r="I667" s="336"/>
      <c r="J667" s="336"/>
      <c r="K667" s="336"/>
      <c r="L667" s="336"/>
      <c r="M667" s="336"/>
      <c r="N667" s="336"/>
      <c r="O667" s="336"/>
      <c r="P667" s="336"/>
      <c r="Q667" s="336"/>
      <c r="R667" s="336"/>
      <c r="S667" s="336"/>
      <c r="T667" s="336"/>
      <c r="U667" s="336"/>
      <c r="V667" s="336"/>
      <c r="W667" s="336"/>
      <c r="X667" s="336"/>
      <c r="Y667" s="336"/>
      <c r="Z667" s="336"/>
    </row>
    <row r="668" ht="16.5" customHeight="1">
      <c r="A668" s="336"/>
      <c r="B668" s="336"/>
      <c r="C668" s="337"/>
      <c r="D668" s="337"/>
      <c r="E668" s="337"/>
      <c r="F668" s="336"/>
      <c r="G668" s="336"/>
      <c r="H668" s="336"/>
      <c r="I668" s="336"/>
      <c r="J668" s="336"/>
      <c r="K668" s="336"/>
      <c r="L668" s="336"/>
      <c r="M668" s="336"/>
      <c r="N668" s="336"/>
      <c r="O668" s="336"/>
      <c r="P668" s="336"/>
      <c r="Q668" s="336"/>
      <c r="R668" s="336"/>
      <c r="S668" s="336"/>
      <c r="T668" s="336"/>
      <c r="U668" s="336"/>
      <c r="V668" s="336"/>
      <c r="W668" s="336"/>
      <c r="X668" s="336"/>
      <c r="Y668" s="336"/>
      <c r="Z668" s="336"/>
    </row>
    <row r="669" ht="16.5" customHeight="1">
      <c r="A669" s="336"/>
      <c r="B669" s="336"/>
      <c r="C669" s="337"/>
      <c r="D669" s="337"/>
      <c r="E669" s="337"/>
      <c r="F669" s="336"/>
      <c r="G669" s="336"/>
      <c r="H669" s="336"/>
      <c r="I669" s="336"/>
      <c r="J669" s="336"/>
      <c r="K669" s="336"/>
      <c r="L669" s="336"/>
      <c r="M669" s="336"/>
      <c r="N669" s="336"/>
      <c r="O669" s="336"/>
      <c r="P669" s="336"/>
      <c r="Q669" s="336"/>
      <c r="R669" s="336"/>
      <c r="S669" s="336"/>
      <c r="T669" s="336"/>
      <c r="U669" s="336"/>
      <c r="V669" s="336"/>
      <c r="W669" s="336"/>
      <c r="X669" s="336"/>
      <c r="Y669" s="336"/>
      <c r="Z669" s="336"/>
    </row>
    <row r="670" ht="16.5" customHeight="1">
      <c r="A670" s="336"/>
      <c r="B670" s="336"/>
      <c r="C670" s="337"/>
      <c r="D670" s="337"/>
      <c r="E670" s="337"/>
      <c r="F670" s="336"/>
      <c r="G670" s="336"/>
      <c r="H670" s="336"/>
      <c r="I670" s="336"/>
      <c r="J670" s="336"/>
      <c r="K670" s="336"/>
      <c r="L670" s="336"/>
      <c r="M670" s="336"/>
      <c r="N670" s="336"/>
      <c r="O670" s="336"/>
      <c r="P670" s="336"/>
      <c r="Q670" s="336"/>
      <c r="R670" s="336"/>
      <c r="S670" s="336"/>
      <c r="T670" s="336"/>
      <c r="U670" s="336"/>
      <c r="V670" s="336"/>
      <c r="W670" s="336"/>
      <c r="X670" s="336"/>
      <c r="Y670" s="336"/>
      <c r="Z670" s="336"/>
    </row>
    <row r="671" ht="16.5" customHeight="1">
      <c r="A671" s="336"/>
      <c r="B671" s="336"/>
      <c r="C671" s="337"/>
      <c r="D671" s="337"/>
      <c r="E671" s="337"/>
      <c r="F671" s="336"/>
      <c r="G671" s="336"/>
      <c r="H671" s="336"/>
      <c r="I671" s="336"/>
      <c r="J671" s="336"/>
      <c r="K671" s="336"/>
      <c r="L671" s="336"/>
      <c r="M671" s="336"/>
      <c r="N671" s="336"/>
      <c r="O671" s="336"/>
      <c r="P671" s="336"/>
      <c r="Q671" s="336"/>
      <c r="R671" s="336"/>
      <c r="S671" s="336"/>
      <c r="T671" s="336"/>
      <c r="U671" s="336"/>
      <c r="V671" s="336"/>
      <c r="W671" s="336"/>
      <c r="X671" s="336"/>
      <c r="Y671" s="336"/>
      <c r="Z671" s="336"/>
    </row>
    <row r="672" ht="16.5" customHeight="1">
      <c r="A672" s="336"/>
      <c r="B672" s="336"/>
      <c r="C672" s="337"/>
      <c r="D672" s="337"/>
      <c r="E672" s="337"/>
      <c r="F672" s="336"/>
      <c r="G672" s="336"/>
      <c r="H672" s="336"/>
      <c r="I672" s="336"/>
      <c r="J672" s="336"/>
      <c r="K672" s="336"/>
      <c r="L672" s="336"/>
      <c r="M672" s="336"/>
      <c r="N672" s="336"/>
      <c r="O672" s="336"/>
      <c r="P672" s="336"/>
      <c r="Q672" s="336"/>
      <c r="R672" s="336"/>
      <c r="S672" s="336"/>
      <c r="T672" s="336"/>
      <c r="U672" s="336"/>
      <c r="V672" s="336"/>
      <c r="W672" s="336"/>
      <c r="X672" s="336"/>
      <c r="Y672" s="336"/>
      <c r="Z672" s="336"/>
    </row>
    <row r="673" ht="16.5" customHeight="1">
      <c r="A673" s="336"/>
      <c r="B673" s="336"/>
      <c r="C673" s="337"/>
      <c r="D673" s="337"/>
      <c r="E673" s="337"/>
      <c r="F673" s="336"/>
      <c r="G673" s="336"/>
      <c r="H673" s="336"/>
      <c r="I673" s="336"/>
      <c r="J673" s="336"/>
      <c r="K673" s="336"/>
      <c r="L673" s="336"/>
      <c r="M673" s="336"/>
      <c r="N673" s="336"/>
      <c r="O673" s="336"/>
      <c r="P673" s="336"/>
      <c r="Q673" s="336"/>
      <c r="R673" s="336"/>
      <c r="S673" s="336"/>
      <c r="T673" s="336"/>
      <c r="U673" s="336"/>
      <c r="V673" s="336"/>
      <c r="W673" s="336"/>
      <c r="X673" s="336"/>
      <c r="Y673" s="336"/>
      <c r="Z673" s="336"/>
    </row>
    <row r="674" ht="16.5" customHeight="1">
      <c r="A674" s="336"/>
      <c r="B674" s="336"/>
      <c r="C674" s="337"/>
      <c r="D674" s="337"/>
      <c r="E674" s="337"/>
      <c r="F674" s="336"/>
      <c r="G674" s="336"/>
      <c r="H674" s="336"/>
      <c r="I674" s="336"/>
      <c r="J674" s="336"/>
      <c r="K674" s="336"/>
      <c r="L674" s="336"/>
      <c r="M674" s="336"/>
      <c r="N674" s="336"/>
      <c r="O674" s="336"/>
      <c r="P674" s="336"/>
      <c r="Q674" s="336"/>
      <c r="R674" s="336"/>
      <c r="S674" s="336"/>
      <c r="T674" s="336"/>
      <c r="U674" s="336"/>
      <c r="V674" s="336"/>
      <c r="W674" s="336"/>
      <c r="X674" s="336"/>
      <c r="Y674" s="336"/>
      <c r="Z674" s="336"/>
    </row>
    <row r="675" ht="16.5" customHeight="1">
      <c r="A675" s="336"/>
      <c r="B675" s="336"/>
      <c r="C675" s="337"/>
      <c r="D675" s="337"/>
      <c r="E675" s="337"/>
      <c r="F675" s="336"/>
      <c r="G675" s="336"/>
      <c r="H675" s="336"/>
      <c r="I675" s="336"/>
      <c r="J675" s="336"/>
      <c r="K675" s="336"/>
      <c r="L675" s="336"/>
      <c r="M675" s="336"/>
      <c r="N675" s="336"/>
      <c r="O675" s="336"/>
      <c r="P675" s="336"/>
      <c r="Q675" s="336"/>
      <c r="R675" s="336"/>
      <c r="S675" s="336"/>
      <c r="T675" s="336"/>
      <c r="U675" s="336"/>
      <c r="V675" s="336"/>
      <c r="W675" s="336"/>
      <c r="X675" s="336"/>
      <c r="Y675" s="336"/>
      <c r="Z675" s="336"/>
    </row>
    <row r="676" ht="16.5" customHeight="1">
      <c r="A676" s="336"/>
      <c r="B676" s="336"/>
      <c r="C676" s="337"/>
      <c r="D676" s="337"/>
      <c r="E676" s="337"/>
      <c r="F676" s="336"/>
      <c r="G676" s="336"/>
      <c r="H676" s="336"/>
      <c r="I676" s="336"/>
      <c r="J676" s="336"/>
      <c r="K676" s="336"/>
      <c r="L676" s="336"/>
      <c r="M676" s="336"/>
      <c r="N676" s="336"/>
      <c r="O676" s="336"/>
      <c r="P676" s="336"/>
      <c r="Q676" s="336"/>
      <c r="R676" s="336"/>
      <c r="S676" s="336"/>
      <c r="T676" s="336"/>
      <c r="U676" s="336"/>
      <c r="V676" s="336"/>
      <c r="W676" s="336"/>
      <c r="X676" s="336"/>
      <c r="Y676" s="336"/>
      <c r="Z676" s="336"/>
    </row>
    <row r="677" ht="16.5" customHeight="1">
      <c r="A677" s="336"/>
      <c r="B677" s="336"/>
      <c r="C677" s="337"/>
      <c r="D677" s="337"/>
      <c r="E677" s="337"/>
      <c r="F677" s="336"/>
      <c r="G677" s="336"/>
      <c r="H677" s="336"/>
      <c r="I677" s="336"/>
      <c r="J677" s="336"/>
      <c r="K677" s="336"/>
      <c r="L677" s="336"/>
      <c r="M677" s="336"/>
      <c r="N677" s="336"/>
      <c r="O677" s="336"/>
      <c r="P677" s="336"/>
      <c r="Q677" s="336"/>
      <c r="R677" s="336"/>
      <c r="S677" s="336"/>
      <c r="T677" s="336"/>
      <c r="U677" s="336"/>
      <c r="V677" s="336"/>
      <c r="W677" s="336"/>
      <c r="X677" s="336"/>
      <c r="Y677" s="336"/>
      <c r="Z677" s="336"/>
    </row>
    <row r="678" ht="16.5" customHeight="1">
      <c r="A678" s="336"/>
      <c r="B678" s="336"/>
      <c r="C678" s="337"/>
      <c r="D678" s="337"/>
      <c r="E678" s="337"/>
      <c r="F678" s="336"/>
      <c r="G678" s="336"/>
      <c r="H678" s="336"/>
      <c r="I678" s="336"/>
      <c r="J678" s="336"/>
      <c r="K678" s="336"/>
      <c r="L678" s="336"/>
      <c r="M678" s="336"/>
      <c r="N678" s="336"/>
      <c r="O678" s="336"/>
      <c r="P678" s="336"/>
      <c r="Q678" s="336"/>
      <c r="R678" s="336"/>
      <c r="S678" s="336"/>
      <c r="T678" s="336"/>
      <c r="U678" s="336"/>
      <c r="V678" s="336"/>
      <c r="W678" s="336"/>
      <c r="X678" s="336"/>
      <c r="Y678" s="336"/>
      <c r="Z678" s="336"/>
    </row>
    <row r="679" ht="16.5" customHeight="1">
      <c r="A679" s="336"/>
      <c r="B679" s="336"/>
      <c r="C679" s="337"/>
      <c r="D679" s="337"/>
      <c r="E679" s="337"/>
      <c r="F679" s="336"/>
      <c r="G679" s="336"/>
      <c r="H679" s="336"/>
      <c r="I679" s="336"/>
      <c r="J679" s="336"/>
      <c r="K679" s="336"/>
      <c r="L679" s="336"/>
      <c r="M679" s="336"/>
      <c r="N679" s="336"/>
      <c r="O679" s="336"/>
      <c r="P679" s="336"/>
      <c r="Q679" s="336"/>
      <c r="R679" s="336"/>
      <c r="S679" s="336"/>
      <c r="T679" s="336"/>
      <c r="U679" s="336"/>
      <c r="V679" s="336"/>
      <c r="W679" s="336"/>
      <c r="X679" s="336"/>
      <c r="Y679" s="336"/>
      <c r="Z679" s="336"/>
    </row>
    <row r="680" ht="16.5" customHeight="1">
      <c r="A680" s="336"/>
      <c r="B680" s="336"/>
      <c r="C680" s="337"/>
      <c r="D680" s="337"/>
      <c r="E680" s="337"/>
      <c r="F680" s="336"/>
      <c r="G680" s="336"/>
      <c r="H680" s="336"/>
      <c r="I680" s="336"/>
      <c r="J680" s="336"/>
      <c r="K680" s="336"/>
      <c r="L680" s="336"/>
      <c r="M680" s="336"/>
      <c r="N680" s="336"/>
      <c r="O680" s="336"/>
      <c r="P680" s="336"/>
      <c r="Q680" s="336"/>
      <c r="R680" s="336"/>
      <c r="S680" s="336"/>
      <c r="T680" s="336"/>
      <c r="U680" s="336"/>
      <c r="V680" s="336"/>
      <c r="W680" s="336"/>
      <c r="X680" s="336"/>
      <c r="Y680" s="336"/>
      <c r="Z680" s="336"/>
    </row>
    <row r="681" ht="16.5" customHeight="1">
      <c r="A681" s="336"/>
      <c r="B681" s="336"/>
      <c r="C681" s="337"/>
      <c r="D681" s="337"/>
      <c r="E681" s="337"/>
      <c r="F681" s="336"/>
      <c r="G681" s="336"/>
      <c r="H681" s="336"/>
      <c r="I681" s="336"/>
      <c r="J681" s="336"/>
      <c r="K681" s="336"/>
      <c r="L681" s="336"/>
      <c r="M681" s="336"/>
      <c r="N681" s="336"/>
      <c r="O681" s="336"/>
      <c r="P681" s="336"/>
      <c r="Q681" s="336"/>
      <c r="R681" s="336"/>
      <c r="S681" s="336"/>
      <c r="T681" s="336"/>
      <c r="U681" s="336"/>
      <c r="V681" s="336"/>
      <c r="W681" s="336"/>
      <c r="X681" s="336"/>
      <c r="Y681" s="336"/>
      <c r="Z681" s="336"/>
    </row>
    <row r="682" ht="16.5" customHeight="1">
      <c r="A682" s="336"/>
      <c r="B682" s="336"/>
      <c r="C682" s="337"/>
      <c r="D682" s="337"/>
      <c r="E682" s="337"/>
      <c r="F682" s="336"/>
      <c r="G682" s="336"/>
      <c r="H682" s="336"/>
      <c r="I682" s="336"/>
      <c r="J682" s="336"/>
      <c r="K682" s="336"/>
      <c r="L682" s="336"/>
      <c r="M682" s="336"/>
      <c r="N682" s="336"/>
      <c r="O682" s="336"/>
      <c r="P682" s="336"/>
      <c r="Q682" s="336"/>
      <c r="R682" s="336"/>
      <c r="S682" s="336"/>
      <c r="T682" s="336"/>
      <c r="U682" s="336"/>
      <c r="V682" s="336"/>
      <c r="W682" s="336"/>
      <c r="X682" s="336"/>
      <c r="Y682" s="336"/>
      <c r="Z682" s="336"/>
    </row>
    <row r="683" ht="16.5" customHeight="1">
      <c r="A683" s="336"/>
      <c r="B683" s="336"/>
      <c r="C683" s="337"/>
      <c r="D683" s="337"/>
      <c r="E683" s="337"/>
      <c r="F683" s="336"/>
      <c r="G683" s="336"/>
      <c r="H683" s="336"/>
      <c r="I683" s="336"/>
      <c r="J683" s="336"/>
      <c r="K683" s="336"/>
      <c r="L683" s="336"/>
      <c r="M683" s="336"/>
      <c r="N683" s="336"/>
      <c r="O683" s="336"/>
      <c r="P683" s="336"/>
      <c r="Q683" s="336"/>
      <c r="R683" s="336"/>
      <c r="S683" s="336"/>
      <c r="T683" s="336"/>
      <c r="U683" s="336"/>
      <c r="V683" s="336"/>
      <c r="W683" s="336"/>
      <c r="X683" s="336"/>
      <c r="Y683" s="336"/>
      <c r="Z683" s="336"/>
    </row>
    <row r="684" ht="16.5" customHeight="1">
      <c r="A684" s="336"/>
      <c r="B684" s="336"/>
      <c r="C684" s="337"/>
      <c r="D684" s="337"/>
      <c r="E684" s="337"/>
      <c r="F684" s="336"/>
      <c r="G684" s="336"/>
      <c r="H684" s="336"/>
      <c r="I684" s="336"/>
      <c r="J684" s="336"/>
      <c r="K684" s="336"/>
      <c r="L684" s="336"/>
      <c r="M684" s="336"/>
      <c r="N684" s="336"/>
      <c r="O684" s="336"/>
      <c r="P684" s="336"/>
      <c r="Q684" s="336"/>
      <c r="R684" s="336"/>
      <c r="S684" s="336"/>
      <c r="T684" s="336"/>
      <c r="U684" s="336"/>
      <c r="V684" s="336"/>
      <c r="W684" s="336"/>
      <c r="X684" s="336"/>
      <c r="Y684" s="336"/>
      <c r="Z684" s="336"/>
    </row>
    <row r="685" ht="16.5" customHeight="1">
      <c r="A685" s="336"/>
      <c r="B685" s="336"/>
      <c r="C685" s="337"/>
      <c r="D685" s="337"/>
      <c r="E685" s="337"/>
      <c r="F685" s="336"/>
      <c r="G685" s="336"/>
      <c r="H685" s="336"/>
      <c r="I685" s="336"/>
      <c r="J685" s="336"/>
      <c r="K685" s="336"/>
      <c r="L685" s="336"/>
      <c r="M685" s="336"/>
      <c r="N685" s="336"/>
      <c r="O685" s="336"/>
      <c r="P685" s="336"/>
      <c r="Q685" s="336"/>
      <c r="R685" s="336"/>
      <c r="S685" s="336"/>
      <c r="T685" s="336"/>
      <c r="U685" s="336"/>
      <c r="V685" s="336"/>
      <c r="W685" s="336"/>
      <c r="X685" s="336"/>
      <c r="Y685" s="336"/>
      <c r="Z685" s="336"/>
    </row>
    <row r="686" ht="16.5" customHeight="1">
      <c r="A686" s="336"/>
      <c r="B686" s="336"/>
      <c r="C686" s="337"/>
      <c r="D686" s="337"/>
      <c r="E686" s="337"/>
      <c r="F686" s="336"/>
      <c r="G686" s="336"/>
      <c r="H686" s="336"/>
      <c r="I686" s="336"/>
      <c r="J686" s="336"/>
      <c r="K686" s="336"/>
      <c r="L686" s="336"/>
      <c r="M686" s="336"/>
      <c r="N686" s="336"/>
      <c r="O686" s="336"/>
      <c r="P686" s="336"/>
      <c r="Q686" s="336"/>
      <c r="R686" s="336"/>
      <c r="S686" s="336"/>
      <c r="T686" s="336"/>
      <c r="U686" s="336"/>
      <c r="V686" s="336"/>
      <c r="W686" s="336"/>
      <c r="X686" s="336"/>
      <c r="Y686" s="336"/>
      <c r="Z686" s="336"/>
    </row>
    <row r="687" ht="16.5" customHeight="1">
      <c r="A687" s="336"/>
      <c r="B687" s="336"/>
      <c r="C687" s="337"/>
      <c r="D687" s="337"/>
      <c r="E687" s="337"/>
      <c r="F687" s="336"/>
      <c r="G687" s="336"/>
      <c r="H687" s="336"/>
      <c r="I687" s="336"/>
      <c r="J687" s="336"/>
      <c r="K687" s="336"/>
      <c r="L687" s="336"/>
      <c r="M687" s="336"/>
      <c r="N687" s="336"/>
      <c r="O687" s="336"/>
      <c r="P687" s="336"/>
      <c r="Q687" s="336"/>
      <c r="R687" s="336"/>
      <c r="S687" s="336"/>
      <c r="T687" s="336"/>
      <c r="U687" s="336"/>
      <c r="V687" s="336"/>
      <c r="W687" s="336"/>
      <c r="X687" s="336"/>
      <c r="Y687" s="336"/>
      <c r="Z687" s="336"/>
    </row>
    <row r="688" ht="16.5" customHeight="1">
      <c r="A688" s="336"/>
      <c r="B688" s="336"/>
      <c r="C688" s="337"/>
      <c r="D688" s="337"/>
      <c r="E688" s="337"/>
      <c r="F688" s="336"/>
      <c r="G688" s="336"/>
      <c r="H688" s="336"/>
      <c r="I688" s="336"/>
      <c r="J688" s="336"/>
      <c r="K688" s="336"/>
      <c r="L688" s="336"/>
      <c r="M688" s="336"/>
      <c r="N688" s="336"/>
      <c r="O688" s="336"/>
      <c r="P688" s="336"/>
      <c r="Q688" s="336"/>
      <c r="R688" s="336"/>
      <c r="S688" s="336"/>
      <c r="T688" s="336"/>
      <c r="U688" s="336"/>
      <c r="V688" s="336"/>
      <c r="W688" s="336"/>
      <c r="X688" s="336"/>
      <c r="Y688" s="336"/>
      <c r="Z688" s="336"/>
    </row>
    <row r="689" ht="16.5" customHeight="1">
      <c r="A689" s="336"/>
      <c r="B689" s="336"/>
      <c r="C689" s="337"/>
      <c r="D689" s="337"/>
      <c r="E689" s="337"/>
      <c r="F689" s="336"/>
      <c r="G689" s="336"/>
      <c r="H689" s="336"/>
      <c r="I689" s="336"/>
      <c r="J689" s="336"/>
      <c r="K689" s="336"/>
      <c r="L689" s="336"/>
      <c r="M689" s="336"/>
      <c r="N689" s="336"/>
      <c r="O689" s="336"/>
      <c r="P689" s="336"/>
      <c r="Q689" s="336"/>
      <c r="R689" s="336"/>
      <c r="S689" s="336"/>
      <c r="T689" s="336"/>
      <c r="U689" s="336"/>
      <c r="V689" s="336"/>
      <c r="W689" s="336"/>
      <c r="X689" s="336"/>
      <c r="Y689" s="336"/>
      <c r="Z689" s="336"/>
    </row>
    <row r="690" ht="16.5" customHeight="1">
      <c r="A690" s="336"/>
      <c r="B690" s="336"/>
      <c r="C690" s="337"/>
      <c r="D690" s="337"/>
      <c r="E690" s="337"/>
      <c r="F690" s="336"/>
      <c r="G690" s="336"/>
      <c r="H690" s="336"/>
      <c r="I690" s="336"/>
      <c r="J690" s="336"/>
      <c r="K690" s="336"/>
      <c r="L690" s="336"/>
      <c r="M690" s="336"/>
      <c r="N690" s="336"/>
      <c r="O690" s="336"/>
      <c r="P690" s="336"/>
      <c r="Q690" s="336"/>
      <c r="R690" s="336"/>
      <c r="S690" s="336"/>
      <c r="T690" s="336"/>
      <c r="U690" s="336"/>
      <c r="V690" s="336"/>
      <c r="W690" s="336"/>
      <c r="X690" s="336"/>
      <c r="Y690" s="336"/>
      <c r="Z690" s="336"/>
    </row>
    <row r="691" ht="16.5" customHeight="1">
      <c r="A691" s="336"/>
      <c r="B691" s="336"/>
      <c r="C691" s="337"/>
      <c r="D691" s="337"/>
      <c r="E691" s="337"/>
      <c r="F691" s="336"/>
      <c r="G691" s="336"/>
      <c r="H691" s="336"/>
      <c r="I691" s="336"/>
      <c r="J691" s="336"/>
      <c r="K691" s="336"/>
      <c r="L691" s="336"/>
      <c r="M691" s="336"/>
      <c r="N691" s="336"/>
      <c r="O691" s="336"/>
      <c r="P691" s="336"/>
      <c r="Q691" s="336"/>
      <c r="R691" s="336"/>
      <c r="S691" s="336"/>
      <c r="T691" s="336"/>
      <c r="U691" s="336"/>
      <c r="V691" s="336"/>
      <c r="W691" s="336"/>
      <c r="X691" s="336"/>
      <c r="Y691" s="336"/>
      <c r="Z691" s="336"/>
    </row>
    <row r="692" ht="16.5" customHeight="1">
      <c r="A692" s="336"/>
      <c r="B692" s="336"/>
      <c r="C692" s="337"/>
      <c r="D692" s="337"/>
      <c r="E692" s="337"/>
      <c r="F692" s="336"/>
      <c r="G692" s="336"/>
      <c r="H692" s="336"/>
      <c r="I692" s="336"/>
      <c r="J692" s="336"/>
      <c r="K692" s="336"/>
      <c r="L692" s="336"/>
      <c r="M692" s="336"/>
      <c r="N692" s="336"/>
      <c r="O692" s="336"/>
      <c r="P692" s="336"/>
      <c r="Q692" s="336"/>
      <c r="R692" s="336"/>
      <c r="S692" s="336"/>
      <c r="T692" s="336"/>
      <c r="U692" s="336"/>
      <c r="V692" s="336"/>
      <c r="W692" s="336"/>
      <c r="X692" s="336"/>
      <c r="Y692" s="336"/>
      <c r="Z692" s="336"/>
    </row>
    <row r="693" ht="16.5" customHeight="1">
      <c r="A693" s="336"/>
      <c r="B693" s="336"/>
      <c r="C693" s="337"/>
      <c r="D693" s="337"/>
      <c r="E693" s="337"/>
      <c r="F693" s="336"/>
      <c r="G693" s="336"/>
      <c r="H693" s="336"/>
      <c r="I693" s="336"/>
      <c r="J693" s="336"/>
      <c r="K693" s="336"/>
      <c r="L693" s="336"/>
      <c r="M693" s="336"/>
      <c r="N693" s="336"/>
      <c r="O693" s="336"/>
      <c r="P693" s="336"/>
      <c r="Q693" s="336"/>
      <c r="R693" s="336"/>
      <c r="S693" s="336"/>
      <c r="T693" s="336"/>
      <c r="U693" s="336"/>
      <c r="V693" s="336"/>
      <c r="W693" s="336"/>
      <c r="X693" s="336"/>
      <c r="Y693" s="336"/>
      <c r="Z693" s="336"/>
    </row>
    <row r="694" ht="16.5" customHeight="1">
      <c r="A694" s="336"/>
      <c r="B694" s="336"/>
      <c r="C694" s="337"/>
      <c r="D694" s="337"/>
      <c r="E694" s="337"/>
      <c r="F694" s="336"/>
      <c r="G694" s="336"/>
      <c r="H694" s="336"/>
      <c r="I694" s="336"/>
      <c r="J694" s="336"/>
      <c r="K694" s="336"/>
      <c r="L694" s="336"/>
      <c r="M694" s="336"/>
      <c r="N694" s="336"/>
      <c r="O694" s="336"/>
      <c r="P694" s="336"/>
      <c r="Q694" s="336"/>
      <c r="R694" s="336"/>
      <c r="S694" s="336"/>
      <c r="T694" s="336"/>
      <c r="U694" s="336"/>
      <c r="V694" s="336"/>
      <c r="W694" s="336"/>
      <c r="X694" s="336"/>
      <c r="Y694" s="336"/>
      <c r="Z694" s="336"/>
    </row>
    <row r="695" ht="16.5" customHeight="1">
      <c r="A695" s="336"/>
      <c r="B695" s="336"/>
      <c r="C695" s="337"/>
      <c r="D695" s="337"/>
      <c r="E695" s="337"/>
      <c r="F695" s="336"/>
      <c r="G695" s="336"/>
      <c r="H695" s="336"/>
      <c r="I695" s="336"/>
      <c r="J695" s="336"/>
      <c r="K695" s="336"/>
      <c r="L695" s="336"/>
      <c r="M695" s="336"/>
      <c r="N695" s="336"/>
      <c r="O695" s="336"/>
      <c r="P695" s="336"/>
      <c r="Q695" s="336"/>
      <c r="R695" s="336"/>
      <c r="S695" s="336"/>
      <c r="T695" s="336"/>
      <c r="U695" s="336"/>
      <c r="V695" s="336"/>
      <c r="W695" s="336"/>
      <c r="X695" s="336"/>
      <c r="Y695" s="336"/>
      <c r="Z695" s="336"/>
    </row>
    <row r="696" ht="16.5" customHeight="1">
      <c r="A696" s="336"/>
      <c r="B696" s="336"/>
      <c r="C696" s="337"/>
      <c r="D696" s="337"/>
      <c r="E696" s="337"/>
      <c r="F696" s="336"/>
      <c r="G696" s="336"/>
      <c r="H696" s="336"/>
      <c r="I696" s="336"/>
      <c r="J696" s="336"/>
      <c r="K696" s="336"/>
      <c r="L696" s="336"/>
      <c r="M696" s="336"/>
      <c r="N696" s="336"/>
      <c r="O696" s="336"/>
      <c r="P696" s="336"/>
      <c r="Q696" s="336"/>
      <c r="R696" s="336"/>
      <c r="S696" s="336"/>
      <c r="T696" s="336"/>
      <c r="U696" s="336"/>
      <c r="V696" s="336"/>
      <c r="W696" s="336"/>
      <c r="X696" s="336"/>
      <c r="Y696" s="336"/>
      <c r="Z696" s="336"/>
    </row>
    <row r="697" ht="16.5" customHeight="1">
      <c r="A697" s="336"/>
      <c r="B697" s="336"/>
      <c r="C697" s="337"/>
      <c r="D697" s="337"/>
      <c r="E697" s="337"/>
      <c r="F697" s="336"/>
      <c r="G697" s="336"/>
      <c r="H697" s="336"/>
      <c r="I697" s="336"/>
      <c r="J697" s="336"/>
      <c r="K697" s="336"/>
      <c r="L697" s="336"/>
      <c r="M697" s="336"/>
      <c r="N697" s="336"/>
      <c r="O697" s="336"/>
      <c r="P697" s="336"/>
      <c r="Q697" s="336"/>
      <c r="R697" s="336"/>
      <c r="S697" s="336"/>
      <c r="T697" s="336"/>
      <c r="U697" s="336"/>
      <c r="V697" s="336"/>
      <c r="W697" s="336"/>
      <c r="X697" s="336"/>
      <c r="Y697" s="336"/>
      <c r="Z697" s="336"/>
    </row>
    <row r="698" ht="16.5" customHeight="1">
      <c r="A698" s="336"/>
      <c r="B698" s="336"/>
      <c r="C698" s="337"/>
      <c r="D698" s="337"/>
      <c r="E698" s="337"/>
      <c r="F698" s="336"/>
      <c r="G698" s="336"/>
      <c r="H698" s="336"/>
      <c r="I698" s="336"/>
      <c r="J698" s="336"/>
      <c r="K698" s="336"/>
      <c r="L698" s="336"/>
      <c r="M698" s="336"/>
      <c r="N698" s="336"/>
      <c r="O698" s="336"/>
      <c r="P698" s="336"/>
      <c r="Q698" s="336"/>
      <c r="R698" s="336"/>
      <c r="S698" s="336"/>
      <c r="T698" s="336"/>
      <c r="U698" s="336"/>
      <c r="V698" s="336"/>
      <c r="W698" s="336"/>
      <c r="X698" s="336"/>
      <c r="Y698" s="336"/>
      <c r="Z698" s="336"/>
    </row>
    <row r="699" ht="16.5" customHeight="1">
      <c r="A699" s="336"/>
      <c r="B699" s="336"/>
      <c r="C699" s="337"/>
      <c r="D699" s="337"/>
      <c r="E699" s="337"/>
      <c r="F699" s="336"/>
      <c r="G699" s="336"/>
      <c r="H699" s="336"/>
      <c r="I699" s="336"/>
      <c r="J699" s="336"/>
      <c r="K699" s="336"/>
      <c r="L699" s="336"/>
      <c r="M699" s="336"/>
      <c r="N699" s="336"/>
      <c r="O699" s="336"/>
      <c r="P699" s="336"/>
      <c r="Q699" s="336"/>
      <c r="R699" s="336"/>
      <c r="S699" s="336"/>
      <c r="T699" s="336"/>
      <c r="U699" s="336"/>
      <c r="V699" s="336"/>
      <c r="W699" s="336"/>
      <c r="X699" s="336"/>
      <c r="Y699" s="336"/>
      <c r="Z699" s="336"/>
    </row>
    <row r="700" ht="16.5" customHeight="1">
      <c r="A700" s="336"/>
      <c r="B700" s="336"/>
      <c r="C700" s="337"/>
      <c r="D700" s="337"/>
      <c r="E700" s="337"/>
      <c r="F700" s="336"/>
      <c r="G700" s="336"/>
      <c r="H700" s="336"/>
      <c r="I700" s="336"/>
      <c r="J700" s="336"/>
      <c r="K700" s="336"/>
      <c r="L700" s="336"/>
      <c r="M700" s="336"/>
      <c r="N700" s="336"/>
      <c r="O700" s="336"/>
      <c r="P700" s="336"/>
      <c r="Q700" s="336"/>
      <c r="R700" s="336"/>
      <c r="S700" s="336"/>
      <c r="T700" s="336"/>
      <c r="U700" s="336"/>
      <c r="V700" s="336"/>
      <c r="W700" s="336"/>
      <c r="X700" s="336"/>
      <c r="Y700" s="336"/>
      <c r="Z700" s="336"/>
    </row>
    <row r="701" ht="16.5" customHeight="1">
      <c r="A701" s="336"/>
      <c r="B701" s="336"/>
      <c r="C701" s="337"/>
      <c r="D701" s="337"/>
      <c r="E701" s="337"/>
      <c r="F701" s="336"/>
      <c r="G701" s="336"/>
      <c r="H701" s="336"/>
      <c r="I701" s="336"/>
      <c r="J701" s="336"/>
      <c r="K701" s="336"/>
      <c r="L701" s="336"/>
      <c r="M701" s="336"/>
      <c r="N701" s="336"/>
      <c r="O701" s="336"/>
      <c r="P701" s="336"/>
      <c r="Q701" s="336"/>
      <c r="R701" s="336"/>
      <c r="S701" s="336"/>
      <c r="T701" s="336"/>
      <c r="U701" s="336"/>
      <c r="V701" s="336"/>
      <c r="W701" s="336"/>
      <c r="X701" s="336"/>
      <c r="Y701" s="336"/>
      <c r="Z701" s="336"/>
    </row>
    <row r="702" ht="16.5" customHeight="1">
      <c r="A702" s="336"/>
      <c r="B702" s="336"/>
      <c r="C702" s="337"/>
      <c r="D702" s="337"/>
      <c r="E702" s="337"/>
      <c r="F702" s="336"/>
      <c r="G702" s="336"/>
      <c r="H702" s="336"/>
      <c r="I702" s="336"/>
      <c r="J702" s="336"/>
      <c r="K702" s="336"/>
      <c r="L702" s="336"/>
      <c r="M702" s="336"/>
      <c r="N702" s="336"/>
      <c r="O702" s="336"/>
      <c r="P702" s="336"/>
      <c r="Q702" s="336"/>
      <c r="R702" s="336"/>
      <c r="S702" s="336"/>
      <c r="T702" s="336"/>
      <c r="U702" s="336"/>
      <c r="V702" s="336"/>
      <c r="W702" s="336"/>
      <c r="X702" s="336"/>
      <c r="Y702" s="336"/>
      <c r="Z702" s="336"/>
    </row>
    <row r="703" ht="16.5" customHeight="1">
      <c r="A703" s="336"/>
      <c r="B703" s="336"/>
      <c r="C703" s="337"/>
      <c r="D703" s="337"/>
      <c r="E703" s="337"/>
      <c r="F703" s="336"/>
      <c r="G703" s="336"/>
      <c r="H703" s="336"/>
      <c r="I703" s="336"/>
      <c r="J703" s="336"/>
      <c r="K703" s="336"/>
      <c r="L703" s="336"/>
      <c r="M703" s="336"/>
      <c r="N703" s="336"/>
      <c r="O703" s="336"/>
      <c r="P703" s="336"/>
      <c r="Q703" s="336"/>
      <c r="R703" s="336"/>
      <c r="S703" s="336"/>
      <c r="T703" s="336"/>
      <c r="U703" s="336"/>
      <c r="V703" s="336"/>
      <c r="W703" s="336"/>
      <c r="X703" s="336"/>
      <c r="Y703" s="336"/>
      <c r="Z703" s="336"/>
    </row>
    <row r="704" ht="16.5" customHeight="1">
      <c r="A704" s="336"/>
      <c r="B704" s="336"/>
      <c r="C704" s="337"/>
      <c r="D704" s="337"/>
      <c r="E704" s="337"/>
      <c r="F704" s="336"/>
      <c r="G704" s="336"/>
      <c r="H704" s="336"/>
      <c r="I704" s="336"/>
      <c r="J704" s="336"/>
      <c r="K704" s="336"/>
      <c r="L704" s="336"/>
      <c r="M704" s="336"/>
      <c r="N704" s="336"/>
      <c r="O704" s="336"/>
      <c r="P704" s="336"/>
      <c r="Q704" s="336"/>
      <c r="R704" s="336"/>
      <c r="S704" s="336"/>
      <c r="T704" s="336"/>
      <c r="U704" s="336"/>
      <c r="V704" s="336"/>
      <c r="W704" s="336"/>
      <c r="X704" s="336"/>
      <c r="Y704" s="336"/>
      <c r="Z704" s="336"/>
    </row>
    <row r="705" ht="16.5" customHeight="1">
      <c r="A705" s="336"/>
      <c r="B705" s="336"/>
      <c r="C705" s="337"/>
      <c r="D705" s="337"/>
      <c r="E705" s="337"/>
      <c r="F705" s="336"/>
      <c r="G705" s="336"/>
      <c r="H705" s="336"/>
      <c r="I705" s="336"/>
      <c r="J705" s="336"/>
      <c r="K705" s="336"/>
      <c r="L705" s="336"/>
      <c r="M705" s="336"/>
      <c r="N705" s="336"/>
      <c r="O705" s="336"/>
      <c r="P705" s="336"/>
      <c r="Q705" s="336"/>
      <c r="R705" s="336"/>
      <c r="S705" s="336"/>
      <c r="T705" s="336"/>
      <c r="U705" s="336"/>
      <c r="V705" s="336"/>
      <c r="W705" s="336"/>
      <c r="X705" s="336"/>
      <c r="Y705" s="336"/>
      <c r="Z705" s="336"/>
    </row>
    <row r="706" ht="16.5" customHeight="1">
      <c r="A706" s="336"/>
      <c r="B706" s="336"/>
      <c r="C706" s="337"/>
      <c r="D706" s="337"/>
      <c r="E706" s="337"/>
      <c r="F706" s="336"/>
      <c r="G706" s="336"/>
      <c r="H706" s="336"/>
      <c r="I706" s="336"/>
      <c r="J706" s="336"/>
      <c r="K706" s="336"/>
      <c r="L706" s="336"/>
      <c r="M706" s="336"/>
      <c r="N706" s="336"/>
      <c r="O706" s="336"/>
      <c r="P706" s="336"/>
      <c r="Q706" s="336"/>
      <c r="R706" s="336"/>
      <c r="S706" s="336"/>
      <c r="T706" s="336"/>
      <c r="U706" s="336"/>
      <c r="V706" s="336"/>
      <c r="W706" s="336"/>
      <c r="X706" s="336"/>
      <c r="Y706" s="336"/>
      <c r="Z706" s="336"/>
    </row>
    <row r="707" ht="16.5" customHeight="1">
      <c r="A707" s="336"/>
      <c r="B707" s="336"/>
      <c r="C707" s="337"/>
      <c r="D707" s="337"/>
      <c r="E707" s="337"/>
      <c r="F707" s="336"/>
      <c r="G707" s="336"/>
      <c r="H707" s="336"/>
      <c r="I707" s="336"/>
      <c r="J707" s="336"/>
      <c r="K707" s="336"/>
      <c r="L707" s="336"/>
      <c r="M707" s="336"/>
      <c r="N707" s="336"/>
      <c r="O707" s="336"/>
      <c r="P707" s="336"/>
      <c r="Q707" s="336"/>
      <c r="R707" s="336"/>
      <c r="S707" s="336"/>
      <c r="T707" s="336"/>
      <c r="U707" s="336"/>
      <c r="V707" s="336"/>
      <c r="W707" s="336"/>
      <c r="X707" s="336"/>
      <c r="Y707" s="336"/>
      <c r="Z707" s="336"/>
    </row>
    <row r="708" ht="16.5" customHeight="1">
      <c r="A708" s="336"/>
      <c r="B708" s="336"/>
      <c r="C708" s="337"/>
      <c r="D708" s="337"/>
      <c r="E708" s="337"/>
      <c r="F708" s="336"/>
      <c r="G708" s="336"/>
      <c r="H708" s="336"/>
      <c r="I708" s="336"/>
      <c r="J708" s="336"/>
      <c r="K708" s="336"/>
      <c r="L708" s="336"/>
      <c r="M708" s="336"/>
      <c r="N708" s="336"/>
      <c r="O708" s="336"/>
      <c r="P708" s="336"/>
      <c r="Q708" s="336"/>
      <c r="R708" s="336"/>
      <c r="S708" s="336"/>
      <c r="T708" s="336"/>
      <c r="U708" s="336"/>
      <c r="V708" s="336"/>
      <c r="W708" s="336"/>
      <c r="X708" s="336"/>
      <c r="Y708" s="336"/>
      <c r="Z708" s="336"/>
    </row>
    <row r="709" ht="16.5" customHeight="1">
      <c r="A709" s="336"/>
      <c r="B709" s="336"/>
      <c r="C709" s="337"/>
      <c r="D709" s="337"/>
      <c r="E709" s="337"/>
      <c r="F709" s="336"/>
      <c r="G709" s="336"/>
      <c r="H709" s="336"/>
      <c r="I709" s="336"/>
      <c r="J709" s="336"/>
      <c r="K709" s="336"/>
      <c r="L709" s="336"/>
      <c r="M709" s="336"/>
      <c r="N709" s="336"/>
      <c r="O709" s="336"/>
      <c r="P709" s="336"/>
      <c r="Q709" s="336"/>
      <c r="R709" s="336"/>
      <c r="S709" s="336"/>
      <c r="T709" s="336"/>
      <c r="U709" s="336"/>
      <c r="V709" s="336"/>
      <c r="W709" s="336"/>
      <c r="X709" s="336"/>
      <c r="Y709" s="336"/>
      <c r="Z709" s="336"/>
    </row>
    <row r="710" ht="16.5" customHeight="1">
      <c r="A710" s="336"/>
      <c r="B710" s="336"/>
      <c r="C710" s="337"/>
      <c r="D710" s="337"/>
      <c r="E710" s="337"/>
      <c r="F710" s="336"/>
      <c r="G710" s="336"/>
      <c r="H710" s="336"/>
      <c r="I710" s="336"/>
      <c r="J710" s="336"/>
      <c r="K710" s="336"/>
      <c r="L710" s="336"/>
      <c r="M710" s="336"/>
      <c r="N710" s="336"/>
      <c r="O710" s="336"/>
      <c r="P710" s="336"/>
      <c r="Q710" s="336"/>
      <c r="R710" s="336"/>
      <c r="S710" s="336"/>
      <c r="T710" s="336"/>
      <c r="U710" s="336"/>
      <c r="V710" s="336"/>
      <c r="W710" s="336"/>
      <c r="X710" s="336"/>
      <c r="Y710" s="336"/>
      <c r="Z710" s="336"/>
    </row>
    <row r="711" ht="16.5" customHeight="1">
      <c r="A711" s="336"/>
      <c r="B711" s="336"/>
      <c r="C711" s="337"/>
      <c r="D711" s="337"/>
      <c r="E711" s="337"/>
      <c r="F711" s="336"/>
      <c r="G711" s="336"/>
      <c r="H711" s="336"/>
      <c r="I711" s="336"/>
      <c r="J711" s="336"/>
      <c r="K711" s="336"/>
      <c r="L711" s="336"/>
      <c r="M711" s="336"/>
      <c r="N711" s="336"/>
      <c r="O711" s="336"/>
      <c r="P711" s="336"/>
      <c r="Q711" s="336"/>
      <c r="R711" s="336"/>
      <c r="S711" s="336"/>
      <c r="T711" s="336"/>
      <c r="U711" s="336"/>
      <c r="V711" s="336"/>
      <c r="W711" s="336"/>
      <c r="X711" s="336"/>
      <c r="Y711" s="336"/>
      <c r="Z711" s="336"/>
    </row>
    <row r="712" ht="16.5" customHeight="1">
      <c r="A712" s="336"/>
      <c r="B712" s="336"/>
      <c r="C712" s="337"/>
      <c r="D712" s="337"/>
      <c r="E712" s="337"/>
      <c r="F712" s="336"/>
      <c r="G712" s="336"/>
      <c r="H712" s="336"/>
      <c r="I712" s="336"/>
      <c r="J712" s="336"/>
      <c r="K712" s="336"/>
      <c r="L712" s="336"/>
      <c r="M712" s="336"/>
      <c r="N712" s="336"/>
      <c r="O712" s="336"/>
      <c r="P712" s="336"/>
      <c r="Q712" s="336"/>
      <c r="R712" s="336"/>
      <c r="S712" s="336"/>
      <c r="T712" s="336"/>
      <c r="U712" s="336"/>
      <c r="V712" s="336"/>
      <c r="W712" s="336"/>
      <c r="X712" s="336"/>
      <c r="Y712" s="336"/>
      <c r="Z712" s="336"/>
    </row>
    <row r="713" ht="16.5" customHeight="1">
      <c r="A713" s="336"/>
      <c r="B713" s="336"/>
      <c r="C713" s="337"/>
      <c r="D713" s="337"/>
      <c r="E713" s="337"/>
      <c r="F713" s="336"/>
      <c r="G713" s="336"/>
      <c r="H713" s="336"/>
      <c r="I713" s="336"/>
      <c r="J713" s="336"/>
      <c r="K713" s="336"/>
      <c r="L713" s="336"/>
      <c r="M713" s="336"/>
      <c r="N713" s="336"/>
      <c r="O713" s="336"/>
      <c r="P713" s="336"/>
      <c r="Q713" s="336"/>
      <c r="R713" s="336"/>
      <c r="S713" s="336"/>
      <c r="T713" s="336"/>
      <c r="U713" s="336"/>
      <c r="V713" s="336"/>
      <c r="W713" s="336"/>
      <c r="X713" s="336"/>
      <c r="Y713" s="336"/>
      <c r="Z713" s="336"/>
    </row>
    <row r="714" ht="16.5" customHeight="1">
      <c r="A714" s="336"/>
      <c r="B714" s="336"/>
      <c r="C714" s="337"/>
      <c r="D714" s="337"/>
      <c r="E714" s="337"/>
      <c r="F714" s="336"/>
      <c r="G714" s="336"/>
      <c r="H714" s="336"/>
      <c r="I714" s="336"/>
      <c r="J714" s="336"/>
      <c r="K714" s="336"/>
      <c r="L714" s="336"/>
      <c r="M714" s="336"/>
      <c r="N714" s="336"/>
      <c r="O714" s="336"/>
      <c r="P714" s="336"/>
      <c r="Q714" s="336"/>
      <c r="R714" s="336"/>
      <c r="S714" s="336"/>
      <c r="T714" s="336"/>
      <c r="U714" s="336"/>
      <c r="V714" s="336"/>
      <c r="W714" s="336"/>
      <c r="X714" s="336"/>
      <c r="Y714" s="336"/>
      <c r="Z714" s="336"/>
    </row>
    <row r="715" ht="16.5" customHeight="1">
      <c r="A715" s="336"/>
      <c r="B715" s="336"/>
      <c r="C715" s="337"/>
      <c r="D715" s="337"/>
      <c r="E715" s="337"/>
      <c r="F715" s="336"/>
      <c r="G715" s="336"/>
      <c r="H715" s="336"/>
      <c r="I715" s="336"/>
      <c r="J715" s="336"/>
      <c r="K715" s="336"/>
      <c r="L715" s="336"/>
      <c r="M715" s="336"/>
      <c r="N715" s="336"/>
      <c r="O715" s="336"/>
      <c r="P715" s="336"/>
      <c r="Q715" s="336"/>
      <c r="R715" s="336"/>
      <c r="S715" s="336"/>
      <c r="T715" s="336"/>
      <c r="U715" s="336"/>
      <c r="V715" s="336"/>
      <c r="W715" s="336"/>
      <c r="X715" s="336"/>
      <c r="Y715" s="336"/>
      <c r="Z715" s="336"/>
    </row>
    <row r="716" ht="16.5" customHeight="1">
      <c r="A716" s="336"/>
      <c r="B716" s="336"/>
      <c r="C716" s="337"/>
      <c r="D716" s="337"/>
      <c r="E716" s="337"/>
      <c r="F716" s="336"/>
      <c r="G716" s="336"/>
      <c r="H716" s="336"/>
      <c r="I716" s="336"/>
      <c r="J716" s="336"/>
      <c r="K716" s="336"/>
      <c r="L716" s="336"/>
      <c r="M716" s="336"/>
      <c r="N716" s="336"/>
      <c r="O716" s="336"/>
      <c r="P716" s="336"/>
      <c r="Q716" s="336"/>
      <c r="R716" s="336"/>
      <c r="S716" s="336"/>
      <c r="T716" s="336"/>
      <c r="U716" s="336"/>
      <c r="V716" s="336"/>
      <c r="W716" s="336"/>
      <c r="X716" s="336"/>
      <c r="Y716" s="336"/>
      <c r="Z716" s="336"/>
    </row>
    <row r="717" ht="16.5" customHeight="1">
      <c r="A717" s="336"/>
      <c r="B717" s="336"/>
      <c r="C717" s="337"/>
      <c r="D717" s="337"/>
      <c r="E717" s="337"/>
      <c r="F717" s="336"/>
      <c r="G717" s="336"/>
      <c r="H717" s="336"/>
      <c r="I717" s="336"/>
      <c r="J717" s="336"/>
      <c r="K717" s="336"/>
      <c r="L717" s="336"/>
      <c r="M717" s="336"/>
      <c r="N717" s="336"/>
      <c r="O717" s="336"/>
      <c r="P717" s="336"/>
      <c r="Q717" s="336"/>
      <c r="R717" s="336"/>
      <c r="S717" s="336"/>
      <c r="T717" s="336"/>
      <c r="U717" s="336"/>
      <c r="V717" s="336"/>
      <c r="W717" s="336"/>
      <c r="X717" s="336"/>
      <c r="Y717" s="336"/>
      <c r="Z717" s="336"/>
    </row>
    <row r="718" ht="16.5" customHeight="1">
      <c r="A718" s="336"/>
      <c r="B718" s="336"/>
      <c r="C718" s="337"/>
      <c r="D718" s="337"/>
      <c r="E718" s="337"/>
      <c r="F718" s="336"/>
      <c r="G718" s="336"/>
      <c r="H718" s="336"/>
      <c r="I718" s="336"/>
      <c r="J718" s="336"/>
      <c r="K718" s="336"/>
      <c r="L718" s="336"/>
      <c r="M718" s="336"/>
      <c r="N718" s="336"/>
      <c r="O718" s="336"/>
      <c r="P718" s="336"/>
      <c r="Q718" s="336"/>
      <c r="R718" s="336"/>
      <c r="S718" s="336"/>
      <c r="T718" s="336"/>
      <c r="U718" s="336"/>
      <c r="V718" s="336"/>
      <c r="W718" s="336"/>
      <c r="X718" s="336"/>
      <c r="Y718" s="336"/>
      <c r="Z718" s="336"/>
    </row>
    <row r="719" ht="16.5" customHeight="1">
      <c r="A719" s="336"/>
      <c r="B719" s="336"/>
      <c r="C719" s="337"/>
      <c r="D719" s="337"/>
      <c r="E719" s="337"/>
      <c r="F719" s="336"/>
      <c r="G719" s="336"/>
      <c r="H719" s="336"/>
      <c r="I719" s="336"/>
      <c r="J719" s="336"/>
      <c r="K719" s="336"/>
      <c r="L719" s="336"/>
      <c r="M719" s="336"/>
      <c r="N719" s="336"/>
      <c r="O719" s="336"/>
      <c r="P719" s="336"/>
      <c r="Q719" s="336"/>
      <c r="R719" s="336"/>
      <c r="S719" s="336"/>
      <c r="T719" s="336"/>
      <c r="U719" s="336"/>
      <c r="V719" s="336"/>
      <c r="W719" s="336"/>
      <c r="X719" s="336"/>
      <c r="Y719" s="336"/>
      <c r="Z719" s="336"/>
    </row>
    <row r="720" ht="16.5" customHeight="1">
      <c r="A720" s="336"/>
      <c r="B720" s="336"/>
      <c r="C720" s="337"/>
      <c r="D720" s="337"/>
      <c r="E720" s="337"/>
      <c r="F720" s="336"/>
      <c r="G720" s="336"/>
      <c r="H720" s="336"/>
      <c r="I720" s="336"/>
      <c r="J720" s="336"/>
      <c r="K720" s="336"/>
      <c r="L720" s="336"/>
      <c r="M720" s="336"/>
      <c r="N720" s="336"/>
      <c r="O720" s="336"/>
      <c r="P720" s="336"/>
      <c r="Q720" s="336"/>
      <c r="R720" s="336"/>
      <c r="S720" s="336"/>
      <c r="T720" s="336"/>
      <c r="U720" s="336"/>
      <c r="V720" s="336"/>
      <c r="W720" s="336"/>
      <c r="X720" s="336"/>
      <c r="Y720" s="336"/>
      <c r="Z720" s="336"/>
    </row>
    <row r="721" ht="16.5" customHeight="1">
      <c r="A721" s="336"/>
      <c r="B721" s="336"/>
      <c r="C721" s="337"/>
      <c r="D721" s="337"/>
      <c r="E721" s="337"/>
      <c r="F721" s="336"/>
      <c r="G721" s="336"/>
      <c r="H721" s="336"/>
      <c r="I721" s="336"/>
      <c r="J721" s="336"/>
      <c r="K721" s="336"/>
      <c r="L721" s="336"/>
      <c r="M721" s="336"/>
      <c r="N721" s="336"/>
      <c r="O721" s="336"/>
      <c r="P721" s="336"/>
      <c r="Q721" s="336"/>
      <c r="R721" s="336"/>
      <c r="S721" s="336"/>
      <c r="T721" s="336"/>
      <c r="U721" s="336"/>
      <c r="V721" s="336"/>
      <c r="W721" s="336"/>
      <c r="X721" s="336"/>
      <c r="Y721" s="336"/>
      <c r="Z721" s="336"/>
    </row>
    <row r="722" ht="16.5" customHeight="1">
      <c r="A722" s="336"/>
      <c r="B722" s="336"/>
      <c r="C722" s="337"/>
      <c r="D722" s="337"/>
      <c r="E722" s="337"/>
      <c r="F722" s="336"/>
      <c r="G722" s="336"/>
      <c r="H722" s="336"/>
      <c r="I722" s="336"/>
      <c r="J722" s="336"/>
      <c r="K722" s="336"/>
      <c r="L722" s="336"/>
      <c r="M722" s="336"/>
      <c r="N722" s="336"/>
      <c r="O722" s="336"/>
      <c r="P722" s="336"/>
      <c r="Q722" s="336"/>
      <c r="R722" s="336"/>
      <c r="S722" s="336"/>
      <c r="T722" s="336"/>
      <c r="U722" s="336"/>
      <c r="V722" s="336"/>
      <c r="W722" s="336"/>
      <c r="X722" s="336"/>
      <c r="Y722" s="336"/>
      <c r="Z722" s="336"/>
    </row>
    <row r="723" ht="16.5" customHeight="1">
      <c r="A723" s="336"/>
      <c r="B723" s="336"/>
      <c r="C723" s="337"/>
      <c r="D723" s="337"/>
      <c r="E723" s="337"/>
      <c r="F723" s="336"/>
      <c r="G723" s="336"/>
      <c r="H723" s="336"/>
      <c r="I723" s="336"/>
      <c r="J723" s="336"/>
      <c r="K723" s="336"/>
      <c r="L723" s="336"/>
      <c r="M723" s="336"/>
      <c r="N723" s="336"/>
      <c r="O723" s="336"/>
      <c r="P723" s="336"/>
      <c r="Q723" s="336"/>
      <c r="R723" s="336"/>
      <c r="S723" s="336"/>
      <c r="T723" s="336"/>
      <c r="U723" s="336"/>
      <c r="V723" s="336"/>
      <c r="W723" s="336"/>
      <c r="X723" s="336"/>
      <c r="Y723" s="336"/>
      <c r="Z723" s="336"/>
    </row>
    <row r="724" ht="16.5" customHeight="1">
      <c r="A724" s="336"/>
      <c r="B724" s="336"/>
      <c r="C724" s="337"/>
      <c r="D724" s="337"/>
      <c r="E724" s="337"/>
      <c r="F724" s="336"/>
      <c r="G724" s="336"/>
      <c r="H724" s="336"/>
      <c r="I724" s="336"/>
      <c r="J724" s="336"/>
      <c r="K724" s="336"/>
      <c r="L724" s="336"/>
      <c r="M724" s="336"/>
      <c r="N724" s="336"/>
      <c r="O724" s="336"/>
      <c r="P724" s="336"/>
      <c r="Q724" s="336"/>
      <c r="R724" s="336"/>
      <c r="S724" s="336"/>
      <c r="T724" s="336"/>
      <c r="U724" s="336"/>
      <c r="V724" s="336"/>
      <c r="W724" s="336"/>
      <c r="X724" s="336"/>
      <c r="Y724" s="336"/>
      <c r="Z724" s="336"/>
    </row>
    <row r="725" ht="16.5" customHeight="1">
      <c r="A725" s="336"/>
      <c r="B725" s="336"/>
      <c r="C725" s="337"/>
      <c r="D725" s="337"/>
      <c r="E725" s="337"/>
      <c r="F725" s="336"/>
      <c r="G725" s="336"/>
      <c r="H725" s="336"/>
      <c r="I725" s="336"/>
      <c r="J725" s="336"/>
      <c r="K725" s="336"/>
      <c r="L725" s="336"/>
      <c r="M725" s="336"/>
      <c r="N725" s="336"/>
      <c r="O725" s="336"/>
      <c r="P725" s="336"/>
      <c r="Q725" s="336"/>
      <c r="R725" s="336"/>
      <c r="S725" s="336"/>
      <c r="T725" s="336"/>
      <c r="U725" s="336"/>
      <c r="V725" s="336"/>
      <c r="W725" s="336"/>
      <c r="X725" s="336"/>
      <c r="Y725" s="336"/>
      <c r="Z725" s="336"/>
    </row>
    <row r="726" ht="16.5" customHeight="1">
      <c r="A726" s="336"/>
      <c r="B726" s="336"/>
      <c r="C726" s="337"/>
      <c r="D726" s="337"/>
      <c r="E726" s="337"/>
      <c r="F726" s="336"/>
      <c r="G726" s="336"/>
      <c r="H726" s="336"/>
      <c r="I726" s="336"/>
      <c r="J726" s="336"/>
      <c r="K726" s="336"/>
      <c r="L726" s="336"/>
      <c r="M726" s="336"/>
      <c r="N726" s="336"/>
      <c r="O726" s="336"/>
      <c r="P726" s="336"/>
      <c r="Q726" s="336"/>
      <c r="R726" s="336"/>
      <c r="S726" s="336"/>
      <c r="T726" s="336"/>
      <c r="U726" s="336"/>
      <c r="V726" s="336"/>
      <c r="W726" s="336"/>
      <c r="X726" s="336"/>
      <c r="Y726" s="336"/>
      <c r="Z726" s="336"/>
    </row>
    <row r="727" ht="16.5" customHeight="1">
      <c r="A727" s="336"/>
      <c r="B727" s="336"/>
      <c r="C727" s="337"/>
      <c r="D727" s="337"/>
      <c r="E727" s="337"/>
      <c r="F727" s="336"/>
      <c r="G727" s="336"/>
      <c r="H727" s="336"/>
      <c r="I727" s="336"/>
      <c r="J727" s="336"/>
      <c r="K727" s="336"/>
      <c r="L727" s="336"/>
      <c r="M727" s="336"/>
      <c r="N727" s="336"/>
      <c r="O727" s="336"/>
      <c r="P727" s="336"/>
      <c r="Q727" s="336"/>
      <c r="R727" s="336"/>
      <c r="S727" s="336"/>
      <c r="T727" s="336"/>
      <c r="U727" s="336"/>
      <c r="V727" s="336"/>
      <c r="W727" s="336"/>
      <c r="X727" s="336"/>
      <c r="Y727" s="336"/>
      <c r="Z727" s="336"/>
    </row>
    <row r="728" ht="16.5" customHeight="1">
      <c r="A728" s="336"/>
      <c r="B728" s="336"/>
      <c r="C728" s="337"/>
      <c r="D728" s="337"/>
      <c r="E728" s="337"/>
      <c r="F728" s="336"/>
      <c r="G728" s="336"/>
      <c r="H728" s="336"/>
      <c r="I728" s="336"/>
      <c r="J728" s="336"/>
      <c r="K728" s="336"/>
      <c r="L728" s="336"/>
      <c r="M728" s="336"/>
      <c r="N728" s="336"/>
      <c r="O728" s="336"/>
      <c r="P728" s="336"/>
      <c r="Q728" s="336"/>
      <c r="R728" s="336"/>
      <c r="S728" s="336"/>
      <c r="T728" s="336"/>
      <c r="U728" s="336"/>
      <c r="V728" s="336"/>
      <c r="W728" s="336"/>
      <c r="X728" s="336"/>
      <c r="Y728" s="336"/>
      <c r="Z728" s="336"/>
    </row>
    <row r="729" ht="16.5" customHeight="1">
      <c r="A729" s="336"/>
      <c r="B729" s="336"/>
      <c r="C729" s="337"/>
      <c r="D729" s="337"/>
      <c r="E729" s="337"/>
      <c r="F729" s="336"/>
      <c r="G729" s="336"/>
      <c r="H729" s="336"/>
      <c r="I729" s="336"/>
      <c r="J729" s="336"/>
      <c r="K729" s="336"/>
      <c r="L729" s="336"/>
      <c r="M729" s="336"/>
      <c r="N729" s="336"/>
      <c r="O729" s="336"/>
      <c r="P729" s="336"/>
      <c r="Q729" s="336"/>
      <c r="R729" s="336"/>
      <c r="S729" s="336"/>
      <c r="T729" s="336"/>
      <c r="U729" s="336"/>
      <c r="V729" s="336"/>
      <c r="W729" s="336"/>
      <c r="X729" s="336"/>
      <c r="Y729" s="336"/>
      <c r="Z729" s="336"/>
    </row>
    <row r="730" ht="16.5" customHeight="1">
      <c r="A730" s="336"/>
      <c r="B730" s="336"/>
      <c r="C730" s="337"/>
      <c r="D730" s="337"/>
      <c r="E730" s="337"/>
      <c r="F730" s="336"/>
      <c r="G730" s="336"/>
      <c r="H730" s="336"/>
      <c r="I730" s="336"/>
      <c r="J730" s="336"/>
      <c r="K730" s="336"/>
      <c r="L730" s="336"/>
      <c r="M730" s="336"/>
      <c r="N730" s="336"/>
      <c r="O730" s="336"/>
      <c r="P730" s="336"/>
      <c r="Q730" s="336"/>
      <c r="R730" s="336"/>
      <c r="S730" s="336"/>
      <c r="T730" s="336"/>
      <c r="U730" s="336"/>
      <c r="V730" s="336"/>
      <c r="W730" s="336"/>
      <c r="X730" s="336"/>
      <c r="Y730" s="336"/>
      <c r="Z730" s="336"/>
    </row>
    <row r="731" ht="16.5" customHeight="1">
      <c r="A731" s="336"/>
      <c r="B731" s="336"/>
      <c r="C731" s="337"/>
      <c r="D731" s="337"/>
      <c r="E731" s="337"/>
      <c r="F731" s="336"/>
      <c r="G731" s="336"/>
      <c r="H731" s="336"/>
      <c r="I731" s="336"/>
      <c r="J731" s="336"/>
      <c r="K731" s="336"/>
      <c r="L731" s="336"/>
      <c r="M731" s="336"/>
      <c r="N731" s="336"/>
      <c r="O731" s="336"/>
      <c r="P731" s="336"/>
      <c r="Q731" s="336"/>
      <c r="R731" s="336"/>
      <c r="S731" s="336"/>
      <c r="T731" s="336"/>
      <c r="U731" s="336"/>
      <c r="V731" s="336"/>
      <c r="W731" s="336"/>
      <c r="X731" s="336"/>
      <c r="Y731" s="336"/>
      <c r="Z731" s="336"/>
    </row>
    <row r="732" ht="16.5" customHeight="1">
      <c r="A732" s="336"/>
      <c r="B732" s="336"/>
      <c r="C732" s="337"/>
      <c r="D732" s="337"/>
      <c r="E732" s="337"/>
      <c r="F732" s="336"/>
      <c r="G732" s="336"/>
      <c r="H732" s="336"/>
      <c r="I732" s="336"/>
      <c r="J732" s="336"/>
      <c r="K732" s="336"/>
      <c r="L732" s="336"/>
      <c r="M732" s="336"/>
      <c r="N732" s="336"/>
      <c r="O732" s="336"/>
      <c r="P732" s="336"/>
      <c r="Q732" s="336"/>
      <c r="R732" s="336"/>
      <c r="S732" s="336"/>
      <c r="T732" s="336"/>
      <c r="U732" s="336"/>
      <c r="V732" s="336"/>
      <c r="W732" s="336"/>
      <c r="X732" s="336"/>
      <c r="Y732" s="336"/>
      <c r="Z732" s="336"/>
    </row>
    <row r="733" ht="16.5" customHeight="1">
      <c r="A733" s="336"/>
      <c r="B733" s="336"/>
      <c r="C733" s="337"/>
      <c r="D733" s="337"/>
      <c r="E733" s="337"/>
      <c r="F733" s="336"/>
      <c r="G733" s="336"/>
      <c r="H733" s="336"/>
      <c r="I733" s="336"/>
      <c r="J733" s="336"/>
      <c r="K733" s="336"/>
      <c r="L733" s="336"/>
      <c r="M733" s="336"/>
      <c r="N733" s="336"/>
      <c r="O733" s="336"/>
      <c r="P733" s="336"/>
      <c r="Q733" s="336"/>
      <c r="R733" s="336"/>
      <c r="S733" s="336"/>
      <c r="T733" s="336"/>
      <c r="U733" s="336"/>
      <c r="V733" s="336"/>
      <c r="W733" s="336"/>
      <c r="X733" s="336"/>
      <c r="Y733" s="336"/>
      <c r="Z733" s="336"/>
    </row>
    <row r="734" ht="16.5" customHeight="1">
      <c r="A734" s="336"/>
      <c r="B734" s="336"/>
      <c r="C734" s="337"/>
      <c r="D734" s="337"/>
      <c r="E734" s="337"/>
      <c r="F734" s="336"/>
      <c r="G734" s="336"/>
      <c r="H734" s="336"/>
      <c r="I734" s="336"/>
      <c r="J734" s="336"/>
      <c r="K734" s="336"/>
      <c r="L734" s="336"/>
      <c r="M734" s="336"/>
      <c r="N734" s="336"/>
      <c r="O734" s="336"/>
      <c r="P734" s="336"/>
      <c r="Q734" s="336"/>
      <c r="R734" s="336"/>
      <c r="S734" s="336"/>
      <c r="T734" s="336"/>
      <c r="U734" s="336"/>
      <c r="V734" s="336"/>
      <c r="W734" s="336"/>
      <c r="X734" s="336"/>
      <c r="Y734" s="336"/>
      <c r="Z734" s="336"/>
    </row>
    <row r="735" ht="16.5" customHeight="1">
      <c r="A735" s="336"/>
      <c r="B735" s="336"/>
      <c r="C735" s="337"/>
      <c r="D735" s="337"/>
      <c r="E735" s="337"/>
      <c r="F735" s="336"/>
      <c r="G735" s="336"/>
      <c r="H735" s="336"/>
      <c r="I735" s="336"/>
      <c r="J735" s="336"/>
      <c r="K735" s="336"/>
      <c r="L735" s="336"/>
      <c r="M735" s="336"/>
      <c r="N735" s="336"/>
      <c r="O735" s="336"/>
      <c r="P735" s="336"/>
      <c r="Q735" s="336"/>
      <c r="R735" s="336"/>
      <c r="S735" s="336"/>
      <c r="T735" s="336"/>
      <c r="U735" s="336"/>
      <c r="V735" s="336"/>
      <c r="W735" s="336"/>
      <c r="X735" s="336"/>
      <c r="Y735" s="336"/>
      <c r="Z735" s="336"/>
    </row>
    <row r="736" ht="16.5" customHeight="1">
      <c r="A736" s="336"/>
      <c r="B736" s="336"/>
      <c r="C736" s="337"/>
      <c r="D736" s="337"/>
      <c r="E736" s="337"/>
      <c r="F736" s="336"/>
      <c r="G736" s="336"/>
      <c r="H736" s="336"/>
      <c r="I736" s="336"/>
      <c r="J736" s="336"/>
      <c r="K736" s="336"/>
      <c r="L736" s="336"/>
      <c r="M736" s="336"/>
      <c r="N736" s="336"/>
      <c r="O736" s="336"/>
      <c r="P736" s="336"/>
      <c r="Q736" s="336"/>
      <c r="R736" s="336"/>
      <c r="S736" s="336"/>
      <c r="T736" s="336"/>
      <c r="U736" s="336"/>
      <c r="V736" s="336"/>
      <c r="W736" s="336"/>
      <c r="X736" s="336"/>
      <c r="Y736" s="336"/>
      <c r="Z736" s="336"/>
    </row>
    <row r="737" ht="16.5" customHeight="1">
      <c r="A737" s="336"/>
      <c r="B737" s="336"/>
      <c r="C737" s="337"/>
      <c r="D737" s="337"/>
      <c r="E737" s="337"/>
      <c r="F737" s="336"/>
      <c r="G737" s="336"/>
      <c r="H737" s="336"/>
      <c r="I737" s="336"/>
      <c r="J737" s="336"/>
      <c r="K737" s="336"/>
      <c r="L737" s="336"/>
      <c r="M737" s="336"/>
      <c r="N737" s="336"/>
      <c r="O737" s="336"/>
      <c r="P737" s="336"/>
      <c r="Q737" s="336"/>
      <c r="R737" s="336"/>
      <c r="S737" s="336"/>
      <c r="T737" s="336"/>
      <c r="U737" s="336"/>
      <c r="V737" s="336"/>
      <c r="W737" s="336"/>
      <c r="X737" s="336"/>
      <c r="Y737" s="336"/>
      <c r="Z737" s="336"/>
    </row>
    <row r="738" ht="16.5" customHeight="1">
      <c r="A738" s="336"/>
      <c r="B738" s="336"/>
      <c r="C738" s="337"/>
      <c r="D738" s="337"/>
      <c r="E738" s="337"/>
      <c r="F738" s="336"/>
      <c r="G738" s="336"/>
      <c r="H738" s="336"/>
      <c r="I738" s="336"/>
      <c r="J738" s="336"/>
      <c r="K738" s="336"/>
      <c r="L738" s="336"/>
      <c r="M738" s="336"/>
      <c r="N738" s="336"/>
      <c r="O738" s="336"/>
      <c r="P738" s="336"/>
      <c r="Q738" s="336"/>
      <c r="R738" s="336"/>
      <c r="S738" s="336"/>
      <c r="T738" s="336"/>
      <c r="U738" s="336"/>
      <c r="V738" s="336"/>
      <c r="W738" s="336"/>
      <c r="X738" s="336"/>
      <c r="Y738" s="336"/>
      <c r="Z738" s="336"/>
    </row>
    <row r="739" ht="16.5" customHeight="1">
      <c r="A739" s="336"/>
      <c r="B739" s="336"/>
      <c r="C739" s="337"/>
      <c r="D739" s="337"/>
      <c r="E739" s="337"/>
      <c r="F739" s="336"/>
      <c r="G739" s="336"/>
      <c r="H739" s="336"/>
      <c r="I739" s="336"/>
      <c r="J739" s="336"/>
      <c r="K739" s="336"/>
      <c r="L739" s="336"/>
      <c r="M739" s="336"/>
      <c r="N739" s="336"/>
      <c r="O739" s="336"/>
      <c r="P739" s="336"/>
      <c r="Q739" s="336"/>
      <c r="R739" s="336"/>
      <c r="S739" s="336"/>
      <c r="T739" s="336"/>
      <c r="U739" s="336"/>
      <c r="V739" s="336"/>
      <c r="W739" s="336"/>
      <c r="X739" s="336"/>
      <c r="Y739" s="336"/>
      <c r="Z739" s="336"/>
    </row>
    <row r="740" ht="16.5" customHeight="1">
      <c r="A740" s="336"/>
      <c r="B740" s="336"/>
      <c r="C740" s="337"/>
      <c r="D740" s="337"/>
      <c r="E740" s="337"/>
      <c r="F740" s="336"/>
      <c r="G740" s="336"/>
      <c r="H740" s="336"/>
      <c r="I740" s="336"/>
      <c r="J740" s="336"/>
      <c r="K740" s="336"/>
      <c r="L740" s="336"/>
      <c r="M740" s="336"/>
      <c r="N740" s="336"/>
      <c r="O740" s="336"/>
      <c r="P740" s="336"/>
      <c r="Q740" s="336"/>
      <c r="R740" s="336"/>
      <c r="S740" s="336"/>
      <c r="T740" s="336"/>
      <c r="U740" s="336"/>
      <c r="V740" s="336"/>
      <c r="W740" s="336"/>
      <c r="X740" s="336"/>
      <c r="Y740" s="336"/>
      <c r="Z740" s="336"/>
    </row>
    <row r="741" ht="16.5" customHeight="1">
      <c r="A741" s="336"/>
      <c r="B741" s="336"/>
      <c r="C741" s="337"/>
      <c r="D741" s="337"/>
      <c r="E741" s="337"/>
      <c r="F741" s="336"/>
      <c r="G741" s="336"/>
      <c r="H741" s="336"/>
      <c r="I741" s="336"/>
      <c r="J741" s="336"/>
      <c r="K741" s="336"/>
      <c r="L741" s="336"/>
      <c r="M741" s="336"/>
      <c r="N741" s="336"/>
      <c r="O741" s="336"/>
      <c r="P741" s="336"/>
      <c r="Q741" s="336"/>
      <c r="R741" s="336"/>
      <c r="S741" s="336"/>
      <c r="T741" s="336"/>
      <c r="U741" s="336"/>
      <c r="V741" s="336"/>
      <c r="W741" s="336"/>
      <c r="X741" s="336"/>
      <c r="Y741" s="336"/>
      <c r="Z741" s="336"/>
    </row>
    <row r="742" ht="16.5" customHeight="1">
      <c r="A742" s="336"/>
      <c r="B742" s="336"/>
      <c r="C742" s="337"/>
      <c r="D742" s="337"/>
      <c r="E742" s="337"/>
      <c r="F742" s="336"/>
      <c r="G742" s="336"/>
      <c r="H742" s="336"/>
      <c r="I742" s="336"/>
      <c r="J742" s="336"/>
      <c r="K742" s="336"/>
      <c r="L742" s="336"/>
      <c r="M742" s="336"/>
      <c r="N742" s="336"/>
      <c r="O742" s="336"/>
      <c r="P742" s="336"/>
      <c r="Q742" s="336"/>
      <c r="R742" s="336"/>
      <c r="S742" s="336"/>
      <c r="T742" s="336"/>
      <c r="U742" s="336"/>
      <c r="V742" s="336"/>
      <c r="W742" s="336"/>
      <c r="X742" s="336"/>
      <c r="Y742" s="336"/>
      <c r="Z742" s="336"/>
    </row>
    <row r="743" ht="16.5" customHeight="1">
      <c r="A743" s="336"/>
      <c r="B743" s="336"/>
      <c r="C743" s="337"/>
      <c r="D743" s="337"/>
      <c r="E743" s="337"/>
      <c r="F743" s="336"/>
      <c r="G743" s="336"/>
      <c r="H743" s="336"/>
      <c r="I743" s="336"/>
      <c r="J743" s="336"/>
      <c r="K743" s="336"/>
      <c r="L743" s="336"/>
      <c r="M743" s="336"/>
      <c r="N743" s="336"/>
      <c r="O743" s="336"/>
      <c r="P743" s="336"/>
      <c r="Q743" s="336"/>
      <c r="R743" s="336"/>
      <c r="S743" s="336"/>
      <c r="T743" s="336"/>
      <c r="U743" s="336"/>
      <c r="V743" s="336"/>
      <c r="W743" s="336"/>
      <c r="X743" s="336"/>
      <c r="Y743" s="336"/>
      <c r="Z743" s="336"/>
    </row>
    <row r="744" ht="16.5" customHeight="1">
      <c r="A744" s="336"/>
      <c r="B744" s="336"/>
      <c r="C744" s="337"/>
      <c r="D744" s="337"/>
      <c r="E744" s="337"/>
      <c r="F744" s="336"/>
      <c r="G744" s="336"/>
      <c r="H744" s="336"/>
      <c r="I744" s="336"/>
      <c r="J744" s="336"/>
      <c r="K744" s="336"/>
      <c r="L744" s="336"/>
      <c r="M744" s="336"/>
      <c r="N744" s="336"/>
      <c r="O744" s="336"/>
      <c r="P744" s="336"/>
      <c r="Q744" s="336"/>
      <c r="R744" s="336"/>
      <c r="S744" s="336"/>
      <c r="T744" s="336"/>
      <c r="U744" s="336"/>
      <c r="V744" s="336"/>
      <c r="W744" s="336"/>
      <c r="X744" s="336"/>
      <c r="Y744" s="336"/>
      <c r="Z744" s="336"/>
    </row>
    <row r="745" ht="16.5" customHeight="1">
      <c r="A745" s="336"/>
      <c r="B745" s="336"/>
      <c r="C745" s="337"/>
      <c r="D745" s="337"/>
      <c r="E745" s="337"/>
      <c r="F745" s="336"/>
      <c r="G745" s="336"/>
      <c r="H745" s="336"/>
      <c r="I745" s="336"/>
      <c r="J745" s="336"/>
      <c r="K745" s="336"/>
      <c r="L745" s="336"/>
      <c r="M745" s="336"/>
      <c r="N745" s="336"/>
      <c r="O745" s="336"/>
      <c r="P745" s="336"/>
      <c r="Q745" s="336"/>
      <c r="R745" s="336"/>
      <c r="S745" s="336"/>
      <c r="T745" s="336"/>
      <c r="U745" s="336"/>
      <c r="V745" s="336"/>
      <c r="W745" s="336"/>
      <c r="X745" s="336"/>
      <c r="Y745" s="336"/>
      <c r="Z745" s="336"/>
    </row>
    <row r="746" ht="16.5" customHeight="1">
      <c r="A746" s="336"/>
      <c r="B746" s="336"/>
      <c r="C746" s="337"/>
      <c r="D746" s="337"/>
      <c r="E746" s="337"/>
      <c r="F746" s="336"/>
      <c r="G746" s="336"/>
      <c r="H746" s="336"/>
      <c r="I746" s="336"/>
      <c r="J746" s="336"/>
      <c r="K746" s="336"/>
      <c r="L746" s="336"/>
      <c r="M746" s="336"/>
      <c r="N746" s="336"/>
      <c r="O746" s="336"/>
      <c r="P746" s="336"/>
      <c r="Q746" s="336"/>
      <c r="R746" s="336"/>
      <c r="S746" s="336"/>
      <c r="T746" s="336"/>
      <c r="U746" s="336"/>
      <c r="V746" s="336"/>
      <c r="W746" s="336"/>
      <c r="X746" s="336"/>
      <c r="Y746" s="336"/>
      <c r="Z746" s="336"/>
    </row>
    <row r="747" ht="16.5" customHeight="1">
      <c r="A747" s="336"/>
      <c r="B747" s="336"/>
      <c r="C747" s="337"/>
      <c r="D747" s="337"/>
      <c r="E747" s="337"/>
      <c r="F747" s="336"/>
      <c r="G747" s="336"/>
      <c r="H747" s="336"/>
      <c r="I747" s="336"/>
      <c r="J747" s="336"/>
      <c r="K747" s="336"/>
      <c r="L747" s="336"/>
      <c r="M747" s="336"/>
      <c r="N747" s="336"/>
      <c r="O747" s="336"/>
      <c r="P747" s="336"/>
      <c r="Q747" s="336"/>
      <c r="R747" s="336"/>
      <c r="S747" s="336"/>
      <c r="T747" s="336"/>
      <c r="U747" s="336"/>
      <c r="V747" s="336"/>
      <c r="W747" s="336"/>
      <c r="X747" s="336"/>
      <c r="Y747" s="336"/>
      <c r="Z747" s="336"/>
    </row>
    <row r="748" ht="16.5" customHeight="1">
      <c r="A748" s="336"/>
      <c r="B748" s="336"/>
      <c r="C748" s="337"/>
      <c r="D748" s="337"/>
      <c r="E748" s="337"/>
      <c r="F748" s="336"/>
      <c r="G748" s="336"/>
      <c r="H748" s="336"/>
      <c r="I748" s="336"/>
      <c r="J748" s="336"/>
      <c r="K748" s="336"/>
      <c r="L748" s="336"/>
      <c r="M748" s="336"/>
      <c r="N748" s="336"/>
      <c r="O748" s="336"/>
      <c r="P748" s="336"/>
      <c r="Q748" s="336"/>
      <c r="R748" s="336"/>
      <c r="S748" s="336"/>
      <c r="T748" s="336"/>
      <c r="U748" s="336"/>
      <c r="V748" s="336"/>
      <c r="W748" s="336"/>
      <c r="X748" s="336"/>
      <c r="Y748" s="336"/>
      <c r="Z748" s="336"/>
    </row>
    <row r="749" ht="16.5" customHeight="1">
      <c r="A749" s="336"/>
      <c r="B749" s="336"/>
      <c r="C749" s="337"/>
      <c r="D749" s="337"/>
      <c r="E749" s="337"/>
      <c r="F749" s="336"/>
      <c r="G749" s="336"/>
      <c r="H749" s="336"/>
      <c r="I749" s="336"/>
      <c r="J749" s="336"/>
      <c r="K749" s="336"/>
      <c r="L749" s="336"/>
      <c r="M749" s="336"/>
      <c r="N749" s="336"/>
      <c r="O749" s="336"/>
      <c r="P749" s="336"/>
      <c r="Q749" s="336"/>
      <c r="R749" s="336"/>
      <c r="S749" s="336"/>
      <c r="T749" s="336"/>
      <c r="U749" s="336"/>
      <c r="V749" s="336"/>
      <c r="W749" s="336"/>
      <c r="X749" s="336"/>
      <c r="Y749" s="336"/>
      <c r="Z749" s="336"/>
    </row>
    <row r="750" ht="16.5" customHeight="1">
      <c r="A750" s="336"/>
      <c r="B750" s="336"/>
      <c r="C750" s="337"/>
      <c r="D750" s="337"/>
      <c r="E750" s="337"/>
      <c r="F750" s="336"/>
      <c r="G750" s="336"/>
      <c r="H750" s="336"/>
      <c r="I750" s="336"/>
      <c r="J750" s="336"/>
      <c r="K750" s="336"/>
      <c r="L750" s="336"/>
      <c r="M750" s="336"/>
      <c r="N750" s="336"/>
      <c r="O750" s="336"/>
      <c r="P750" s="336"/>
      <c r="Q750" s="336"/>
      <c r="R750" s="336"/>
      <c r="S750" s="336"/>
      <c r="T750" s="336"/>
      <c r="U750" s="336"/>
      <c r="V750" s="336"/>
      <c r="W750" s="336"/>
      <c r="X750" s="336"/>
      <c r="Y750" s="336"/>
      <c r="Z750" s="336"/>
    </row>
    <row r="751" ht="16.5" customHeight="1">
      <c r="A751" s="336"/>
      <c r="B751" s="336"/>
      <c r="C751" s="337"/>
      <c r="D751" s="337"/>
      <c r="E751" s="337"/>
      <c r="F751" s="336"/>
      <c r="G751" s="336"/>
      <c r="H751" s="336"/>
      <c r="I751" s="336"/>
      <c r="J751" s="336"/>
      <c r="K751" s="336"/>
      <c r="L751" s="336"/>
      <c r="M751" s="336"/>
      <c r="N751" s="336"/>
      <c r="O751" s="336"/>
      <c r="P751" s="336"/>
      <c r="Q751" s="336"/>
      <c r="R751" s="336"/>
      <c r="S751" s="336"/>
      <c r="T751" s="336"/>
      <c r="U751" s="336"/>
      <c r="V751" s="336"/>
      <c r="W751" s="336"/>
      <c r="X751" s="336"/>
      <c r="Y751" s="336"/>
      <c r="Z751" s="336"/>
    </row>
    <row r="752" ht="16.5" customHeight="1">
      <c r="A752" s="336"/>
      <c r="B752" s="336"/>
      <c r="C752" s="337"/>
      <c r="D752" s="337"/>
      <c r="E752" s="337"/>
      <c r="F752" s="336"/>
      <c r="G752" s="336"/>
      <c r="H752" s="336"/>
      <c r="I752" s="336"/>
      <c r="J752" s="336"/>
      <c r="K752" s="336"/>
      <c r="L752" s="336"/>
      <c r="M752" s="336"/>
      <c r="N752" s="336"/>
      <c r="O752" s="336"/>
      <c r="P752" s="336"/>
      <c r="Q752" s="336"/>
      <c r="R752" s="336"/>
      <c r="S752" s="336"/>
      <c r="T752" s="336"/>
      <c r="U752" s="336"/>
      <c r="V752" s="336"/>
      <c r="W752" s="336"/>
      <c r="X752" s="336"/>
      <c r="Y752" s="336"/>
      <c r="Z752" s="336"/>
    </row>
    <row r="753" ht="16.5" customHeight="1">
      <c r="A753" s="336"/>
      <c r="B753" s="336"/>
      <c r="C753" s="337"/>
      <c r="D753" s="337"/>
      <c r="E753" s="337"/>
      <c r="F753" s="336"/>
      <c r="G753" s="336"/>
      <c r="H753" s="336"/>
      <c r="I753" s="336"/>
      <c r="J753" s="336"/>
      <c r="K753" s="336"/>
      <c r="L753" s="336"/>
      <c r="M753" s="336"/>
      <c r="N753" s="336"/>
      <c r="O753" s="336"/>
      <c r="P753" s="336"/>
      <c r="Q753" s="336"/>
      <c r="R753" s="336"/>
      <c r="S753" s="336"/>
      <c r="T753" s="336"/>
      <c r="U753" s="336"/>
      <c r="V753" s="336"/>
      <c r="W753" s="336"/>
      <c r="X753" s="336"/>
      <c r="Y753" s="336"/>
      <c r="Z753" s="336"/>
    </row>
    <row r="754" ht="16.5" customHeight="1">
      <c r="A754" s="336"/>
      <c r="B754" s="336"/>
      <c r="C754" s="337"/>
      <c r="D754" s="337"/>
      <c r="E754" s="337"/>
      <c r="F754" s="336"/>
      <c r="G754" s="336"/>
      <c r="H754" s="336"/>
      <c r="I754" s="336"/>
      <c r="J754" s="336"/>
      <c r="K754" s="336"/>
      <c r="L754" s="336"/>
      <c r="M754" s="336"/>
      <c r="N754" s="336"/>
      <c r="O754" s="336"/>
      <c r="P754" s="336"/>
      <c r="Q754" s="336"/>
      <c r="R754" s="336"/>
      <c r="S754" s="336"/>
      <c r="T754" s="336"/>
      <c r="U754" s="336"/>
      <c r="V754" s="336"/>
      <c r="W754" s="336"/>
      <c r="X754" s="336"/>
      <c r="Y754" s="336"/>
      <c r="Z754" s="336"/>
    </row>
    <row r="755" ht="16.5" customHeight="1">
      <c r="A755" s="336"/>
      <c r="B755" s="336"/>
      <c r="C755" s="337"/>
      <c r="D755" s="337"/>
      <c r="E755" s="337"/>
      <c r="F755" s="336"/>
      <c r="G755" s="336"/>
      <c r="H755" s="336"/>
      <c r="I755" s="336"/>
      <c r="J755" s="336"/>
      <c r="K755" s="336"/>
      <c r="L755" s="336"/>
      <c r="M755" s="336"/>
      <c r="N755" s="336"/>
      <c r="O755" s="336"/>
      <c r="P755" s="336"/>
      <c r="Q755" s="336"/>
      <c r="R755" s="336"/>
      <c r="S755" s="336"/>
      <c r="T755" s="336"/>
      <c r="U755" s="336"/>
      <c r="V755" s="336"/>
      <c r="W755" s="336"/>
      <c r="X755" s="336"/>
      <c r="Y755" s="336"/>
      <c r="Z755" s="336"/>
    </row>
    <row r="756" ht="16.5" customHeight="1">
      <c r="A756" s="336"/>
      <c r="B756" s="336"/>
      <c r="C756" s="337"/>
      <c r="D756" s="337"/>
      <c r="E756" s="337"/>
      <c r="F756" s="336"/>
      <c r="G756" s="336"/>
      <c r="H756" s="336"/>
      <c r="I756" s="336"/>
      <c r="J756" s="336"/>
      <c r="K756" s="336"/>
      <c r="L756" s="336"/>
      <c r="M756" s="336"/>
      <c r="N756" s="336"/>
      <c r="O756" s="336"/>
      <c r="P756" s="336"/>
      <c r="Q756" s="336"/>
      <c r="R756" s="336"/>
      <c r="S756" s="336"/>
      <c r="T756" s="336"/>
      <c r="U756" s="336"/>
      <c r="V756" s="336"/>
      <c r="W756" s="336"/>
      <c r="X756" s="336"/>
      <c r="Y756" s="336"/>
      <c r="Z756" s="336"/>
    </row>
    <row r="757" ht="16.5" customHeight="1">
      <c r="A757" s="336"/>
      <c r="B757" s="336"/>
      <c r="C757" s="337"/>
      <c r="D757" s="337"/>
      <c r="E757" s="337"/>
      <c r="F757" s="336"/>
      <c r="G757" s="336"/>
      <c r="H757" s="336"/>
      <c r="I757" s="336"/>
      <c r="J757" s="336"/>
      <c r="K757" s="336"/>
      <c r="L757" s="336"/>
      <c r="M757" s="336"/>
      <c r="N757" s="336"/>
      <c r="O757" s="336"/>
      <c r="P757" s="336"/>
      <c r="Q757" s="336"/>
      <c r="R757" s="336"/>
      <c r="S757" s="336"/>
      <c r="T757" s="336"/>
      <c r="U757" s="336"/>
      <c r="V757" s="336"/>
      <c r="W757" s="336"/>
      <c r="X757" s="336"/>
      <c r="Y757" s="336"/>
      <c r="Z757" s="336"/>
    </row>
    <row r="758" ht="16.5" customHeight="1">
      <c r="A758" s="336"/>
      <c r="B758" s="336"/>
      <c r="C758" s="337"/>
      <c r="D758" s="337"/>
      <c r="E758" s="337"/>
      <c r="F758" s="336"/>
      <c r="G758" s="336"/>
      <c r="H758" s="336"/>
      <c r="I758" s="336"/>
      <c r="J758" s="336"/>
      <c r="K758" s="336"/>
      <c r="L758" s="336"/>
      <c r="M758" s="336"/>
      <c r="N758" s="336"/>
      <c r="O758" s="336"/>
      <c r="P758" s="336"/>
      <c r="Q758" s="336"/>
      <c r="R758" s="336"/>
      <c r="S758" s="336"/>
      <c r="T758" s="336"/>
      <c r="U758" s="336"/>
      <c r="V758" s="336"/>
      <c r="W758" s="336"/>
      <c r="X758" s="336"/>
      <c r="Y758" s="336"/>
      <c r="Z758" s="336"/>
    </row>
    <row r="759" ht="16.5" customHeight="1">
      <c r="A759" s="336"/>
      <c r="B759" s="336"/>
      <c r="C759" s="337"/>
      <c r="D759" s="337"/>
      <c r="E759" s="337"/>
      <c r="F759" s="336"/>
      <c r="G759" s="336"/>
      <c r="H759" s="336"/>
      <c r="I759" s="336"/>
      <c r="J759" s="336"/>
      <c r="K759" s="336"/>
      <c r="L759" s="336"/>
      <c r="M759" s="336"/>
      <c r="N759" s="336"/>
      <c r="O759" s="336"/>
      <c r="P759" s="336"/>
      <c r="Q759" s="336"/>
      <c r="R759" s="336"/>
      <c r="S759" s="336"/>
      <c r="T759" s="336"/>
      <c r="U759" s="336"/>
      <c r="V759" s="336"/>
      <c r="W759" s="336"/>
      <c r="X759" s="336"/>
      <c r="Y759" s="336"/>
      <c r="Z759" s="336"/>
    </row>
    <row r="760" ht="16.5" customHeight="1">
      <c r="A760" s="336"/>
      <c r="B760" s="336"/>
      <c r="C760" s="337"/>
      <c r="D760" s="337"/>
      <c r="E760" s="337"/>
      <c r="F760" s="336"/>
      <c r="G760" s="336"/>
      <c r="H760" s="336"/>
      <c r="I760" s="336"/>
      <c r="J760" s="336"/>
      <c r="K760" s="336"/>
      <c r="L760" s="336"/>
      <c r="M760" s="336"/>
      <c r="N760" s="336"/>
      <c r="O760" s="336"/>
      <c r="P760" s="336"/>
      <c r="Q760" s="336"/>
      <c r="R760" s="336"/>
      <c r="S760" s="336"/>
      <c r="T760" s="336"/>
      <c r="U760" s="336"/>
      <c r="V760" s="336"/>
      <c r="W760" s="336"/>
      <c r="X760" s="336"/>
      <c r="Y760" s="336"/>
      <c r="Z760" s="336"/>
    </row>
    <row r="761" ht="16.5" customHeight="1">
      <c r="A761" s="336"/>
      <c r="B761" s="336"/>
      <c r="C761" s="337"/>
      <c r="D761" s="337"/>
      <c r="E761" s="337"/>
      <c r="F761" s="336"/>
      <c r="G761" s="336"/>
      <c r="H761" s="336"/>
      <c r="I761" s="336"/>
      <c r="J761" s="336"/>
      <c r="K761" s="336"/>
      <c r="L761" s="336"/>
      <c r="M761" s="336"/>
      <c r="N761" s="336"/>
      <c r="O761" s="336"/>
      <c r="P761" s="336"/>
      <c r="Q761" s="336"/>
      <c r="R761" s="336"/>
      <c r="S761" s="336"/>
      <c r="T761" s="336"/>
      <c r="U761" s="336"/>
      <c r="V761" s="336"/>
      <c r="W761" s="336"/>
      <c r="X761" s="336"/>
      <c r="Y761" s="336"/>
      <c r="Z761" s="336"/>
    </row>
    <row r="762" ht="16.5" customHeight="1">
      <c r="A762" s="336"/>
      <c r="B762" s="336"/>
      <c r="C762" s="337"/>
      <c r="D762" s="337"/>
      <c r="E762" s="337"/>
      <c r="F762" s="336"/>
      <c r="G762" s="336"/>
      <c r="H762" s="336"/>
      <c r="I762" s="336"/>
      <c r="J762" s="336"/>
      <c r="K762" s="336"/>
      <c r="L762" s="336"/>
      <c r="M762" s="336"/>
      <c r="N762" s="336"/>
      <c r="O762" s="336"/>
      <c r="P762" s="336"/>
      <c r="Q762" s="336"/>
      <c r="R762" s="336"/>
      <c r="S762" s="336"/>
      <c r="T762" s="336"/>
      <c r="U762" s="336"/>
      <c r="V762" s="336"/>
      <c r="W762" s="336"/>
      <c r="X762" s="336"/>
      <c r="Y762" s="336"/>
      <c r="Z762" s="336"/>
    </row>
    <row r="763" ht="16.5" customHeight="1">
      <c r="A763" s="336"/>
      <c r="B763" s="336"/>
      <c r="C763" s="337"/>
      <c r="D763" s="337"/>
      <c r="E763" s="337"/>
      <c r="F763" s="336"/>
      <c r="G763" s="336"/>
      <c r="H763" s="336"/>
      <c r="I763" s="336"/>
      <c r="J763" s="336"/>
      <c r="K763" s="336"/>
      <c r="L763" s="336"/>
      <c r="M763" s="336"/>
      <c r="N763" s="336"/>
      <c r="O763" s="336"/>
      <c r="P763" s="336"/>
      <c r="Q763" s="336"/>
      <c r="R763" s="336"/>
      <c r="S763" s="336"/>
      <c r="T763" s="336"/>
      <c r="U763" s="336"/>
      <c r="V763" s="336"/>
      <c r="W763" s="336"/>
      <c r="X763" s="336"/>
      <c r="Y763" s="336"/>
      <c r="Z763" s="336"/>
    </row>
    <row r="764" ht="16.5" customHeight="1">
      <c r="A764" s="336"/>
      <c r="B764" s="336"/>
      <c r="C764" s="337"/>
      <c r="D764" s="337"/>
      <c r="E764" s="337"/>
      <c r="F764" s="336"/>
      <c r="G764" s="336"/>
      <c r="H764" s="336"/>
      <c r="I764" s="336"/>
      <c r="J764" s="336"/>
      <c r="K764" s="336"/>
      <c r="L764" s="336"/>
      <c r="M764" s="336"/>
      <c r="N764" s="336"/>
      <c r="O764" s="336"/>
      <c r="P764" s="336"/>
      <c r="Q764" s="336"/>
      <c r="R764" s="336"/>
      <c r="S764" s="336"/>
      <c r="T764" s="336"/>
      <c r="U764" s="336"/>
      <c r="V764" s="336"/>
      <c r="W764" s="336"/>
      <c r="X764" s="336"/>
      <c r="Y764" s="336"/>
      <c r="Z764" s="336"/>
    </row>
    <row r="765" ht="16.5" customHeight="1">
      <c r="A765" s="336"/>
      <c r="B765" s="336"/>
      <c r="C765" s="337"/>
      <c r="D765" s="337"/>
      <c r="E765" s="337"/>
      <c r="F765" s="336"/>
      <c r="G765" s="336"/>
      <c r="H765" s="336"/>
      <c r="I765" s="336"/>
      <c r="J765" s="336"/>
      <c r="K765" s="336"/>
      <c r="L765" s="336"/>
      <c r="M765" s="336"/>
      <c r="N765" s="336"/>
      <c r="O765" s="336"/>
      <c r="P765" s="336"/>
      <c r="Q765" s="336"/>
      <c r="R765" s="336"/>
      <c r="S765" s="336"/>
      <c r="T765" s="336"/>
      <c r="U765" s="336"/>
      <c r="V765" s="336"/>
      <c r="W765" s="336"/>
      <c r="X765" s="336"/>
      <c r="Y765" s="336"/>
      <c r="Z765" s="336"/>
    </row>
    <row r="766" ht="16.5" customHeight="1">
      <c r="A766" s="336"/>
      <c r="B766" s="336"/>
      <c r="C766" s="337"/>
      <c r="D766" s="337"/>
      <c r="E766" s="337"/>
      <c r="F766" s="336"/>
      <c r="G766" s="336"/>
      <c r="H766" s="336"/>
      <c r="I766" s="336"/>
      <c r="J766" s="336"/>
      <c r="K766" s="336"/>
      <c r="L766" s="336"/>
      <c r="M766" s="336"/>
      <c r="N766" s="336"/>
      <c r="O766" s="336"/>
      <c r="P766" s="336"/>
      <c r="Q766" s="336"/>
      <c r="R766" s="336"/>
      <c r="S766" s="336"/>
      <c r="T766" s="336"/>
      <c r="U766" s="336"/>
      <c r="V766" s="336"/>
      <c r="W766" s="336"/>
      <c r="X766" s="336"/>
      <c r="Y766" s="336"/>
      <c r="Z766" s="336"/>
    </row>
    <row r="767" ht="16.5" customHeight="1">
      <c r="A767" s="336"/>
      <c r="B767" s="336"/>
      <c r="C767" s="337"/>
      <c r="D767" s="337"/>
      <c r="E767" s="337"/>
      <c r="F767" s="336"/>
      <c r="G767" s="336"/>
      <c r="H767" s="336"/>
      <c r="I767" s="336"/>
      <c r="J767" s="336"/>
      <c r="K767" s="336"/>
      <c r="L767" s="336"/>
      <c r="M767" s="336"/>
      <c r="N767" s="336"/>
      <c r="O767" s="336"/>
      <c r="P767" s="336"/>
      <c r="Q767" s="336"/>
      <c r="R767" s="336"/>
      <c r="S767" s="336"/>
      <c r="T767" s="336"/>
      <c r="U767" s="336"/>
      <c r="V767" s="336"/>
      <c r="W767" s="336"/>
      <c r="X767" s="336"/>
      <c r="Y767" s="336"/>
      <c r="Z767" s="336"/>
    </row>
    <row r="768" ht="16.5" customHeight="1">
      <c r="A768" s="336"/>
      <c r="B768" s="336"/>
      <c r="C768" s="337"/>
      <c r="D768" s="337"/>
      <c r="E768" s="337"/>
      <c r="F768" s="336"/>
      <c r="G768" s="336"/>
      <c r="H768" s="336"/>
      <c r="I768" s="336"/>
      <c r="J768" s="336"/>
      <c r="K768" s="336"/>
      <c r="L768" s="336"/>
      <c r="M768" s="336"/>
      <c r="N768" s="336"/>
      <c r="O768" s="336"/>
      <c r="P768" s="336"/>
      <c r="Q768" s="336"/>
      <c r="R768" s="336"/>
      <c r="S768" s="336"/>
      <c r="T768" s="336"/>
      <c r="U768" s="336"/>
      <c r="V768" s="336"/>
      <c r="W768" s="336"/>
      <c r="X768" s="336"/>
      <c r="Y768" s="336"/>
      <c r="Z768" s="336"/>
    </row>
    <row r="769" ht="16.5" customHeight="1">
      <c r="A769" s="336"/>
      <c r="B769" s="336"/>
      <c r="C769" s="337"/>
      <c r="D769" s="337"/>
      <c r="E769" s="337"/>
      <c r="F769" s="336"/>
      <c r="G769" s="336"/>
      <c r="H769" s="336"/>
      <c r="I769" s="336"/>
      <c r="J769" s="336"/>
      <c r="K769" s="336"/>
      <c r="L769" s="336"/>
      <c r="M769" s="336"/>
      <c r="N769" s="336"/>
      <c r="O769" s="336"/>
      <c r="P769" s="336"/>
      <c r="Q769" s="336"/>
      <c r="R769" s="336"/>
      <c r="S769" s="336"/>
      <c r="T769" s="336"/>
      <c r="U769" s="336"/>
      <c r="V769" s="336"/>
      <c r="W769" s="336"/>
      <c r="X769" s="336"/>
      <c r="Y769" s="336"/>
      <c r="Z769" s="336"/>
    </row>
    <row r="770" ht="16.5" customHeight="1">
      <c r="A770" s="336"/>
      <c r="B770" s="336"/>
      <c r="C770" s="337"/>
      <c r="D770" s="337"/>
      <c r="E770" s="337"/>
      <c r="F770" s="336"/>
      <c r="G770" s="336"/>
      <c r="H770" s="336"/>
      <c r="I770" s="336"/>
      <c r="J770" s="336"/>
      <c r="K770" s="336"/>
      <c r="L770" s="336"/>
      <c r="M770" s="336"/>
      <c r="N770" s="336"/>
      <c r="O770" s="336"/>
      <c r="P770" s="336"/>
      <c r="Q770" s="336"/>
      <c r="R770" s="336"/>
      <c r="S770" s="336"/>
      <c r="T770" s="336"/>
      <c r="U770" s="336"/>
      <c r="V770" s="336"/>
      <c r="W770" s="336"/>
      <c r="X770" s="336"/>
      <c r="Y770" s="336"/>
      <c r="Z770" s="336"/>
    </row>
    <row r="771" ht="16.5" customHeight="1">
      <c r="A771" s="336"/>
      <c r="B771" s="336"/>
      <c r="C771" s="337"/>
      <c r="D771" s="337"/>
      <c r="E771" s="337"/>
      <c r="F771" s="336"/>
      <c r="G771" s="336"/>
      <c r="H771" s="336"/>
      <c r="I771" s="336"/>
      <c r="J771" s="336"/>
      <c r="K771" s="336"/>
      <c r="L771" s="336"/>
      <c r="M771" s="336"/>
      <c r="N771" s="336"/>
      <c r="O771" s="336"/>
      <c r="P771" s="336"/>
      <c r="Q771" s="336"/>
      <c r="R771" s="336"/>
      <c r="S771" s="336"/>
      <c r="T771" s="336"/>
      <c r="U771" s="336"/>
      <c r="V771" s="336"/>
      <c r="W771" s="336"/>
      <c r="X771" s="336"/>
      <c r="Y771" s="336"/>
      <c r="Z771" s="336"/>
    </row>
    <row r="772" ht="16.5" customHeight="1">
      <c r="A772" s="336"/>
      <c r="B772" s="336"/>
      <c r="C772" s="337"/>
      <c r="D772" s="337"/>
      <c r="E772" s="337"/>
      <c r="F772" s="336"/>
      <c r="G772" s="336"/>
      <c r="H772" s="336"/>
      <c r="I772" s="336"/>
      <c r="J772" s="336"/>
      <c r="K772" s="336"/>
      <c r="L772" s="336"/>
      <c r="M772" s="336"/>
      <c r="N772" s="336"/>
      <c r="O772" s="336"/>
      <c r="P772" s="336"/>
      <c r="Q772" s="336"/>
      <c r="R772" s="336"/>
      <c r="S772" s="336"/>
      <c r="T772" s="336"/>
      <c r="U772" s="336"/>
      <c r="V772" s="336"/>
      <c r="W772" s="336"/>
      <c r="X772" s="336"/>
      <c r="Y772" s="336"/>
      <c r="Z772" s="336"/>
    </row>
    <row r="773" ht="16.5" customHeight="1">
      <c r="A773" s="336"/>
      <c r="B773" s="336"/>
      <c r="C773" s="337"/>
      <c r="D773" s="337"/>
      <c r="E773" s="337"/>
      <c r="F773" s="336"/>
      <c r="G773" s="336"/>
      <c r="H773" s="336"/>
      <c r="I773" s="336"/>
      <c r="J773" s="336"/>
      <c r="K773" s="336"/>
      <c r="L773" s="336"/>
      <c r="M773" s="336"/>
      <c r="N773" s="336"/>
      <c r="O773" s="336"/>
      <c r="P773" s="336"/>
      <c r="Q773" s="336"/>
      <c r="R773" s="336"/>
      <c r="S773" s="336"/>
      <c r="T773" s="336"/>
      <c r="U773" s="336"/>
      <c r="V773" s="336"/>
      <c r="W773" s="336"/>
      <c r="X773" s="336"/>
      <c r="Y773" s="336"/>
      <c r="Z773" s="336"/>
    </row>
    <row r="774" ht="16.5" customHeight="1">
      <c r="A774" s="336"/>
      <c r="B774" s="336"/>
      <c r="C774" s="337"/>
      <c r="D774" s="337"/>
      <c r="E774" s="337"/>
      <c r="F774" s="336"/>
      <c r="G774" s="336"/>
      <c r="H774" s="336"/>
      <c r="I774" s="336"/>
      <c r="J774" s="336"/>
      <c r="K774" s="336"/>
      <c r="L774" s="336"/>
      <c r="M774" s="336"/>
      <c r="N774" s="336"/>
      <c r="O774" s="336"/>
      <c r="P774" s="336"/>
      <c r="Q774" s="336"/>
      <c r="R774" s="336"/>
      <c r="S774" s="336"/>
      <c r="T774" s="336"/>
      <c r="U774" s="336"/>
      <c r="V774" s="336"/>
      <c r="W774" s="336"/>
      <c r="X774" s="336"/>
      <c r="Y774" s="336"/>
      <c r="Z774" s="336"/>
    </row>
    <row r="775" ht="16.5" customHeight="1">
      <c r="A775" s="336"/>
      <c r="B775" s="336"/>
      <c r="C775" s="337"/>
      <c r="D775" s="337"/>
      <c r="E775" s="337"/>
      <c r="F775" s="336"/>
      <c r="G775" s="336"/>
      <c r="H775" s="336"/>
      <c r="I775" s="336"/>
      <c r="J775" s="336"/>
      <c r="K775" s="336"/>
      <c r="L775" s="336"/>
      <c r="M775" s="336"/>
      <c r="N775" s="336"/>
      <c r="O775" s="336"/>
      <c r="P775" s="336"/>
      <c r="Q775" s="336"/>
      <c r="R775" s="336"/>
      <c r="S775" s="336"/>
      <c r="T775" s="336"/>
      <c r="U775" s="336"/>
      <c r="V775" s="336"/>
      <c r="W775" s="336"/>
      <c r="X775" s="336"/>
      <c r="Y775" s="336"/>
      <c r="Z775" s="336"/>
    </row>
    <row r="776" ht="16.5" customHeight="1">
      <c r="A776" s="336"/>
      <c r="B776" s="336"/>
      <c r="C776" s="337"/>
      <c r="D776" s="337"/>
      <c r="E776" s="337"/>
      <c r="F776" s="336"/>
      <c r="G776" s="336"/>
      <c r="H776" s="336"/>
      <c r="I776" s="336"/>
      <c r="J776" s="336"/>
      <c r="K776" s="336"/>
      <c r="L776" s="336"/>
      <c r="M776" s="336"/>
      <c r="N776" s="336"/>
      <c r="O776" s="336"/>
      <c r="P776" s="336"/>
      <c r="Q776" s="336"/>
      <c r="R776" s="336"/>
      <c r="S776" s="336"/>
      <c r="T776" s="336"/>
      <c r="U776" s="336"/>
      <c r="V776" s="336"/>
      <c r="W776" s="336"/>
      <c r="X776" s="336"/>
      <c r="Y776" s="336"/>
      <c r="Z776" s="336"/>
    </row>
    <row r="777" ht="16.5" customHeight="1">
      <c r="A777" s="336"/>
      <c r="B777" s="336"/>
      <c r="C777" s="337"/>
      <c r="D777" s="337"/>
      <c r="E777" s="337"/>
      <c r="F777" s="336"/>
      <c r="G777" s="336"/>
      <c r="H777" s="336"/>
      <c r="I777" s="336"/>
      <c r="J777" s="336"/>
      <c r="K777" s="336"/>
      <c r="L777" s="336"/>
      <c r="M777" s="336"/>
      <c r="N777" s="336"/>
      <c r="O777" s="336"/>
      <c r="P777" s="336"/>
      <c r="Q777" s="336"/>
      <c r="R777" s="336"/>
      <c r="S777" s="336"/>
      <c r="T777" s="336"/>
      <c r="U777" s="336"/>
      <c r="V777" s="336"/>
      <c r="W777" s="336"/>
      <c r="X777" s="336"/>
      <c r="Y777" s="336"/>
      <c r="Z777" s="336"/>
    </row>
    <row r="778" ht="16.5" customHeight="1">
      <c r="A778" s="336"/>
      <c r="B778" s="336"/>
      <c r="C778" s="337"/>
      <c r="D778" s="337"/>
      <c r="E778" s="337"/>
      <c r="F778" s="336"/>
      <c r="G778" s="336"/>
      <c r="H778" s="336"/>
      <c r="I778" s="336"/>
      <c r="J778" s="336"/>
      <c r="K778" s="336"/>
      <c r="L778" s="336"/>
      <c r="M778" s="336"/>
      <c r="N778" s="336"/>
      <c r="O778" s="336"/>
      <c r="P778" s="336"/>
      <c r="Q778" s="336"/>
      <c r="R778" s="336"/>
      <c r="S778" s="336"/>
      <c r="T778" s="336"/>
      <c r="U778" s="336"/>
      <c r="V778" s="336"/>
      <c r="W778" s="336"/>
      <c r="X778" s="336"/>
      <c r="Y778" s="336"/>
      <c r="Z778" s="336"/>
    </row>
    <row r="779" ht="16.5" customHeight="1">
      <c r="A779" s="336"/>
      <c r="B779" s="336"/>
      <c r="C779" s="337"/>
      <c r="D779" s="337"/>
      <c r="E779" s="337"/>
      <c r="F779" s="336"/>
      <c r="G779" s="336"/>
      <c r="H779" s="336"/>
      <c r="I779" s="336"/>
      <c r="J779" s="336"/>
      <c r="K779" s="336"/>
      <c r="L779" s="336"/>
      <c r="M779" s="336"/>
      <c r="N779" s="336"/>
      <c r="O779" s="336"/>
      <c r="P779" s="336"/>
      <c r="Q779" s="336"/>
      <c r="R779" s="336"/>
      <c r="S779" s="336"/>
      <c r="T779" s="336"/>
      <c r="U779" s="336"/>
      <c r="V779" s="336"/>
      <c r="W779" s="336"/>
      <c r="X779" s="336"/>
      <c r="Y779" s="336"/>
      <c r="Z779" s="336"/>
    </row>
    <row r="780" ht="16.5" customHeight="1">
      <c r="A780" s="336"/>
      <c r="B780" s="336"/>
      <c r="C780" s="337"/>
      <c r="D780" s="337"/>
      <c r="E780" s="337"/>
      <c r="F780" s="336"/>
      <c r="G780" s="336"/>
      <c r="H780" s="336"/>
      <c r="I780" s="336"/>
      <c r="J780" s="336"/>
      <c r="K780" s="336"/>
      <c r="L780" s="336"/>
      <c r="M780" s="336"/>
      <c r="N780" s="336"/>
      <c r="O780" s="336"/>
      <c r="P780" s="336"/>
      <c r="Q780" s="336"/>
      <c r="R780" s="336"/>
      <c r="S780" s="336"/>
      <c r="T780" s="336"/>
      <c r="U780" s="336"/>
      <c r="V780" s="336"/>
      <c r="W780" s="336"/>
      <c r="X780" s="336"/>
      <c r="Y780" s="336"/>
      <c r="Z780" s="336"/>
    </row>
    <row r="781" ht="16.5" customHeight="1">
      <c r="A781" s="336"/>
      <c r="B781" s="336"/>
      <c r="C781" s="337"/>
      <c r="D781" s="337"/>
      <c r="E781" s="337"/>
      <c r="F781" s="336"/>
      <c r="G781" s="336"/>
      <c r="H781" s="336"/>
      <c r="I781" s="336"/>
      <c r="J781" s="336"/>
      <c r="K781" s="336"/>
      <c r="L781" s="336"/>
      <c r="M781" s="336"/>
      <c r="N781" s="336"/>
      <c r="O781" s="336"/>
      <c r="P781" s="336"/>
      <c r="Q781" s="336"/>
      <c r="R781" s="336"/>
      <c r="S781" s="336"/>
      <c r="T781" s="336"/>
      <c r="U781" s="336"/>
      <c r="V781" s="336"/>
      <c r="W781" s="336"/>
      <c r="X781" s="336"/>
      <c r="Y781" s="336"/>
      <c r="Z781" s="336"/>
    </row>
    <row r="782" ht="16.5" customHeight="1">
      <c r="A782" s="336"/>
      <c r="B782" s="336"/>
      <c r="C782" s="337"/>
      <c r="D782" s="337"/>
      <c r="E782" s="337"/>
      <c r="F782" s="336"/>
      <c r="G782" s="336"/>
      <c r="H782" s="336"/>
      <c r="I782" s="336"/>
      <c r="J782" s="336"/>
      <c r="K782" s="336"/>
      <c r="L782" s="336"/>
      <c r="M782" s="336"/>
      <c r="N782" s="336"/>
      <c r="O782" s="336"/>
      <c r="P782" s="336"/>
      <c r="Q782" s="336"/>
      <c r="R782" s="336"/>
      <c r="S782" s="336"/>
      <c r="T782" s="336"/>
      <c r="U782" s="336"/>
      <c r="V782" s="336"/>
      <c r="W782" s="336"/>
      <c r="X782" s="336"/>
      <c r="Y782" s="336"/>
      <c r="Z782" s="336"/>
    </row>
    <row r="783" ht="16.5" customHeight="1">
      <c r="A783" s="336"/>
      <c r="B783" s="336"/>
      <c r="C783" s="337"/>
      <c r="D783" s="337"/>
      <c r="E783" s="337"/>
      <c r="F783" s="336"/>
      <c r="G783" s="336"/>
      <c r="H783" s="336"/>
      <c r="I783" s="336"/>
      <c r="J783" s="336"/>
      <c r="K783" s="336"/>
      <c r="L783" s="336"/>
      <c r="M783" s="336"/>
      <c r="N783" s="336"/>
      <c r="O783" s="336"/>
      <c r="P783" s="336"/>
      <c r="Q783" s="336"/>
      <c r="R783" s="336"/>
      <c r="S783" s="336"/>
      <c r="T783" s="336"/>
      <c r="U783" s="336"/>
      <c r="V783" s="336"/>
      <c r="W783" s="336"/>
      <c r="X783" s="336"/>
      <c r="Y783" s="336"/>
      <c r="Z783" s="336"/>
    </row>
    <row r="784" ht="16.5" customHeight="1">
      <c r="A784" s="336"/>
      <c r="B784" s="336"/>
      <c r="C784" s="337"/>
      <c r="D784" s="337"/>
      <c r="E784" s="337"/>
      <c r="F784" s="336"/>
      <c r="G784" s="336"/>
      <c r="H784" s="336"/>
      <c r="I784" s="336"/>
      <c r="J784" s="336"/>
      <c r="K784" s="336"/>
      <c r="L784" s="336"/>
      <c r="M784" s="336"/>
      <c r="N784" s="336"/>
      <c r="O784" s="336"/>
      <c r="P784" s="336"/>
      <c r="Q784" s="336"/>
      <c r="R784" s="336"/>
      <c r="S784" s="336"/>
      <c r="T784" s="336"/>
      <c r="U784" s="336"/>
      <c r="V784" s="336"/>
      <c r="W784" s="336"/>
      <c r="X784" s="336"/>
      <c r="Y784" s="336"/>
      <c r="Z784" s="336"/>
    </row>
    <row r="785" ht="16.5" customHeight="1">
      <c r="A785" s="336"/>
      <c r="B785" s="336"/>
      <c r="C785" s="337"/>
      <c r="D785" s="337"/>
      <c r="E785" s="337"/>
      <c r="F785" s="336"/>
      <c r="G785" s="336"/>
      <c r="H785" s="336"/>
      <c r="I785" s="336"/>
      <c r="J785" s="336"/>
      <c r="K785" s="336"/>
      <c r="L785" s="336"/>
      <c r="M785" s="336"/>
      <c r="N785" s="336"/>
      <c r="O785" s="336"/>
      <c r="P785" s="336"/>
      <c r="Q785" s="336"/>
      <c r="R785" s="336"/>
      <c r="S785" s="336"/>
      <c r="T785" s="336"/>
      <c r="U785" s="336"/>
      <c r="V785" s="336"/>
      <c r="W785" s="336"/>
      <c r="X785" s="336"/>
      <c r="Y785" s="336"/>
      <c r="Z785" s="336"/>
    </row>
    <row r="786" ht="16.5" customHeight="1">
      <c r="A786" s="336"/>
      <c r="B786" s="336"/>
      <c r="C786" s="337"/>
      <c r="D786" s="337"/>
      <c r="E786" s="337"/>
      <c r="F786" s="336"/>
      <c r="G786" s="336"/>
      <c r="H786" s="336"/>
      <c r="I786" s="336"/>
      <c r="J786" s="336"/>
      <c r="K786" s="336"/>
      <c r="L786" s="336"/>
      <c r="M786" s="336"/>
      <c r="N786" s="336"/>
      <c r="O786" s="336"/>
      <c r="P786" s="336"/>
      <c r="Q786" s="336"/>
      <c r="R786" s="336"/>
      <c r="S786" s="336"/>
      <c r="T786" s="336"/>
      <c r="U786" s="336"/>
      <c r="V786" s="336"/>
      <c r="W786" s="336"/>
      <c r="X786" s="336"/>
      <c r="Y786" s="336"/>
      <c r="Z786" s="336"/>
    </row>
    <row r="787" ht="16.5" customHeight="1">
      <c r="A787" s="336"/>
      <c r="B787" s="336"/>
      <c r="C787" s="337"/>
      <c r="D787" s="337"/>
      <c r="E787" s="337"/>
      <c r="F787" s="336"/>
      <c r="G787" s="336"/>
      <c r="H787" s="336"/>
      <c r="I787" s="336"/>
      <c r="J787" s="336"/>
      <c r="K787" s="336"/>
      <c r="L787" s="336"/>
      <c r="M787" s="336"/>
      <c r="N787" s="336"/>
      <c r="O787" s="336"/>
      <c r="P787" s="336"/>
      <c r="Q787" s="336"/>
      <c r="R787" s="336"/>
      <c r="S787" s="336"/>
      <c r="T787" s="336"/>
      <c r="U787" s="336"/>
      <c r="V787" s="336"/>
      <c r="W787" s="336"/>
      <c r="X787" s="336"/>
      <c r="Y787" s="336"/>
      <c r="Z787" s="336"/>
    </row>
    <row r="788" ht="16.5" customHeight="1">
      <c r="A788" s="336"/>
      <c r="B788" s="336"/>
      <c r="C788" s="337"/>
      <c r="D788" s="337"/>
      <c r="E788" s="337"/>
      <c r="F788" s="336"/>
      <c r="G788" s="336"/>
      <c r="H788" s="336"/>
      <c r="I788" s="336"/>
      <c r="J788" s="336"/>
      <c r="K788" s="336"/>
      <c r="L788" s="336"/>
      <c r="M788" s="336"/>
      <c r="N788" s="336"/>
      <c r="O788" s="336"/>
      <c r="P788" s="336"/>
      <c r="Q788" s="336"/>
      <c r="R788" s="336"/>
      <c r="S788" s="336"/>
      <c r="T788" s="336"/>
      <c r="U788" s="336"/>
      <c r="V788" s="336"/>
      <c r="W788" s="336"/>
      <c r="X788" s="336"/>
      <c r="Y788" s="336"/>
      <c r="Z788" s="336"/>
    </row>
    <row r="789" ht="16.5" customHeight="1">
      <c r="A789" s="336"/>
      <c r="B789" s="336"/>
      <c r="C789" s="337"/>
      <c r="D789" s="337"/>
      <c r="E789" s="337"/>
      <c r="F789" s="336"/>
      <c r="G789" s="336"/>
      <c r="H789" s="336"/>
      <c r="I789" s="336"/>
      <c r="J789" s="336"/>
      <c r="K789" s="336"/>
      <c r="L789" s="336"/>
      <c r="M789" s="336"/>
      <c r="N789" s="336"/>
      <c r="O789" s="336"/>
      <c r="P789" s="336"/>
      <c r="Q789" s="336"/>
      <c r="R789" s="336"/>
      <c r="S789" s="336"/>
      <c r="T789" s="336"/>
      <c r="U789" s="336"/>
      <c r="V789" s="336"/>
      <c r="W789" s="336"/>
      <c r="X789" s="336"/>
      <c r="Y789" s="336"/>
      <c r="Z789" s="336"/>
    </row>
    <row r="790" ht="16.5" customHeight="1">
      <c r="A790" s="336"/>
      <c r="B790" s="336"/>
      <c r="C790" s="337"/>
      <c r="D790" s="337"/>
      <c r="E790" s="337"/>
      <c r="F790" s="336"/>
      <c r="G790" s="336"/>
      <c r="H790" s="336"/>
      <c r="I790" s="336"/>
      <c r="J790" s="336"/>
      <c r="K790" s="336"/>
      <c r="L790" s="336"/>
      <c r="M790" s="336"/>
      <c r="N790" s="336"/>
      <c r="O790" s="336"/>
      <c r="P790" s="336"/>
      <c r="Q790" s="336"/>
      <c r="R790" s="336"/>
      <c r="S790" s="336"/>
      <c r="T790" s="336"/>
      <c r="U790" s="336"/>
      <c r="V790" s="336"/>
      <c r="W790" s="336"/>
      <c r="X790" s="336"/>
      <c r="Y790" s="336"/>
      <c r="Z790" s="336"/>
    </row>
    <row r="791" ht="16.5" customHeight="1">
      <c r="A791" s="336"/>
      <c r="B791" s="336"/>
      <c r="C791" s="337"/>
      <c r="D791" s="337"/>
      <c r="E791" s="337"/>
      <c r="F791" s="336"/>
      <c r="G791" s="336"/>
      <c r="H791" s="336"/>
      <c r="I791" s="336"/>
      <c r="J791" s="336"/>
      <c r="K791" s="336"/>
      <c r="L791" s="336"/>
      <c r="M791" s="336"/>
      <c r="N791" s="336"/>
      <c r="O791" s="336"/>
      <c r="P791" s="336"/>
      <c r="Q791" s="336"/>
      <c r="R791" s="336"/>
      <c r="S791" s="336"/>
      <c r="T791" s="336"/>
      <c r="U791" s="336"/>
      <c r="V791" s="336"/>
      <c r="W791" s="336"/>
      <c r="X791" s="336"/>
      <c r="Y791" s="336"/>
      <c r="Z791" s="336"/>
    </row>
    <row r="792" ht="16.5" customHeight="1">
      <c r="A792" s="336"/>
      <c r="B792" s="336"/>
      <c r="C792" s="337"/>
      <c r="D792" s="337"/>
      <c r="E792" s="337"/>
      <c r="F792" s="336"/>
      <c r="G792" s="336"/>
      <c r="H792" s="336"/>
      <c r="I792" s="336"/>
      <c r="J792" s="336"/>
      <c r="K792" s="336"/>
      <c r="L792" s="336"/>
      <c r="M792" s="336"/>
      <c r="N792" s="336"/>
      <c r="O792" s="336"/>
      <c r="P792" s="336"/>
      <c r="Q792" s="336"/>
      <c r="R792" s="336"/>
      <c r="S792" s="336"/>
      <c r="T792" s="336"/>
      <c r="U792" s="336"/>
      <c r="V792" s="336"/>
      <c r="W792" s="336"/>
      <c r="X792" s="336"/>
      <c r="Y792" s="336"/>
      <c r="Z792" s="336"/>
    </row>
    <row r="793" ht="16.5" customHeight="1">
      <c r="A793" s="336"/>
      <c r="B793" s="336"/>
      <c r="C793" s="337"/>
      <c r="D793" s="337"/>
      <c r="E793" s="337"/>
      <c r="F793" s="336"/>
      <c r="G793" s="336"/>
      <c r="H793" s="336"/>
      <c r="I793" s="336"/>
      <c r="J793" s="336"/>
      <c r="K793" s="336"/>
      <c r="L793" s="336"/>
      <c r="M793" s="336"/>
      <c r="N793" s="336"/>
      <c r="O793" s="336"/>
      <c r="P793" s="336"/>
      <c r="Q793" s="336"/>
      <c r="R793" s="336"/>
      <c r="S793" s="336"/>
      <c r="T793" s="336"/>
      <c r="U793" s="336"/>
      <c r="V793" s="336"/>
      <c r="W793" s="336"/>
      <c r="X793" s="336"/>
      <c r="Y793" s="336"/>
      <c r="Z793" s="336"/>
    </row>
    <row r="794" ht="16.5" customHeight="1">
      <c r="A794" s="336"/>
      <c r="B794" s="336"/>
      <c r="C794" s="337"/>
      <c r="D794" s="337"/>
      <c r="E794" s="337"/>
      <c r="F794" s="336"/>
      <c r="G794" s="336"/>
      <c r="H794" s="336"/>
      <c r="I794" s="336"/>
      <c r="J794" s="336"/>
      <c r="K794" s="336"/>
      <c r="L794" s="336"/>
      <c r="M794" s="336"/>
      <c r="N794" s="336"/>
      <c r="O794" s="336"/>
      <c r="P794" s="336"/>
      <c r="Q794" s="336"/>
      <c r="R794" s="336"/>
      <c r="S794" s="336"/>
      <c r="T794" s="336"/>
      <c r="U794" s="336"/>
      <c r="V794" s="336"/>
      <c r="W794" s="336"/>
      <c r="X794" s="336"/>
      <c r="Y794" s="336"/>
      <c r="Z794" s="336"/>
    </row>
    <row r="795" ht="16.5" customHeight="1">
      <c r="A795" s="336"/>
      <c r="B795" s="336"/>
      <c r="C795" s="337"/>
      <c r="D795" s="337"/>
      <c r="E795" s="337"/>
      <c r="F795" s="336"/>
      <c r="G795" s="336"/>
      <c r="H795" s="336"/>
      <c r="I795" s="336"/>
      <c r="J795" s="336"/>
      <c r="K795" s="336"/>
      <c r="L795" s="336"/>
      <c r="M795" s="336"/>
      <c r="N795" s="336"/>
      <c r="O795" s="336"/>
      <c r="P795" s="336"/>
      <c r="Q795" s="336"/>
      <c r="R795" s="336"/>
      <c r="S795" s="336"/>
      <c r="T795" s="336"/>
      <c r="U795" s="336"/>
      <c r="V795" s="336"/>
      <c r="W795" s="336"/>
      <c r="X795" s="336"/>
      <c r="Y795" s="336"/>
      <c r="Z795" s="336"/>
    </row>
    <row r="796" ht="16.5" customHeight="1">
      <c r="A796" s="336"/>
      <c r="B796" s="336"/>
      <c r="C796" s="337"/>
      <c r="D796" s="337"/>
      <c r="E796" s="337"/>
      <c r="F796" s="336"/>
      <c r="G796" s="336"/>
      <c r="H796" s="336"/>
      <c r="I796" s="336"/>
      <c r="J796" s="336"/>
      <c r="K796" s="336"/>
      <c r="L796" s="336"/>
      <c r="M796" s="336"/>
      <c r="N796" s="336"/>
      <c r="O796" s="336"/>
      <c r="P796" s="336"/>
      <c r="Q796" s="336"/>
      <c r="R796" s="336"/>
      <c r="S796" s="336"/>
      <c r="T796" s="336"/>
      <c r="U796" s="336"/>
      <c r="V796" s="336"/>
      <c r="W796" s="336"/>
      <c r="X796" s="336"/>
      <c r="Y796" s="336"/>
      <c r="Z796" s="336"/>
    </row>
    <row r="797" ht="16.5" customHeight="1">
      <c r="A797" s="336"/>
      <c r="B797" s="336"/>
      <c r="C797" s="337"/>
      <c r="D797" s="337"/>
      <c r="E797" s="337"/>
      <c r="F797" s="336"/>
      <c r="G797" s="336"/>
      <c r="H797" s="336"/>
      <c r="I797" s="336"/>
      <c r="J797" s="336"/>
      <c r="K797" s="336"/>
      <c r="L797" s="336"/>
      <c r="M797" s="336"/>
      <c r="N797" s="336"/>
      <c r="O797" s="336"/>
      <c r="P797" s="336"/>
      <c r="Q797" s="336"/>
      <c r="R797" s="336"/>
      <c r="S797" s="336"/>
      <c r="T797" s="336"/>
      <c r="U797" s="336"/>
      <c r="V797" s="336"/>
      <c r="W797" s="336"/>
      <c r="X797" s="336"/>
      <c r="Y797" s="336"/>
      <c r="Z797" s="336"/>
    </row>
    <row r="798" ht="16.5" customHeight="1">
      <c r="A798" s="336"/>
      <c r="B798" s="336"/>
      <c r="C798" s="337"/>
      <c r="D798" s="337"/>
      <c r="E798" s="337"/>
      <c r="F798" s="336"/>
      <c r="G798" s="336"/>
      <c r="H798" s="336"/>
      <c r="I798" s="336"/>
      <c r="J798" s="336"/>
      <c r="K798" s="336"/>
      <c r="L798" s="336"/>
      <c r="M798" s="336"/>
      <c r="N798" s="336"/>
      <c r="O798" s="336"/>
      <c r="P798" s="336"/>
      <c r="Q798" s="336"/>
      <c r="R798" s="336"/>
      <c r="S798" s="336"/>
      <c r="T798" s="336"/>
      <c r="U798" s="336"/>
      <c r="V798" s="336"/>
      <c r="W798" s="336"/>
      <c r="X798" s="336"/>
      <c r="Y798" s="336"/>
      <c r="Z798" s="336"/>
    </row>
    <row r="799" ht="16.5" customHeight="1">
      <c r="A799" s="336"/>
      <c r="B799" s="336"/>
      <c r="C799" s="337"/>
      <c r="D799" s="337"/>
      <c r="E799" s="337"/>
      <c r="F799" s="336"/>
      <c r="G799" s="336"/>
      <c r="H799" s="336"/>
      <c r="I799" s="336"/>
      <c r="J799" s="336"/>
      <c r="K799" s="336"/>
      <c r="L799" s="336"/>
      <c r="M799" s="336"/>
      <c r="N799" s="336"/>
      <c r="O799" s="336"/>
      <c r="P799" s="336"/>
      <c r="Q799" s="336"/>
      <c r="R799" s="336"/>
      <c r="S799" s="336"/>
      <c r="T799" s="336"/>
      <c r="U799" s="336"/>
      <c r="V799" s="336"/>
      <c r="W799" s="336"/>
      <c r="X799" s="336"/>
      <c r="Y799" s="336"/>
      <c r="Z799" s="336"/>
    </row>
    <row r="800" ht="16.5" customHeight="1">
      <c r="A800" s="336"/>
      <c r="B800" s="336"/>
      <c r="C800" s="337"/>
      <c r="D800" s="337"/>
      <c r="E800" s="337"/>
      <c r="F800" s="336"/>
      <c r="G800" s="336"/>
      <c r="H800" s="336"/>
      <c r="I800" s="336"/>
      <c r="J800" s="336"/>
      <c r="K800" s="336"/>
      <c r="L800" s="336"/>
      <c r="M800" s="336"/>
      <c r="N800" s="336"/>
      <c r="O800" s="336"/>
      <c r="P800" s="336"/>
      <c r="Q800" s="336"/>
      <c r="R800" s="336"/>
      <c r="S800" s="336"/>
      <c r="T800" s="336"/>
      <c r="U800" s="336"/>
      <c r="V800" s="336"/>
      <c r="W800" s="336"/>
      <c r="X800" s="336"/>
      <c r="Y800" s="336"/>
      <c r="Z800" s="336"/>
    </row>
    <row r="801" ht="16.5" customHeight="1">
      <c r="A801" s="336"/>
      <c r="B801" s="336"/>
      <c r="C801" s="337"/>
      <c r="D801" s="337"/>
      <c r="E801" s="337"/>
      <c r="F801" s="336"/>
      <c r="G801" s="336"/>
      <c r="H801" s="336"/>
      <c r="I801" s="336"/>
      <c r="J801" s="336"/>
      <c r="K801" s="336"/>
      <c r="L801" s="336"/>
      <c r="M801" s="336"/>
      <c r="N801" s="336"/>
      <c r="O801" s="336"/>
      <c r="P801" s="336"/>
      <c r="Q801" s="336"/>
      <c r="R801" s="336"/>
      <c r="S801" s="336"/>
      <c r="T801" s="336"/>
      <c r="U801" s="336"/>
      <c r="V801" s="336"/>
      <c r="W801" s="336"/>
      <c r="X801" s="336"/>
      <c r="Y801" s="336"/>
      <c r="Z801" s="336"/>
    </row>
    <row r="802" ht="16.5" customHeight="1">
      <c r="A802" s="336"/>
      <c r="B802" s="336"/>
      <c r="C802" s="337"/>
      <c r="D802" s="337"/>
      <c r="E802" s="337"/>
      <c r="F802" s="336"/>
      <c r="G802" s="336"/>
      <c r="H802" s="336"/>
      <c r="I802" s="336"/>
      <c r="J802" s="336"/>
      <c r="K802" s="336"/>
      <c r="L802" s="336"/>
      <c r="M802" s="336"/>
      <c r="N802" s="336"/>
      <c r="O802" s="336"/>
      <c r="P802" s="336"/>
      <c r="Q802" s="336"/>
      <c r="R802" s="336"/>
      <c r="S802" s="336"/>
      <c r="T802" s="336"/>
      <c r="U802" s="336"/>
      <c r="V802" s="336"/>
      <c r="W802" s="336"/>
      <c r="X802" s="336"/>
      <c r="Y802" s="336"/>
      <c r="Z802" s="336"/>
    </row>
    <row r="803" ht="16.5" customHeight="1">
      <c r="A803" s="336"/>
      <c r="B803" s="336"/>
      <c r="C803" s="337"/>
      <c r="D803" s="337"/>
      <c r="E803" s="337"/>
      <c r="F803" s="336"/>
      <c r="G803" s="336"/>
      <c r="H803" s="336"/>
      <c r="I803" s="336"/>
      <c r="J803" s="336"/>
      <c r="K803" s="336"/>
      <c r="L803" s="336"/>
      <c r="M803" s="336"/>
      <c r="N803" s="336"/>
      <c r="O803" s="336"/>
      <c r="P803" s="336"/>
      <c r="Q803" s="336"/>
      <c r="R803" s="336"/>
      <c r="S803" s="336"/>
      <c r="T803" s="336"/>
      <c r="U803" s="336"/>
      <c r="V803" s="336"/>
      <c r="W803" s="336"/>
      <c r="X803" s="336"/>
      <c r="Y803" s="336"/>
      <c r="Z803" s="336"/>
    </row>
    <row r="804" ht="16.5" customHeight="1">
      <c r="A804" s="336"/>
      <c r="B804" s="336"/>
      <c r="C804" s="337"/>
      <c r="D804" s="337"/>
      <c r="E804" s="337"/>
      <c r="F804" s="336"/>
      <c r="G804" s="336"/>
      <c r="H804" s="336"/>
      <c r="I804" s="336"/>
      <c r="J804" s="336"/>
      <c r="K804" s="336"/>
      <c r="L804" s="336"/>
      <c r="M804" s="336"/>
      <c r="N804" s="336"/>
      <c r="O804" s="336"/>
      <c r="P804" s="336"/>
      <c r="Q804" s="336"/>
      <c r="R804" s="336"/>
      <c r="S804" s="336"/>
      <c r="T804" s="336"/>
      <c r="U804" s="336"/>
      <c r="V804" s="336"/>
      <c r="W804" s="336"/>
      <c r="X804" s="336"/>
      <c r="Y804" s="336"/>
      <c r="Z804" s="336"/>
    </row>
    <row r="805" ht="16.5" customHeight="1">
      <c r="A805" s="336"/>
      <c r="B805" s="336"/>
      <c r="C805" s="337"/>
      <c r="D805" s="337"/>
      <c r="E805" s="337"/>
      <c r="F805" s="336"/>
      <c r="G805" s="336"/>
      <c r="H805" s="336"/>
      <c r="I805" s="336"/>
      <c r="J805" s="336"/>
      <c r="K805" s="336"/>
      <c r="L805" s="336"/>
      <c r="M805" s="336"/>
      <c r="N805" s="336"/>
      <c r="O805" s="336"/>
      <c r="P805" s="336"/>
      <c r="Q805" s="336"/>
      <c r="R805" s="336"/>
      <c r="S805" s="336"/>
      <c r="T805" s="336"/>
      <c r="U805" s="336"/>
      <c r="V805" s="336"/>
      <c r="W805" s="336"/>
      <c r="X805" s="336"/>
      <c r="Y805" s="336"/>
      <c r="Z805" s="336"/>
    </row>
    <row r="806" ht="16.5" customHeight="1">
      <c r="A806" s="336"/>
      <c r="B806" s="336"/>
      <c r="C806" s="337"/>
      <c r="D806" s="337"/>
      <c r="E806" s="337"/>
      <c r="F806" s="336"/>
      <c r="G806" s="336"/>
      <c r="H806" s="336"/>
      <c r="I806" s="336"/>
      <c r="J806" s="336"/>
      <c r="K806" s="336"/>
      <c r="L806" s="336"/>
      <c r="M806" s="336"/>
      <c r="N806" s="336"/>
      <c r="O806" s="336"/>
      <c r="P806" s="336"/>
      <c r="Q806" s="336"/>
      <c r="R806" s="336"/>
      <c r="S806" s="336"/>
      <c r="T806" s="336"/>
      <c r="U806" s="336"/>
      <c r="V806" s="336"/>
      <c r="W806" s="336"/>
      <c r="X806" s="336"/>
      <c r="Y806" s="336"/>
      <c r="Z806" s="336"/>
    </row>
    <row r="807" ht="16.5" customHeight="1">
      <c r="A807" s="336"/>
      <c r="B807" s="336"/>
      <c r="C807" s="337"/>
      <c r="D807" s="337"/>
      <c r="E807" s="337"/>
      <c r="F807" s="336"/>
      <c r="G807" s="336"/>
      <c r="H807" s="336"/>
      <c r="I807" s="336"/>
      <c r="J807" s="336"/>
      <c r="K807" s="336"/>
      <c r="L807" s="336"/>
      <c r="M807" s="336"/>
      <c r="N807" s="336"/>
      <c r="O807" s="336"/>
      <c r="P807" s="336"/>
      <c r="Q807" s="336"/>
      <c r="R807" s="336"/>
      <c r="S807" s="336"/>
      <c r="T807" s="336"/>
      <c r="U807" s="336"/>
      <c r="V807" s="336"/>
      <c r="W807" s="336"/>
      <c r="X807" s="336"/>
      <c r="Y807" s="336"/>
      <c r="Z807" s="336"/>
    </row>
    <row r="808" ht="16.5" customHeight="1">
      <c r="A808" s="336"/>
      <c r="B808" s="336"/>
      <c r="C808" s="337"/>
      <c r="D808" s="337"/>
      <c r="E808" s="337"/>
      <c r="F808" s="336"/>
      <c r="G808" s="336"/>
      <c r="H808" s="336"/>
      <c r="I808" s="336"/>
      <c r="J808" s="336"/>
      <c r="K808" s="336"/>
      <c r="L808" s="336"/>
      <c r="M808" s="336"/>
      <c r="N808" s="336"/>
      <c r="O808" s="336"/>
      <c r="P808" s="336"/>
      <c r="Q808" s="336"/>
      <c r="R808" s="336"/>
      <c r="S808" s="336"/>
      <c r="T808" s="336"/>
      <c r="U808" s="336"/>
      <c r="V808" s="336"/>
      <c r="W808" s="336"/>
      <c r="X808" s="336"/>
      <c r="Y808" s="336"/>
      <c r="Z808" s="336"/>
    </row>
    <row r="809" ht="16.5" customHeight="1">
      <c r="A809" s="336"/>
      <c r="B809" s="336"/>
      <c r="C809" s="337"/>
      <c r="D809" s="337"/>
      <c r="E809" s="337"/>
      <c r="F809" s="336"/>
      <c r="G809" s="336"/>
      <c r="H809" s="336"/>
      <c r="I809" s="336"/>
      <c r="J809" s="336"/>
      <c r="K809" s="336"/>
      <c r="L809" s="336"/>
      <c r="M809" s="336"/>
      <c r="N809" s="336"/>
      <c r="O809" s="336"/>
      <c r="P809" s="336"/>
      <c r="Q809" s="336"/>
      <c r="R809" s="336"/>
      <c r="S809" s="336"/>
      <c r="T809" s="336"/>
      <c r="U809" s="336"/>
      <c r="V809" s="336"/>
      <c r="W809" s="336"/>
      <c r="X809" s="336"/>
      <c r="Y809" s="336"/>
      <c r="Z809" s="336"/>
    </row>
    <row r="810" ht="16.5" customHeight="1">
      <c r="A810" s="336"/>
      <c r="B810" s="336"/>
      <c r="C810" s="337"/>
      <c r="D810" s="337"/>
      <c r="E810" s="337"/>
      <c r="F810" s="336"/>
      <c r="G810" s="336"/>
      <c r="H810" s="336"/>
      <c r="I810" s="336"/>
      <c r="J810" s="336"/>
      <c r="K810" s="336"/>
      <c r="L810" s="336"/>
      <c r="M810" s="336"/>
      <c r="N810" s="336"/>
      <c r="O810" s="336"/>
      <c r="P810" s="336"/>
      <c r="Q810" s="336"/>
      <c r="R810" s="336"/>
      <c r="S810" s="336"/>
      <c r="T810" s="336"/>
      <c r="U810" s="336"/>
      <c r="V810" s="336"/>
      <c r="W810" s="336"/>
      <c r="X810" s="336"/>
      <c r="Y810" s="336"/>
      <c r="Z810" s="336"/>
    </row>
    <row r="811" ht="16.5" customHeight="1">
      <c r="A811" s="336"/>
      <c r="B811" s="336"/>
      <c r="C811" s="337"/>
      <c r="D811" s="337"/>
      <c r="E811" s="337"/>
      <c r="F811" s="336"/>
      <c r="G811" s="336"/>
      <c r="H811" s="336"/>
      <c r="I811" s="336"/>
      <c r="J811" s="336"/>
      <c r="K811" s="336"/>
      <c r="L811" s="336"/>
      <c r="M811" s="336"/>
      <c r="N811" s="336"/>
      <c r="O811" s="336"/>
      <c r="P811" s="336"/>
      <c r="Q811" s="336"/>
      <c r="R811" s="336"/>
      <c r="S811" s="336"/>
      <c r="T811" s="336"/>
      <c r="U811" s="336"/>
      <c r="V811" s="336"/>
      <c r="W811" s="336"/>
      <c r="X811" s="336"/>
      <c r="Y811" s="336"/>
      <c r="Z811" s="336"/>
    </row>
    <row r="812" ht="16.5" customHeight="1">
      <c r="A812" s="336"/>
      <c r="B812" s="336"/>
      <c r="C812" s="337"/>
      <c r="D812" s="337"/>
      <c r="E812" s="337"/>
      <c r="F812" s="336"/>
      <c r="G812" s="336"/>
      <c r="H812" s="336"/>
      <c r="I812" s="336"/>
      <c r="J812" s="336"/>
      <c r="K812" s="336"/>
      <c r="L812" s="336"/>
      <c r="M812" s="336"/>
      <c r="N812" s="336"/>
      <c r="O812" s="336"/>
      <c r="P812" s="336"/>
      <c r="Q812" s="336"/>
      <c r="R812" s="336"/>
      <c r="S812" s="336"/>
      <c r="T812" s="336"/>
      <c r="U812" s="336"/>
      <c r="V812" s="336"/>
      <c r="W812" s="336"/>
      <c r="X812" s="336"/>
      <c r="Y812" s="336"/>
      <c r="Z812" s="336"/>
    </row>
    <row r="813" ht="16.5" customHeight="1">
      <c r="A813" s="336"/>
      <c r="B813" s="336"/>
      <c r="C813" s="337"/>
      <c r="D813" s="337"/>
      <c r="E813" s="337"/>
      <c r="F813" s="336"/>
      <c r="G813" s="336"/>
      <c r="H813" s="336"/>
      <c r="I813" s="336"/>
      <c r="J813" s="336"/>
      <c r="K813" s="336"/>
      <c r="L813" s="336"/>
      <c r="M813" s="336"/>
      <c r="N813" s="336"/>
      <c r="O813" s="336"/>
      <c r="P813" s="336"/>
      <c r="Q813" s="336"/>
      <c r="R813" s="336"/>
      <c r="S813" s="336"/>
      <c r="T813" s="336"/>
      <c r="U813" s="336"/>
      <c r="V813" s="336"/>
      <c r="W813" s="336"/>
      <c r="X813" s="336"/>
      <c r="Y813" s="336"/>
      <c r="Z813" s="336"/>
    </row>
    <row r="814" ht="16.5" customHeight="1">
      <c r="A814" s="336"/>
      <c r="B814" s="336"/>
      <c r="C814" s="337"/>
      <c r="D814" s="337"/>
      <c r="E814" s="337"/>
      <c r="F814" s="336"/>
      <c r="G814" s="336"/>
      <c r="H814" s="336"/>
      <c r="I814" s="336"/>
      <c r="J814" s="336"/>
      <c r="K814" s="336"/>
      <c r="L814" s="336"/>
      <c r="M814" s="336"/>
      <c r="N814" s="336"/>
      <c r="O814" s="336"/>
      <c r="P814" s="336"/>
      <c r="Q814" s="336"/>
      <c r="R814" s="336"/>
      <c r="S814" s="336"/>
      <c r="T814" s="336"/>
      <c r="U814" s="336"/>
      <c r="V814" s="336"/>
      <c r="W814" s="336"/>
      <c r="X814" s="336"/>
      <c r="Y814" s="336"/>
      <c r="Z814" s="336"/>
    </row>
    <row r="815" ht="16.5" customHeight="1">
      <c r="A815" s="336"/>
      <c r="B815" s="336"/>
      <c r="C815" s="337"/>
      <c r="D815" s="337"/>
      <c r="E815" s="337"/>
      <c r="F815" s="336"/>
      <c r="G815" s="336"/>
      <c r="H815" s="336"/>
      <c r="I815" s="336"/>
      <c r="J815" s="336"/>
      <c r="K815" s="336"/>
      <c r="L815" s="336"/>
      <c r="M815" s="336"/>
      <c r="N815" s="336"/>
      <c r="O815" s="336"/>
      <c r="P815" s="336"/>
      <c r="Q815" s="336"/>
      <c r="R815" s="336"/>
      <c r="S815" s="336"/>
      <c r="T815" s="336"/>
      <c r="U815" s="336"/>
      <c r="V815" s="336"/>
      <c r="W815" s="336"/>
      <c r="X815" s="336"/>
      <c r="Y815" s="336"/>
      <c r="Z815" s="336"/>
    </row>
    <row r="816" ht="16.5" customHeight="1">
      <c r="A816" s="336"/>
      <c r="B816" s="336"/>
      <c r="C816" s="337"/>
      <c r="D816" s="337"/>
      <c r="E816" s="337"/>
      <c r="F816" s="336"/>
      <c r="G816" s="336"/>
      <c r="H816" s="336"/>
      <c r="I816" s="336"/>
      <c r="J816" s="336"/>
      <c r="K816" s="336"/>
      <c r="L816" s="336"/>
      <c r="M816" s="336"/>
      <c r="N816" s="336"/>
      <c r="O816" s="336"/>
      <c r="P816" s="336"/>
      <c r="Q816" s="336"/>
      <c r="R816" s="336"/>
      <c r="S816" s="336"/>
      <c r="T816" s="336"/>
      <c r="U816" s="336"/>
      <c r="V816" s="336"/>
      <c r="W816" s="336"/>
      <c r="X816" s="336"/>
      <c r="Y816" s="336"/>
      <c r="Z816" s="336"/>
    </row>
    <row r="817" ht="16.5" customHeight="1">
      <c r="A817" s="336"/>
      <c r="B817" s="336"/>
      <c r="C817" s="337"/>
      <c r="D817" s="337"/>
      <c r="E817" s="337"/>
      <c r="F817" s="336"/>
      <c r="G817" s="336"/>
      <c r="H817" s="336"/>
      <c r="I817" s="336"/>
      <c r="J817" s="336"/>
      <c r="K817" s="336"/>
      <c r="L817" s="336"/>
      <c r="M817" s="336"/>
      <c r="N817" s="336"/>
      <c r="O817" s="336"/>
      <c r="P817" s="336"/>
      <c r="Q817" s="336"/>
      <c r="R817" s="336"/>
      <c r="S817" s="336"/>
      <c r="T817" s="336"/>
      <c r="U817" s="336"/>
      <c r="V817" s="336"/>
      <c r="W817" s="336"/>
      <c r="X817" s="336"/>
      <c r="Y817" s="336"/>
      <c r="Z817" s="336"/>
    </row>
    <row r="818" ht="16.5" customHeight="1">
      <c r="A818" s="336"/>
      <c r="B818" s="336"/>
      <c r="C818" s="337"/>
      <c r="D818" s="337"/>
      <c r="E818" s="337"/>
      <c r="F818" s="336"/>
      <c r="G818" s="336"/>
      <c r="H818" s="336"/>
      <c r="I818" s="336"/>
      <c r="J818" s="336"/>
      <c r="K818" s="336"/>
      <c r="L818" s="336"/>
      <c r="M818" s="336"/>
      <c r="N818" s="336"/>
      <c r="O818" s="336"/>
      <c r="P818" s="336"/>
      <c r="Q818" s="336"/>
      <c r="R818" s="336"/>
      <c r="S818" s="336"/>
      <c r="T818" s="336"/>
      <c r="U818" s="336"/>
      <c r="V818" s="336"/>
      <c r="W818" s="336"/>
      <c r="X818" s="336"/>
      <c r="Y818" s="336"/>
      <c r="Z818" s="336"/>
    </row>
    <row r="819" ht="16.5" customHeight="1">
      <c r="A819" s="336"/>
      <c r="B819" s="336"/>
      <c r="C819" s="337"/>
      <c r="D819" s="337"/>
      <c r="E819" s="337"/>
      <c r="F819" s="336"/>
      <c r="G819" s="336"/>
      <c r="H819" s="336"/>
      <c r="I819" s="336"/>
      <c r="J819" s="336"/>
      <c r="K819" s="336"/>
      <c r="L819" s="336"/>
      <c r="M819" s="336"/>
      <c r="N819" s="336"/>
      <c r="O819" s="336"/>
      <c r="P819" s="336"/>
      <c r="Q819" s="336"/>
      <c r="R819" s="336"/>
      <c r="S819" s="336"/>
      <c r="T819" s="336"/>
      <c r="U819" s="336"/>
      <c r="V819" s="336"/>
      <c r="W819" s="336"/>
      <c r="X819" s="336"/>
      <c r="Y819" s="336"/>
      <c r="Z819" s="336"/>
    </row>
    <row r="820" ht="16.5" customHeight="1">
      <c r="A820" s="336"/>
      <c r="B820" s="336"/>
      <c r="C820" s="337"/>
      <c r="D820" s="337"/>
      <c r="E820" s="337"/>
      <c r="F820" s="336"/>
      <c r="G820" s="336"/>
      <c r="H820" s="336"/>
      <c r="I820" s="336"/>
      <c r="J820" s="336"/>
      <c r="K820" s="336"/>
      <c r="L820" s="336"/>
      <c r="M820" s="336"/>
      <c r="N820" s="336"/>
      <c r="O820" s="336"/>
      <c r="P820" s="336"/>
      <c r="Q820" s="336"/>
      <c r="R820" s="336"/>
      <c r="S820" s="336"/>
      <c r="T820" s="336"/>
      <c r="U820" s="336"/>
      <c r="V820" s="336"/>
      <c r="W820" s="336"/>
      <c r="X820" s="336"/>
      <c r="Y820" s="336"/>
      <c r="Z820" s="336"/>
    </row>
    <row r="821" ht="16.5" customHeight="1">
      <c r="A821" s="336"/>
      <c r="B821" s="336"/>
      <c r="C821" s="337"/>
      <c r="D821" s="337"/>
      <c r="E821" s="337"/>
      <c r="F821" s="336"/>
      <c r="G821" s="336"/>
      <c r="H821" s="336"/>
      <c r="I821" s="336"/>
      <c r="J821" s="336"/>
      <c r="K821" s="336"/>
      <c r="L821" s="336"/>
      <c r="M821" s="336"/>
      <c r="N821" s="336"/>
      <c r="O821" s="336"/>
      <c r="P821" s="336"/>
      <c r="Q821" s="336"/>
      <c r="R821" s="336"/>
      <c r="S821" s="336"/>
      <c r="T821" s="336"/>
      <c r="U821" s="336"/>
      <c r="V821" s="336"/>
      <c r="W821" s="336"/>
      <c r="X821" s="336"/>
      <c r="Y821" s="336"/>
      <c r="Z821" s="336"/>
    </row>
    <row r="822" ht="16.5" customHeight="1">
      <c r="A822" s="336"/>
      <c r="B822" s="336"/>
      <c r="C822" s="337"/>
      <c r="D822" s="337"/>
      <c r="E822" s="337"/>
      <c r="F822" s="336"/>
      <c r="G822" s="336"/>
      <c r="H822" s="336"/>
      <c r="I822" s="336"/>
      <c r="J822" s="336"/>
      <c r="K822" s="336"/>
      <c r="L822" s="336"/>
      <c r="M822" s="336"/>
      <c r="N822" s="336"/>
      <c r="O822" s="336"/>
      <c r="P822" s="336"/>
      <c r="Q822" s="336"/>
      <c r="R822" s="336"/>
      <c r="S822" s="336"/>
      <c r="T822" s="336"/>
      <c r="U822" s="336"/>
      <c r="V822" s="336"/>
      <c r="W822" s="336"/>
      <c r="X822" s="336"/>
      <c r="Y822" s="336"/>
      <c r="Z822" s="336"/>
    </row>
    <row r="823" ht="16.5" customHeight="1">
      <c r="A823" s="336"/>
      <c r="B823" s="336"/>
      <c r="C823" s="337"/>
      <c r="D823" s="337"/>
      <c r="E823" s="337"/>
      <c r="F823" s="336"/>
      <c r="G823" s="336"/>
      <c r="H823" s="336"/>
      <c r="I823" s="336"/>
      <c r="J823" s="336"/>
      <c r="K823" s="336"/>
      <c r="L823" s="336"/>
      <c r="M823" s="336"/>
      <c r="N823" s="336"/>
      <c r="O823" s="336"/>
      <c r="P823" s="336"/>
      <c r="Q823" s="336"/>
      <c r="R823" s="336"/>
      <c r="S823" s="336"/>
      <c r="T823" s="336"/>
      <c r="U823" s="336"/>
      <c r="V823" s="336"/>
      <c r="W823" s="336"/>
      <c r="X823" s="336"/>
      <c r="Y823" s="336"/>
      <c r="Z823" s="336"/>
    </row>
    <row r="824" ht="16.5" customHeight="1">
      <c r="A824" s="336"/>
      <c r="B824" s="336"/>
      <c r="C824" s="337"/>
      <c r="D824" s="337"/>
      <c r="E824" s="337"/>
      <c r="F824" s="336"/>
      <c r="G824" s="336"/>
      <c r="H824" s="336"/>
      <c r="I824" s="336"/>
      <c r="J824" s="336"/>
      <c r="K824" s="336"/>
      <c r="L824" s="336"/>
      <c r="M824" s="336"/>
      <c r="N824" s="336"/>
      <c r="O824" s="336"/>
      <c r="P824" s="336"/>
      <c r="Q824" s="336"/>
      <c r="R824" s="336"/>
      <c r="S824" s="336"/>
      <c r="T824" s="336"/>
      <c r="U824" s="336"/>
      <c r="V824" s="336"/>
      <c r="W824" s="336"/>
      <c r="X824" s="336"/>
      <c r="Y824" s="336"/>
      <c r="Z824" s="336"/>
    </row>
    <row r="825" ht="16.5" customHeight="1">
      <c r="A825" s="336"/>
      <c r="B825" s="336"/>
      <c r="C825" s="337"/>
      <c r="D825" s="337"/>
      <c r="E825" s="337"/>
      <c r="F825" s="336"/>
      <c r="G825" s="336"/>
      <c r="H825" s="336"/>
      <c r="I825" s="336"/>
      <c r="J825" s="336"/>
      <c r="K825" s="336"/>
      <c r="L825" s="336"/>
      <c r="M825" s="336"/>
      <c r="N825" s="336"/>
      <c r="O825" s="336"/>
      <c r="P825" s="336"/>
      <c r="Q825" s="336"/>
      <c r="R825" s="336"/>
      <c r="S825" s="336"/>
      <c r="T825" s="336"/>
      <c r="U825" s="336"/>
      <c r="V825" s="336"/>
      <c r="W825" s="336"/>
      <c r="X825" s="336"/>
      <c r="Y825" s="336"/>
      <c r="Z825" s="336"/>
    </row>
    <row r="826" ht="16.5" customHeight="1">
      <c r="A826" s="336"/>
      <c r="B826" s="336"/>
      <c r="C826" s="337"/>
      <c r="D826" s="337"/>
      <c r="E826" s="337"/>
      <c r="F826" s="336"/>
      <c r="G826" s="336"/>
      <c r="H826" s="336"/>
      <c r="I826" s="336"/>
      <c r="J826" s="336"/>
      <c r="K826" s="336"/>
      <c r="L826" s="336"/>
      <c r="M826" s="336"/>
      <c r="N826" s="336"/>
      <c r="O826" s="336"/>
      <c r="P826" s="336"/>
      <c r="Q826" s="336"/>
      <c r="R826" s="336"/>
      <c r="S826" s="336"/>
      <c r="T826" s="336"/>
      <c r="U826" s="336"/>
      <c r="V826" s="336"/>
      <c r="W826" s="336"/>
      <c r="X826" s="336"/>
      <c r="Y826" s="336"/>
      <c r="Z826" s="336"/>
    </row>
    <row r="827" ht="16.5" customHeight="1">
      <c r="A827" s="336"/>
      <c r="B827" s="336"/>
      <c r="C827" s="337"/>
      <c r="D827" s="337"/>
      <c r="E827" s="337"/>
      <c r="F827" s="336"/>
      <c r="G827" s="336"/>
      <c r="H827" s="336"/>
      <c r="I827" s="336"/>
      <c r="J827" s="336"/>
      <c r="K827" s="336"/>
      <c r="L827" s="336"/>
      <c r="M827" s="336"/>
      <c r="N827" s="336"/>
      <c r="O827" s="336"/>
      <c r="P827" s="336"/>
      <c r="Q827" s="336"/>
      <c r="R827" s="336"/>
      <c r="S827" s="336"/>
      <c r="T827" s="336"/>
      <c r="U827" s="336"/>
      <c r="V827" s="336"/>
      <c r="W827" s="336"/>
      <c r="X827" s="336"/>
      <c r="Y827" s="336"/>
      <c r="Z827" s="336"/>
    </row>
    <row r="828" ht="16.5" customHeight="1">
      <c r="A828" s="336"/>
      <c r="B828" s="336"/>
      <c r="C828" s="337"/>
      <c r="D828" s="337"/>
      <c r="E828" s="337"/>
      <c r="F828" s="336"/>
      <c r="G828" s="336"/>
      <c r="H828" s="336"/>
      <c r="I828" s="336"/>
      <c r="J828" s="336"/>
      <c r="K828" s="336"/>
      <c r="L828" s="336"/>
      <c r="M828" s="336"/>
      <c r="N828" s="336"/>
      <c r="O828" s="336"/>
      <c r="P828" s="336"/>
      <c r="Q828" s="336"/>
      <c r="R828" s="336"/>
      <c r="S828" s="336"/>
      <c r="T828" s="336"/>
      <c r="U828" s="336"/>
      <c r="V828" s="336"/>
      <c r="W828" s="336"/>
      <c r="X828" s="336"/>
      <c r="Y828" s="336"/>
      <c r="Z828" s="336"/>
    </row>
    <row r="829" ht="16.5" customHeight="1">
      <c r="A829" s="336"/>
      <c r="B829" s="336"/>
      <c r="C829" s="337"/>
      <c r="D829" s="337"/>
      <c r="E829" s="337"/>
      <c r="F829" s="336"/>
      <c r="G829" s="336"/>
      <c r="H829" s="336"/>
      <c r="I829" s="336"/>
      <c r="J829" s="336"/>
      <c r="K829" s="336"/>
      <c r="L829" s="336"/>
      <c r="M829" s="336"/>
      <c r="N829" s="336"/>
      <c r="O829" s="336"/>
      <c r="P829" s="336"/>
      <c r="Q829" s="336"/>
      <c r="R829" s="336"/>
      <c r="S829" s="336"/>
      <c r="T829" s="336"/>
      <c r="U829" s="336"/>
      <c r="V829" s="336"/>
      <c r="W829" s="336"/>
      <c r="X829" s="336"/>
      <c r="Y829" s="336"/>
      <c r="Z829" s="336"/>
    </row>
    <row r="830" ht="16.5" customHeight="1">
      <c r="A830" s="336"/>
      <c r="B830" s="336"/>
      <c r="C830" s="337"/>
      <c r="D830" s="337"/>
      <c r="E830" s="337"/>
      <c r="F830" s="336"/>
      <c r="G830" s="336"/>
      <c r="H830" s="336"/>
      <c r="I830" s="336"/>
      <c r="J830" s="336"/>
      <c r="K830" s="336"/>
      <c r="L830" s="336"/>
      <c r="M830" s="336"/>
      <c r="N830" s="336"/>
      <c r="O830" s="336"/>
      <c r="P830" s="336"/>
      <c r="Q830" s="336"/>
      <c r="R830" s="336"/>
      <c r="S830" s="336"/>
      <c r="T830" s="336"/>
      <c r="U830" s="336"/>
      <c r="V830" s="336"/>
      <c r="W830" s="336"/>
      <c r="X830" s="336"/>
      <c r="Y830" s="336"/>
      <c r="Z830" s="336"/>
    </row>
    <row r="831" ht="16.5" customHeight="1">
      <c r="A831" s="336"/>
      <c r="B831" s="336"/>
      <c r="C831" s="337"/>
      <c r="D831" s="337"/>
      <c r="E831" s="337"/>
      <c r="F831" s="336"/>
      <c r="G831" s="336"/>
      <c r="H831" s="336"/>
      <c r="I831" s="336"/>
      <c r="J831" s="336"/>
      <c r="K831" s="336"/>
      <c r="L831" s="336"/>
      <c r="M831" s="336"/>
      <c r="N831" s="336"/>
      <c r="O831" s="336"/>
      <c r="P831" s="336"/>
      <c r="Q831" s="336"/>
      <c r="R831" s="336"/>
      <c r="S831" s="336"/>
      <c r="T831" s="336"/>
      <c r="U831" s="336"/>
      <c r="V831" s="336"/>
      <c r="W831" s="336"/>
      <c r="X831" s="336"/>
      <c r="Y831" s="336"/>
      <c r="Z831" s="336"/>
    </row>
    <row r="832" ht="16.5" customHeight="1">
      <c r="A832" s="336"/>
      <c r="B832" s="336"/>
      <c r="C832" s="337"/>
      <c r="D832" s="337"/>
      <c r="E832" s="337"/>
      <c r="F832" s="336"/>
      <c r="G832" s="336"/>
      <c r="H832" s="336"/>
      <c r="I832" s="336"/>
      <c r="J832" s="336"/>
      <c r="K832" s="336"/>
      <c r="L832" s="336"/>
      <c r="M832" s="336"/>
      <c r="N832" s="336"/>
      <c r="O832" s="336"/>
      <c r="P832" s="336"/>
      <c r="Q832" s="336"/>
      <c r="R832" s="336"/>
      <c r="S832" s="336"/>
      <c r="T832" s="336"/>
      <c r="U832" s="336"/>
      <c r="V832" s="336"/>
      <c r="W832" s="336"/>
      <c r="X832" s="336"/>
      <c r="Y832" s="336"/>
      <c r="Z832" s="336"/>
    </row>
    <row r="833" ht="16.5" customHeight="1">
      <c r="A833" s="336"/>
      <c r="B833" s="336"/>
      <c r="C833" s="337"/>
      <c r="D833" s="337"/>
      <c r="E833" s="337"/>
      <c r="F833" s="336"/>
      <c r="G833" s="336"/>
      <c r="H833" s="336"/>
      <c r="I833" s="336"/>
      <c r="J833" s="336"/>
      <c r="K833" s="336"/>
      <c r="L833" s="336"/>
      <c r="M833" s="336"/>
      <c r="N833" s="336"/>
      <c r="O833" s="336"/>
      <c r="P833" s="336"/>
      <c r="Q833" s="336"/>
      <c r="R833" s="336"/>
      <c r="S833" s="336"/>
      <c r="T833" s="336"/>
      <c r="U833" s="336"/>
      <c r="V833" s="336"/>
      <c r="W833" s="336"/>
      <c r="X833" s="336"/>
      <c r="Y833" s="336"/>
      <c r="Z833" s="336"/>
    </row>
    <row r="834" ht="16.5" customHeight="1">
      <c r="A834" s="336"/>
      <c r="B834" s="336"/>
      <c r="C834" s="337"/>
      <c r="D834" s="337"/>
      <c r="E834" s="337"/>
      <c r="F834" s="336"/>
      <c r="G834" s="336"/>
      <c r="H834" s="336"/>
      <c r="I834" s="336"/>
      <c r="J834" s="336"/>
      <c r="K834" s="336"/>
      <c r="L834" s="336"/>
      <c r="M834" s="336"/>
      <c r="N834" s="336"/>
      <c r="O834" s="336"/>
      <c r="P834" s="336"/>
      <c r="Q834" s="336"/>
      <c r="R834" s="336"/>
      <c r="S834" s="336"/>
      <c r="T834" s="336"/>
      <c r="U834" s="336"/>
      <c r="V834" s="336"/>
      <c r="W834" s="336"/>
      <c r="X834" s="336"/>
      <c r="Y834" s="336"/>
      <c r="Z834" s="336"/>
    </row>
    <row r="835" ht="16.5" customHeight="1">
      <c r="A835" s="336"/>
      <c r="B835" s="336"/>
      <c r="C835" s="337"/>
      <c r="D835" s="337"/>
      <c r="E835" s="337"/>
      <c r="F835" s="336"/>
      <c r="G835" s="336"/>
      <c r="H835" s="336"/>
      <c r="I835" s="336"/>
      <c r="J835" s="336"/>
      <c r="K835" s="336"/>
      <c r="L835" s="336"/>
      <c r="M835" s="336"/>
      <c r="N835" s="336"/>
      <c r="O835" s="336"/>
      <c r="P835" s="336"/>
      <c r="Q835" s="336"/>
      <c r="R835" s="336"/>
      <c r="S835" s="336"/>
      <c r="T835" s="336"/>
      <c r="U835" s="336"/>
      <c r="V835" s="336"/>
      <c r="W835" s="336"/>
      <c r="X835" s="336"/>
      <c r="Y835" s="336"/>
      <c r="Z835" s="336"/>
    </row>
    <row r="836" ht="16.5" customHeight="1">
      <c r="A836" s="336"/>
      <c r="B836" s="336"/>
      <c r="C836" s="337"/>
      <c r="D836" s="337"/>
      <c r="E836" s="337"/>
      <c r="F836" s="336"/>
      <c r="G836" s="336"/>
      <c r="H836" s="336"/>
      <c r="I836" s="336"/>
      <c r="J836" s="336"/>
      <c r="K836" s="336"/>
      <c r="L836" s="336"/>
      <c r="M836" s="336"/>
      <c r="N836" s="336"/>
      <c r="O836" s="336"/>
      <c r="P836" s="336"/>
      <c r="Q836" s="336"/>
      <c r="R836" s="336"/>
      <c r="S836" s="336"/>
      <c r="T836" s="336"/>
      <c r="U836" s="336"/>
      <c r="V836" s="336"/>
      <c r="W836" s="336"/>
      <c r="X836" s="336"/>
      <c r="Y836" s="336"/>
      <c r="Z836" s="336"/>
    </row>
    <row r="837" ht="16.5" customHeight="1">
      <c r="A837" s="336"/>
      <c r="B837" s="336"/>
      <c r="C837" s="337"/>
      <c r="D837" s="337"/>
      <c r="E837" s="337"/>
      <c r="F837" s="336"/>
      <c r="G837" s="336"/>
      <c r="H837" s="336"/>
      <c r="I837" s="336"/>
      <c r="J837" s="336"/>
      <c r="K837" s="336"/>
      <c r="L837" s="336"/>
      <c r="M837" s="336"/>
      <c r="N837" s="336"/>
      <c r="O837" s="336"/>
      <c r="P837" s="336"/>
      <c r="Q837" s="336"/>
      <c r="R837" s="336"/>
      <c r="S837" s="336"/>
      <c r="T837" s="336"/>
      <c r="U837" s="336"/>
      <c r="V837" s="336"/>
      <c r="W837" s="336"/>
      <c r="X837" s="336"/>
      <c r="Y837" s="336"/>
      <c r="Z837" s="336"/>
    </row>
    <row r="838" ht="16.5" customHeight="1">
      <c r="A838" s="336"/>
      <c r="B838" s="336"/>
      <c r="C838" s="337"/>
      <c r="D838" s="337"/>
      <c r="E838" s="337"/>
      <c r="F838" s="336"/>
      <c r="G838" s="336"/>
      <c r="H838" s="336"/>
      <c r="I838" s="336"/>
      <c r="J838" s="336"/>
      <c r="K838" s="336"/>
      <c r="L838" s="336"/>
      <c r="M838" s="336"/>
      <c r="N838" s="336"/>
      <c r="O838" s="336"/>
      <c r="P838" s="336"/>
      <c r="Q838" s="336"/>
      <c r="R838" s="336"/>
      <c r="S838" s="336"/>
      <c r="T838" s="336"/>
      <c r="U838" s="336"/>
      <c r="V838" s="336"/>
      <c r="W838" s="336"/>
      <c r="X838" s="336"/>
      <c r="Y838" s="336"/>
      <c r="Z838" s="336"/>
    </row>
    <row r="839" ht="16.5" customHeight="1">
      <c r="A839" s="336"/>
      <c r="B839" s="336"/>
      <c r="C839" s="337"/>
      <c r="D839" s="337"/>
      <c r="E839" s="337"/>
      <c r="F839" s="336"/>
      <c r="G839" s="336"/>
      <c r="H839" s="336"/>
      <c r="I839" s="336"/>
      <c r="J839" s="336"/>
      <c r="K839" s="336"/>
      <c r="L839" s="336"/>
      <c r="M839" s="336"/>
      <c r="N839" s="336"/>
      <c r="O839" s="336"/>
      <c r="P839" s="336"/>
      <c r="Q839" s="336"/>
      <c r="R839" s="336"/>
      <c r="S839" s="336"/>
      <c r="T839" s="336"/>
      <c r="U839" s="336"/>
      <c r="V839" s="336"/>
      <c r="W839" s="336"/>
      <c r="X839" s="336"/>
      <c r="Y839" s="336"/>
      <c r="Z839" s="336"/>
    </row>
    <row r="840" ht="16.5" customHeight="1">
      <c r="A840" s="336"/>
      <c r="B840" s="336"/>
      <c r="C840" s="337"/>
      <c r="D840" s="337"/>
      <c r="E840" s="337"/>
      <c r="F840" s="336"/>
      <c r="G840" s="336"/>
      <c r="H840" s="336"/>
      <c r="I840" s="336"/>
      <c r="J840" s="336"/>
      <c r="K840" s="336"/>
      <c r="L840" s="336"/>
      <c r="M840" s="336"/>
      <c r="N840" s="336"/>
      <c r="O840" s="336"/>
      <c r="P840" s="336"/>
      <c r="Q840" s="336"/>
      <c r="R840" s="336"/>
      <c r="S840" s="336"/>
      <c r="T840" s="336"/>
      <c r="U840" s="336"/>
      <c r="V840" s="336"/>
      <c r="W840" s="336"/>
      <c r="X840" s="336"/>
      <c r="Y840" s="336"/>
      <c r="Z840" s="336"/>
    </row>
    <row r="841" ht="16.5" customHeight="1">
      <c r="A841" s="336"/>
      <c r="B841" s="336"/>
      <c r="C841" s="337"/>
      <c r="D841" s="337"/>
      <c r="E841" s="337"/>
      <c r="F841" s="336"/>
      <c r="G841" s="336"/>
      <c r="H841" s="336"/>
      <c r="I841" s="336"/>
      <c r="J841" s="336"/>
      <c r="K841" s="336"/>
      <c r="L841" s="336"/>
      <c r="M841" s="336"/>
      <c r="N841" s="336"/>
      <c r="O841" s="336"/>
      <c r="P841" s="336"/>
      <c r="Q841" s="336"/>
      <c r="R841" s="336"/>
      <c r="S841" s="336"/>
      <c r="T841" s="336"/>
      <c r="U841" s="336"/>
      <c r="V841" s="336"/>
      <c r="W841" s="336"/>
      <c r="X841" s="336"/>
      <c r="Y841" s="336"/>
      <c r="Z841" s="336"/>
    </row>
    <row r="842" ht="16.5" customHeight="1">
      <c r="A842" s="336"/>
      <c r="B842" s="336"/>
      <c r="C842" s="337"/>
      <c r="D842" s="337"/>
      <c r="E842" s="337"/>
      <c r="F842" s="336"/>
      <c r="G842" s="336"/>
      <c r="H842" s="336"/>
      <c r="I842" s="336"/>
      <c r="J842" s="336"/>
      <c r="K842" s="336"/>
      <c r="L842" s="336"/>
      <c r="M842" s="336"/>
      <c r="N842" s="336"/>
      <c r="O842" s="336"/>
      <c r="P842" s="336"/>
      <c r="Q842" s="336"/>
      <c r="R842" s="336"/>
      <c r="S842" s="336"/>
      <c r="T842" s="336"/>
      <c r="U842" s="336"/>
      <c r="V842" s="336"/>
      <c r="W842" s="336"/>
      <c r="X842" s="336"/>
      <c r="Y842" s="336"/>
      <c r="Z842" s="336"/>
    </row>
    <row r="843" ht="16.5" customHeight="1">
      <c r="A843" s="336"/>
      <c r="B843" s="336"/>
      <c r="C843" s="337"/>
      <c r="D843" s="337"/>
      <c r="E843" s="337"/>
      <c r="F843" s="336"/>
      <c r="G843" s="336"/>
      <c r="H843" s="336"/>
      <c r="I843" s="336"/>
      <c r="J843" s="336"/>
      <c r="K843" s="336"/>
      <c r="L843" s="336"/>
      <c r="M843" s="336"/>
      <c r="N843" s="336"/>
      <c r="O843" s="336"/>
      <c r="P843" s="336"/>
      <c r="Q843" s="336"/>
      <c r="R843" s="336"/>
      <c r="S843" s="336"/>
      <c r="T843" s="336"/>
      <c r="U843" s="336"/>
      <c r="V843" s="336"/>
      <c r="W843" s="336"/>
      <c r="X843" s="336"/>
      <c r="Y843" s="336"/>
      <c r="Z843" s="336"/>
    </row>
    <row r="844" ht="16.5" customHeight="1">
      <c r="A844" s="336"/>
      <c r="B844" s="336"/>
      <c r="C844" s="337"/>
      <c r="D844" s="337"/>
      <c r="E844" s="337"/>
      <c r="F844" s="336"/>
      <c r="G844" s="336"/>
      <c r="H844" s="336"/>
      <c r="I844" s="336"/>
      <c r="J844" s="336"/>
      <c r="K844" s="336"/>
      <c r="L844" s="336"/>
      <c r="M844" s="336"/>
      <c r="N844" s="336"/>
      <c r="O844" s="336"/>
      <c r="P844" s="336"/>
      <c r="Q844" s="336"/>
      <c r="R844" s="336"/>
      <c r="S844" s="336"/>
      <c r="T844" s="336"/>
      <c r="U844" s="336"/>
      <c r="V844" s="336"/>
      <c r="W844" s="336"/>
      <c r="X844" s="336"/>
      <c r="Y844" s="336"/>
      <c r="Z844" s="336"/>
    </row>
    <row r="845" ht="16.5" customHeight="1">
      <c r="A845" s="336"/>
      <c r="B845" s="336"/>
      <c r="C845" s="337"/>
      <c r="D845" s="337"/>
      <c r="E845" s="337"/>
      <c r="F845" s="336"/>
      <c r="G845" s="336"/>
      <c r="H845" s="336"/>
      <c r="I845" s="336"/>
      <c r="J845" s="336"/>
      <c r="K845" s="336"/>
      <c r="L845" s="336"/>
      <c r="M845" s="336"/>
      <c r="N845" s="336"/>
      <c r="O845" s="336"/>
      <c r="P845" s="336"/>
      <c r="Q845" s="336"/>
      <c r="R845" s="336"/>
      <c r="S845" s="336"/>
      <c r="T845" s="336"/>
      <c r="U845" s="336"/>
      <c r="V845" s="336"/>
      <c r="W845" s="336"/>
      <c r="X845" s="336"/>
      <c r="Y845" s="336"/>
      <c r="Z845" s="336"/>
    </row>
    <row r="846" ht="16.5" customHeight="1">
      <c r="A846" s="336"/>
      <c r="B846" s="336"/>
      <c r="C846" s="337"/>
      <c r="D846" s="337"/>
      <c r="E846" s="337"/>
      <c r="F846" s="336"/>
      <c r="G846" s="336"/>
      <c r="H846" s="336"/>
      <c r="I846" s="336"/>
      <c r="J846" s="336"/>
      <c r="K846" s="336"/>
      <c r="L846" s="336"/>
      <c r="M846" s="336"/>
      <c r="N846" s="336"/>
      <c r="O846" s="336"/>
      <c r="P846" s="336"/>
      <c r="Q846" s="336"/>
      <c r="R846" s="336"/>
      <c r="S846" s="336"/>
      <c r="T846" s="336"/>
      <c r="U846" s="336"/>
      <c r="V846" s="336"/>
      <c r="W846" s="336"/>
      <c r="X846" s="336"/>
      <c r="Y846" s="336"/>
      <c r="Z846" s="336"/>
    </row>
    <row r="847" ht="16.5" customHeight="1">
      <c r="A847" s="336"/>
      <c r="B847" s="336"/>
      <c r="C847" s="337"/>
      <c r="D847" s="337"/>
      <c r="E847" s="337"/>
      <c r="F847" s="336"/>
      <c r="G847" s="336"/>
      <c r="H847" s="336"/>
      <c r="I847" s="336"/>
      <c r="J847" s="336"/>
      <c r="K847" s="336"/>
      <c r="L847" s="336"/>
      <c r="M847" s="336"/>
      <c r="N847" s="336"/>
      <c r="O847" s="336"/>
      <c r="P847" s="336"/>
      <c r="Q847" s="336"/>
      <c r="R847" s="336"/>
      <c r="S847" s="336"/>
      <c r="T847" s="336"/>
      <c r="U847" s="336"/>
      <c r="V847" s="336"/>
      <c r="W847" s="336"/>
      <c r="X847" s="336"/>
      <c r="Y847" s="336"/>
      <c r="Z847" s="336"/>
    </row>
    <row r="848" ht="16.5" customHeight="1">
      <c r="A848" s="336"/>
      <c r="B848" s="336"/>
      <c r="C848" s="337"/>
      <c r="D848" s="337"/>
      <c r="E848" s="337"/>
      <c r="F848" s="336"/>
      <c r="G848" s="336"/>
      <c r="H848" s="336"/>
      <c r="I848" s="336"/>
      <c r="J848" s="336"/>
      <c r="K848" s="336"/>
      <c r="L848" s="336"/>
      <c r="M848" s="336"/>
      <c r="N848" s="336"/>
      <c r="O848" s="336"/>
      <c r="P848" s="336"/>
      <c r="Q848" s="336"/>
      <c r="R848" s="336"/>
      <c r="S848" s="336"/>
      <c r="T848" s="336"/>
      <c r="U848" s="336"/>
      <c r="V848" s="336"/>
      <c r="W848" s="336"/>
      <c r="X848" s="336"/>
      <c r="Y848" s="336"/>
      <c r="Z848" s="336"/>
    </row>
    <row r="849" ht="16.5" customHeight="1">
      <c r="A849" s="336"/>
      <c r="B849" s="336"/>
      <c r="C849" s="337"/>
      <c r="D849" s="337"/>
      <c r="E849" s="337"/>
      <c r="F849" s="336"/>
      <c r="G849" s="336"/>
      <c r="H849" s="336"/>
      <c r="I849" s="336"/>
      <c r="J849" s="336"/>
      <c r="K849" s="336"/>
      <c r="L849" s="336"/>
      <c r="M849" s="336"/>
      <c r="N849" s="336"/>
      <c r="O849" s="336"/>
      <c r="P849" s="336"/>
      <c r="Q849" s="336"/>
      <c r="R849" s="336"/>
      <c r="S849" s="336"/>
      <c r="T849" s="336"/>
      <c r="U849" s="336"/>
      <c r="V849" s="336"/>
      <c r="W849" s="336"/>
      <c r="X849" s="336"/>
      <c r="Y849" s="336"/>
      <c r="Z849" s="336"/>
    </row>
    <row r="850" ht="16.5" customHeight="1">
      <c r="A850" s="336"/>
      <c r="B850" s="336"/>
      <c r="C850" s="337"/>
      <c r="D850" s="337"/>
      <c r="E850" s="337"/>
      <c r="F850" s="336"/>
      <c r="G850" s="336"/>
      <c r="H850" s="336"/>
      <c r="I850" s="336"/>
      <c r="J850" s="336"/>
      <c r="K850" s="336"/>
      <c r="L850" s="336"/>
      <c r="M850" s="336"/>
      <c r="N850" s="336"/>
      <c r="O850" s="336"/>
      <c r="P850" s="336"/>
      <c r="Q850" s="336"/>
      <c r="R850" s="336"/>
      <c r="S850" s="336"/>
      <c r="T850" s="336"/>
      <c r="U850" s="336"/>
      <c r="V850" s="336"/>
      <c r="W850" s="336"/>
      <c r="X850" s="336"/>
      <c r="Y850" s="336"/>
      <c r="Z850" s="336"/>
    </row>
    <row r="851" ht="16.5" customHeight="1">
      <c r="A851" s="336"/>
      <c r="B851" s="336"/>
      <c r="C851" s="337"/>
      <c r="D851" s="337"/>
      <c r="E851" s="337"/>
      <c r="F851" s="336"/>
      <c r="G851" s="336"/>
      <c r="H851" s="336"/>
      <c r="I851" s="336"/>
      <c r="J851" s="336"/>
      <c r="K851" s="336"/>
      <c r="L851" s="336"/>
      <c r="M851" s="336"/>
      <c r="N851" s="336"/>
      <c r="O851" s="336"/>
      <c r="P851" s="336"/>
      <c r="Q851" s="336"/>
      <c r="R851" s="336"/>
      <c r="S851" s="336"/>
      <c r="T851" s="336"/>
      <c r="U851" s="336"/>
      <c r="V851" s="336"/>
      <c r="W851" s="336"/>
      <c r="X851" s="336"/>
      <c r="Y851" s="336"/>
      <c r="Z851" s="336"/>
    </row>
    <row r="852" ht="16.5" customHeight="1">
      <c r="A852" s="336"/>
      <c r="B852" s="336"/>
      <c r="C852" s="337"/>
      <c r="D852" s="337"/>
      <c r="E852" s="337"/>
      <c r="F852" s="336"/>
      <c r="G852" s="336"/>
      <c r="H852" s="336"/>
      <c r="I852" s="336"/>
      <c r="J852" s="336"/>
      <c r="K852" s="336"/>
      <c r="L852" s="336"/>
      <c r="M852" s="336"/>
      <c r="N852" s="336"/>
      <c r="O852" s="336"/>
      <c r="P852" s="336"/>
      <c r="Q852" s="336"/>
      <c r="R852" s="336"/>
      <c r="S852" s="336"/>
      <c r="T852" s="336"/>
      <c r="U852" s="336"/>
      <c r="V852" s="336"/>
      <c r="W852" s="336"/>
      <c r="X852" s="336"/>
      <c r="Y852" s="336"/>
      <c r="Z852" s="336"/>
    </row>
    <row r="853" ht="16.5" customHeight="1">
      <c r="A853" s="336"/>
      <c r="B853" s="336"/>
      <c r="C853" s="337"/>
      <c r="D853" s="337"/>
      <c r="E853" s="337"/>
      <c r="F853" s="336"/>
      <c r="G853" s="336"/>
      <c r="H853" s="336"/>
      <c r="I853" s="336"/>
      <c r="J853" s="336"/>
      <c r="K853" s="336"/>
      <c r="L853" s="336"/>
      <c r="M853" s="336"/>
      <c r="N853" s="336"/>
      <c r="O853" s="336"/>
      <c r="P853" s="336"/>
      <c r="Q853" s="336"/>
      <c r="R853" s="336"/>
      <c r="S853" s="336"/>
      <c r="T853" s="336"/>
      <c r="U853" s="336"/>
      <c r="V853" s="336"/>
      <c r="W853" s="336"/>
      <c r="X853" s="336"/>
      <c r="Y853" s="336"/>
      <c r="Z853" s="336"/>
    </row>
    <row r="854" ht="16.5" customHeight="1">
      <c r="A854" s="336"/>
      <c r="B854" s="336"/>
      <c r="C854" s="337"/>
      <c r="D854" s="337"/>
      <c r="E854" s="337"/>
      <c r="F854" s="336"/>
      <c r="G854" s="336"/>
      <c r="H854" s="336"/>
      <c r="I854" s="336"/>
      <c r="J854" s="336"/>
      <c r="K854" s="336"/>
      <c r="L854" s="336"/>
      <c r="M854" s="336"/>
      <c r="N854" s="336"/>
      <c r="O854" s="336"/>
      <c r="P854" s="336"/>
      <c r="Q854" s="336"/>
      <c r="R854" s="336"/>
      <c r="S854" s="336"/>
      <c r="T854" s="336"/>
      <c r="U854" s="336"/>
      <c r="V854" s="336"/>
      <c r="W854" s="336"/>
      <c r="X854" s="336"/>
      <c r="Y854" s="336"/>
      <c r="Z854" s="336"/>
    </row>
    <row r="855" ht="16.5" customHeight="1">
      <c r="A855" s="336"/>
      <c r="B855" s="336"/>
      <c r="C855" s="337"/>
      <c r="D855" s="337"/>
      <c r="E855" s="337"/>
      <c r="F855" s="336"/>
      <c r="G855" s="336"/>
      <c r="H855" s="336"/>
      <c r="I855" s="336"/>
      <c r="J855" s="336"/>
      <c r="K855" s="336"/>
      <c r="L855" s="336"/>
      <c r="M855" s="336"/>
      <c r="N855" s="336"/>
      <c r="O855" s="336"/>
      <c r="P855" s="336"/>
      <c r="Q855" s="336"/>
      <c r="R855" s="336"/>
      <c r="S855" s="336"/>
      <c r="T855" s="336"/>
      <c r="U855" s="336"/>
      <c r="V855" s="336"/>
      <c r="W855" s="336"/>
      <c r="X855" s="336"/>
      <c r="Y855" s="336"/>
      <c r="Z855" s="336"/>
    </row>
    <row r="856" ht="16.5" customHeight="1">
      <c r="A856" s="336"/>
      <c r="B856" s="336"/>
      <c r="C856" s="337"/>
      <c r="D856" s="337"/>
      <c r="E856" s="337"/>
      <c r="F856" s="336"/>
      <c r="G856" s="336"/>
      <c r="H856" s="336"/>
      <c r="I856" s="336"/>
      <c r="J856" s="336"/>
      <c r="K856" s="336"/>
      <c r="L856" s="336"/>
      <c r="M856" s="336"/>
      <c r="N856" s="336"/>
      <c r="O856" s="336"/>
      <c r="P856" s="336"/>
      <c r="Q856" s="336"/>
      <c r="R856" s="336"/>
      <c r="S856" s="336"/>
      <c r="T856" s="336"/>
      <c r="U856" s="336"/>
      <c r="V856" s="336"/>
      <c r="W856" s="336"/>
      <c r="X856" s="336"/>
      <c r="Y856" s="336"/>
      <c r="Z856" s="336"/>
    </row>
    <row r="857" ht="16.5" customHeight="1">
      <c r="A857" s="336"/>
      <c r="B857" s="336"/>
      <c r="C857" s="337"/>
      <c r="D857" s="337"/>
      <c r="E857" s="337"/>
      <c r="F857" s="336"/>
      <c r="G857" s="336"/>
      <c r="H857" s="336"/>
      <c r="I857" s="336"/>
      <c r="J857" s="336"/>
      <c r="K857" s="336"/>
      <c r="L857" s="336"/>
      <c r="M857" s="336"/>
      <c r="N857" s="336"/>
      <c r="O857" s="336"/>
      <c r="P857" s="336"/>
      <c r="Q857" s="336"/>
      <c r="R857" s="336"/>
      <c r="S857" s="336"/>
      <c r="T857" s="336"/>
      <c r="U857" s="336"/>
      <c r="V857" s="336"/>
      <c r="W857" s="336"/>
      <c r="X857" s="336"/>
      <c r="Y857" s="336"/>
      <c r="Z857" s="336"/>
    </row>
    <row r="858" ht="16.5" customHeight="1">
      <c r="A858" s="336"/>
      <c r="B858" s="336"/>
      <c r="C858" s="337"/>
      <c r="D858" s="337"/>
      <c r="E858" s="337"/>
      <c r="F858" s="336"/>
      <c r="G858" s="336"/>
      <c r="H858" s="336"/>
      <c r="I858" s="336"/>
      <c r="J858" s="336"/>
      <c r="K858" s="336"/>
      <c r="L858" s="336"/>
      <c r="M858" s="336"/>
      <c r="N858" s="336"/>
      <c r="O858" s="336"/>
      <c r="P858" s="336"/>
      <c r="Q858" s="336"/>
      <c r="R858" s="336"/>
      <c r="S858" s="336"/>
      <c r="T858" s="336"/>
      <c r="U858" s="336"/>
      <c r="V858" s="336"/>
      <c r="W858" s="336"/>
      <c r="X858" s="336"/>
      <c r="Y858" s="336"/>
      <c r="Z858" s="336"/>
    </row>
    <row r="859" ht="16.5" customHeight="1">
      <c r="A859" s="336"/>
      <c r="B859" s="336"/>
      <c r="C859" s="337"/>
      <c r="D859" s="337"/>
      <c r="E859" s="337"/>
      <c r="F859" s="336"/>
      <c r="G859" s="336"/>
      <c r="H859" s="336"/>
      <c r="I859" s="336"/>
      <c r="J859" s="336"/>
      <c r="K859" s="336"/>
      <c r="L859" s="336"/>
      <c r="M859" s="336"/>
      <c r="N859" s="336"/>
      <c r="O859" s="336"/>
      <c r="P859" s="336"/>
      <c r="Q859" s="336"/>
      <c r="R859" s="336"/>
      <c r="S859" s="336"/>
      <c r="T859" s="336"/>
      <c r="U859" s="336"/>
      <c r="V859" s="336"/>
      <c r="W859" s="336"/>
      <c r="X859" s="336"/>
      <c r="Y859" s="336"/>
      <c r="Z859" s="336"/>
    </row>
    <row r="860" ht="16.5" customHeight="1">
      <c r="A860" s="336"/>
      <c r="B860" s="336"/>
      <c r="C860" s="337"/>
      <c r="D860" s="337"/>
      <c r="E860" s="337"/>
      <c r="F860" s="336"/>
      <c r="G860" s="336"/>
      <c r="H860" s="336"/>
      <c r="I860" s="336"/>
      <c r="J860" s="336"/>
      <c r="K860" s="336"/>
      <c r="L860" s="336"/>
      <c r="M860" s="336"/>
      <c r="N860" s="336"/>
      <c r="O860" s="336"/>
      <c r="P860" s="336"/>
      <c r="Q860" s="336"/>
      <c r="R860" s="336"/>
      <c r="S860" s="336"/>
      <c r="T860" s="336"/>
      <c r="U860" s="336"/>
      <c r="V860" s="336"/>
      <c r="W860" s="336"/>
      <c r="X860" s="336"/>
      <c r="Y860" s="336"/>
      <c r="Z860" s="336"/>
    </row>
    <row r="861" ht="16.5" customHeight="1">
      <c r="A861" s="336"/>
      <c r="B861" s="336"/>
      <c r="C861" s="337"/>
      <c r="D861" s="337"/>
      <c r="E861" s="337"/>
      <c r="F861" s="336"/>
      <c r="G861" s="336"/>
      <c r="H861" s="336"/>
      <c r="I861" s="336"/>
      <c r="J861" s="336"/>
      <c r="K861" s="336"/>
      <c r="L861" s="336"/>
      <c r="M861" s="336"/>
      <c r="N861" s="336"/>
      <c r="O861" s="336"/>
      <c r="P861" s="336"/>
      <c r="Q861" s="336"/>
      <c r="R861" s="336"/>
      <c r="S861" s="336"/>
      <c r="T861" s="336"/>
      <c r="U861" s="336"/>
      <c r="V861" s="336"/>
      <c r="W861" s="336"/>
      <c r="X861" s="336"/>
      <c r="Y861" s="336"/>
      <c r="Z861" s="336"/>
    </row>
    <row r="862" ht="16.5" customHeight="1">
      <c r="A862" s="336"/>
      <c r="B862" s="336"/>
      <c r="C862" s="337"/>
      <c r="D862" s="337"/>
      <c r="E862" s="337"/>
      <c r="F862" s="336"/>
      <c r="G862" s="336"/>
      <c r="H862" s="336"/>
      <c r="I862" s="336"/>
      <c r="J862" s="336"/>
      <c r="K862" s="336"/>
      <c r="L862" s="336"/>
      <c r="M862" s="336"/>
      <c r="N862" s="336"/>
      <c r="O862" s="336"/>
      <c r="P862" s="336"/>
      <c r="Q862" s="336"/>
      <c r="R862" s="336"/>
      <c r="S862" s="336"/>
      <c r="T862" s="336"/>
      <c r="U862" s="336"/>
      <c r="V862" s="336"/>
      <c r="W862" s="336"/>
      <c r="X862" s="336"/>
      <c r="Y862" s="336"/>
      <c r="Z862" s="336"/>
    </row>
    <row r="863" ht="16.5" customHeight="1">
      <c r="A863" s="336"/>
      <c r="B863" s="336"/>
      <c r="C863" s="337"/>
      <c r="D863" s="337"/>
      <c r="E863" s="337"/>
      <c r="F863" s="336"/>
      <c r="G863" s="336"/>
      <c r="H863" s="336"/>
      <c r="I863" s="336"/>
      <c r="J863" s="336"/>
      <c r="K863" s="336"/>
      <c r="L863" s="336"/>
      <c r="M863" s="336"/>
      <c r="N863" s="336"/>
      <c r="O863" s="336"/>
      <c r="P863" s="336"/>
      <c r="Q863" s="336"/>
      <c r="R863" s="336"/>
      <c r="S863" s="336"/>
      <c r="T863" s="336"/>
      <c r="U863" s="336"/>
      <c r="V863" s="336"/>
      <c r="W863" s="336"/>
      <c r="X863" s="336"/>
      <c r="Y863" s="336"/>
      <c r="Z863" s="336"/>
    </row>
    <row r="864" ht="16.5" customHeight="1">
      <c r="A864" s="336"/>
      <c r="B864" s="336"/>
      <c r="C864" s="337"/>
      <c r="D864" s="337"/>
      <c r="E864" s="337"/>
      <c r="F864" s="336"/>
      <c r="G864" s="336"/>
      <c r="H864" s="336"/>
      <c r="I864" s="336"/>
      <c r="J864" s="336"/>
      <c r="K864" s="336"/>
      <c r="L864" s="336"/>
      <c r="M864" s="336"/>
      <c r="N864" s="336"/>
      <c r="O864" s="336"/>
      <c r="P864" s="336"/>
      <c r="Q864" s="336"/>
      <c r="R864" s="336"/>
      <c r="S864" s="336"/>
      <c r="T864" s="336"/>
      <c r="U864" s="336"/>
      <c r="V864" s="336"/>
      <c r="W864" s="336"/>
      <c r="X864" s="336"/>
      <c r="Y864" s="336"/>
      <c r="Z864" s="336"/>
    </row>
    <row r="865" ht="16.5" customHeight="1">
      <c r="A865" s="336"/>
      <c r="B865" s="336"/>
      <c r="C865" s="337"/>
      <c r="D865" s="337"/>
      <c r="E865" s="337"/>
      <c r="F865" s="336"/>
      <c r="G865" s="336"/>
      <c r="H865" s="336"/>
      <c r="I865" s="336"/>
      <c r="J865" s="336"/>
      <c r="K865" s="336"/>
      <c r="L865" s="336"/>
      <c r="M865" s="336"/>
      <c r="N865" s="336"/>
      <c r="O865" s="336"/>
      <c r="P865" s="336"/>
      <c r="Q865" s="336"/>
      <c r="R865" s="336"/>
      <c r="S865" s="336"/>
      <c r="T865" s="336"/>
      <c r="U865" s="336"/>
      <c r="V865" s="336"/>
      <c r="W865" s="336"/>
      <c r="X865" s="336"/>
      <c r="Y865" s="336"/>
      <c r="Z865" s="336"/>
    </row>
    <row r="866" ht="16.5" customHeight="1">
      <c r="A866" s="336"/>
      <c r="B866" s="336"/>
      <c r="C866" s="337"/>
      <c r="D866" s="337"/>
      <c r="E866" s="337"/>
      <c r="F866" s="336"/>
      <c r="G866" s="336"/>
      <c r="H866" s="336"/>
      <c r="I866" s="336"/>
      <c r="J866" s="336"/>
      <c r="K866" s="336"/>
      <c r="L866" s="336"/>
      <c r="M866" s="336"/>
      <c r="N866" s="336"/>
      <c r="O866" s="336"/>
      <c r="P866" s="336"/>
      <c r="Q866" s="336"/>
      <c r="R866" s="336"/>
      <c r="S866" s="336"/>
      <c r="T866" s="336"/>
      <c r="U866" s="336"/>
      <c r="V866" s="336"/>
      <c r="W866" s="336"/>
      <c r="X866" s="336"/>
      <c r="Y866" s="336"/>
      <c r="Z866" s="336"/>
    </row>
    <row r="867" ht="16.5" customHeight="1">
      <c r="A867" s="336"/>
      <c r="B867" s="336"/>
      <c r="C867" s="337"/>
      <c r="D867" s="337"/>
      <c r="E867" s="337"/>
      <c r="F867" s="336"/>
      <c r="G867" s="336"/>
      <c r="H867" s="336"/>
      <c r="I867" s="336"/>
      <c r="J867" s="336"/>
      <c r="K867" s="336"/>
      <c r="L867" s="336"/>
      <c r="M867" s="336"/>
      <c r="N867" s="336"/>
      <c r="O867" s="336"/>
      <c r="P867" s="336"/>
      <c r="Q867" s="336"/>
      <c r="R867" s="336"/>
      <c r="S867" s="336"/>
      <c r="T867" s="336"/>
      <c r="U867" s="336"/>
      <c r="V867" s="336"/>
      <c r="W867" s="336"/>
      <c r="X867" s="336"/>
      <c r="Y867" s="336"/>
      <c r="Z867" s="336"/>
    </row>
    <row r="868" ht="16.5" customHeight="1">
      <c r="A868" s="336"/>
      <c r="B868" s="336"/>
      <c r="C868" s="337"/>
      <c r="D868" s="337"/>
      <c r="E868" s="337"/>
      <c r="F868" s="336"/>
      <c r="G868" s="336"/>
      <c r="H868" s="336"/>
      <c r="I868" s="336"/>
      <c r="J868" s="336"/>
      <c r="K868" s="336"/>
      <c r="L868" s="336"/>
      <c r="M868" s="336"/>
      <c r="N868" s="336"/>
      <c r="O868" s="336"/>
      <c r="P868" s="336"/>
      <c r="Q868" s="336"/>
      <c r="R868" s="336"/>
      <c r="S868" s="336"/>
      <c r="T868" s="336"/>
      <c r="U868" s="336"/>
      <c r="V868" s="336"/>
      <c r="W868" s="336"/>
      <c r="X868" s="336"/>
      <c r="Y868" s="336"/>
      <c r="Z868" s="336"/>
    </row>
    <row r="869" ht="16.5" customHeight="1">
      <c r="A869" s="336"/>
      <c r="B869" s="336"/>
      <c r="C869" s="337"/>
      <c r="D869" s="337"/>
      <c r="E869" s="337"/>
      <c r="F869" s="336"/>
      <c r="G869" s="336"/>
      <c r="H869" s="336"/>
      <c r="I869" s="336"/>
      <c r="J869" s="336"/>
      <c r="K869" s="336"/>
      <c r="L869" s="336"/>
      <c r="M869" s="336"/>
      <c r="N869" s="336"/>
      <c r="O869" s="336"/>
      <c r="P869" s="336"/>
      <c r="Q869" s="336"/>
      <c r="R869" s="336"/>
      <c r="S869" s="336"/>
      <c r="T869" s="336"/>
      <c r="U869" s="336"/>
      <c r="V869" s="336"/>
      <c r="W869" s="336"/>
      <c r="X869" s="336"/>
      <c r="Y869" s="336"/>
      <c r="Z869" s="336"/>
    </row>
    <row r="870" ht="16.5" customHeight="1">
      <c r="A870" s="336"/>
      <c r="B870" s="336"/>
      <c r="C870" s="337"/>
      <c r="D870" s="337"/>
      <c r="E870" s="337"/>
      <c r="F870" s="336"/>
      <c r="G870" s="336"/>
      <c r="H870" s="336"/>
      <c r="I870" s="336"/>
      <c r="J870" s="336"/>
      <c r="K870" s="336"/>
      <c r="L870" s="336"/>
      <c r="M870" s="336"/>
      <c r="N870" s="336"/>
      <c r="O870" s="336"/>
      <c r="P870" s="336"/>
      <c r="Q870" s="336"/>
      <c r="R870" s="336"/>
      <c r="S870" s="336"/>
      <c r="T870" s="336"/>
      <c r="U870" s="336"/>
      <c r="V870" s="336"/>
      <c r="W870" s="336"/>
      <c r="X870" s="336"/>
      <c r="Y870" s="336"/>
      <c r="Z870" s="336"/>
    </row>
    <row r="871" ht="16.5" customHeight="1">
      <c r="A871" s="336"/>
      <c r="B871" s="336"/>
      <c r="C871" s="337"/>
      <c r="D871" s="337"/>
      <c r="E871" s="337"/>
      <c r="F871" s="336"/>
      <c r="G871" s="336"/>
      <c r="H871" s="336"/>
      <c r="I871" s="336"/>
      <c r="J871" s="336"/>
      <c r="K871" s="336"/>
      <c r="L871" s="336"/>
      <c r="M871" s="336"/>
      <c r="N871" s="336"/>
      <c r="O871" s="336"/>
      <c r="P871" s="336"/>
      <c r="Q871" s="336"/>
      <c r="R871" s="336"/>
      <c r="S871" s="336"/>
      <c r="T871" s="336"/>
      <c r="U871" s="336"/>
      <c r="V871" s="336"/>
      <c r="W871" s="336"/>
      <c r="X871" s="336"/>
      <c r="Y871" s="336"/>
      <c r="Z871" s="336"/>
    </row>
    <row r="872" ht="16.5" customHeight="1">
      <c r="A872" s="336"/>
      <c r="B872" s="336"/>
      <c r="C872" s="337"/>
      <c r="D872" s="337"/>
      <c r="E872" s="337"/>
      <c r="F872" s="336"/>
      <c r="G872" s="336"/>
      <c r="H872" s="336"/>
      <c r="I872" s="336"/>
      <c r="J872" s="336"/>
      <c r="K872" s="336"/>
      <c r="L872" s="336"/>
      <c r="M872" s="336"/>
      <c r="N872" s="336"/>
      <c r="O872" s="336"/>
      <c r="P872" s="336"/>
      <c r="Q872" s="336"/>
      <c r="R872" s="336"/>
      <c r="S872" s="336"/>
      <c r="T872" s="336"/>
      <c r="U872" s="336"/>
      <c r="V872" s="336"/>
      <c r="W872" s="336"/>
      <c r="X872" s="336"/>
      <c r="Y872" s="336"/>
      <c r="Z872" s="336"/>
    </row>
    <row r="873" ht="16.5" customHeight="1">
      <c r="A873" s="336"/>
      <c r="B873" s="336"/>
      <c r="C873" s="337"/>
      <c r="D873" s="337"/>
      <c r="E873" s="337"/>
      <c r="F873" s="336"/>
      <c r="G873" s="336"/>
      <c r="H873" s="336"/>
      <c r="I873" s="336"/>
      <c r="J873" s="336"/>
      <c r="K873" s="336"/>
      <c r="L873" s="336"/>
      <c r="M873" s="336"/>
      <c r="N873" s="336"/>
      <c r="O873" s="336"/>
      <c r="P873" s="336"/>
      <c r="Q873" s="336"/>
      <c r="R873" s="336"/>
      <c r="S873" s="336"/>
      <c r="T873" s="336"/>
      <c r="U873" s="336"/>
      <c r="V873" s="336"/>
      <c r="W873" s="336"/>
      <c r="X873" s="336"/>
      <c r="Y873" s="336"/>
      <c r="Z873" s="336"/>
    </row>
    <row r="874" ht="16.5" customHeight="1">
      <c r="A874" s="336"/>
      <c r="B874" s="336"/>
      <c r="C874" s="337"/>
      <c r="D874" s="337"/>
      <c r="E874" s="337"/>
      <c r="F874" s="336"/>
      <c r="G874" s="336"/>
      <c r="H874" s="336"/>
      <c r="I874" s="336"/>
      <c r="J874" s="336"/>
      <c r="K874" s="336"/>
      <c r="L874" s="336"/>
      <c r="M874" s="336"/>
      <c r="N874" s="336"/>
      <c r="O874" s="336"/>
      <c r="P874" s="336"/>
      <c r="Q874" s="336"/>
      <c r="R874" s="336"/>
      <c r="S874" s="336"/>
      <c r="T874" s="336"/>
      <c r="U874" s="336"/>
      <c r="V874" s="336"/>
      <c r="W874" s="336"/>
      <c r="X874" s="336"/>
      <c r="Y874" s="336"/>
      <c r="Z874" s="336"/>
    </row>
    <row r="875" ht="16.5" customHeight="1">
      <c r="A875" s="336"/>
      <c r="B875" s="336"/>
      <c r="C875" s="337"/>
      <c r="D875" s="337"/>
      <c r="E875" s="337"/>
      <c r="F875" s="336"/>
      <c r="G875" s="336"/>
      <c r="H875" s="336"/>
      <c r="I875" s="336"/>
      <c r="J875" s="336"/>
      <c r="K875" s="336"/>
      <c r="L875" s="336"/>
      <c r="M875" s="336"/>
      <c r="N875" s="336"/>
      <c r="O875" s="336"/>
      <c r="P875" s="336"/>
      <c r="Q875" s="336"/>
      <c r="R875" s="336"/>
      <c r="S875" s="336"/>
      <c r="T875" s="336"/>
      <c r="U875" s="336"/>
      <c r="V875" s="336"/>
      <c r="W875" s="336"/>
      <c r="X875" s="336"/>
      <c r="Y875" s="336"/>
      <c r="Z875" s="336"/>
    </row>
    <row r="876" ht="16.5" customHeight="1">
      <c r="A876" s="336"/>
      <c r="B876" s="336"/>
      <c r="C876" s="337"/>
      <c r="D876" s="337"/>
      <c r="E876" s="337"/>
      <c r="F876" s="336"/>
      <c r="G876" s="336"/>
      <c r="H876" s="336"/>
      <c r="I876" s="336"/>
      <c r="J876" s="336"/>
      <c r="K876" s="336"/>
      <c r="L876" s="336"/>
      <c r="M876" s="336"/>
      <c r="N876" s="336"/>
      <c r="O876" s="336"/>
      <c r="P876" s="336"/>
      <c r="Q876" s="336"/>
      <c r="R876" s="336"/>
      <c r="S876" s="336"/>
      <c r="T876" s="336"/>
      <c r="U876" s="336"/>
      <c r="V876" s="336"/>
      <c r="W876" s="336"/>
      <c r="X876" s="336"/>
      <c r="Y876" s="336"/>
      <c r="Z876" s="336"/>
    </row>
    <row r="877" ht="16.5" customHeight="1">
      <c r="A877" s="336"/>
      <c r="B877" s="336"/>
      <c r="C877" s="337"/>
      <c r="D877" s="337"/>
      <c r="E877" s="337"/>
      <c r="F877" s="336"/>
      <c r="G877" s="336"/>
      <c r="H877" s="336"/>
      <c r="I877" s="336"/>
      <c r="J877" s="336"/>
      <c r="K877" s="336"/>
      <c r="L877" s="336"/>
      <c r="M877" s="336"/>
      <c r="N877" s="336"/>
      <c r="O877" s="336"/>
      <c r="P877" s="336"/>
      <c r="Q877" s="336"/>
      <c r="R877" s="336"/>
      <c r="S877" s="336"/>
      <c r="T877" s="336"/>
      <c r="U877" s="336"/>
      <c r="V877" s="336"/>
      <c r="W877" s="336"/>
      <c r="X877" s="336"/>
      <c r="Y877" s="336"/>
      <c r="Z877" s="336"/>
    </row>
    <row r="878" ht="16.5" customHeight="1">
      <c r="A878" s="336"/>
      <c r="B878" s="336"/>
      <c r="C878" s="337"/>
      <c r="D878" s="337"/>
      <c r="E878" s="337"/>
      <c r="F878" s="336"/>
      <c r="G878" s="336"/>
      <c r="H878" s="336"/>
      <c r="I878" s="336"/>
      <c r="J878" s="336"/>
      <c r="K878" s="336"/>
      <c r="L878" s="336"/>
      <c r="M878" s="336"/>
      <c r="N878" s="336"/>
      <c r="O878" s="336"/>
      <c r="P878" s="336"/>
      <c r="Q878" s="336"/>
      <c r="R878" s="336"/>
      <c r="S878" s="336"/>
      <c r="T878" s="336"/>
      <c r="U878" s="336"/>
      <c r="V878" s="336"/>
      <c r="W878" s="336"/>
      <c r="X878" s="336"/>
      <c r="Y878" s="336"/>
      <c r="Z878" s="336"/>
    </row>
    <row r="879" ht="16.5" customHeight="1">
      <c r="A879" s="336"/>
      <c r="B879" s="336"/>
      <c r="C879" s="337"/>
      <c r="D879" s="337"/>
      <c r="E879" s="337"/>
      <c r="F879" s="336"/>
      <c r="G879" s="336"/>
      <c r="H879" s="336"/>
      <c r="I879" s="336"/>
      <c r="J879" s="336"/>
      <c r="K879" s="336"/>
      <c r="L879" s="336"/>
      <c r="M879" s="336"/>
      <c r="N879" s="336"/>
      <c r="O879" s="336"/>
      <c r="P879" s="336"/>
      <c r="Q879" s="336"/>
      <c r="R879" s="336"/>
      <c r="S879" s="336"/>
      <c r="T879" s="336"/>
      <c r="U879" s="336"/>
      <c r="V879" s="336"/>
      <c r="W879" s="336"/>
      <c r="X879" s="336"/>
      <c r="Y879" s="336"/>
      <c r="Z879" s="336"/>
    </row>
    <row r="880" ht="16.5" customHeight="1">
      <c r="A880" s="336"/>
      <c r="B880" s="336"/>
      <c r="C880" s="337"/>
      <c r="D880" s="337"/>
      <c r="E880" s="337"/>
      <c r="F880" s="336"/>
      <c r="G880" s="336"/>
      <c r="H880" s="336"/>
      <c r="I880" s="336"/>
      <c r="J880" s="336"/>
      <c r="K880" s="336"/>
      <c r="L880" s="336"/>
      <c r="M880" s="336"/>
      <c r="N880" s="336"/>
      <c r="O880" s="336"/>
      <c r="P880" s="336"/>
      <c r="Q880" s="336"/>
      <c r="R880" s="336"/>
      <c r="S880" s="336"/>
      <c r="T880" s="336"/>
      <c r="U880" s="336"/>
      <c r="V880" s="336"/>
      <c r="W880" s="336"/>
      <c r="X880" s="336"/>
      <c r="Y880" s="336"/>
      <c r="Z880" s="336"/>
    </row>
    <row r="881" ht="16.5" customHeight="1">
      <c r="A881" s="336"/>
      <c r="B881" s="336"/>
      <c r="C881" s="337"/>
      <c r="D881" s="337"/>
      <c r="E881" s="337"/>
      <c r="F881" s="336"/>
      <c r="G881" s="336"/>
      <c r="H881" s="336"/>
      <c r="I881" s="336"/>
      <c r="J881" s="336"/>
      <c r="K881" s="336"/>
      <c r="L881" s="336"/>
      <c r="M881" s="336"/>
      <c r="N881" s="336"/>
      <c r="O881" s="336"/>
      <c r="P881" s="336"/>
      <c r="Q881" s="336"/>
      <c r="R881" s="336"/>
      <c r="S881" s="336"/>
      <c r="T881" s="336"/>
      <c r="U881" s="336"/>
      <c r="V881" s="336"/>
      <c r="W881" s="336"/>
      <c r="X881" s="336"/>
      <c r="Y881" s="336"/>
      <c r="Z881" s="336"/>
    </row>
    <row r="882" ht="16.5" customHeight="1">
      <c r="A882" s="336"/>
      <c r="B882" s="336"/>
      <c r="C882" s="337"/>
      <c r="D882" s="337"/>
      <c r="E882" s="337"/>
      <c r="F882" s="336"/>
      <c r="G882" s="336"/>
      <c r="H882" s="336"/>
      <c r="I882" s="336"/>
      <c r="J882" s="336"/>
      <c r="K882" s="336"/>
      <c r="L882" s="336"/>
      <c r="M882" s="336"/>
      <c r="N882" s="336"/>
      <c r="O882" s="336"/>
      <c r="P882" s="336"/>
      <c r="Q882" s="336"/>
      <c r="R882" s="336"/>
      <c r="S882" s="336"/>
      <c r="T882" s="336"/>
      <c r="U882" s="336"/>
      <c r="V882" s="336"/>
      <c r="W882" s="336"/>
      <c r="X882" s="336"/>
      <c r="Y882" s="336"/>
      <c r="Z882" s="336"/>
    </row>
    <row r="883" ht="16.5" customHeight="1">
      <c r="A883" s="336"/>
      <c r="B883" s="336"/>
      <c r="C883" s="337"/>
      <c r="D883" s="337"/>
      <c r="E883" s="337"/>
      <c r="F883" s="336"/>
      <c r="G883" s="336"/>
      <c r="H883" s="336"/>
      <c r="I883" s="336"/>
      <c r="J883" s="336"/>
      <c r="K883" s="336"/>
      <c r="L883" s="336"/>
      <c r="M883" s="336"/>
      <c r="N883" s="336"/>
      <c r="O883" s="336"/>
      <c r="P883" s="336"/>
      <c r="Q883" s="336"/>
      <c r="R883" s="336"/>
      <c r="S883" s="336"/>
      <c r="T883" s="336"/>
      <c r="U883" s="336"/>
      <c r="V883" s="336"/>
      <c r="W883" s="336"/>
      <c r="X883" s="336"/>
      <c r="Y883" s="336"/>
      <c r="Z883" s="336"/>
    </row>
    <row r="884" ht="16.5" customHeight="1">
      <c r="A884" s="336"/>
      <c r="B884" s="336"/>
      <c r="C884" s="337"/>
      <c r="D884" s="337"/>
      <c r="E884" s="337"/>
      <c r="F884" s="336"/>
      <c r="G884" s="336"/>
      <c r="H884" s="336"/>
      <c r="I884" s="336"/>
      <c r="J884" s="336"/>
      <c r="K884" s="336"/>
      <c r="L884" s="336"/>
      <c r="M884" s="336"/>
      <c r="N884" s="336"/>
      <c r="O884" s="336"/>
      <c r="P884" s="336"/>
      <c r="Q884" s="336"/>
      <c r="R884" s="336"/>
      <c r="S884" s="336"/>
      <c r="T884" s="336"/>
      <c r="U884" s="336"/>
      <c r="V884" s="336"/>
      <c r="W884" s="336"/>
      <c r="X884" s="336"/>
      <c r="Y884" s="336"/>
      <c r="Z884" s="336"/>
    </row>
    <row r="885" ht="16.5" customHeight="1">
      <c r="A885" s="336"/>
      <c r="B885" s="336"/>
      <c r="C885" s="337"/>
      <c r="D885" s="337"/>
      <c r="E885" s="337"/>
      <c r="F885" s="336"/>
      <c r="G885" s="336"/>
      <c r="H885" s="336"/>
      <c r="I885" s="336"/>
      <c r="J885" s="336"/>
      <c r="K885" s="336"/>
      <c r="L885" s="336"/>
      <c r="M885" s="336"/>
      <c r="N885" s="336"/>
      <c r="O885" s="336"/>
      <c r="P885" s="336"/>
      <c r="Q885" s="336"/>
      <c r="R885" s="336"/>
      <c r="S885" s="336"/>
      <c r="T885" s="336"/>
      <c r="U885" s="336"/>
      <c r="V885" s="336"/>
      <c r="W885" s="336"/>
      <c r="X885" s="336"/>
      <c r="Y885" s="336"/>
      <c r="Z885" s="336"/>
    </row>
    <row r="886" ht="16.5" customHeight="1">
      <c r="A886" s="336"/>
      <c r="B886" s="336"/>
      <c r="C886" s="337"/>
      <c r="D886" s="337"/>
      <c r="E886" s="337"/>
      <c r="F886" s="336"/>
      <c r="G886" s="336"/>
      <c r="H886" s="336"/>
      <c r="I886" s="336"/>
      <c r="J886" s="336"/>
      <c r="K886" s="336"/>
      <c r="L886" s="336"/>
      <c r="M886" s="336"/>
      <c r="N886" s="336"/>
      <c r="O886" s="336"/>
      <c r="P886" s="336"/>
      <c r="Q886" s="336"/>
      <c r="R886" s="336"/>
      <c r="S886" s="336"/>
      <c r="T886" s="336"/>
      <c r="U886" s="336"/>
      <c r="V886" s="336"/>
      <c r="W886" s="336"/>
      <c r="X886" s="336"/>
      <c r="Y886" s="336"/>
      <c r="Z886" s="336"/>
    </row>
    <row r="887" ht="16.5" customHeight="1">
      <c r="A887" s="336"/>
      <c r="B887" s="336"/>
      <c r="C887" s="337"/>
      <c r="D887" s="337"/>
      <c r="E887" s="337"/>
      <c r="F887" s="336"/>
      <c r="G887" s="336"/>
      <c r="H887" s="336"/>
      <c r="I887" s="336"/>
      <c r="J887" s="336"/>
      <c r="K887" s="336"/>
      <c r="L887" s="336"/>
      <c r="M887" s="336"/>
      <c r="N887" s="336"/>
      <c r="O887" s="336"/>
      <c r="P887" s="336"/>
      <c r="Q887" s="336"/>
      <c r="R887" s="336"/>
      <c r="S887" s="336"/>
      <c r="T887" s="336"/>
      <c r="U887" s="336"/>
      <c r="V887" s="336"/>
      <c r="W887" s="336"/>
      <c r="X887" s="336"/>
      <c r="Y887" s="336"/>
      <c r="Z887" s="336"/>
    </row>
    <row r="888" ht="16.5" customHeight="1">
      <c r="A888" s="336"/>
      <c r="B888" s="336"/>
      <c r="C888" s="337"/>
      <c r="D888" s="337"/>
      <c r="E888" s="337"/>
      <c r="F888" s="336"/>
      <c r="G888" s="336"/>
      <c r="H888" s="336"/>
      <c r="I888" s="336"/>
      <c r="J888" s="336"/>
      <c r="K888" s="336"/>
      <c r="L888" s="336"/>
      <c r="M888" s="336"/>
      <c r="N888" s="336"/>
      <c r="O888" s="336"/>
      <c r="P888" s="336"/>
      <c r="Q888" s="336"/>
      <c r="R888" s="336"/>
      <c r="S888" s="336"/>
      <c r="T888" s="336"/>
      <c r="U888" s="336"/>
      <c r="V888" s="336"/>
      <c r="W888" s="336"/>
      <c r="X888" s="336"/>
      <c r="Y888" s="336"/>
      <c r="Z888" s="336"/>
    </row>
    <row r="889" ht="16.5" customHeight="1">
      <c r="A889" s="336"/>
      <c r="B889" s="336"/>
      <c r="C889" s="337"/>
      <c r="D889" s="337"/>
      <c r="E889" s="337"/>
      <c r="F889" s="336"/>
      <c r="G889" s="336"/>
      <c r="H889" s="336"/>
      <c r="I889" s="336"/>
      <c r="J889" s="336"/>
      <c r="K889" s="336"/>
      <c r="L889" s="336"/>
      <c r="M889" s="336"/>
      <c r="N889" s="336"/>
      <c r="O889" s="336"/>
      <c r="P889" s="336"/>
      <c r="Q889" s="336"/>
      <c r="R889" s="336"/>
      <c r="S889" s="336"/>
      <c r="T889" s="336"/>
      <c r="U889" s="336"/>
      <c r="V889" s="336"/>
      <c r="W889" s="336"/>
      <c r="X889" s="336"/>
      <c r="Y889" s="336"/>
      <c r="Z889" s="336"/>
    </row>
    <row r="890" ht="16.5" customHeight="1">
      <c r="A890" s="336"/>
      <c r="B890" s="336"/>
      <c r="C890" s="337"/>
      <c r="D890" s="337"/>
      <c r="E890" s="337"/>
      <c r="F890" s="336"/>
      <c r="G890" s="336"/>
      <c r="H890" s="336"/>
      <c r="I890" s="336"/>
      <c r="J890" s="336"/>
      <c r="K890" s="336"/>
      <c r="L890" s="336"/>
      <c r="M890" s="336"/>
      <c r="N890" s="336"/>
      <c r="O890" s="336"/>
      <c r="P890" s="336"/>
      <c r="Q890" s="336"/>
      <c r="R890" s="336"/>
      <c r="S890" s="336"/>
      <c r="T890" s="336"/>
      <c r="U890" s="336"/>
      <c r="V890" s="336"/>
      <c r="W890" s="336"/>
      <c r="X890" s="336"/>
      <c r="Y890" s="336"/>
      <c r="Z890" s="336"/>
    </row>
    <row r="891" ht="16.5" customHeight="1">
      <c r="A891" s="336"/>
      <c r="B891" s="336"/>
      <c r="C891" s="337"/>
      <c r="D891" s="337"/>
      <c r="E891" s="337"/>
      <c r="F891" s="336"/>
      <c r="G891" s="336"/>
      <c r="H891" s="336"/>
      <c r="I891" s="336"/>
      <c r="J891" s="336"/>
      <c r="K891" s="336"/>
      <c r="L891" s="336"/>
      <c r="M891" s="336"/>
      <c r="N891" s="336"/>
      <c r="O891" s="336"/>
      <c r="P891" s="336"/>
      <c r="Q891" s="336"/>
      <c r="R891" s="336"/>
      <c r="S891" s="336"/>
      <c r="T891" s="336"/>
      <c r="U891" s="336"/>
      <c r="V891" s="336"/>
      <c r="W891" s="336"/>
      <c r="X891" s="336"/>
      <c r="Y891" s="336"/>
      <c r="Z891" s="336"/>
    </row>
    <row r="892" ht="16.5" customHeight="1">
      <c r="A892" s="336"/>
      <c r="B892" s="336"/>
      <c r="C892" s="337"/>
      <c r="D892" s="337"/>
      <c r="E892" s="337"/>
      <c r="F892" s="336"/>
      <c r="G892" s="336"/>
      <c r="H892" s="336"/>
      <c r="I892" s="336"/>
      <c r="J892" s="336"/>
      <c r="K892" s="336"/>
      <c r="L892" s="336"/>
      <c r="M892" s="336"/>
      <c r="N892" s="336"/>
      <c r="O892" s="336"/>
      <c r="P892" s="336"/>
      <c r="Q892" s="336"/>
      <c r="R892" s="336"/>
      <c r="S892" s="336"/>
      <c r="T892" s="336"/>
      <c r="U892" s="336"/>
      <c r="V892" s="336"/>
      <c r="W892" s="336"/>
      <c r="X892" s="336"/>
      <c r="Y892" s="336"/>
      <c r="Z892" s="336"/>
    </row>
    <row r="893" ht="16.5" customHeight="1">
      <c r="A893" s="336"/>
      <c r="B893" s="336"/>
      <c r="C893" s="337"/>
      <c r="D893" s="337"/>
      <c r="E893" s="337"/>
      <c r="F893" s="336"/>
      <c r="G893" s="336"/>
      <c r="H893" s="336"/>
      <c r="I893" s="336"/>
      <c r="J893" s="336"/>
      <c r="K893" s="336"/>
      <c r="L893" s="336"/>
      <c r="M893" s="336"/>
      <c r="N893" s="336"/>
      <c r="O893" s="336"/>
      <c r="P893" s="336"/>
      <c r="Q893" s="336"/>
      <c r="R893" s="336"/>
      <c r="S893" s="336"/>
      <c r="T893" s="336"/>
      <c r="U893" s="336"/>
      <c r="V893" s="336"/>
      <c r="W893" s="336"/>
      <c r="X893" s="336"/>
      <c r="Y893" s="336"/>
      <c r="Z893" s="336"/>
    </row>
    <row r="894" ht="16.5" customHeight="1">
      <c r="A894" s="336"/>
      <c r="B894" s="336"/>
      <c r="C894" s="337"/>
      <c r="D894" s="337"/>
      <c r="E894" s="337"/>
      <c r="F894" s="336"/>
      <c r="G894" s="336"/>
      <c r="H894" s="336"/>
      <c r="I894" s="336"/>
      <c r="J894" s="336"/>
      <c r="K894" s="336"/>
      <c r="L894" s="336"/>
      <c r="M894" s="336"/>
      <c r="N894" s="336"/>
      <c r="O894" s="336"/>
      <c r="P894" s="336"/>
      <c r="Q894" s="336"/>
      <c r="R894" s="336"/>
      <c r="S894" s="336"/>
      <c r="T894" s="336"/>
      <c r="U894" s="336"/>
      <c r="V894" s="336"/>
      <c r="W894" s="336"/>
      <c r="X894" s="336"/>
      <c r="Y894" s="336"/>
      <c r="Z894" s="336"/>
    </row>
    <row r="895" ht="16.5" customHeight="1">
      <c r="A895" s="336"/>
      <c r="B895" s="336"/>
      <c r="C895" s="337"/>
      <c r="D895" s="337"/>
      <c r="E895" s="337"/>
      <c r="F895" s="336"/>
      <c r="G895" s="336"/>
      <c r="H895" s="336"/>
      <c r="I895" s="336"/>
      <c r="J895" s="336"/>
      <c r="K895" s="336"/>
      <c r="L895" s="336"/>
      <c r="M895" s="336"/>
      <c r="N895" s="336"/>
      <c r="O895" s="336"/>
      <c r="P895" s="336"/>
      <c r="Q895" s="336"/>
      <c r="R895" s="336"/>
      <c r="S895" s="336"/>
      <c r="T895" s="336"/>
      <c r="U895" s="336"/>
      <c r="V895" s="336"/>
      <c r="W895" s="336"/>
      <c r="X895" s="336"/>
      <c r="Y895" s="336"/>
      <c r="Z895" s="336"/>
    </row>
    <row r="896" ht="16.5" customHeight="1">
      <c r="A896" s="336"/>
      <c r="B896" s="336"/>
      <c r="C896" s="337"/>
      <c r="D896" s="337"/>
      <c r="E896" s="337"/>
      <c r="F896" s="336"/>
      <c r="G896" s="336"/>
      <c r="H896" s="336"/>
      <c r="I896" s="336"/>
      <c r="J896" s="336"/>
      <c r="K896" s="336"/>
      <c r="L896" s="336"/>
      <c r="M896" s="336"/>
      <c r="N896" s="336"/>
      <c r="O896" s="336"/>
      <c r="P896" s="336"/>
      <c r="Q896" s="336"/>
      <c r="R896" s="336"/>
      <c r="S896" s="336"/>
      <c r="T896" s="336"/>
      <c r="U896" s="336"/>
      <c r="V896" s="336"/>
      <c r="W896" s="336"/>
      <c r="X896" s="336"/>
      <c r="Y896" s="336"/>
      <c r="Z896" s="336"/>
    </row>
    <row r="897" ht="16.5" customHeight="1">
      <c r="A897" s="336"/>
      <c r="B897" s="336"/>
      <c r="C897" s="337"/>
      <c r="D897" s="337"/>
      <c r="E897" s="337"/>
      <c r="F897" s="336"/>
      <c r="G897" s="336"/>
      <c r="H897" s="336"/>
      <c r="I897" s="336"/>
      <c r="J897" s="336"/>
      <c r="K897" s="336"/>
      <c r="L897" s="336"/>
      <c r="M897" s="336"/>
      <c r="N897" s="336"/>
      <c r="O897" s="336"/>
      <c r="P897" s="336"/>
      <c r="Q897" s="336"/>
      <c r="R897" s="336"/>
      <c r="S897" s="336"/>
      <c r="T897" s="336"/>
      <c r="U897" s="336"/>
      <c r="V897" s="336"/>
      <c r="W897" s="336"/>
      <c r="X897" s="336"/>
      <c r="Y897" s="336"/>
      <c r="Z897" s="336"/>
    </row>
    <row r="898" ht="16.5" customHeight="1">
      <c r="A898" s="336"/>
      <c r="B898" s="336"/>
      <c r="C898" s="337"/>
      <c r="D898" s="337"/>
      <c r="E898" s="337"/>
      <c r="F898" s="336"/>
      <c r="G898" s="336"/>
      <c r="H898" s="336"/>
      <c r="I898" s="336"/>
      <c r="J898" s="336"/>
      <c r="K898" s="336"/>
      <c r="L898" s="336"/>
      <c r="M898" s="336"/>
      <c r="N898" s="336"/>
      <c r="O898" s="336"/>
      <c r="P898" s="336"/>
      <c r="Q898" s="336"/>
      <c r="R898" s="336"/>
      <c r="S898" s="336"/>
      <c r="T898" s="336"/>
      <c r="U898" s="336"/>
      <c r="V898" s="336"/>
      <c r="W898" s="336"/>
      <c r="X898" s="336"/>
      <c r="Y898" s="336"/>
      <c r="Z898" s="336"/>
    </row>
    <row r="899" ht="16.5" customHeight="1">
      <c r="A899" s="336"/>
      <c r="B899" s="336"/>
      <c r="C899" s="337"/>
      <c r="D899" s="337"/>
      <c r="E899" s="337"/>
      <c r="F899" s="336"/>
      <c r="G899" s="336"/>
      <c r="H899" s="336"/>
      <c r="I899" s="336"/>
      <c r="J899" s="336"/>
      <c r="K899" s="336"/>
      <c r="L899" s="336"/>
      <c r="M899" s="336"/>
      <c r="N899" s="336"/>
      <c r="O899" s="336"/>
      <c r="P899" s="336"/>
      <c r="Q899" s="336"/>
      <c r="R899" s="336"/>
      <c r="S899" s="336"/>
      <c r="T899" s="336"/>
      <c r="U899" s="336"/>
      <c r="V899" s="336"/>
      <c r="W899" s="336"/>
      <c r="X899" s="336"/>
      <c r="Y899" s="336"/>
      <c r="Z899" s="336"/>
    </row>
    <row r="900" ht="16.5" customHeight="1">
      <c r="A900" s="336"/>
      <c r="B900" s="336"/>
      <c r="C900" s="337"/>
      <c r="D900" s="337"/>
      <c r="E900" s="337"/>
      <c r="F900" s="336"/>
      <c r="G900" s="336"/>
      <c r="H900" s="336"/>
      <c r="I900" s="336"/>
      <c r="J900" s="336"/>
      <c r="K900" s="336"/>
      <c r="L900" s="336"/>
      <c r="M900" s="336"/>
      <c r="N900" s="336"/>
      <c r="O900" s="336"/>
      <c r="P900" s="336"/>
      <c r="Q900" s="336"/>
      <c r="R900" s="336"/>
      <c r="S900" s="336"/>
      <c r="T900" s="336"/>
      <c r="U900" s="336"/>
      <c r="V900" s="336"/>
      <c r="W900" s="336"/>
      <c r="X900" s="336"/>
      <c r="Y900" s="336"/>
      <c r="Z900" s="336"/>
    </row>
    <row r="901" ht="16.5" customHeight="1">
      <c r="A901" s="336"/>
      <c r="B901" s="336"/>
      <c r="C901" s="337"/>
      <c r="D901" s="337"/>
      <c r="E901" s="337"/>
      <c r="F901" s="336"/>
      <c r="G901" s="336"/>
      <c r="H901" s="336"/>
      <c r="I901" s="336"/>
      <c r="J901" s="336"/>
      <c r="K901" s="336"/>
      <c r="L901" s="336"/>
      <c r="M901" s="336"/>
      <c r="N901" s="336"/>
      <c r="O901" s="336"/>
      <c r="P901" s="336"/>
      <c r="Q901" s="336"/>
      <c r="R901" s="336"/>
      <c r="S901" s="336"/>
      <c r="T901" s="336"/>
      <c r="U901" s="336"/>
      <c r="V901" s="336"/>
      <c r="W901" s="336"/>
      <c r="X901" s="336"/>
      <c r="Y901" s="336"/>
      <c r="Z901" s="336"/>
    </row>
    <row r="902" ht="16.5" customHeight="1">
      <c r="A902" s="336"/>
      <c r="B902" s="336"/>
      <c r="C902" s="337"/>
      <c r="D902" s="337"/>
      <c r="E902" s="337"/>
      <c r="F902" s="336"/>
      <c r="G902" s="336"/>
      <c r="H902" s="336"/>
      <c r="I902" s="336"/>
      <c r="J902" s="336"/>
      <c r="K902" s="336"/>
      <c r="L902" s="336"/>
      <c r="M902" s="336"/>
      <c r="N902" s="336"/>
      <c r="O902" s="336"/>
      <c r="P902" s="336"/>
      <c r="Q902" s="336"/>
      <c r="R902" s="336"/>
      <c r="S902" s="336"/>
      <c r="T902" s="336"/>
      <c r="U902" s="336"/>
      <c r="V902" s="336"/>
      <c r="W902" s="336"/>
      <c r="X902" s="336"/>
      <c r="Y902" s="336"/>
      <c r="Z902" s="336"/>
    </row>
    <row r="903" ht="16.5" customHeight="1">
      <c r="A903" s="336"/>
      <c r="B903" s="336"/>
      <c r="C903" s="337"/>
      <c r="D903" s="337"/>
      <c r="E903" s="337"/>
      <c r="F903" s="336"/>
      <c r="G903" s="336"/>
      <c r="H903" s="336"/>
      <c r="I903" s="336"/>
      <c r="J903" s="336"/>
      <c r="K903" s="336"/>
      <c r="L903" s="336"/>
      <c r="M903" s="336"/>
      <c r="N903" s="336"/>
      <c r="O903" s="336"/>
      <c r="P903" s="336"/>
      <c r="Q903" s="336"/>
      <c r="R903" s="336"/>
      <c r="S903" s="336"/>
      <c r="T903" s="336"/>
      <c r="U903" s="336"/>
      <c r="V903" s="336"/>
      <c r="W903" s="336"/>
      <c r="X903" s="336"/>
      <c r="Y903" s="336"/>
      <c r="Z903" s="336"/>
    </row>
    <row r="904" ht="16.5" customHeight="1">
      <c r="A904" s="336"/>
      <c r="B904" s="336"/>
      <c r="C904" s="337"/>
      <c r="D904" s="337"/>
      <c r="E904" s="337"/>
      <c r="F904" s="336"/>
      <c r="G904" s="336"/>
      <c r="H904" s="336"/>
      <c r="I904" s="336"/>
      <c r="J904" s="336"/>
      <c r="K904" s="336"/>
      <c r="L904" s="336"/>
      <c r="M904" s="336"/>
      <c r="N904" s="336"/>
      <c r="O904" s="336"/>
      <c r="P904" s="336"/>
      <c r="Q904" s="336"/>
      <c r="R904" s="336"/>
      <c r="S904" s="336"/>
      <c r="T904" s="336"/>
      <c r="U904" s="336"/>
      <c r="V904" s="336"/>
      <c r="W904" s="336"/>
      <c r="X904" s="336"/>
      <c r="Y904" s="336"/>
      <c r="Z904" s="336"/>
    </row>
    <row r="905" ht="16.5" customHeight="1">
      <c r="A905" s="336"/>
      <c r="B905" s="336"/>
      <c r="C905" s="337"/>
      <c r="D905" s="337"/>
      <c r="E905" s="337"/>
      <c r="F905" s="336"/>
      <c r="G905" s="336"/>
      <c r="H905" s="336"/>
      <c r="I905" s="336"/>
      <c r="J905" s="336"/>
      <c r="K905" s="336"/>
      <c r="L905" s="336"/>
      <c r="M905" s="336"/>
      <c r="N905" s="336"/>
      <c r="O905" s="336"/>
      <c r="P905" s="336"/>
      <c r="Q905" s="336"/>
      <c r="R905" s="336"/>
      <c r="S905" s="336"/>
      <c r="T905" s="336"/>
      <c r="U905" s="336"/>
      <c r="V905" s="336"/>
      <c r="W905" s="336"/>
      <c r="X905" s="336"/>
      <c r="Y905" s="336"/>
      <c r="Z905" s="336"/>
    </row>
    <row r="906" ht="16.5" customHeight="1">
      <c r="A906" s="336"/>
      <c r="B906" s="336"/>
      <c r="C906" s="337"/>
      <c r="D906" s="337"/>
      <c r="E906" s="337"/>
      <c r="F906" s="336"/>
      <c r="G906" s="336"/>
      <c r="H906" s="336"/>
      <c r="I906" s="336"/>
      <c r="J906" s="336"/>
      <c r="K906" s="336"/>
      <c r="L906" s="336"/>
      <c r="M906" s="336"/>
      <c r="N906" s="336"/>
      <c r="O906" s="336"/>
      <c r="P906" s="336"/>
      <c r="Q906" s="336"/>
      <c r="R906" s="336"/>
      <c r="S906" s="336"/>
      <c r="T906" s="336"/>
      <c r="U906" s="336"/>
      <c r="V906" s="336"/>
      <c r="W906" s="336"/>
      <c r="X906" s="336"/>
      <c r="Y906" s="336"/>
      <c r="Z906" s="336"/>
    </row>
    <row r="907" ht="16.5" customHeight="1">
      <c r="A907" s="336"/>
      <c r="B907" s="336"/>
      <c r="C907" s="337"/>
      <c r="D907" s="337"/>
      <c r="E907" s="337"/>
      <c r="F907" s="336"/>
      <c r="G907" s="336"/>
      <c r="H907" s="336"/>
      <c r="I907" s="336"/>
      <c r="J907" s="336"/>
      <c r="K907" s="336"/>
      <c r="L907" s="336"/>
      <c r="M907" s="336"/>
      <c r="N907" s="336"/>
      <c r="O907" s="336"/>
      <c r="P907" s="336"/>
      <c r="Q907" s="336"/>
      <c r="R907" s="336"/>
      <c r="S907" s="336"/>
      <c r="T907" s="336"/>
      <c r="U907" s="336"/>
      <c r="V907" s="336"/>
      <c r="W907" s="336"/>
      <c r="X907" s="336"/>
      <c r="Y907" s="336"/>
      <c r="Z907" s="336"/>
    </row>
    <row r="908" ht="16.5" customHeight="1">
      <c r="A908" s="336"/>
      <c r="B908" s="336"/>
      <c r="C908" s="337"/>
      <c r="D908" s="337"/>
      <c r="E908" s="337"/>
      <c r="F908" s="336"/>
      <c r="G908" s="336"/>
      <c r="H908" s="336"/>
      <c r="I908" s="336"/>
      <c r="J908" s="336"/>
      <c r="K908" s="336"/>
      <c r="L908" s="336"/>
      <c r="M908" s="336"/>
      <c r="N908" s="336"/>
      <c r="O908" s="336"/>
      <c r="P908" s="336"/>
      <c r="Q908" s="336"/>
      <c r="R908" s="336"/>
      <c r="S908" s="336"/>
      <c r="T908" s="336"/>
      <c r="U908" s="336"/>
      <c r="V908" s="336"/>
      <c r="W908" s="336"/>
      <c r="X908" s="336"/>
      <c r="Y908" s="336"/>
      <c r="Z908" s="336"/>
    </row>
    <row r="909" ht="16.5" customHeight="1">
      <c r="A909" s="336"/>
      <c r="B909" s="336"/>
      <c r="C909" s="337"/>
      <c r="D909" s="337"/>
      <c r="E909" s="337"/>
      <c r="F909" s="336"/>
      <c r="G909" s="336"/>
      <c r="H909" s="336"/>
      <c r="I909" s="336"/>
      <c r="J909" s="336"/>
      <c r="K909" s="336"/>
      <c r="L909" s="336"/>
      <c r="M909" s="336"/>
      <c r="N909" s="336"/>
      <c r="O909" s="336"/>
      <c r="P909" s="336"/>
      <c r="Q909" s="336"/>
      <c r="R909" s="336"/>
      <c r="S909" s="336"/>
      <c r="T909" s="336"/>
      <c r="U909" s="336"/>
      <c r="V909" s="336"/>
      <c r="W909" s="336"/>
      <c r="X909" s="336"/>
      <c r="Y909" s="336"/>
      <c r="Z909" s="336"/>
    </row>
    <row r="910" ht="16.5" customHeight="1">
      <c r="A910" s="336"/>
      <c r="B910" s="336"/>
      <c r="C910" s="337"/>
      <c r="D910" s="337"/>
      <c r="E910" s="337"/>
      <c r="F910" s="336"/>
      <c r="G910" s="336"/>
      <c r="H910" s="336"/>
      <c r="I910" s="336"/>
      <c r="J910" s="336"/>
      <c r="K910" s="336"/>
      <c r="L910" s="336"/>
      <c r="M910" s="336"/>
      <c r="N910" s="336"/>
      <c r="O910" s="336"/>
      <c r="P910" s="336"/>
      <c r="Q910" s="336"/>
      <c r="R910" s="336"/>
      <c r="S910" s="336"/>
      <c r="T910" s="336"/>
      <c r="U910" s="336"/>
      <c r="V910" s="336"/>
      <c r="W910" s="336"/>
      <c r="X910" s="336"/>
      <c r="Y910" s="336"/>
      <c r="Z910" s="336"/>
    </row>
    <row r="911" ht="16.5" customHeight="1">
      <c r="A911" s="336"/>
      <c r="B911" s="336"/>
      <c r="C911" s="337"/>
      <c r="D911" s="337"/>
      <c r="E911" s="337"/>
      <c r="F911" s="336"/>
      <c r="G911" s="336"/>
      <c r="H911" s="336"/>
      <c r="I911" s="336"/>
      <c r="J911" s="336"/>
      <c r="K911" s="336"/>
      <c r="L911" s="336"/>
      <c r="M911" s="336"/>
      <c r="N911" s="336"/>
      <c r="O911" s="336"/>
      <c r="P911" s="336"/>
      <c r="Q911" s="336"/>
      <c r="R911" s="336"/>
      <c r="S911" s="336"/>
      <c r="T911" s="336"/>
      <c r="U911" s="336"/>
      <c r="V911" s="336"/>
      <c r="W911" s="336"/>
      <c r="X911" s="336"/>
      <c r="Y911" s="336"/>
      <c r="Z911" s="336"/>
    </row>
    <row r="912" ht="16.5" customHeight="1">
      <c r="A912" s="336"/>
      <c r="B912" s="336"/>
      <c r="C912" s="337"/>
      <c r="D912" s="337"/>
      <c r="E912" s="337"/>
      <c r="F912" s="336"/>
      <c r="G912" s="336"/>
      <c r="H912" s="336"/>
      <c r="I912" s="336"/>
      <c r="J912" s="336"/>
      <c r="K912" s="336"/>
      <c r="L912" s="336"/>
      <c r="M912" s="336"/>
      <c r="N912" s="336"/>
      <c r="O912" s="336"/>
      <c r="P912" s="336"/>
      <c r="Q912" s="336"/>
      <c r="R912" s="336"/>
      <c r="S912" s="336"/>
      <c r="T912" s="336"/>
      <c r="U912" s="336"/>
      <c r="V912" s="336"/>
      <c r="W912" s="336"/>
      <c r="X912" s="336"/>
      <c r="Y912" s="336"/>
      <c r="Z912" s="336"/>
    </row>
    <row r="913" ht="16.5" customHeight="1">
      <c r="A913" s="336"/>
      <c r="B913" s="336"/>
      <c r="C913" s="337"/>
      <c r="D913" s="337"/>
      <c r="E913" s="337"/>
      <c r="F913" s="336"/>
      <c r="G913" s="336"/>
      <c r="H913" s="336"/>
      <c r="I913" s="336"/>
      <c r="J913" s="336"/>
      <c r="K913" s="336"/>
      <c r="L913" s="336"/>
      <c r="M913" s="336"/>
      <c r="N913" s="336"/>
      <c r="O913" s="336"/>
      <c r="P913" s="336"/>
      <c r="Q913" s="336"/>
      <c r="R913" s="336"/>
      <c r="S913" s="336"/>
      <c r="T913" s="336"/>
      <c r="U913" s="336"/>
      <c r="V913" s="336"/>
      <c r="W913" s="336"/>
      <c r="X913" s="336"/>
      <c r="Y913" s="336"/>
      <c r="Z913" s="336"/>
    </row>
    <row r="914" ht="16.5" customHeight="1">
      <c r="A914" s="336"/>
      <c r="B914" s="336"/>
      <c r="C914" s="337"/>
      <c r="D914" s="337"/>
      <c r="E914" s="337"/>
      <c r="F914" s="336"/>
      <c r="G914" s="336"/>
      <c r="H914" s="336"/>
      <c r="I914" s="336"/>
      <c r="J914" s="336"/>
      <c r="K914" s="336"/>
      <c r="L914" s="336"/>
      <c r="M914" s="336"/>
      <c r="N914" s="336"/>
      <c r="O914" s="336"/>
      <c r="P914" s="336"/>
      <c r="Q914" s="336"/>
      <c r="R914" s="336"/>
      <c r="S914" s="336"/>
      <c r="T914" s="336"/>
      <c r="U914" s="336"/>
      <c r="V914" s="336"/>
      <c r="W914" s="336"/>
      <c r="X914" s="336"/>
      <c r="Y914" s="336"/>
      <c r="Z914" s="336"/>
    </row>
    <row r="915" ht="16.5" customHeight="1">
      <c r="A915" s="336"/>
      <c r="B915" s="336"/>
      <c r="C915" s="337"/>
      <c r="D915" s="337"/>
      <c r="E915" s="337"/>
      <c r="F915" s="336"/>
      <c r="G915" s="336"/>
      <c r="H915" s="336"/>
      <c r="I915" s="336"/>
      <c r="J915" s="336"/>
      <c r="K915" s="336"/>
      <c r="L915" s="336"/>
      <c r="M915" s="336"/>
      <c r="N915" s="336"/>
      <c r="O915" s="336"/>
      <c r="P915" s="336"/>
      <c r="Q915" s="336"/>
      <c r="R915" s="336"/>
      <c r="S915" s="336"/>
      <c r="T915" s="336"/>
      <c r="U915" s="336"/>
      <c r="V915" s="336"/>
      <c r="W915" s="336"/>
      <c r="X915" s="336"/>
      <c r="Y915" s="336"/>
      <c r="Z915" s="336"/>
    </row>
    <row r="916" ht="16.5" customHeight="1">
      <c r="A916" s="336"/>
      <c r="B916" s="336"/>
      <c r="C916" s="337"/>
      <c r="D916" s="337"/>
      <c r="E916" s="337"/>
      <c r="F916" s="336"/>
      <c r="G916" s="336"/>
      <c r="H916" s="336"/>
      <c r="I916" s="336"/>
      <c r="J916" s="336"/>
      <c r="K916" s="336"/>
      <c r="L916" s="336"/>
      <c r="M916" s="336"/>
      <c r="N916" s="336"/>
      <c r="O916" s="336"/>
      <c r="P916" s="336"/>
      <c r="Q916" s="336"/>
      <c r="R916" s="336"/>
      <c r="S916" s="336"/>
      <c r="T916" s="336"/>
      <c r="U916" s="336"/>
      <c r="V916" s="336"/>
      <c r="W916" s="336"/>
      <c r="X916" s="336"/>
      <c r="Y916" s="336"/>
      <c r="Z916" s="336"/>
    </row>
    <row r="917" ht="16.5" customHeight="1">
      <c r="A917" s="336"/>
      <c r="B917" s="336"/>
      <c r="C917" s="337"/>
      <c r="D917" s="337"/>
      <c r="E917" s="337"/>
      <c r="F917" s="336"/>
      <c r="G917" s="336"/>
      <c r="H917" s="336"/>
      <c r="I917" s="336"/>
      <c r="J917" s="336"/>
      <c r="K917" s="336"/>
      <c r="L917" s="336"/>
      <c r="M917" s="336"/>
      <c r="N917" s="336"/>
      <c r="O917" s="336"/>
      <c r="P917" s="336"/>
      <c r="Q917" s="336"/>
      <c r="R917" s="336"/>
      <c r="S917" s="336"/>
      <c r="T917" s="336"/>
      <c r="U917" s="336"/>
      <c r="V917" s="336"/>
      <c r="W917" s="336"/>
      <c r="X917" s="336"/>
      <c r="Y917" s="336"/>
      <c r="Z917" s="336"/>
    </row>
    <row r="918" ht="16.5" customHeight="1">
      <c r="A918" s="336"/>
      <c r="B918" s="336"/>
      <c r="C918" s="337"/>
      <c r="D918" s="337"/>
      <c r="E918" s="337"/>
      <c r="F918" s="336"/>
      <c r="G918" s="336"/>
      <c r="H918" s="336"/>
      <c r="I918" s="336"/>
      <c r="J918" s="336"/>
      <c r="K918" s="336"/>
      <c r="L918" s="336"/>
      <c r="M918" s="336"/>
      <c r="N918" s="336"/>
      <c r="O918" s="336"/>
      <c r="P918" s="336"/>
      <c r="Q918" s="336"/>
      <c r="R918" s="336"/>
      <c r="S918" s="336"/>
      <c r="T918" s="336"/>
      <c r="U918" s="336"/>
      <c r="V918" s="336"/>
      <c r="W918" s="336"/>
      <c r="X918" s="336"/>
      <c r="Y918" s="336"/>
      <c r="Z918" s="336"/>
    </row>
    <row r="919" ht="16.5" customHeight="1">
      <c r="A919" s="336"/>
      <c r="B919" s="336"/>
      <c r="C919" s="337"/>
      <c r="D919" s="337"/>
      <c r="E919" s="337"/>
      <c r="F919" s="336"/>
      <c r="G919" s="336"/>
      <c r="H919" s="336"/>
      <c r="I919" s="336"/>
      <c r="J919" s="336"/>
      <c r="K919" s="336"/>
      <c r="L919" s="336"/>
      <c r="M919" s="336"/>
      <c r="N919" s="336"/>
      <c r="O919" s="336"/>
      <c r="P919" s="336"/>
      <c r="Q919" s="336"/>
      <c r="R919" s="336"/>
      <c r="S919" s="336"/>
      <c r="T919" s="336"/>
      <c r="U919" s="336"/>
      <c r="V919" s="336"/>
      <c r="W919" s="336"/>
      <c r="X919" s="336"/>
      <c r="Y919" s="336"/>
      <c r="Z919" s="336"/>
    </row>
    <row r="920" ht="16.5" customHeight="1">
      <c r="A920" s="336"/>
      <c r="B920" s="336"/>
      <c r="C920" s="337"/>
      <c r="D920" s="337"/>
      <c r="E920" s="337"/>
      <c r="F920" s="336"/>
      <c r="G920" s="336"/>
      <c r="H920" s="336"/>
      <c r="I920" s="336"/>
      <c r="J920" s="336"/>
      <c r="K920" s="336"/>
      <c r="L920" s="336"/>
      <c r="M920" s="336"/>
      <c r="N920" s="336"/>
      <c r="O920" s="336"/>
      <c r="P920" s="336"/>
      <c r="Q920" s="336"/>
      <c r="R920" s="336"/>
      <c r="S920" s="336"/>
      <c r="T920" s="336"/>
      <c r="U920" s="336"/>
      <c r="V920" s="336"/>
      <c r="W920" s="336"/>
      <c r="X920" s="336"/>
      <c r="Y920" s="336"/>
      <c r="Z920" s="336"/>
    </row>
    <row r="921" ht="16.5" customHeight="1">
      <c r="A921" s="336"/>
      <c r="B921" s="336"/>
      <c r="C921" s="337"/>
      <c r="D921" s="337"/>
      <c r="E921" s="337"/>
      <c r="F921" s="336"/>
      <c r="G921" s="336"/>
      <c r="H921" s="336"/>
      <c r="I921" s="336"/>
      <c r="J921" s="336"/>
      <c r="K921" s="336"/>
      <c r="L921" s="336"/>
      <c r="M921" s="336"/>
      <c r="N921" s="336"/>
      <c r="O921" s="336"/>
      <c r="P921" s="336"/>
      <c r="Q921" s="336"/>
      <c r="R921" s="336"/>
      <c r="S921" s="336"/>
      <c r="T921" s="336"/>
      <c r="U921" s="336"/>
      <c r="V921" s="336"/>
      <c r="W921" s="336"/>
      <c r="X921" s="336"/>
      <c r="Y921" s="336"/>
      <c r="Z921" s="336"/>
    </row>
    <row r="922" ht="16.5" customHeight="1">
      <c r="A922" s="336"/>
      <c r="B922" s="336"/>
      <c r="C922" s="337"/>
      <c r="D922" s="337"/>
      <c r="E922" s="337"/>
      <c r="F922" s="336"/>
      <c r="G922" s="336"/>
      <c r="H922" s="336"/>
      <c r="I922" s="336"/>
      <c r="J922" s="336"/>
      <c r="K922" s="336"/>
      <c r="L922" s="336"/>
      <c r="M922" s="336"/>
      <c r="N922" s="336"/>
      <c r="O922" s="336"/>
      <c r="P922" s="336"/>
      <c r="Q922" s="336"/>
      <c r="R922" s="336"/>
      <c r="S922" s="336"/>
      <c r="T922" s="336"/>
      <c r="U922" s="336"/>
      <c r="V922" s="336"/>
      <c r="W922" s="336"/>
      <c r="X922" s="336"/>
      <c r="Y922" s="336"/>
      <c r="Z922" s="336"/>
    </row>
    <row r="923" ht="16.5" customHeight="1">
      <c r="A923" s="336"/>
      <c r="B923" s="336"/>
      <c r="C923" s="337"/>
      <c r="D923" s="337"/>
      <c r="E923" s="337"/>
      <c r="F923" s="336"/>
      <c r="G923" s="336"/>
      <c r="H923" s="336"/>
      <c r="I923" s="336"/>
      <c r="J923" s="336"/>
      <c r="K923" s="336"/>
      <c r="L923" s="336"/>
      <c r="M923" s="336"/>
      <c r="N923" s="336"/>
      <c r="O923" s="336"/>
      <c r="P923" s="336"/>
      <c r="Q923" s="336"/>
      <c r="R923" s="336"/>
      <c r="S923" s="336"/>
      <c r="T923" s="336"/>
      <c r="U923" s="336"/>
      <c r="V923" s="336"/>
      <c r="W923" s="336"/>
      <c r="X923" s="336"/>
      <c r="Y923" s="336"/>
      <c r="Z923" s="336"/>
    </row>
    <row r="924" ht="16.5" customHeight="1">
      <c r="A924" s="336"/>
      <c r="B924" s="336"/>
      <c r="C924" s="337"/>
      <c r="D924" s="337"/>
      <c r="E924" s="337"/>
      <c r="F924" s="336"/>
      <c r="G924" s="336"/>
      <c r="H924" s="336"/>
      <c r="I924" s="336"/>
      <c r="J924" s="336"/>
      <c r="K924" s="336"/>
      <c r="L924" s="336"/>
      <c r="M924" s="336"/>
      <c r="N924" s="336"/>
      <c r="O924" s="336"/>
      <c r="P924" s="336"/>
      <c r="Q924" s="336"/>
      <c r="R924" s="336"/>
      <c r="S924" s="336"/>
      <c r="T924" s="336"/>
      <c r="U924" s="336"/>
      <c r="V924" s="336"/>
      <c r="W924" s="336"/>
      <c r="X924" s="336"/>
      <c r="Y924" s="336"/>
      <c r="Z924" s="336"/>
    </row>
    <row r="925" ht="16.5" customHeight="1">
      <c r="A925" s="336"/>
      <c r="B925" s="336"/>
      <c r="C925" s="337"/>
      <c r="D925" s="337"/>
      <c r="E925" s="337"/>
      <c r="F925" s="336"/>
      <c r="G925" s="336"/>
      <c r="H925" s="336"/>
      <c r="I925" s="336"/>
      <c r="J925" s="336"/>
      <c r="K925" s="336"/>
      <c r="L925" s="336"/>
      <c r="M925" s="336"/>
      <c r="N925" s="336"/>
      <c r="O925" s="336"/>
      <c r="P925" s="336"/>
      <c r="Q925" s="336"/>
      <c r="R925" s="336"/>
      <c r="S925" s="336"/>
      <c r="T925" s="336"/>
      <c r="U925" s="336"/>
      <c r="V925" s="336"/>
      <c r="W925" s="336"/>
      <c r="X925" s="336"/>
      <c r="Y925" s="336"/>
      <c r="Z925" s="336"/>
    </row>
    <row r="926" ht="16.5" customHeight="1">
      <c r="A926" s="336"/>
      <c r="B926" s="336"/>
      <c r="C926" s="337"/>
      <c r="D926" s="337"/>
      <c r="E926" s="337"/>
      <c r="F926" s="336"/>
      <c r="G926" s="336"/>
      <c r="H926" s="336"/>
      <c r="I926" s="336"/>
      <c r="J926" s="336"/>
      <c r="K926" s="336"/>
      <c r="L926" s="336"/>
      <c r="M926" s="336"/>
      <c r="N926" s="336"/>
      <c r="O926" s="336"/>
      <c r="P926" s="336"/>
      <c r="Q926" s="336"/>
      <c r="R926" s="336"/>
      <c r="S926" s="336"/>
      <c r="T926" s="336"/>
      <c r="U926" s="336"/>
      <c r="V926" s="336"/>
      <c r="W926" s="336"/>
      <c r="X926" s="336"/>
      <c r="Y926" s="336"/>
      <c r="Z926" s="336"/>
    </row>
    <row r="927" ht="16.5" customHeight="1">
      <c r="A927" s="336"/>
      <c r="B927" s="336"/>
      <c r="C927" s="337"/>
      <c r="D927" s="337"/>
      <c r="E927" s="337"/>
      <c r="F927" s="336"/>
      <c r="G927" s="336"/>
      <c r="H927" s="336"/>
      <c r="I927" s="336"/>
      <c r="J927" s="336"/>
      <c r="K927" s="336"/>
      <c r="L927" s="336"/>
      <c r="M927" s="336"/>
      <c r="N927" s="336"/>
      <c r="O927" s="336"/>
      <c r="P927" s="336"/>
      <c r="Q927" s="336"/>
      <c r="R927" s="336"/>
      <c r="S927" s="336"/>
      <c r="T927" s="336"/>
      <c r="U927" s="336"/>
      <c r="V927" s="336"/>
      <c r="W927" s="336"/>
      <c r="X927" s="336"/>
      <c r="Y927" s="336"/>
      <c r="Z927" s="336"/>
    </row>
    <row r="928" ht="16.5" customHeight="1">
      <c r="A928" s="336"/>
      <c r="B928" s="336"/>
      <c r="C928" s="337"/>
      <c r="D928" s="337"/>
      <c r="E928" s="337"/>
      <c r="F928" s="336"/>
      <c r="G928" s="336"/>
      <c r="H928" s="336"/>
      <c r="I928" s="336"/>
      <c r="J928" s="336"/>
      <c r="K928" s="336"/>
      <c r="L928" s="336"/>
      <c r="M928" s="336"/>
      <c r="N928" s="336"/>
      <c r="O928" s="336"/>
      <c r="P928" s="336"/>
      <c r="Q928" s="336"/>
      <c r="R928" s="336"/>
      <c r="S928" s="336"/>
      <c r="T928" s="336"/>
      <c r="U928" s="336"/>
      <c r="V928" s="336"/>
      <c r="W928" s="336"/>
      <c r="X928" s="336"/>
      <c r="Y928" s="336"/>
      <c r="Z928" s="336"/>
    </row>
    <row r="929" ht="16.5" customHeight="1">
      <c r="A929" s="336"/>
      <c r="B929" s="336"/>
      <c r="C929" s="337"/>
      <c r="D929" s="337"/>
      <c r="E929" s="337"/>
      <c r="F929" s="336"/>
      <c r="G929" s="336"/>
      <c r="H929" s="336"/>
      <c r="I929" s="336"/>
      <c r="J929" s="336"/>
      <c r="K929" s="336"/>
      <c r="L929" s="336"/>
      <c r="M929" s="336"/>
      <c r="N929" s="336"/>
      <c r="O929" s="336"/>
      <c r="P929" s="336"/>
      <c r="Q929" s="336"/>
      <c r="R929" s="336"/>
      <c r="S929" s="336"/>
      <c r="T929" s="336"/>
      <c r="U929" s="336"/>
      <c r="V929" s="336"/>
      <c r="W929" s="336"/>
      <c r="X929" s="336"/>
      <c r="Y929" s="336"/>
      <c r="Z929" s="336"/>
    </row>
    <row r="930" ht="16.5" customHeight="1">
      <c r="A930" s="336"/>
      <c r="B930" s="336"/>
      <c r="C930" s="337"/>
      <c r="D930" s="337"/>
      <c r="E930" s="337"/>
      <c r="F930" s="336"/>
      <c r="G930" s="336"/>
      <c r="H930" s="336"/>
      <c r="I930" s="336"/>
      <c r="J930" s="336"/>
      <c r="K930" s="336"/>
      <c r="L930" s="336"/>
      <c r="M930" s="336"/>
      <c r="N930" s="336"/>
      <c r="O930" s="336"/>
      <c r="P930" s="336"/>
      <c r="Q930" s="336"/>
      <c r="R930" s="336"/>
      <c r="S930" s="336"/>
      <c r="T930" s="336"/>
      <c r="U930" s="336"/>
      <c r="V930" s="336"/>
      <c r="W930" s="336"/>
      <c r="X930" s="336"/>
      <c r="Y930" s="336"/>
      <c r="Z930" s="336"/>
    </row>
    <row r="931" ht="16.5" customHeight="1">
      <c r="A931" s="336"/>
      <c r="B931" s="336"/>
      <c r="C931" s="337"/>
      <c r="D931" s="337"/>
      <c r="E931" s="337"/>
      <c r="F931" s="336"/>
      <c r="G931" s="336"/>
      <c r="H931" s="336"/>
      <c r="I931" s="336"/>
      <c r="J931" s="336"/>
      <c r="K931" s="336"/>
      <c r="L931" s="336"/>
      <c r="M931" s="336"/>
      <c r="N931" s="336"/>
      <c r="O931" s="336"/>
      <c r="P931" s="336"/>
      <c r="Q931" s="336"/>
      <c r="R931" s="336"/>
      <c r="S931" s="336"/>
      <c r="T931" s="336"/>
      <c r="U931" s="336"/>
      <c r="V931" s="336"/>
      <c r="W931" s="336"/>
      <c r="X931" s="336"/>
      <c r="Y931" s="336"/>
      <c r="Z931" s="336"/>
    </row>
    <row r="932" ht="16.5" customHeight="1">
      <c r="A932" s="336"/>
      <c r="B932" s="336"/>
      <c r="C932" s="337"/>
      <c r="D932" s="337"/>
      <c r="E932" s="337"/>
      <c r="F932" s="336"/>
      <c r="G932" s="336"/>
      <c r="H932" s="336"/>
      <c r="I932" s="336"/>
      <c r="J932" s="336"/>
      <c r="K932" s="336"/>
      <c r="L932" s="336"/>
      <c r="M932" s="336"/>
      <c r="N932" s="336"/>
      <c r="O932" s="336"/>
      <c r="P932" s="336"/>
      <c r="Q932" s="336"/>
      <c r="R932" s="336"/>
      <c r="S932" s="336"/>
      <c r="T932" s="336"/>
      <c r="U932" s="336"/>
      <c r="V932" s="336"/>
      <c r="W932" s="336"/>
      <c r="X932" s="336"/>
      <c r="Y932" s="336"/>
      <c r="Z932" s="336"/>
    </row>
    <row r="933" ht="16.5" customHeight="1">
      <c r="A933" s="336"/>
      <c r="B933" s="336"/>
      <c r="C933" s="337"/>
      <c r="D933" s="337"/>
      <c r="E933" s="337"/>
      <c r="F933" s="336"/>
      <c r="G933" s="336"/>
      <c r="H933" s="336"/>
      <c r="I933" s="336"/>
      <c r="J933" s="336"/>
      <c r="K933" s="336"/>
      <c r="L933" s="336"/>
      <c r="M933" s="336"/>
      <c r="N933" s="336"/>
      <c r="O933" s="336"/>
      <c r="P933" s="336"/>
      <c r="Q933" s="336"/>
      <c r="R933" s="336"/>
      <c r="S933" s="336"/>
      <c r="T933" s="336"/>
      <c r="U933" s="336"/>
      <c r="V933" s="336"/>
      <c r="W933" s="336"/>
      <c r="X933" s="336"/>
      <c r="Y933" s="336"/>
      <c r="Z933" s="336"/>
    </row>
    <row r="934" ht="16.5" customHeight="1">
      <c r="A934" s="336"/>
      <c r="B934" s="336"/>
      <c r="C934" s="337"/>
      <c r="D934" s="337"/>
      <c r="E934" s="337"/>
      <c r="F934" s="336"/>
      <c r="G934" s="336"/>
      <c r="H934" s="336"/>
      <c r="I934" s="336"/>
      <c r="J934" s="336"/>
      <c r="K934" s="336"/>
      <c r="L934" s="336"/>
      <c r="M934" s="336"/>
      <c r="N934" s="336"/>
      <c r="O934" s="336"/>
      <c r="P934" s="336"/>
      <c r="Q934" s="336"/>
      <c r="R934" s="336"/>
      <c r="S934" s="336"/>
      <c r="T934" s="336"/>
      <c r="U934" s="336"/>
      <c r="V934" s="336"/>
      <c r="W934" s="336"/>
      <c r="X934" s="336"/>
      <c r="Y934" s="336"/>
      <c r="Z934" s="336"/>
    </row>
    <row r="935" ht="16.5" customHeight="1">
      <c r="A935" s="336"/>
      <c r="B935" s="336"/>
      <c r="C935" s="337"/>
      <c r="D935" s="337"/>
      <c r="E935" s="337"/>
      <c r="F935" s="336"/>
      <c r="G935" s="336"/>
      <c r="H935" s="336"/>
      <c r="I935" s="336"/>
      <c r="J935" s="336"/>
      <c r="K935" s="336"/>
      <c r="L935" s="336"/>
      <c r="M935" s="336"/>
      <c r="N935" s="336"/>
      <c r="O935" s="336"/>
      <c r="P935" s="336"/>
      <c r="Q935" s="336"/>
      <c r="R935" s="336"/>
      <c r="S935" s="336"/>
      <c r="T935" s="336"/>
      <c r="U935" s="336"/>
      <c r="V935" s="336"/>
      <c r="W935" s="336"/>
      <c r="X935" s="336"/>
      <c r="Y935" s="336"/>
      <c r="Z935" s="336"/>
    </row>
    <row r="936" ht="16.5" customHeight="1">
      <c r="A936" s="336"/>
      <c r="B936" s="336"/>
      <c r="C936" s="337"/>
      <c r="D936" s="337"/>
      <c r="E936" s="337"/>
      <c r="F936" s="336"/>
      <c r="G936" s="336"/>
      <c r="H936" s="336"/>
      <c r="I936" s="336"/>
      <c r="J936" s="336"/>
      <c r="K936" s="336"/>
      <c r="L936" s="336"/>
      <c r="M936" s="336"/>
      <c r="N936" s="336"/>
      <c r="O936" s="336"/>
      <c r="P936" s="336"/>
      <c r="Q936" s="336"/>
      <c r="R936" s="336"/>
      <c r="S936" s="336"/>
      <c r="T936" s="336"/>
      <c r="U936" s="336"/>
      <c r="V936" s="336"/>
      <c r="W936" s="336"/>
      <c r="X936" s="336"/>
      <c r="Y936" s="336"/>
      <c r="Z936" s="336"/>
    </row>
    <row r="937" ht="16.5" customHeight="1">
      <c r="A937" s="336"/>
      <c r="B937" s="336"/>
      <c r="C937" s="337"/>
      <c r="D937" s="337"/>
      <c r="E937" s="337"/>
      <c r="F937" s="336"/>
      <c r="G937" s="336"/>
      <c r="H937" s="336"/>
      <c r="I937" s="336"/>
      <c r="J937" s="336"/>
      <c r="K937" s="336"/>
      <c r="L937" s="336"/>
      <c r="M937" s="336"/>
      <c r="N937" s="336"/>
      <c r="O937" s="336"/>
      <c r="P937" s="336"/>
      <c r="Q937" s="336"/>
      <c r="R937" s="336"/>
      <c r="S937" s="336"/>
      <c r="T937" s="336"/>
      <c r="U937" s="336"/>
      <c r="V937" s="336"/>
      <c r="W937" s="336"/>
      <c r="X937" s="336"/>
      <c r="Y937" s="336"/>
      <c r="Z937" s="336"/>
    </row>
    <row r="938" ht="16.5" customHeight="1">
      <c r="A938" s="336"/>
      <c r="B938" s="336"/>
      <c r="C938" s="337"/>
      <c r="D938" s="337"/>
      <c r="E938" s="337"/>
      <c r="F938" s="336"/>
      <c r="G938" s="336"/>
      <c r="H938" s="336"/>
      <c r="I938" s="336"/>
      <c r="J938" s="336"/>
      <c r="K938" s="336"/>
      <c r="L938" s="336"/>
      <c r="M938" s="336"/>
      <c r="N938" s="336"/>
      <c r="O938" s="336"/>
      <c r="P938" s="336"/>
      <c r="Q938" s="336"/>
      <c r="R938" s="336"/>
      <c r="S938" s="336"/>
      <c r="T938" s="336"/>
      <c r="U938" s="336"/>
      <c r="V938" s="336"/>
      <c r="W938" s="336"/>
      <c r="X938" s="336"/>
      <c r="Y938" s="336"/>
      <c r="Z938" s="336"/>
    </row>
    <row r="939" ht="16.5" customHeight="1">
      <c r="A939" s="336"/>
      <c r="B939" s="336"/>
      <c r="C939" s="337"/>
      <c r="D939" s="337"/>
      <c r="E939" s="337"/>
      <c r="F939" s="336"/>
      <c r="G939" s="336"/>
      <c r="H939" s="336"/>
      <c r="I939" s="336"/>
      <c r="J939" s="336"/>
      <c r="K939" s="336"/>
      <c r="L939" s="336"/>
      <c r="M939" s="336"/>
      <c r="N939" s="336"/>
      <c r="O939" s="336"/>
      <c r="P939" s="336"/>
      <c r="Q939" s="336"/>
      <c r="R939" s="336"/>
      <c r="S939" s="336"/>
      <c r="T939" s="336"/>
      <c r="U939" s="336"/>
      <c r="V939" s="336"/>
      <c r="W939" s="336"/>
      <c r="X939" s="336"/>
      <c r="Y939" s="336"/>
      <c r="Z939" s="336"/>
    </row>
    <row r="940" ht="16.5" customHeight="1">
      <c r="A940" s="336"/>
      <c r="B940" s="336"/>
      <c r="C940" s="337"/>
      <c r="D940" s="337"/>
      <c r="E940" s="337"/>
      <c r="F940" s="336"/>
      <c r="G940" s="336"/>
      <c r="H940" s="336"/>
      <c r="I940" s="336"/>
      <c r="J940" s="336"/>
      <c r="K940" s="336"/>
      <c r="L940" s="336"/>
      <c r="M940" s="336"/>
      <c r="N940" s="336"/>
      <c r="O940" s="336"/>
      <c r="P940" s="336"/>
      <c r="Q940" s="336"/>
      <c r="R940" s="336"/>
      <c r="S940" s="336"/>
      <c r="T940" s="336"/>
      <c r="U940" s="336"/>
      <c r="V940" s="336"/>
      <c r="W940" s="336"/>
      <c r="X940" s="336"/>
      <c r="Y940" s="336"/>
      <c r="Z940" s="336"/>
    </row>
    <row r="941" ht="16.5" customHeight="1">
      <c r="A941" s="336"/>
      <c r="B941" s="336"/>
      <c r="C941" s="337"/>
      <c r="D941" s="337"/>
      <c r="E941" s="337"/>
      <c r="F941" s="336"/>
      <c r="G941" s="336"/>
      <c r="H941" s="336"/>
      <c r="I941" s="336"/>
      <c r="J941" s="336"/>
      <c r="K941" s="336"/>
      <c r="L941" s="336"/>
      <c r="M941" s="336"/>
      <c r="N941" s="336"/>
      <c r="O941" s="336"/>
      <c r="P941" s="336"/>
      <c r="Q941" s="336"/>
      <c r="R941" s="336"/>
      <c r="S941" s="336"/>
      <c r="T941" s="336"/>
      <c r="U941" s="336"/>
      <c r="V941" s="336"/>
      <c r="W941" s="336"/>
      <c r="X941" s="336"/>
      <c r="Y941" s="336"/>
      <c r="Z941" s="336"/>
    </row>
    <row r="942" ht="16.5" customHeight="1">
      <c r="A942" s="336"/>
      <c r="B942" s="336"/>
      <c r="C942" s="337"/>
      <c r="D942" s="337"/>
      <c r="E942" s="337"/>
      <c r="F942" s="336"/>
      <c r="G942" s="336"/>
      <c r="H942" s="336"/>
      <c r="I942" s="336"/>
      <c r="J942" s="336"/>
      <c r="K942" s="336"/>
      <c r="L942" s="336"/>
      <c r="M942" s="336"/>
      <c r="N942" s="336"/>
      <c r="O942" s="336"/>
      <c r="P942" s="336"/>
      <c r="Q942" s="336"/>
      <c r="R942" s="336"/>
      <c r="S942" s="336"/>
      <c r="T942" s="336"/>
      <c r="U942" s="336"/>
      <c r="V942" s="336"/>
      <c r="W942" s="336"/>
      <c r="X942" s="336"/>
      <c r="Y942" s="336"/>
      <c r="Z942" s="336"/>
    </row>
    <row r="943" ht="16.5" customHeight="1">
      <c r="A943" s="336"/>
      <c r="B943" s="336"/>
      <c r="C943" s="337"/>
      <c r="D943" s="337"/>
      <c r="E943" s="337"/>
      <c r="F943" s="336"/>
      <c r="G943" s="336"/>
      <c r="H943" s="336"/>
      <c r="I943" s="336"/>
      <c r="J943" s="336"/>
      <c r="K943" s="336"/>
      <c r="L943" s="336"/>
      <c r="M943" s="336"/>
      <c r="N943" s="336"/>
      <c r="O943" s="336"/>
      <c r="P943" s="336"/>
      <c r="Q943" s="336"/>
      <c r="R943" s="336"/>
      <c r="S943" s="336"/>
      <c r="T943" s="336"/>
      <c r="U943" s="336"/>
      <c r="V943" s="336"/>
      <c r="W943" s="336"/>
      <c r="X943" s="336"/>
      <c r="Y943" s="336"/>
      <c r="Z943" s="336"/>
    </row>
    <row r="944" ht="16.5" customHeight="1">
      <c r="A944" s="336"/>
      <c r="B944" s="336"/>
      <c r="C944" s="337"/>
      <c r="D944" s="337"/>
      <c r="E944" s="337"/>
      <c r="F944" s="336"/>
      <c r="G944" s="336"/>
      <c r="H944" s="336"/>
      <c r="I944" s="336"/>
      <c r="J944" s="336"/>
      <c r="K944" s="336"/>
      <c r="L944" s="336"/>
      <c r="M944" s="336"/>
      <c r="N944" s="336"/>
      <c r="O944" s="336"/>
      <c r="P944" s="336"/>
      <c r="Q944" s="336"/>
      <c r="R944" s="336"/>
      <c r="S944" s="336"/>
      <c r="T944" s="336"/>
      <c r="U944" s="336"/>
      <c r="V944" s="336"/>
      <c r="W944" s="336"/>
      <c r="X944" s="336"/>
      <c r="Y944" s="336"/>
      <c r="Z944" s="336"/>
    </row>
    <row r="945" ht="16.5" customHeight="1">
      <c r="A945" s="336"/>
      <c r="B945" s="336"/>
      <c r="C945" s="337"/>
      <c r="D945" s="337"/>
      <c r="E945" s="337"/>
      <c r="F945" s="336"/>
      <c r="G945" s="336"/>
      <c r="H945" s="336"/>
      <c r="I945" s="336"/>
      <c r="J945" s="336"/>
      <c r="K945" s="336"/>
      <c r="L945" s="336"/>
      <c r="M945" s="336"/>
      <c r="N945" s="336"/>
      <c r="O945" s="336"/>
      <c r="P945" s="336"/>
      <c r="Q945" s="336"/>
      <c r="R945" s="336"/>
      <c r="S945" s="336"/>
      <c r="T945" s="336"/>
      <c r="U945" s="336"/>
      <c r="V945" s="336"/>
      <c r="W945" s="336"/>
      <c r="X945" s="336"/>
      <c r="Y945" s="336"/>
      <c r="Z945" s="336"/>
    </row>
    <row r="946" ht="16.5" customHeight="1">
      <c r="A946" s="336"/>
      <c r="B946" s="336"/>
      <c r="C946" s="337"/>
      <c r="D946" s="337"/>
      <c r="E946" s="337"/>
      <c r="F946" s="336"/>
      <c r="G946" s="336"/>
      <c r="H946" s="336"/>
      <c r="I946" s="336"/>
      <c r="J946" s="336"/>
      <c r="K946" s="336"/>
      <c r="L946" s="336"/>
      <c r="M946" s="336"/>
      <c r="N946" s="336"/>
      <c r="O946" s="336"/>
      <c r="P946" s="336"/>
      <c r="Q946" s="336"/>
      <c r="R946" s="336"/>
      <c r="S946" s="336"/>
      <c r="T946" s="336"/>
      <c r="U946" s="336"/>
      <c r="V946" s="336"/>
      <c r="W946" s="336"/>
      <c r="X946" s="336"/>
      <c r="Y946" s="336"/>
      <c r="Z946" s="336"/>
    </row>
    <row r="947" ht="16.5" customHeight="1">
      <c r="A947" s="336"/>
      <c r="B947" s="336"/>
      <c r="C947" s="337"/>
      <c r="D947" s="337"/>
      <c r="E947" s="337"/>
      <c r="F947" s="336"/>
      <c r="G947" s="336"/>
      <c r="H947" s="336"/>
      <c r="I947" s="336"/>
      <c r="J947" s="336"/>
      <c r="K947" s="336"/>
      <c r="L947" s="336"/>
      <c r="M947" s="336"/>
      <c r="N947" s="336"/>
      <c r="O947" s="336"/>
      <c r="P947" s="336"/>
      <c r="Q947" s="336"/>
      <c r="R947" s="336"/>
      <c r="S947" s="336"/>
      <c r="T947" s="336"/>
      <c r="U947" s="336"/>
      <c r="V947" s="336"/>
      <c r="W947" s="336"/>
      <c r="X947" s="336"/>
      <c r="Y947" s="336"/>
      <c r="Z947" s="336"/>
    </row>
    <row r="948" ht="16.5" customHeight="1">
      <c r="A948" s="336"/>
      <c r="B948" s="336"/>
      <c r="C948" s="337"/>
      <c r="D948" s="337"/>
      <c r="E948" s="337"/>
      <c r="F948" s="336"/>
      <c r="G948" s="336"/>
      <c r="H948" s="336"/>
      <c r="I948" s="336"/>
      <c r="J948" s="336"/>
      <c r="K948" s="336"/>
      <c r="L948" s="336"/>
      <c r="M948" s="336"/>
      <c r="N948" s="336"/>
      <c r="O948" s="336"/>
      <c r="P948" s="336"/>
      <c r="Q948" s="336"/>
      <c r="R948" s="336"/>
      <c r="S948" s="336"/>
      <c r="T948" s="336"/>
      <c r="U948" s="336"/>
      <c r="V948" s="336"/>
      <c r="W948" s="336"/>
      <c r="X948" s="336"/>
      <c r="Y948" s="336"/>
      <c r="Z948" s="336"/>
    </row>
    <row r="949" ht="16.5" customHeight="1">
      <c r="A949" s="336"/>
      <c r="B949" s="336"/>
      <c r="C949" s="337"/>
      <c r="D949" s="337"/>
      <c r="E949" s="337"/>
      <c r="F949" s="336"/>
      <c r="G949" s="336"/>
      <c r="H949" s="336"/>
      <c r="I949" s="336"/>
      <c r="J949" s="336"/>
      <c r="K949" s="336"/>
      <c r="L949" s="336"/>
      <c r="M949" s="336"/>
      <c r="N949" s="336"/>
      <c r="O949" s="336"/>
      <c r="P949" s="336"/>
      <c r="Q949" s="336"/>
      <c r="R949" s="336"/>
      <c r="S949" s="336"/>
      <c r="T949" s="336"/>
      <c r="U949" s="336"/>
      <c r="V949" s="336"/>
      <c r="W949" s="336"/>
      <c r="X949" s="336"/>
      <c r="Y949" s="336"/>
      <c r="Z949" s="336"/>
    </row>
    <row r="950" ht="16.5" customHeight="1">
      <c r="A950" s="336"/>
      <c r="B950" s="336"/>
      <c r="C950" s="337"/>
      <c r="D950" s="337"/>
      <c r="E950" s="337"/>
      <c r="F950" s="336"/>
      <c r="G950" s="336"/>
      <c r="H950" s="336"/>
      <c r="I950" s="336"/>
      <c r="J950" s="336"/>
      <c r="K950" s="336"/>
      <c r="L950" s="336"/>
      <c r="M950" s="336"/>
      <c r="N950" s="336"/>
      <c r="O950" s="336"/>
      <c r="P950" s="336"/>
      <c r="Q950" s="336"/>
      <c r="R950" s="336"/>
      <c r="S950" s="336"/>
      <c r="T950" s="336"/>
      <c r="U950" s="336"/>
      <c r="V950" s="336"/>
      <c r="W950" s="336"/>
      <c r="X950" s="336"/>
      <c r="Y950" s="336"/>
      <c r="Z950" s="336"/>
    </row>
    <row r="951" ht="16.5" customHeight="1">
      <c r="A951" s="336"/>
      <c r="B951" s="336"/>
      <c r="C951" s="337"/>
      <c r="D951" s="337"/>
      <c r="E951" s="337"/>
      <c r="F951" s="336"/>
      <c r="G951" s="336"/>
      <c r="H951" s="336"/>
      <c r="I951" s="336"/>
      <c r="J951" s="336"/>
      <c r="K951" s="336"/>
      <c r="L951" s="336"/>
      <c r="M951" s="336"/>
      <c r="N951" s="336"/>
      <c r="O951" s="336"/>
      <c r="P951" s="336"/>
      <c r="Q951" s="336"/>
      <c r="R951" s="336"/>
      <c r="S951" s="336"/>
      <c r="T951" s="336"/>
      <c r="U951" s="336"/>
      <c r="V951" s="336"/>
      <c r="W951" s="336"/>
      <c r="X951" s="336"/>
      <c r="Y951" s="336"/>
      <c r="Z951" s="336"/>
    </row>
    <row r="952" ht="16.5" customHeight="1">
      <c r="A952" s="336"/>
      <c r="B952" s="336"/>
      <c r="C952" s="337"/>
      <c r="D952" s="337"/>
      <c r="E952" s="337"/>
      <c r="F952" s="336"/>
      <c r="G952" s="336"/>
      <c r="H952" s="336"/>
      <c r="I952" s="336"/>
      <c r="J952" s="336"/>
      <c r="K952" s="336"/>
      <c r="L952" s="336"/>
      <c r="M952" s="336"/>
      <c r="N952" s="336"/>
      <c r="O952" s="336"/>
      <c r="P952" s="336"/>
      <c r="Q952" s="336"/>
      <c r="R952" s="336"/>
      <c r="S952" s="336"/>
      <c r="T952" s="336"/>
      <c r="U952" s="336"/>
      <c r="V952" s="336"/>
      <c r="W952" s="336"/>
      <c r="X952" s="336"/>
      <c r="Y952" s="336"/>
      <c r="Z952" s="336"/>
    </row>
    <row r="953" ht="16.5" customHeight="1">
      <c r="A953" s="336"/>
      <c r="B953" s="336"/>
      <c r="C953" s="337"/>
      <c r="D953" s="337"/>
      <c r="E953" s="337"/>
      <c r="F953" s="336"/>
      <c r="G953" s="336"/>
      <c r="H953" s="336"/>
      <c r="I953" s="336"/>
      <c r="J953" s="336"/>
      <c r="K953" s="336"/>
      <c r="L953" s="336"/>
      <c r="M953" s="336"/>
      <c r="N953" s="336"/>
      <c r="O953" s="336"/>
      <c r="P953" s="336"/>
      <c r="Q953" s="336"/>
      <c r="R953" s="336"/>
      <c r="S953" s="336"/>
      <c r="T953" s="336"/>
      <c r="U953" s="336"/>
      <c r="V953" s="336"/>
      <c r="W953" s="336"/>
      <c r="X953" s="336"/>
      <c r="Y953" s="336"/>
      <c r="Z953" s="336"/>
    </row>
    <row r="954" ht="16.5" customHeight="1">
      <c r="A954" s="336"/>
      <c r="B954" s="336"/>
      <c r="C954" s="337"/>
      <c r="D954" s="337"/>
      <c r="E954" s="337"/>
      <c r="F954" s="336"/>
      <c r="G954" s="336"/>
      <c r="H954" s="336"/>
      <c r="I954" s="336"/>
      <c r="J954" s="336"/>
      <c r="K954" s="336"/>
      <c r="L954" s="336"/>
      <c r="M954" s="336"/>
      <c r="N954" s="336"/>
      <c r="O954" s="336"/>
      <c r="P954" s="336"/>
      <c r="Q954" s="336"/>
      <c r="R954" s="336"/>
      <c r="S954" s="336"/>
      <c r="T954" s="336"/>
      <c r="U954" s="336"/>
      <c r="V954" s="336"/>
      <c r="W954" s="336"/>
      <c r="X954" s="336"/>
      <c r="Y954" s="336"/>
      <c r="Z954" s="336"/>
    </row>
    <row r="955" ht="16.5" customHeight="1">
      <c r="A955" s="336"/>
      <c r="B955" s="336"/>
      <c r="C955" s="337"/>
      <c r="D955" s="337"/>
      <c r="E955" s="337"/>
      <c r="F955" s="336"/>
      <c r="G955" s="336"/>
      <c r="H955" s="336"/>
      <c r="I955" s="336"/>
      <c r="J955" s="336"/>
      <c r="K955" s="336"/>
      <c r="L955" s="336"/>
      <c r="M955" s="336"/>
      <c r="N955" s="336"/>
      <c r="O955" s="336"/>
      <c r="P955" s="336"/>
      <c r="Q955" s="336"/>
      <c r="R955" s="336"/>
      <c r="S955" s="336"/>
      <c r="T955" s="336"/>
      <c r="U955" s="336"/>
      <c r="V955" s="336"/>
      <c r="W955" s="336"/>
      <c r="X955" s="336"/>
      <c r="Y955" s="336"/>
      <c r="Z955" s="336"/>
    </row>
    <row r="956" ht="16.5" customHeight="1">
      <c r="A956" s="336"/>
      <c r="B956" s="336"/>
      <c r="C956" s="337"/>
      <c r="D956" s="337"/>
      <c r="E956" s="337"/>
      <c r="F956" s="336"/>
      <c r="G956" s="336"/>
      <c r="H956" s="336"/>
      <c r="I956" s="336"/>
      <c r="J956" s="336"/>
      <c r="K956" s="336"/>
      <c r="L956" s="336"/>
      <c r="M956" s="336"/>
      <c r="N956" s="336"/>
      <c r="O956" s="336"/>
      <c r="P956" s="336"/>
      <c r="Q956" s="336"/>
      <c r="R956" s="336"/>
      <c r="S956" s="336"/>
      <c r="T956" s="336"/>
      <c r="U956" s="336"/>
      <c r="V956" s="336"/>
      <c r="W956" s="336"/>
      <c r="X956" s="336"/>
      <c r="Y956" s="336"/>
      <c r="Z956" s="336"/>
    </row>
    <row r="957" ht="16.5" customHeight="1">
      <c r="A957" s="336"/>
      <c r="B957" s="336"/>
      <c r="C957" s="337"/>
      <c r="D957" s="337"/>
      <c r="E957" s="337"/>
      <c r="F957" s="336"/>
      <c r="G957" s="336"/>
      <c r="H957" s="336"/>
      <c r="I957" s="336"/>
      <c r="J957" s="336"/>
      <c r="K957" s="336"/>
      <c r="L957" s="336"/>
      <c r="M957" s="336"/>
      <c r="N957" s="336"/>
      <c r="O957" s="336"/>
      <c r="P957" s="336"/>
      <c r="Q957" s="336"/>
      <c r="R957" s="336"/>
      <c r="S957" s="336"/>
      <c r="T957" s="336"/>
      <c r="U957" s="336"/>
      <c r="V957" s="336"/>
      <c r="W957" s="336"/>
      <c r="X957" s="336"/>
      <c r="Y957" s="336"/>
      <c r="Z957" s="336"/>
    </row>
    <row r="958" ht="16.5" customHeight="1">
      <c r="A958" s="336"/>
      <c r="B958" s="336"/>
      <c r="C958" s="337"/>
      <c r="D958" s="337"/>
      <c r="E958" s="337"/>
      <c r="F958" s="336"/>
      <c r="G958" s="336"/>
      <c r="H958" s="336"/>
      <c r="I958" s="336"/>
      <c r="J958" s="336"/>
      <c r="K958" s="336"/>
      <c r="L958" s="336"/>
      <c r="M958" s="336"/>
      <c r="N958" s="336"/>
      <c r="O958" s="336"/>
      <c r="P958" s="336"/>
      <c r="Q958" s="336"/>
      <c r="R958" s="336"/>
      <c r="S958" s="336"/>
      <c r="T958" s="336"/>
      <c r="U958" s="336"/>
      <c r="V958" s="336"/>
      <c r="W958" s="336"/>
      <c r="X958" s="336"/>
      <c r="Y958" s="336"/>
      <c r="Z958" s="336"/>
    </row>
    <row r="959" ht="16.5" customHeight="1">
      <c r="A959" s="336"/>
      <c r="B959" s="336"/>
      <c r="C959" s="337"/>
      <c r="D959" s="337"/>
      <c r="E959" s="337"/>
      <c r="F959" s="336"/>
      <c r="G959" s="336"/>
      <c r="H959" s="336"/>
      <c r="I959" s="336"/>
      <c r="J959" s="336"/>
      <c r="K959" s="336"/>
      <c r="L959" s="336"/>
      <c r="M959" s="336"/>
      <c r="N959" s="336"/>
      <c r="O959" s="336"/>
      <c r="P959" s="336"/>
      <c r="Q959" s="336"/>
      <c r="R959" s="336"/>
      <c r="S959" s="336"/>
      <c r="T959" s="336"/>
      <c r="U959" s="336"/>
      <c r="V959" s="336"/>
      <c r="W959" s="336"/>
      <c r="X959" s="336"/>
      <c r="Y959" s="336"/>
      <c r="Z959" s="336"/>
    </row>
    <row r="960" ht="16.5" customHeight="1">
      <c r="A960" s="336"/>
      <c r="B960" s="336"/>
      <c r="C960" s="337"/>
      <c r="D960" s="337"/>
      <c r="E960" s="337"/>
      <c r="F960" s="336"/>
      <c r="G960" s="336"/>
      <c r="H960" s="336"/>
      <c r="I960" s="336"/>
      <c r="J960" s="336"/>
      <c r="K960" s="336"/>
      <c r="L960" s="336"/>
      <c r="M960" s="336"/>
      <c r="N960" s="336"/>
      <c r="O960" s="336"/>
      <c r="P960" s="336"/>
      <c r="Q960" s="336"/>
      <c r="R960" s="336"/>
      <c r="S960" s="336"/>
      <c r="T960" s="336"/>
      <c r="U960" s="336"/>
      <c r="V960" s="336"/>
      <c r="W960" s="336"/>
      <c r="X960" s="336"/>
      <c r="Y960" s="336"/>
      <c r="Z960" s="336"/>
    </row>
    <row r="961" ht="16.5" customHeight="1">
      <c r="A961" s="336"/>
      <c r="B961" s="336"/>
      <c r="C961" s="337"/>
      <c r="D961" s="337"/>
      <c r="E961" s="337"/>
      <c r="F961" s="336"/>
      <c r="G961" s="336"/>
      <c r="H961" s="336"/>
      <c r="I961" s="336"/>
      <c r="J961" s="336"/>
      <c r="K961" s="336"/>
      <c r="L961" s="336"/>
      <c r="M961" s="336"/>
      <c r="N961" s="336"/>
      <c r="O961" s="336"/>
      <c r="P961" s="336"/>
      <c r="Q961" s="336"/>
      <c r="R961" s="336"/>
      <c r="S961" s="336"/>
      <c r="T961" s="336"/>
      <c r="U961" s="336"/>
      <c r="V961" s="336"/>
      <c r="W961" s="336"/>
      <c r="X961" s="336"/>
      <c r="Y961" s="336"/>
      <c r="Z961" s="336"/>
    </row>
    <row r="962" ht="16.5" customHeight="1">
      <c r="A962" s="336"/>
      <c r="B962" s="336"/>
      <c r="C962" s="337"/>
      <c r="D962" s="337"/>
      <c r="E962" s="337"/>
      <c r="F962" s="336"/>
      <c r="G962" s="336"/>
      <c r="H962" s="336"/>
      <c r="I962" s="336"/>
      <c r="J962" s="336"/>
      <c r="K962" s="336"/>
      <c r="L962" s="336"/>
      <c r="M962" s="336"/>
      <c r="N962" s="336"/>
      <c r="O962" s="336"/>
      <c r="P962" s="336"/>
      <c r="Q962" s="336"/>
      <c r="R962" s="336"/>
      <c r="S962" s="336"/>
      <c r="T962" s="336"/>
      <c r="U962" s="336"/>
      <c r="V962" s="336"/>
      <c r="W962" s="336"/>
      <c r="X962" s="336"/>
      <c r="Y962" s="336"/>
      <c r="Z962" s="336"/>
    </row>
    <row r="963" ht="16.5" customHeight="1">
      <c r="A963" s="336"/>
      <c r="B963" s="336"/>
      <c r="C963" s="337"/>
      <c r="D963" s="337"/>
      <c r="E963" s="337"/>
      <c r="F963" s="336"/>
      <c r="G963" s="336"/>
      <c r="H963" s="336"/>
      <c r="I963" s="336"/>
      <c r="J963" s="336"/>
      <c r="K963" s="336"/>
      <c r="L963" s="336"/>
      <c r="M963" s="336"/>
      <c r="N963" s="336"/>
      <c r="O963" s="336"/>
      <c r="P963" s="336"/>
      <c r="Q963" s="336"/>
      <c r="R963" s="336"/>
      <c r="S963" s="336"/>
      <c r="T963" s="336"/>
      <c r="U963" s="336"/>
      <c r="V963" s="336"/>
      <c r="W963" s="336"/>
      <c r="X963" s="336"/>
      <c r="Y963" s="336"/>
      <c r="Z963" s="336"/>
    </row>
    <row r="964" ht="16.5" customHeight="1">
      <c r="A964" s="336"/>
      <c r="B964" s="336"/>
      <c r="C964" s="337"/>
      <c r="D964" s="337"/>
      <c r="E964" s="337"/>
      <c r="F964" s="336"/>
      <c r="G964" s="336"/>
      <c r="H964" s="336"/>
      <c r="I964" s="336"/>
      <c r="J964" s="336"/>
      <c r="K964" s="336"/>
      <c r="L964" s="336"/>
      <c r="M964" s="336"/>
      <c r="N964" s="336"/>
      <c r="O964" s="336"/>
      <c r="P964" s="336"/>
      <c r="Q964" s="336"/>
      <c r="R964" s="336"/>
      <c r="S964" s="336"/>
      <c r="T964" s="336"/>
      <c r="U964" s="336"/>
      <c r="V964" s="336"/>
      <c r="W964" s="336"/>
      <c r="X964" s="336"/>
      <c r="Y964" s="336"/>
      <c r="Z964" s="336"/>
    </row>
    <row r="965" ht="16.5" customHeight="1">
      <c r="A965" s="336"/>
      <c r="B965" s="336"/>
      <c r="C965" s="337"/>
      <c r="D965" s="337"/>
      <c r="E965" s="337"/>
      <c r="F965" s="336"/>
      <c r="G965" s="336"/>
      <c r="H965" s="336"/>
      <c r="I965" s="336"/>
      <c r="J965" s="336"/>
      <c r="K965" s="336"/>
      <c r="L965" s="336"/>
      <c r="M965" s="336"/>
      <c r="N965" s="336"/>
      <c r="O965" s="336"/>
      <c r="P965" s="336"/>
      <c r="Q965" s="336"/>
      <c r="R965" s="336"/>
      <c r="S965" s="336"/>
      <c r="T965" s="336"/>
      <c r="U965" s="336"/>
      <c r="V965" s="336"/>
      <c r="W965" s="336"/>
      <c r="X965" s="336"/>
      <c r="Y965" s="336"/>
      <c r="Z965" s="336"/>
    </row>
    <row r="966" ht="16.5" customHeight="1">
      <c r="A966" s="336"/>
      <c r="B966" s="336"/>
      <c r="C966" s="337"/>
      <c r="D966" s="337"/>
      <c r="E966" s="337"/>
      <c r="F966" s="336"/>
      <c r="G966" s="336"/>
      <c r="H966" s="336"/>
      <c r="I966" s="336"/>
      <c r="J966" s="336"/>
      <c r="K966" s="336"/>
      <c r="L966" s="336"/>
      <c r="M966" s="336"/>
      <c r="N966" s="336"/>
      <c r="O966" s="336"/>
      <c r="P966" s="336"/>
      <c r="Q966" s="336"/>
      <c r="R966" s="336"/>
      <c r="S966" s="336"/>
      <c r="T966" s="336"/>
      <c r="U966" s="336"/>
      <c r="V966" s="336"/>
      <c r="W966" s="336"/>
      <c r="X966" s="336"/>
      <c r="Y966" s="336"/>
      <c r="Z966" s="336"/>
    </row>
    <row r="967" ht="16.5" customHeight="1">
      <c r="A967" s="336"/>
      <c r="B967" s="336"/>
      <c r="C967" s="337"/>
      <c r="D967" s="337"/>
      <c r="E967" s="337"/>
      <c r="F967" s="336"/>
      <c r="G967" s="336"/>
      <c r="H967" s="336"/>
      <c r="I967" s="336"/>
      <c r="J967" s="336"/>
      <c r="K967" s="336"/>
      <c r="L967" s="336"/>
      <c r="M967" s="336"/>
      <c r="N967" s="336"/>
      <c r="O967" s="336"/>
      <c r="P967" s="336"/>
      <c r="Q967" s="336"/>
      <c r="R967" s="336"/>
      <c r="S967" s="336"/>
      <c r="T967" s="336"/>
      <c r="U967" s="336"/>
      <c r="V967" s="336"/>
      <c r="W967" s="336"/>
      <c r="X967" s="336"/>
      <c r="Y967" s="336"/>
      <c r="Z967" s="336"/>
    </row>
    <row r="968" ht="16.5" customHeight="1">
      <c r="A968" s="336"/>
      <c r="B968" s="336"/>
      <c r="C968" s="337"/>
      <c r="D968" s="337"/>
      <c r="E968" s="337"/>
      <c r="F968" s="336"/>
      <c r="G968" s="336"/>
      <c r="H968" s="336"/>
      <c r="I968" s="336"/>
      <c r="J968" s="336"/>
      <c r="K968" s="336"/>
      <c r="L968" s="336"/>
      <c r="M968" s="336"/>
      <c r="N968" s="336"/>
      <c r="O968" s="336"/>
      <c r="P968" s="336"/>
      <c r="Q968" s="336"/>
      <c r="R968" s="336"/>
      <c r="S968" s="336"/>
      <c r="T968" s="336"/>
      <c r="U968" s="336"/>
      <c r="V968" s="336"/>
      <c r="W968" s="336"/>
      <c r="X968" s="336"/>
      <c r="Y968" s="336"/>
      <c r="Z968" s="336"/>
    </row>
    <row r="969" ht="16.5" customHeight="1">
      <c r="A969" s="336"/>
      <c r="B969" s="336"/>
      <c r="C969" s="337"/>
      <c r="D969" s="337"/>
      <c r="E969" s="337"/>
      <c r="F969" s="336"/>
      <c r="G969" s="336"/>
      <c r="H969" s="336"/>
      <c r="I969" s="336"/>
      <c r="J969" s="336"/>
      <c r="K969" s="336"/>
      <c r="L969" s="336"/>
      <c r="M969" s="336"/>
      <c r="N969" s="336"/>
      <c r="O969" s="336"/>
      <c r="P969" s="336"/>
      <c r="Q969" s="336"/>
      <c r="R969" s="336"/>
      <c r="S969" s="336"/>
      <c r="T969" s="336"/>
      <c r="U969" s="336"/>
      <c r="V969" s="336"/>
      <c r="W969" s="336"/>
      <c r="X969" s="336"/>
      <c r="Y969" s="336"/>
      <c r="Z969" s="336"/>
    </row>
    <row r="970" ht="16.5" customHeight="1">
      <c r="A970" s="336"/>
      <c r="B970" s="336"/>
      <c r="C970" s="337"/>
      <c r="D970" s="337"/>
      <c r="E970" s="337"/>
      <c r="F970" s="336"/>
      <c r="G970" s="336"/>
      <c r="H970" s="336"/>
      <c r="I970" s="336"/>
      <c r="J970" s="336"/>
      <c r="K970" s="336"/>
      <c r="L970" s="336"/>
      <c r="M970" s="336"/>
      <c r="N970" s="336"/>
      <c r="O970" s="336"/>
      <c r="P970" s="336"/>
      <c r="Q970" s="336"/>
      <c r="R970" s="336"/>
      <c r="S970" s="336"/>
      <c r="T970" s="336"/>
      <c r="U970" s="336"/>
      <c r="V970" s="336"/>
      <c r="W970" s="336"/>
      <c r="X970" s="336"/>
      <c r="Y970" s="336"/>
      <c r="Z970" s="336"/>
    </row>
    <row r="971" ht="16.5" customHeight="1">
      <c r="A971" s="336"/>
      <c r="B971" s="336"/>
      <c r="C971" s="337"/>
      <c r="D971" s="337"/>
      <c r="E971" s="337"/>
      <c r="F971" s="336"/>
      <c r="G971" s="336"/>
      <c r="H971" s="336"/>
      <c r="I971" s="336"/>
      <c r="J971" s="336"/>
      <c r="K971" s="336"/>
      <c r="L971" s="336"/>
      <c r="M971" s="336"/>
      <c r="N971" s="336"/>
      <c r="O971" s="336"/>
      <c r="P971" s="336"/>
      <c r="Q971" s="336"/>
      <c r="R971" s="336"/>
      <c r="S971" s="336"/>
      <c r="T971" s="336"/>
      <c r="U971" s="336"/>
      <c r="V971" s="336"/>
      <c r="W971" s="336"/>
      <c r="X971" s="336"/>
      <c r="Y971" s="336"/>
      <c r="Z971" s="336"/>
    </row>
    <row r="972" ht="16.5" customHeight="1">
      <c r="A972" s="336"/>
      <c r="B972" s="336"/>
      <c r="C972" s="337"/>
      <c r="D972" s="337"/>
      <c r="E972" s="337"/>
      <c r="F972" s="336"/>
      <c r="G972" s="336"/>
      <c r="H972" s="336"/>
      <c r="I972" s="336"/>
      <c r="J972" s="336"/>
      <c r="K972" s="336"/>
      <c r="L972" s="336"/>
      <c r="M972" s="336"/>
      <c r="N972" s="336"/>
      <c r="O972" s="336"/>
      <c r="P972" s="336"/>
      <c r="Q972" s="336"/>
      <c r="R972" s="336"/>
      <c r="S972" s="336"/>
      <c r="T972" s="336"/>
      <c r="U972" s="336"/>
      <c r="V972" s="336"/>
      <c r="W972" s="336"/>
      <c r="X972" s="336"/>
      <c r="Y972" s="336"/>
      <c r="Z972" s="336"/>
    </row>
    <row r="973" ht="16.5" customHeight="1">
      <c r="A973" s="336"/>
      <c r="B973" s="336"/>
      <c r="C973" s="337"/>
      <c r="D973" s="337"/>
      <c r="E973" s="337"/>
      <c r="F973" s="336"/>
      <c r="G973" s="336"/>
      <c r="H973" s="336"/>
      <c r="I973" s="336"/>
      <c r="J973" s="336"/>
      <c r="K973" s="336"/>
      <c r="L973" s="336"/>
      <c r="M973" s="336"/>
      <c r="N973" s="336"/>
      <c r="O973" s="336"/>
      <c r="P973" s="336"/>
      <c r="Q973" s="336"/>
      <c r="R973" s="336"/>
      <c r="S973" s="336"/>
      <c r="T973" s="336"/>
      <c r="U973" s="336"/>
      <c r="V973" s="336"/>
      <c r="W973" s="336"/>
      <c r="X973" s="336"/>
      <c r="Y973" s="336"/>
      <c r="Z973" s="336"/>
    </row>
    <row r="974" ht="16.5" customHeight="1">
      <c r="A974" s="336"/>
      <c r="B974" s="336"/>
      <c r="C974" s="337"/>
      <c r="D974" s="337"/>
      <c r="E974" s="337"/>
      <c r="F974" s="336"/>
      <c r="G974" s="336"/>
      <c r="H974" s="336"/>
      <c r="I974" s="336"/>
      <c r="J974" s="336"/>
      <c r="K974" s="336"/>
      <c r="L974" s="336"/>
      <c r="M974" s="336"/>
      <c r="N974" s="336"/>
      <c r="O974" s="336"/>
      <c r="P974" s="336"/>
      <c r="Q974" s="336"/>
      <c r="R974" s="336"/>
      <c r="S974" s="336"/>
      <c r="T974" s="336"/>
      <c r="U974" s="336"/>
      <c r="V974" s="336"/>
      <c r="W974" s="336"/>
      <c r="X974" s="336"/>
      <c r="Y974" s="336"/>
      <c r="Z974" s="336"/>
    </row>
    <row r="975" ht="16.5" customHeight="1">
      <c r="A975" s="336"/>
      <c r="B975" s="336"/>
      <c r="C975" s="337"/>
      <c r="D975" s="337"/>
      <c r="E975" s="337"/>
      <c r="F975" s="336"/>
      <c r="G975" s="336"/>
      <c r="H975" s="336"/>
      <c r="I975" s="336"/>
      <c r="J975" s="336"/>
      <c r="K975" s="336"/>
      <c r="L975" s="336"/>
      <c r="M975" s="336"/>
      <c r="N975" s="336"/>
      <c r="O975" s="336"/>
      <c r="P975" s="336"/>
      <c r="Q975" s="336"/>
      <c r="R975" s="336"/>
      <c r="S975" s="336"/>
      <c r="T975" s="336"/>
      <c r="U975" s="336"/>
      <c r="V975" s="336"/>
      <c r="W975" s="336"/>
      <c r="X975" s="336"/>
      <c r="Y975" s="336"/>
      <c r="Z975" s="336"/>
    </row>
    <row r="976" ht="16.5" customHeight="1">
      <c r="A976" s="336"/>
      <c r="B976" s="336"/>
      <c r="C976" s="337"/>
      <c r="D976" s="337"/>
      <c r="E976" s="337"/>
      <c r="F976" s="336"/>
      <c r="G976" s="336"/>
      <c r="H976" s="336"/>
      <c r="I976" s="336"/>
      <c r="J976" s="336"/>
      <c r="K976" s="336"/>
      <c r="L976" s="336"/>
      <c r="M976" s="336"/>
      <c r="N976" s="336"/>
      <c r="O976" s="336"/>
      <c r="P976" s="336"/>
      <c r="Q976" s="336"/>
      <c r="R976" s="336"/>
      <c r="S976" s="336"/>
      <c r="T976" s="336"/>
      <c r="U976" s="336"/>
      <c r="V976" s="336"/>
      <c r="W976" s="336"/>
      <c r="X976" s="336"/>
      <c r="Y976" s="336"/>
      <c r="Z976" s="336"/>
    </row>
    <row r="977" ht="16.5" customHeight="1">
      <c r="A977" s="336"/>
      <c r="B977" s="336"/>
      <c r="C977" s="337"/>
      <c r="D977" s="337"/>
      <c r="E977" s="337"/>
      <c r="F977" s="336"/>
      <c r="G977" s="336"/>
      <c r="H977" s="336"/>
      <c r="I977" s="336"/>
      <c r="J977" s="336"/>
      <c r="K977" s="336"/>
      <c r="L977" s="336"/>
      <c r="M977" s="336"/>
      <c r="N977" s="336"/>
      <c r="O977" s="336"/>
      <c r="P977" s="336"/>
      <c r="Q977" s="336"/>
      <c r="R977" s="336"/>
      <c r="S977" s="336"/>
      <c r="T977" s="336"/>
      <c r="U977" s="336"/>
      <c r="V977" s="336"/>
      <c r="W977" s="336"/>
      <c r="X977" s="336"/>
      <c r="Y977" s="336"/>
      <c r="Z977" s="336"/>
    </row>
    <row r="978" ht="16.5" customHeight="1">
      <c r="A978" s="336"/>
      <c r="B978" s="336"/>
      <c r="C978" s="337"/>
      <c r="D978" s="337"/>
      <c r="E978" s="337"/>
      <c r="F978" s="336"/>
      <c r="G978" s="336"/>
      <c r="H978" s="336"/>
      <c r="I978" s="336"/>
      <c r="J978" s="336"/>
      <c r="K978" s="336"/>
      <c r="L978" s="336"/>
      <c r="M978" s="336"/>
      <c r="N978" s="336"/>
      <c r="O978" s="336"/>
      <c r="P978" s="336"/>
      <c r="Q978" s="336"/>
      <c r="R978" s="336"/>
      <c r="S978" s="336"/>
      <c r="T978" s="336"/>
      <c r="U978" s="336"/>
      <c r="V978" s="336"/>
      <c r="W978" s="336"/>
      <c r="X978" s="336"/>
      <c r="Y978" s="336"/>
      <c r="Z978" s="336"/>
    </row>
    <row r="979" ht="16.5" customHeight="1">
      <c r="A979" s="336"/>
      <c r="B979" s="336"/>
      <c r="C979" s="337"/>
      <c r="D979" s="337"/>
      <c r="E979" s="337"/>
      <c r="F979" s="336"/>
      <c r="G979" s="336"/>
      <c r="H979" s="336"/>
      <c r="I979" s="336"/>
      <c r="J979" s="336"/>
      <c r="K979" s="336"/>
      <c r="L979" s="336"/>
      <c r="M979" s="336"/>
      <c r="N979" s="336"/>
      <c r="O979" s="336"/>
      <c r="P979" s="336"/>
      <c r="Q979" s="336"/>
      <c r="R979" s="336"/>
      <c r="S979" s="336"/>
      <c r="T979" s="336"/>
      <c r="U979" s="336"/>
      <c r="V979" s="336"/>
      <c r="W979" s="336"/>
      <c r="X979" s="336"/>
      <c r="Y979" s="336"/>
      <c r="Z979" s="336"/>
    </row>
    <row r="980" ht="16.5" customHeight="1">
      <c r="A980" s="336"/>
      <c r="B980" s="336"/>
      <c r="C980" s="337"/>
      <c r="D980" s="337"/>
      <c r="E980" s="337"/>
      <c r="F980" s="336"/>
      <c r="G980" s="336"/>
      <c r="H980" s="336"/>
      <c r="I980" s="336"/>
      <c r="J980" s="336"/>
      <c r="K980" s="336"/>
      <c r="L980" s="336"/>
      <c r="M980" s="336"/>
      <c r="N980" s="336"/>
      <c r="O980" s="336"/>
      <c r="P980" s="336"/>
      <c r="Q980" s="336"/>
      <c r="R980" s="336"/>
      <c r="S980" s="336"/>
      <c r="T980" s="336"/>
      <c r="U980" s="336"/>
      <c r="V980" s="336"/>
      <c r="W980" s="336"/>
      <c r="X980" s="336"/>
      <c r="Y980" s="336"/>
      <c r="Z980" s="336"/>
    </row>
    <row r="981" ht="16.5" customHeight="1">
      <c r="A981" s="336"/>
      <c r="B981" s="336"/>
      <c r="C981" s="337"/>
      <c r="D981" s="337"/>
      <c r="E981" s="337"/>
      <c r="F981" s="336"/>
      <c r="G981" s="336"/>
      <c r="H981" s="336"/>
      <c r="I981" s="336"/>
      <c r="J981" s="336"/>
      <c r="K981" s="336"/>
      <c r="L981" s="336"/>
      <c r="M981" s="336"/>
      <c r="N981" s="336"/>
      <c r="O981" s="336"/>
      <c r="P981" s="336"/>
      <c r="Q981" s="336"/>
      <c r="R981" s="336"/>
      <c r="S981" s="336"/>
      <c r="T981" s="336"/>
      <c r="U981" s="336"/>
      <c r="V981" s="336"/>
      <c r="W981" s="336"/>
      <c r="X981" s="336"/>
      <c r="Y981" s="336"/>
      <c r="Z981" s="336"/>
    </row>
    <row r="982" ht="16.5" customHeight="1">
      <c r="A982" s="336"/>
      <c r="B982" s="336"/>
      <c r="C982" s="337"/>
      <c r="D982" s="337"/>
      <c r="E982" s="337"/>
      <c r="F982" s="336"/>
      <c r="G982" s="336"/>
      <c r="H982" s="336"/>
      <c r="I982" s="336"/>
      <c r="J982" s="336"/>
      <c r="K982" s="336"/>
      <c r="L982" s="336"/>
      <c r="M982" s="336"/>
      <c r="N982" s="336"/>
      <c r="O982" s="336"/>
      <c r="P982" s="336"/>
      <c r="Q982" s="336"/>
      <c r="R982" s="336"/>
      <c r="S982" s="336"/>
      <c r="T982" s="336"/>
      <c r="U982" s="336"/>
      <c r="V982" s="336"/>
      <c r="W982" s="336"/>
      <c r="X982" s="336"/>
      <c r="Y982" s="336"/>
      <c r="Z982" s="336"/>
    </row>
    <row r="983" ht="16.5" customHeight="1">
      <c r="A983" s="336"/>
      <c r="B983" s="336"/>
      <c r="C983" s="337"/>
      <c r="D983" s="337"/>
      <c r="E983" s="337"/>
      <c r="F983" s="336"/>
      <c r="G983" s="336"/>
      <c r="H983" s="336"/>
      <c r="I983" s="336"/>
      <c r="J983" s="336"/>
      <c r="K983" s="336"/>
      <c r="L983" s="336"/>
      <c r="M983" s="336"/>
      <c r="N983" s="336"/>
      <c r="O983" s="336"/>
      <c r="P983" s="336"/>
      <c r="Q983" s="336"/>
      <c r="R983" s="336"/>
      <c r="S983" s="336"/>
      <c r="T983" s="336"/>
      <c r="U983" s="336"/>
      <c r="V983" s="336"/>
      <c r="W983" s="336"/>
      <c r="X983" s="336"/>
      <c r="Y983" s="336"/>
      <c r="Z983" s="336"/>
    </row>
    <row r="984" ht="16.5" customHeight="1">
      <c r="A984" s="336"/>
      <c r="B984" s="336"/>
      <c r="C984" s="337"/>
      <c r="D984" s="337"/>
      <c r="E984" s="337"/>
      <c r="F984" s="336"/>
      <c r="G984" s="336"/>
      <c r="H984" s="336"/>
      <c r="I984" s="336"/>
      <c r="J984" s="336"/>
      <c r="K984" s="336"/>
      <c r="L984" s="336"/>
      <c r="M984" s="336"/>
      <c r="N984" s="336"/>
      <c r="O984" s="336"/>
      <c r="P984" s="336"/>
      <c r="Q984" s="336"/>
      <c r="R984" s="336"/>
      <c r="S984" s="336"/>
      <c r="T984" s="336"/>
      <c r="U984" s="336"/>
      <c r="V984" s="336"/>
      <c r="W984" s="336"/>
      <c r="X984" s="336"/>
      <c r="Y984" s="336"/>
      <c r="Z984" s="336"/>
    </row>
    <row r="985" ht="16.5" customHeight="1">
      <c r="A985" s="336"/>
      <c r="B985" s="336"/>
      <c r="C985" s="337"/>
      <c r="D985" s="337"/>
      <c r="E985" s="337"/>
      <c r="F985" s="336"/>
      <c r="G985" s="336"/>
      <c r="H985" s="336"/>
      <c r="I985" s="336"/>
      <c r="J985" s="336"/>
      <c r="K985" s="336"/>
      <c r="L985" s="336"/>
      <c r="M985" s="336"/>
      <c r="N985" s="336"/>
      <c r="O985" s="336"/>
      <c r="P985" s="336"/>
      <c r="Q985" s="336"/>
      <c r="R985" s="336"/>
      <c r="S985" s="336"/>
      <c r="T985" s="336"/>
      <c r="U985" s="336"/>
      <c r="V985" s="336"/>
      <c r="W985" s="336"/>
      <c r="X985" s="336"/>
      <c r="Y985" s="336"/>
      <c r="Z985" s="336"/>
    </row>
    <row r="986" ht="16.5" customHeight="1">
      <c r="A986" s="336"/>
      <c r="B986" s="336"/>
      <c r="C986" s="337"/>
      <c r="D986" s="337"/>
      <c r="E986" s="337"/>
      <c r="F986" s="336"/>
      <c r="G986" s="336"/>
      <c r="H986" s="336"/>
      <c r="I986" s="336"/>
      <c r="J986" s="336"/>
      <c r="K986" s="336"/>
      <c r="L986" s="336"/>
      <c r="M986" s="336"/>
      <c r="N986" s="336"/>
      <c r="O986" s="336"/>
      <c r="P986" s="336"/>
      <c r="Q986" s="336"/>
      <c r="R986" s="336"/>
      <c r="S986" s="336"/>
      <c r="T986" s="336"/>
      <c r="U986" s="336"/>
      <c r="V986" s="336"/>
      <c r="W986" s="336"/>
      <c r="X986" s="336"/>
      <c r="Y986" s="336"/>
      <c r="Z986" s="336"/>
    </row>
    <row r="987" ht="16.5" customHeight="1">
      <c r="A987" s="336"/>
      <c r="B987" s="336"/>
      <c r="C987" s="337"/>
      <c r="D987" s="337"/>
      <c r="E987" s="337"/>
      <c r="F987" s="336"/>
      <c r="G987" s="336"/>
      <c r="H987" s="336"/>
      <c r="I987" s="336"/>
      <c r="J987" s="336"/>
      <c r="K987" s="336"/>
      <c r="L987" s="336"/>
      <c r="M987" s="336"/>
      <c r="N987" s="336"/>
      <c r="O987" s="336"/>
      <c r="P987" s="336"/>
      <c r="Q987" s="336"/>
      <c r="R987" s="336"/>
      <c r="S987" s="336"/>
      <c r="T987" s="336"/>
      <c r="U987" s="336"/>
      <c r="V987" s="336"/>
      <c r="W987" s="336"/>
      <c r="X987" s="336"/>
      <c r="Y987" s="336"/>
      <c r="Z987" s="336"/>
    </row>
    <row r="988" ht="16.5" customHeight="1">
      <c r="A988" s="336"/>
      <c r="B988" s="336"/>
      <c r="C988" s="337"/>
      <c r="D988" s="337"/>
      <c r="E988" s="337"/>
      <c r="F988" s="336"/>
      <c r="G988" s="336"/>
      <c r="H988" s="336"/>
      <c r="I988" s="336"/>
      <c r="J988" s="336"/>
      <c r="K988" s="336"/>
      <c r="L988" s="336"/>
      <c r="M988" s="336"/>
      <c r="N988" s="336"/>
      <c r="O988" s="336"/>
      <c r="P988" s="336"/>
      <c r="Q988" s="336"/>
      <c r="R988" s="336"/>
      <c r="S988" s="336"/>
      <c r="T988" s="336"/>
      <c r="U988" s="336"/>
      <c r="V988" s="336"/>
      <c r="W988" s="336"/>
      <c r="X988" s="336"/>
      <c r="Y988" s="336"/>
      <c r="Z988" s="336"/>
    </row>
    <row r="989" ht="16.5" customHeight="1">
      <c r="A989" s="336"/>
      <c r="B989" s="336"/>
      <c r="C989" s="337"/>
      <c r="D989" s="337"/>
      <c r="E989" s="337"/>
      <c r="F989" s="336"/>
      <c r="G989" s="336"/>
      <c r="H989" s="336"/>
      <c r="I989" s="336"/>
      <c r="J989" s="336"/>
      <c r="K989" s="336"/>
      <c r="L989" s="336"/>
      <c r="M989" s="336"/>
      <c r="N989" s="336"/>
      <c r="O989" s="336"/>
      <c r="P989" s="336"/>
      <c r="Q989" s="336"/>
      <c r="R989" s="336"/>
      <c r="S989" s="336"/>
      <c r="T989" s="336"/>
      <c r="U989" s="336"/>
      <c r="V989" s="336"/>
      <c r="W989" s="336"/>
      <c r="X989" s="336"/>
      <c r="Y989" s="336"/>
      <c r="Z989" s="336"/>
    </row>
    <row r="990" ht="16.5" customHeight="1">
      <c r="A990" s="336"/>
      <c r="B990" s="336"/>
      <c r="C990" s="337"/>
      <c r="D990" s="337"/>
      <c r="E990" s="337"/>
      <c r="F990" s="336"/>
      <c r="G990" s="336"/>
      <c r="H990" s="336"/>
      <c r="I990" s="336"/>
      <c r="J990" s="336"/>
      <c r="K990" s="336"/>
      <c r="L990" s="336"/>
      <c r="M990" s="336"/>
      <c r="N990" s="336"/>
      <c r="O990" s="336"/>
      <c r="P990" s="336"/>
      <c r="Q990" s="336"/>
      <c r="R990" s="336"/>
      <c r="S990" s="336"/>
      <c r="T990" s="336"/>
      <c r="U990" s="336"/>
      <c r="V990" s="336"/>
      <c r="W990" s="336"/>
      <c r="X990" s="336"/>
      <c r="Y990" s="336"/>
      <c r="Z990" s="336"/>
    </row>
    <row r="991" ht="16.5" customHeight="1">
      <c r="A991" s="336"/>
      <c r="B991" s="336"/>
      <c r="C991" s="337"/>
      <c r="D991" s="337"/>
      <c r="E991" s="337"/>
      <c r="F991" s="336"/>
      <c r="G991" s="336"/>
      <c r="H991" s="336"/>
      <c r="I991" s="336"/>
      <c r="J991" s="336"/>
      <c r="K991" s="336"/>
      <c r="L991" s="336"/>
      <c r="M991" s="336"/>
      <c r="N991" s="336"/>
      <c r="O991" s="336"/>
      <c r="P991" s="336"/>
      <c r="Q991" s="336"/>
      <c r="R991" s="336"/>
      <c r="S991" s="336"/>
      <c r="T991" s="336"/>
      <c r="U991" s="336"/>
      <c r="V991" s="336"/>
      <c r="W991" s="336"/>
      <c r="X991" s="336"/>
      <c r="Y991" s="336"/>
      <c r="Z991" s="336"/>
    </row>
    <row r="992" ht="16.5" customHeight="1">
      <c r="A992" s="336"/>
      <c r="B992" s="336"/>
      <c r="C992" s="337"/>
      <c r="D992" s="337"/>
      <c r="E992" s="337"/>
      <c r="F992" s="336"/>
      <c r="G992" s="336"/>
      <c r="H992" s="336"/>
      <c r="I992" s="336"/>
      <c r="J992" s="336"/>
      <c r="K992" s="336"/>
      <c r="L992" s="336"/>
      <c r="M992" s="336"/>
      <c r="N992" s="336"/>
      <c r="O992" s="336"/>
      <c r="P992" s="336"/>
      <c r="Q992" s="336"/>
      <c r="R992" s="336"/>
      <c r="S992" s="336"/>
      <c r="T992" s="336"/>
      <c r="U992" s="336"/>
      <c r="V992" s="336"/>
      <c r="W992" s="336"/>
      <c r="X992" s="336"/>
      <c r="Y992" s="336"/>
      <c r="Z992" s="336"/>
    </row>
    <row r="993" ht="16.5" customHeight="1">
      <c r="A993" s="336"/>
      <c r="B993" s="336"/>
      <c r="C993" s="337"/>
      <c r="D993" s="337"/>
      <c r="E993" s="337"/>
      <c r="F993" s="336"/>
      <c r="G993" s="336"/>
      <c r="H993" s="336"/>
      <c r="I993" s="336"/>
      <c r="J993" s="336"/>
      <c r="K993" s="336"/>
      <c r="L993" s="336"/>
      <c r="M993" s="336"/>
      <c r="N993" s="336"/>
      <c r="O993" s="336"/>
      <c r="P993" s="336"/>
      <c r="Q993" s="336"/>
      <c r="R993" s="336"/>
      <c r="S993" s="336"/>
      <c r="T993" s="336"/>
      <c r="U993" s="336"/>
      <c r="V993" s="336"/>
      <c r="W993" s="336"/>
      <c r="X993" s="336"/>
      <c r="Y993" s="336"/>
      <c r="Z993" s="336"/>
    </row>
    <row r="994" ht="16.5" customHeight="1">
      <c r="A994" s="336"/>
      <c r="B994" s="336"/>
      <c r="C994" s="337"/>
      <c r="D994" s="337"/>
      <c r="E994" s="337"/>
      <c r="F994" s="336"/>
      <c r="G994" s="336"/>
      <c r="H994" s="336"/>
      <c r="I994" s="336"/>
      <c r="J994" s="336"/>
      <c r="K994" s="336"/>
      <c r="L994" s="336"/>
      <c r="M994" s="336"/>
      <c r="N994" s="336"/>
      <c r="O994" s="336"/>
      <c r="P994" s="336"/>
      <c r="Q994" s="336"/>
      <c r="R994" s="336"/>
      <c r="S994" s="336"/>
      <c r="T994" s="336"/>
      <c r="U994" s="336"/>
      <c r="V994" s="336"/>
      <c r="W994" s="336"/>
      <c r="X994" s="336"/>
      <c r="Y994" s="336"/>
      <c r="Z994" s="336"/>
    </row>
    <row r="995" ht="16.5" customHeight="1">
      <c r="A995" s="336"/>
      <c r="B995" s="336"/>
      <c r="C995" s="337"/>
      <c r="D995" s="337"/>
      <c r="E995" s="337"/>
      <c r="F995" s="336"/>
      <c r="G995" s="336"/>
      <c r="H995" s="336"/>
      <c r="I995" s="336"/>
      <c r="J995" s="336"/>
      <c r="K995" s="336"/>
      <c r="L995" s="336"/>
      <c r="M995" s="336"/>
      <c r="N995" s="336"/>
      <c r="O995" s="336"/>
      <c r="P995" s="336"/>
      <c r="Q995" s="336"/>
      <c r="R995" s="336"/>
      <c r="S995" s="336"/>
      <c r="T995" s="336"/>
      <c r="U995" s="336"/>
      <c r="V995" s="336"/>
      <c r="W995" s="336"/>
      <c r="X995" s="336"/>
      <c r="Y995" s="336"/>
      <c r="Z995" s="336"/>
    </row>
    <row r="996" ht="16.5" customHeight="1">
      <c r="A996" s="336"/>
      <c r="B996" s="336"/>
      <c r="C996" s="337"/>
      <c r="D996" s="337"/>
      <c r="E996" s="337"/>
      <c r="F996" s="336"/>
      <c r="G996" s="336"/>
      <c r="H996" s="336"/>
      <c r="I996" s="336"/>
      <c r="J996" s="336"/>
      <c r="K996" s="336"/>
      <c r="L996" s="336"/>
      <c r="M996" s="336"/>
      <c r="N996" s="336"/>
      <c r="O996" s="336"/>
      <c r="P996" s="336"/>
      <c r="Q996" s="336"/>
      <c r="R996" s="336"/>
      <c r="S996" s="336"/>
      <c r="T996" s="336"/>
      <c r="U996" s="336"/>
      <c r="V996" s="336"/>
      <c r="W996" s="336"/>
      <c r="X996" s="336"/>
      <c r="Y996" s="336"/>
      <c r="Z996" s="336"/>
    </row>
    <row r="997" ht="16.5" customHeight="1">
      <c r="A997" s="336"/>
      <c r="B997" s="336"/>
      <c r="C997" s="337"/>
      <c r="D997" s="337"/>
      <c r="E997" s="337"/>
      <c r="F997" s="336"/>
      <c r="G997" s="336"/>
      <c r="H997" s="336"/>
      <c r="I997" s="336"/>
      <c r="J997" s="336"/>
      <c r="K997" s="336"/>
      <c r="L997" s="336"/>
      <c r="M997" s="336"/>
      <c r="N997" s="336"/>
      <c r="O997" s="336"/>
      <c r="P997" s="336"/>
      <c r="Q997" s="336"/>
      <c r="R997" s="336"/>
      <c r="S997" s="336"/>
      <c r="T997" s="336"/>
      <c r="U997" s="336"/>
      <c r="V997" s="336"/>
      <c r="W997" s="336"/>
      <c r="X997" s="336"/>
      <c r="Y997" s="336"/>
      <c r="Z997" s="336"/>
    </row>
    <row r="998" ht="16.5" customHeight="1">
      <c r="A998" s="336"/>
      <c r="B998" s="336"/>
      <c r="C998" s="337"/>
      <c r="D998" s="337"/>
      <c r="E998" s="337"/>
      <c r="F998" s="336"/>
      <c r="G998" s="336"/>
      <c r="H998" s="336"/>
      <c r="I998" s="336"/>
      <c r="J998" s="336"/>
      <c r="K998" s="336"/>
      <c r="L998" s="336"/>
      <c r="M998" s="336"/>
      <c r="N998" s="336"/>
      <c r="O998" s="336"/>
      <c r="P998" s="336"/>
      <c r="Q998" s="336"/>
      <c r="R998" s="336"/>
      <c r="S998" s="336"/>
      <c r="T998" s="336"/>
      <c r="U998" s="336"/>
      <c r="V998" s="336"/>
      <c r="W998" s="336"/>
      <c r="X998" s="336"/>
      <c r="Y998" s="336"/>
      <c r="Z998" s="336"/>
    </row>
    <row r="999" ht="16.5" customHeight="1">
      <c r="A999" s="336"/>
      <c r="B999" s="336"/>
      <c r="C999" s="337"/>
      <c r="D999" s="337"/>
      <c r="E999" s="337"/>
      <c r="F999" s="336"/>
      <c r="G999" s="336"/>
      <c r="H999" s="336"/>
      <c r="I999" s="336"/>
      <c r="J999" s="336"/>
      <c r="K999" s="336"/>
      <c r="L999" s="336"/>
      <c r="M999" s="336"/>
      <c r="N999" s="336"/>
      <c r="O999" s="336"/>
      <c r="P999" s="336"/>
      <c r="Q999" s="336"/>
      <c r="R999" s="336"/>
      <c r="S999" s="336"/>
      <c r="T999" s="336"/>
      <c r="U999" s="336"/>
      <c r="V999" s="336"/>
      <c r="W999" s="336"/>
      <c r="X999" s="336"/>
      <c r="Y999" s="336"/>
      <c r="Z999" s="336"/>
    </row>
    <row r="1000" ht="16.5" customHeight="1">
      <c r="A1000" s="336"/>
      <c r="B1000" s="336"/>
      <c r="C1000" s="337"/>
      <c r="D1000" s="337"/>
      <c r="E1000" s="337"/>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row>
  </sheetData>
  <printOptions/>
  <pageMargins bottom="0.75" footer="0.0" header="0.0" left="0.7" right="0.7" top="0.75"/>
  <pageSetup orientation="portrait"/>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14.63"/>
    <col customWidth="1" min="2" max="11" width="12.5"/>
    <col customWidth="1" min="12" max="12" width="31.88"/>
    <col customWidth="1" min="13" max="13" width="12.5"/>
    <col customWidth="1" min="14" max="17" width="13.25"/>
    <col customWidth="1" min="18" max="18" width="38.38"/>
    <col customWidth="1" min="19" max="19" width="58.75"/>
    <col customWidth="1" min="20" max="20" width="42.88"/>
    <col customWidth="1" min="21" max="21" width="12.13"/>
    <col customWidth="1" min="22" max="22" width="18.25"/>
    <col customWidth="1" min="23" max="33" width="13.0"/>
  </cols>
  <sheetData>
    <row r="1">
      <c r="A1" s="21" t="s">
        <v>70</v>
      </c>
      <c r="B1" s="22"/>
      <c r="C1" s="22"/>
      <c r="D1" s="22"/>
      <c r="E1" s="23"/>
      <c r="F1" s="22"/>
      <c r="G1" s="22"/>
      <c r="H1" s="22"/>
      <c r="I1" s="22"/>
      <c r="J1" s="22"/>
      <c r="K1" s="22"/>
      <c r="L1" s="23"/>
      <c r="M1" s="22"/>
      <c r="N1" s="24"/>
      <c r="O1" s="25"/>
      <c r="P1" s="25"/>
      <c r="Q1" s="25"/>
      <c r="R1" s="26"/>
      <c r="S1" s="26"/>
      <c r="T1" s="26"/>
      <c r="U1" s="26"/>
      <c r="V1" s="27"/>
      <c r="W1" s="28"/>
      <c r="X1" s="28"/>
      <c r="Y1" s="28"/>
      <c r="Z1" s="28"/>
      <c r="AA1" s="28"/>
      <c r="AB1" s="28"/>
      <c r="AC1" s="28"/>
      <c r="AD1" s="28"/>
      <c r="AE1" s="28"/>
      <c r="AF1" s="28"/>
      <c r="AG1" s="28"/>
      <c r="AH1" s="28"/>
      <c r="AI1" s="28"/>
      <c r="AJ1" s="28"/>
      <c r="AK1" s="28"/>
      <c r="AL1" s="28"/>
      <c r="AM1" s="28"/>
      <c r="AN1" s="29"/>
      <c r="AO1" s="29"/>
      <c r="AP1" s="29"/>
      <c r="AQ1" s="29"/>
      <c r="AR1" s="29"/>
      <c r="AS1" s="29"/>
      <c r="AT1" s="29"/>
      <c r="AU1" s="29"/>
      <c r="AV1" s="30"/>
      <c r="AW1" s="30"/>
      <c r="AX1" s="30"/>
      <c r="AY1" s="30"/>
      <c r="AZ1" s="30"/>
      <c r="BA1" s="30"/>
      <c r="BB1" s="30"/>
      <c r="BC1" s="30"/>
      <c r="BD1" s="30"/>
      <c r="BE1" s="30"/>
      <c r="BF1" s="30"/>
      <c r="BG1" s="30"/>
      <c r="BH1" s="30"/>
      <c r="BI1" s="30"/>
      <c r="BJ1" s="30"/>
      <c r="BK1" s="30"/>
      <c r="BL1" s="30"/>
      <c r="BM1" s="30"/>
      <c r="BN1" s="30"/>
      <c r="BO1" s="30"/>
      <c r="BP1" s="30"/>
      <c r="BQ1" s="30"/>
      <c r="BR1" s="30"/>
      <c r="BS1" s="30"/>
      <c r="BT1" s="30"/>
      <c r="BU1" s="30"/>
      <c r="BV1" s="30"/>
      <c r="BW1" s="30"/>
      <c r="BX1" s="30"/>
      <c r="BY1" s="30"/>
    </row>
    <row r="2">
      <c r="A2" s="31" t="s">
        <v>71</v>
      </c>
      <c r="B2" s="31" t="s">
        <v>72</v>
      </c>
      <c r="C2" s="31" t="s">
        <v>73</v>
      </c>
      <c r="D2" s="31" t="s">
        <v>74</v>
      </c>
      <c r="E2" s="32" t="s">
        <v>75</v>
      </c>
      <c r="F2" s="31" t="s">
        <v>76</v>
      </c>
      <c r="G2" s="31" t="s">
        <v>77</v>
      </c>
      <c r="H2" s="31" t="s">
        <v>78</v>
      </c>
      <c r="I2" s="31" t="s">
        <v>79</v>
      </c>
      <c r="J2" s="31" t="s">
        <v>80</v>
      </c>
      <c r="K2" s="31" t="s">
        <v>81</v>
      </c>
      <c r="L2" s="32" t="s">
        <v>82</v>
      </c>
      <c r="M2" s="31" t="s">
        <v>83</v>
      </c>
      <c r="N2" s="33" t="s">
        <v>84</v>
      </c>
      <c r="O2" s="34" t="s">
        <v>85</v>
      </c>
      <c r="P2" s="34" t="s">
        <v>86</v>
      </c>
      <c r="Q2" s="34" t="s">
        <v>87</v>
      </c>
      <c r="R2" s="35" t="s">
        <v>88</v>
      </c>
      <c r="S2" s="35" t="s">
        <v>89</v>
      </c>
      <c r="T2" s="35" t="s">
        <v>90</v>
      </c>
      <c r="U2" s="35" t="s">
        <v>91</v>
      </c>
      <c r="V2" s="36" t="s">
        <v>3</v>
      </c>
      <c r="W2" s="37" t="s">
        <v>92</v>
      </c>
      <c r="X2" s="37" t="s">
        <v>93</v>
      </c>
      <c r="Y2" s="37" t="s">
        <v>94</v>
      </c>
      <c r="Z2" s="37" t="s">
        <v>95</v>
      </c>
      <c r="AA2" s="37" t="s">
        <v>96</v>
      </c>
      <c r="AB2" s="37" t="s">
        <v>97</v>
      </c>
      <c r="AC2" s="37" t="s">
        <v>98</v>
      </c>
      <c r="AD2" s="37" t="s">
        <v>99</v>
      </c>
      <c r="AE2" s="37" t="s">
        <v>100</v>
      </c>
      <c r="AF2" s="37" t="s">
        <v>101</v>
      </c>
      <c r="AG2" s="37" t="s">
        <v>102</v>
      </c>
      <c r="AH2" s="37" t="s">
        <v>103</v>
      </c>
      <c r="AI2" s="37" t="s">
        <v>104</v>
      </c>
      <c r="AJ2" s="37" t="s">
        <v>105</v>
      </c>
      <c r="AK2" s="37" t="s">
        <v>106</v>
      </c>
      <c r="AL2" s="37" t="s">
        <v>107</v>
      </c>
      <c r="AM2" s="37" t="s">
        <v>108</v>
      </c>
      <c r="AN2" s="38" t="s">
        <v>109</v>
      </c>
      <c r="AO2" s="38" t="s">
        <v>110</v>
      </c>
      <c r="AP2" s="38" t="s">
        <v>111</v>
      </c>
      <c r="AQ2" s="38" t="s">
        <v>112</v>
      </c>
      <c r="AR2" s="38" t="s">
        <v>113</v>
      </c>
      <c r="AS2" s="38" t="s">
        <v>114</v>
      </c>
      <c r="AT2" s="38" t="s">
        <v>115</v>
      </c>
      <c r="AU2" s="38" t="s">
        <v>116</v>
      </c>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row>
    <row r="3">
      <c r="A3" s="40" t="s">
        <v>117</v>
      </c>
      <c r="B3" s="40" t="s">
        <v>118</v>
      </c>
      <c r="C3" s="40" t="s">
        <v>119</v>
      </c>
      <c r="D3" s="39"/>
      <c r="E3" s="41" t="s">
        <v>120</v>
      </c>
      <c r="F3" s="40" t="s">
        <v>121</v>
      </c>
      <c r="G3" s="39"/>
      <c r="H3" s="39"/>
      <c r="I3" s="40" t="s">
        <v>122</v>
      </c>
      <c r="J3" s="40" t="s">
        <v>123</v>
      </c>
      <c r="K3" s="39"/>
      <c r="L3" s="42" t="s">
        <v>124</v>
      </c>
      <c r="M3" s="43" t="str">
        <f>HYPERLINK("https://attack.mitre.org/groups/G0006/","G0006")</f>
        <v>G0006</v>
      </c>
      <c r="N3" s="44" t="s">
        <v>125</v>
      </c>
      <c r="O3" s="40" t="s">
        <v>126</v>
      </c>
      <c r="P3" s="39"/>
      <c r="Q3" s="39"/>
      <c r="R3" s="42" t="s">
        <v>127</v>
      </c>
      <c r="S3" s="42" t="s">
        <v>128</v>
      </c>
      <c r="T3" s="42"/>
      <c r="U3" s="42"/>
      <c r="V3" s="45"/>
      <c r="W3" s="46" t="s">
        <v>129</v>
      </c>
      <c r="X3" s="46" t="s">
        <v>130</v>
      </c>
      <c r="Y3" s="46" t="s">
        <v>131</v>
      </c>
      <c r="Z3" s="47" t="s">
        <v>132</v>
      </c>
      <c r="AA3" s="47" t="s">
        <v>133</v>
      </c>
      <c r="AB3" s="48"/>
      <c r="AC3" s="48"/>
      <c r="AD3" s="48"/>
      <c r="AE3" s="48"/>
      <c r="AF3" s="48"/>
      <c r="AG3" s="48"/>
      <c r="AH3" s="49"/>
      <c r="AI3" s="49"/>
      <c r="AJ3" s="49"/>
      <c r="AK3" s="49"/>
      <c r="AL3" s="49"/>
      <c r="AM3" s="4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row>
    <row r="4">
      <c r="A4" s="40" t="s">
        <v>134</v>
      </c>
      <c r="B4" s="40" t="s">
        <v>135</v>
      </c>
      <c r="C4" s="40" t="s">
        <v>136</v>
      </c>
      <c r="D4" s="39"/>
      <c r="E4" s="42" t="s">
        <v>137</v>
      </c>
      <c r="F4" s="40" t="s">
        <v>134</v>
      </c>
      <c r="G4" s="39"/>
      <c r="H4" s="39"/>
      <c r="I4" s="39"/>
      <c r="J4" s="40" t="s">
        <v>138</v>
      </c>
      <c r="K4" s="39"/>
      <c r="L4" s="42" t="s">
        <v>139</v>
      </c>
      <c r="M4" s="43" t="str">
        <f>HYPERLINK("https://attack.mitre.org/groups/G0024/","G0024")</f>
        <v>G0024</v>
      </c>
      <c r="N4" s="50"/>
      <c r="O4" s="39"/>
      <c r="P4" s="39"/>
      <c r="Q4" s="39"/>
      <c r="R4" s="42" t="s">
        <v>140</v>
      </c>
      <c r="S4" s="42" t="s">
        <v>141</v>
      </c>
      <c r="T4" s="45"/>
      <c r="U4" s="45"/>
      <c r="V4" s="45"/>
      <c r="W4" s="46" t="s">
        <v>142</v>
      </c>
      <c r="X4" s="47" t="s">
        <v>143</v>
      </c>
      <c r="Y4" s="51"/>
      <c r="Z4" s="48"/>
      <c r="AA4" s="48"/>
      <c r="AB4" s="48"/>
      <c r="AC4" s="48"/>
      <c r="AD4" s="48"/>
      <c r="AE4" s="48"/>
      <c r="AF4" s="48"/>
      <c r="AG4" s="48"/>
      <c r="AH4" s="49"/>
      <c r="AI4" s="49"/>
      <c r="AJ4" s="49"/>
      <c r="AK4" s="49"/>
      <c r="AL4" s="49"/>
      <c r="AM4" s="4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row>
    <row r="5">
      <c r="A5" s="40" t="s">
        <v>144</v>
      </c>
      <c r="B5" s="40" t="s">
        <v>145</v>
      </c>
      <c r="C5" s="39"/>
      <c r="D5" s="39"/>
      <c r="E5" s="42" t="s">
        <v>146</v>
      </c>
      <c r="F5" s="40" t="s">
        <v>147</v>
      </c>
      <c r="G5" s="39"/>
      <c r="H5" s="40" t="s">
        <v>148</v>
      </c>
      <c r="I5" s="40" t="s">
        <v>149</v>
      </c>
      <c r="J5" s="40" t="s">
        <v>150</v>
      </c>
      <c r="K5" s="39"/>
      <c r="L5" s="42" t="s">
        <v>151</v>
      </c>
      <c r="M5" s="43" t="str">
        <f>HYPERLINK("https://attack.mitre.org/groups/G0022/","G0022")</f>
        <v>G0022</v>
      </c>
      <c r="N5" s="44" t="s">
        <v>152</v>
      </c>
      <c r="O5" s="40" t="s">
        <v>153</v>
      </c>
      <c r="P5" s="40" t="s">
        <v>154</v>
      </c>
      <c r="Q5" s="40"/>
      <c r="R5" s="42" t="s">
        <v>155</v>
      </c>
      <c r="S5" s="42" t="s">
        <v>156</v>
      </c>
      <c r="T5" s="42"/>
      <c r="U5" s="42"/>
      <c r="V5" s="42"/>
      <c r="W5" s="47" t="s">
        <v>157</v>
      </c>
      <c r="X5" s="47" t="s">
        <v>158</v>
      </c>
      <c r="Y5" s="46" t="s">
        <v>159</v>
      </c>
      <c r="Z5" s="46" t="s">
        <v>160</v>
      </c>
      <c r="AA5" s="46" t="s">
        <v>161</v>
      </c>
      <c r="AB5" s="46" t="s">
        <v>162</v>
      </c>
      <c r="AC5" s="46" t="s">
        <v>163</v>
      </c>
      <c r="AD5" s="46" t="s">
        <v>164</v>
      </c>
      <c r="AE5" s="46" t="s">
        <v>165</v>
      </c>
      <c r="AF5" s="46" t="s">
        <v>166</v>
      </c>
      <c r="AG5" s="51"/>
      <c r="AH5" s="51"/>
      <c r="AI5" s="51"/>
      <c r="AJ5" s="51"/>
      <c r="AK5" s="49"/>
      <c r="AL5" s="49"/>
      <c r="AM5" s="4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row>
    <row r="6">
      <c r="A6" s="40" t="s">
        <v>167</v>
      </c>
      <c r="B6" s="40" t="s">
        <v>168</v>
      </c>
      <c r="C6" s="39"/>
      <c r="D6" s="39"/>
      <c r="E6" s="42" t="s">
        <v>169</v>
      </c>
      <c r="F6" s="40" t="s">
        <v>170</v>
      </c>
      <c r="G6" s="40" t="s">
        <v>171</v>
      </c>
      <c r="H6" s="39"/>
      <c r="I6" s="40" t="s">
        <v>172</v>
      </c>
      <c r="J6" s="40" t="s">
        <v>173</v>
      </c>
      <c r="K6" s="39"/>
      <c r="L6" s="42" t="s">
        <v>174</v>
      </c>
      <c r="M6" s="43" t="str">
        <f>HYPERLINK("https://attack.mitre.org/groups/G0005/","G0005")</f>
        <v>G0005</v>
      </c>
      <c r="N6" s="44" t="s">
        <v>175</v>
      </c>
      <c r="O6" s="40"/>
      <c r="P6" s="39"/>
      <c r="Q6" s="39"/>
      <c r="R6" s="42" t="s">
        <v>176</v>
      </c>
      <c r="S6" s="42" t="s">
        <v>177</v>
      </c>
      <c r="T6" s="45"/>
      <c r="U6" s="45"/>
      <c r="V6" s="45"/>
      <c r="W6" s="47" t="s">
        <v>178</v>
      </c>
      <c r="X6" s="47" t="s">
        <v>179</v>
      </c>
      <c r="Y6" s="46" t="s">
        <v>180</v>
      </c>
      <c r="Z6" s="46" t="s">
        <v>181</v>
      </c>
      <c r="AA6" s="46" t="s">
        <v>182</v>
      </c>
      <c r="AB6" s="46" t="s">
        <v>183</v>
      </c>
      <c r="AC6" s="46" t="s">
        <v>184</v>
      </c>
      <c r="AD6" s="46" t="s">
        <v>185</v>
      </c>
      <c r="AE6" s="51"/>
      <c r="AF6" s="51"/>
      <c r="AG6" s="51"/>
      <c r="AH6" s="51"/>
      <c r="AI6" s="51"/>
      <c r="AJ6" s="51"/>
      <c r="AK6" s="49"/>
      <c r="AL6" s="49"/>
      <c r="AM6" s="4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row>
    <row r="7">
      <c r="A7" s="40" t="s">
        <v>186</v>
      </c>
      <c r="B7" s="39"/>
      <c r="C7" s="39"/>
      <c r="D7" s="39"/>
      <c r="E7" s="45"/>
      <c r="F7" s="40" t="s">
        <v>186</v>
      </c>
      <c r="G7" s="39"/>
      <c r="H7" s="39"/>
      <c r="I7" s="39"/>
      <c r="J7" s="39"/>
      <c r="K7" s="39"/>
      <c r="L7" s="45"/>
      <c r="M7" s="43" t="str">
        <f>HYPERLINK("https://attack.mitre.org/groups/G0023/","G0023")</f>
        <v>G0023</v>
      </c>
      <c r="N7" s="50"/>
      <c r="O7" s="39"/>
      <c r="P7" s="39"/>
      <c r="Q7" s="39"/>
      <c r="R7" s="42" t="s">
        <v>187</v>
      </c>
      <c r="S7" s="42" t="s">
        <v>188</v>
      </c>
      <c r="T7" s="42" t="s">
        <v>189</v>
      </c>
      <c r="U7" s="42"/>
      <c r="V7" s="42"/>
      <c r="W7" s="47" t="s">
        <v>190</v>
      </c>
      <c r="X7" s="47" t="s">
        <v>191</v>
      </c>
      <c r="Y7" s="46" t="s">
        <v>192</v>
      </c>
      <c r="Z7" s="46" t="s">
        <v>193</v>
      </c>
      <c r="AA7" s="51"/>
      <c r="AB7" s="51"/>
      <c r="AC7" s="51"/>
      <c r="AD7" s="51"/>
      <c r="AE7" s="51"/>
      <c r="AF7" s="51"/>
      <c r="AG7" s="51"/>
      <c r="AH7" s="51"/>
      <c r="AI7" s="51"/>
      <c r="AJ7" s="51"/>
      <c r="AK7" s="48"/>
      <c r="AL7" s="48"/>
      <c r="AM7" s="48"/>
      <c r="AN7" s="48"/>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row>
    <row r="8">
      <c r="A8" s="40" t="s">
        <v>194</v>
      </c>
      <c r="B8" s="40" t="s">
        <v>195</v>
      </c>
      <c r="C8" s="39"/>
      <c r="D8" s="39"/>
      <c r="E8" s="45"/>
      <c r="F8" s="40" t="s">
        <v>196</v>
      </c>
      <c r="G8" s="40" t="s">
        <v>197</v>
      </c>
      <c r="H8" s="40" t="s">
        <v>194</v>
      </c>
      <c r="I8" s="40" t="s">
        <v>198</v>
      </c>
      <c r="J8" s="40" t="s">
        <v>199</v>
      </c>
      <c r="K8" s="39"/>
      <c r="L8" s="42" t="s">
        <v>200</v>
      </c>
      <c r="M8" s="43" t="str">
        <f>HYPERLINK("https://attack.mitre.org/groups/G0025/","G0025")</f>
        <v>G0025</v>
      </c>
      <c r="N8" s="44" t="s">
        <v>201</v>
      </c>
      <c r="O8" s="40"/>
      <c r="P8" s="40"/>
      <c r="Q8" s="40"/>
      <c r="R8" s="42" t="s">
        <v>202</v>
      </c>
      <c r="S8" s="42" t="s">
        <v>203</v>
      </c>
      <c r="T8" s="45"/>
      <c r="U8" s="45"/>
      <c r="V8" s="45"/>
      <c r="W8" s="47" t="s">
        <v>204</v>
      </c>
      <c r="X8" s="47" t="s">
        <v>205</v>
      </c>
      <c r="Y8" s="46" t="s">
        <v>206</v>
      </c>
      <c r="Z8" s="46" t="s">
        <v>207</v>
      </c>
      <c r="AA8" s="46" t="s">
        <v>208</v>
      </c>
      <c r="AB8" s="46" t="s">
        <v>209</v>
      </c>
      <c r="AC8" s="46" t="s">
        <v>210</v>
      </c>
      <c r="AD8" s="46" t="s">
        <v>211</v>
      </c>
      <c r="AE8" s="46" t="s">
        <v>212</v>
      </c>
      <c r="AF8" s="46" t="s">
        <v>213</v>
      </c>
      <c r="AG8" s="51"/>
      <c r="AH8" s="51"/>
      <c r="AI8" s="51"/>
      <c r="AJ8" s="51"/>
      <c r="AK8" s="48"/>
      <c r="AL8" s="48"/>
      <c r="AM8" s="48"/>
      <c r="AN8" s="48"/>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row>
    <row r="9">
      <c r="A9" s="40" t="s">
        <v>214</v>
      </c>
      <c r="B9" s="40" t="s">
        <v>215</v>
      </c>
      <c r="C9" s="40"/>
      <c r="D9" s="39"/>
      <c r="E9" s="42" t="s">
        <v>216</v>
      </c>
      <c r="F9" s="40" t="s">
        <v>217</v>
      </c>
      <c r="G9" s="39"/>
      <c r="H9" s="39"/>
      <c r="I9" s="39"/>
      <c r="J9" s="39"/>
      <c r="K9" s="39"/>
      <c r="L9" s="42" t="s">
        <v>218</v>
      </c>
      <c r="M9" s="43" t="str">
        <f>HYPERLINK("https://attack.mitre.org/groups/G0026/","G0026")</f>
        <v>G0026</v>
      </c>
      <c r="N9" s="52" t="s">
        <v>219</v>
      </c>
      <c r="O9" s="39"/>
      <c r="P9" s="39"/>
      <c r="Q9" s="39"/>
      <c r="R9" s="42" t="s">
        <v>220</v>
      </c>
      <c r="S9" s="42" t="s">
        <v>221</v>
      </c>
      <c r="T9" s="42"/>
      <c r="U9" s="42"/>
      <c r="V9" s="42"/>
      <c r="W9" s="47" t="s">
        <v>222</v>
      </c>
      <c r="X9" s="47" t="s">
        <v>223</v>
      </c>
      <c r="Y9" s="46" t="s">
        <v>224</v>
      </c>
      <c r="Z9" s="46" t="s">
        <v>225</v>
      </c>
      <c r="AA9" s="46" t="s">
        <v>226</v>
      </c>
      <c r="AB9" s="46" t="s">
        <v>227</v>
      </c>
      <c r="AC9" s="53" t="s">
        <v>228</v>
      </c>
      <c r="AD9" s="46" t="s">
        <v>229</v>
      </c>
      <c r="AE9" s="46" t="s">
        <v>230</v>
      </c>
      <c r="AF9" s="46" t="s">
        <v>231</v>
      </c>
      <c r="AG9" s="46" t="s">
        <v>232</v>
      </c>
      <c r="AH9" s="46" t="s">
        <v>233</v>
      </c>
      <c r="AI9" s="46" t="s">
        <v>234</v>
      </c>
      <c r="AJ9" s="46" t="s">
        <v>235</v>
      </c>
      <c r="AK9" s="47" t="s">
        <v>236</v>
      </c>
      <c r="AL9" s="48"/>
      <c r="AM9" s="48"/>
      <c r="AN9" s="48"/>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row>
    <row r="10">
      <c r="A10" s="40" t="s">
        <v>237</v>
      </c>
      <c r="B10" s="40"/>
      <c r="C10" s="39"/>
      <c r="D10" s="40"/>
      <c r="E10" s="45"/>
      <c r="F10" s="40" t="s">
        <v>196</v>
      </c>
      <c r="G10" s="40"/>
      <c r="H10" s="39"/>
      <c r="I10" s="40" t="s">
        <v>198</v>
      </c>
      <c r="J10" s="40" t="s">
        <v>238</v>
      </c>
      <c r="K10" s="39"/>
      <c r="L10" s="42" t="s">
        <v>239</v>
      </c>
      <c r="M10" s="43" t="str">
        <f>HYPERLINK("https://attack.mitre.org/groups/G0001/","G0001")</f>
        <v>G0001</v>
      </c>
      <c r="N10" s="44" t="s">
        <v>240</v>
      </c>
      <c r="O10" s="40"/>
      <c r="P10" s="39"/>
      <c r="Q10" s="39"/>
      <c r="R10" s="42" t="s">
        <v>241</v>
      </c>
      <c r="S10" s="42"/>
      <c r="T10" s="45"/>
      <c r="U10" s="42" t="s">
        <v>242</v>
      </c>
      <c r="V10" s="42" t="s">
        <v>243</v>
      </c>
      <c r="W10" s="47" t="s">
        <v>244</v>
      </c>
      <c r="X10" s="47" t="s">
        <v>245</v>
      </c>
      <c r="Y10" s="46" t="s">
        <v>246</v>
      </c>
      <c r="Z10" s="46" t="s">
        <v>247</v>
      </c>
      <c r="AA10" s="46" t="s">
        <v>210</v>
      </c>
      <c r="AB10" s="46" t="s">
        <v>248</v>
      </c>
      <c r="AC10" s="51"/>
      <c r="AD10" s="51"/>
      <c r="AE10" s="51"/>
      <c r="AF10" s="51"/>
      <c r="AG10" s="51"/>
      <c r="AH10" s="51"/>
      <c r="AI10" s="51"/>
      <c r="AJ10" s="51"/>
      <c r="AK10" s="48"/>
      <c r="AL10" s="48"/>
      <c r="AM10" s="48"/>
      <c r="AN10" s="48"/>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row>
    <row r="11">
      <c r="A11" s="40" t="s">
        <v>249</v>
      </c>
      <c r="B11" s="40" t="s">
        <v>250</v>
      </c>
      <c r="C11" s="39"/>
      <c r="D11" s="40"/>
      <c r="E11" s="42" t="s">
        <v>251</v>
      </c>
      <c r="F11" s="40" t="s">
        <v>252</v>
      </c>
      <c r="G11" s="40"/>
      <c r="H11" s="54"/>
      <c r="I11" s="54"/>
      <c r="J11" s="40"/>
      <c r="K11" s="39"/>
      <c r="L11" s="42" t="s">
        <v>253</v>
      </c>
      <c r="M11" s="43" t="str">
        <f>HYPERLINK("https://attack.mitre.org/groups/G0044/","G0044")</f>
        <v>G0044</v>
      </c>
      <c r="N11" s="55"/>
      <c r="O11" s="40"/>
      <c r="P11" s="39"/>
      <c r="Q11" s="39"/>
      <c r="R11" s="42" t="s">
        <v>254</v>
      </c>
      <c r="S11" s="42" t="s">
        <v>255</v>
      </c>
      <c r="T11" s="45"/>
      <c r="U11" s="42" t="s">
        <v>256</v>
      </c>
      <c r="V11" s="45"/>
      <c r="W11" s="47" t="s">
        <v>257</v>
      </c>
      <c r="X11" s="47" t="s">
        <v>258</v>
      </c>
      <c r="Y11" s="46" t="s">
        <v>259</v>
      </c>
      <c r="Z11" s="46" t="s">
        <v>260</v>
      </c>
      <c r="AA11" s="46" t="s">
        <v>261</v>
      </c>
      <c r="AB11" s="46" t="s">
        <v>210</v>
      </c>
      <c r="AC11" s="46" t="s">
        <v>262</v>
      </c>
      <c r="AD11" s="46" t="s">
        <v>263</v>
      </c>
      <c r="AE11" s="46" t="s">
        <v>264</v>
      </c>
      <c r="AF11" s="46" t="s">
        <v>265</v>
      </c>
      <c r="AG11" s="46" t="s">
        <v>266</v>
      </c>
      <c r="AH11" s="46" t="s">
        <v>267</v>
      </c>
      <c r="AI11" s="46" t="s">
        <v>268</v>
      </c>
      <c r="AJ11" s="46" t="s">
        <v>269</v>
      </c>
      <c r="AK11" s="47" t="s">
        <v>270</v>
      </c>
      <c r="AL11" s="47" t="s">
        <v>271</v>
      </c>
      <c r="AM11" s="47" t="s">
        <v>272</v>
      </c>
      <c r="AN11" s="47" t="s">
        <v>273</v>
      </c>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row>
    <row r="12">
      <c r="A12" s="40" t="s">
        <v>274</v>
      </c>
      <c r="B12" s="40" t="s">
        <v>275</v>
      </c>
      <c r="C12" s="39"/>
      <c r="D12" s="40" t="s">
        <v>276</v>
      </c>
      <c r="E12" s="45"/>
      <c r="F12" s="40" t="s">
        <v>277</v>
      </c>
      <c r="G12" s="40" t="s">
        <v>278</v>
      </c>
      <c r="H12" s="54"/>
      <c r="I12" s="54"/>
      <c r="J12" s="40" t="s">
        <v>279</v>
      </c>
      <c r="K12" s="39"/>
      <c r="L12" s="42" t="s">
        <v>280</v>
      </c>
      <c r="M12" s="43" t="str">
        <f>HYPERLINK("https://attack.mitre.org/groups/G0009/","G0009")</f>
        <v>G0009</v>
      </c>
      <c r="N12" s="44" t="s">
        <v>281</v>
      </c>
      <c r="O12" s="40" t="s">
        <v>282</v>
      </c>
      <c r="P12" s="40" t="s">
        <v>283</v>
      </c>
      <c r="Q12" s="39"/>
      <c r="R12" s="42" t="s">
        <v>284</v>
      </c>
      <c r="S12" s="42"/>
      <c r="T12" s="45"/>
      <c r="U12" s="42" t="s">
        <v>285</v>
      </c>
      <c r="V12" s="45"/>
      <c r="W12" s="47" t="s">
        <v>286</v>
      </c>
      <c r="X12" s="47" t="s">
        <v>287</v>
      </c>
      <c r="Y12" s="46" t="s">
        <v>288</v>
      </c>
      <c r="Z12" s="51"/>
      <c r="AA12" s="51"/>
      <c r="AB12" s="51"/>
      <c r="AC12" s="51"/>
      <c r="AD12" s="51"/>
      <c r="AE12" s="51"/>
      <c r="AF12" s="51"/>
      <c r="AG12" s="51"/>
      <c r="AH12" s="51"/>
      <c r="AI12" s="51"/>
      <c r="AJ12" s="51"/>
      <c r="AK12" s="48"/>
      <c r="AL12" s="48"/>
      <c r="AM12" s="48"/>
      <c r="AN12" s="48"/>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row>
    <row r="13">
      <c r="A13" s="40" t="s">
        <v>289</v>
      </c>
      <c r="B13" s="40" t="s">
        <v>290</v>
      </c>
      <c r="C13" s="40" t="s">
        <v>291</v>
      </c>
      <c r="D13" s="40" t="s">
        <v>289</v>
      </c>
      <c r="E13" s="45"/>
      <c r="F13" s="40" t="s">
        <v>292</v>
      </c>
      <c r="G13" s="39"/>
      <c r="H13" s="42" t="s">
        <v>293</v>
      </c>
      <c r="I13" s="39"/>
      <c r="J13" s="39"/>
      <c r="K13" s="39"/>
      <c r="L13" s="42"/>
      <c r="M13" s="43" t="str">
        <f>HYPERLINK("https://attack.mitre.org/groups/G0019/","G0019")</f>
        <v>G0019</v>
      </c>
      <c r="N13" s="44" t="s">
        <v>294</v>
      </c>
      <c r="O13" s="40" t="s">
        <v>289</v>
      </c>
      <c r="P13" s="40" t="s">
        <v>295</v>
      </c>
      <c r="Q13" s="40"/>
      <c r="R13" s="42" t="s">
        <v>296</v>
      </c>
      <c r="S13" s="56" t="s">
        <v>297</v>
      </c>
      <c r="T13" s="57"/>
      <c r="U13" s="45"/>
      <c r="V13" s="45"/>
      <c r="W13" s="47" t="s">
        <v>298</v>
      </c>
      <c r="X13" s="47" t="s">
        <v>299</v>
      </c>
      <c r="Y13" s="46" t="s">
        <v>300</v>
      </c>
      <c r="Z13" s="46" t="s">
        <v>301</v>
      </c>
      <c r="AA13" s="46" t="s">
        <v>302</v>
      </c>
      <c r="AB13" s="46" t="s">
        <v>303</v>
      </c>
      <c r="AC13" s="46" t="s">
        <v>304</v>
      </c>
      <c r="AD13" s="46" t="s">
        <v>305</v>
      </c>
      <c r="AE13" s="46" t="s">
        <v>306</v>
      </c>
      <c r="AF13" s="46" t="s">
        <v>307</v>
      </c>
      <c r="AG13" s="46" t="s">
        <v>308</v>
      </c>
      <c r="AH13" s="47" t="s">
        <v>309</v>
      </c>
      <c r="AI13" s="51"/>
      <c r="AJ13" s="51"/>
      <c r="AK13" s="48"/>
      <c r="AL13" s="48"/>
      <c r="AM13" s="48"/>
      <c r="AN13" s="48"/>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row>
    <row r="14">
      <c r="A14" s="40" t="s">
        <v>310</v>
      </c>
      <c r="B14" s="39"/>
      <c r="C14" s="39"/>
      <c r="D14" s="40" t="s">
        <v>311</v>
      </c>
      <c r="E14" s="45"/>
      <c r="F14" s="40"/>
      <c r="G14" s="54"/>
      <c r="H14" s="39"/>
      <c r="I14" s="39"/>
      <c r="J14" s="39"/>
      <c r="K14" s="40" t="s">
        <v>310</v>
      </c>
      <c r="L14" s="42" t="s">
        <v>312</v>
      </c>
      <c r="M14" s="43" t="str">
        <f>HYPERLINK("https://attack.mitre.org/groups/G0030/","G0030")</f>
        <v>G0030</v>
      </c>
      <c r="N14" s="44" t="s">
        <v>313</v>
      </c>
      <c r="O14" s="40"/>
      <c r="P14" s="39"/>
      <c r="Q14" s="39"/>
      <c r="R14" s="42" t="s">
        <v>314</v>
      </c>
      <c r="S14" s="45"/>
      <c r="T14" s="45"/>
      <c r="U14" s="45"/>
      <c r="V14" s="45"/>
      <c r="W14" s="47" t="s">
        <v>315</v>
      </c>
      <c r="X14" s="47" t="s">
        <v>316</v>
      </c>
      <c r="Y14" s="46" t="s">
        <v>315</v>
      </c>
      <c r="Z14" s="46" t="s">
        <v>317</v>
      </c>
      <c r="AA14" s="46" t="s">
        <v>318</v>
      </c>
      <c r="AB14" s="46" t="s">
        <v>319</v>
      </c>
      <c r="AC14" s="46" t="s">
        <v>320</v>
      </c>
      <c r="AD14" s="46" t="s">
        <v>321</v>
      </c>
      <c r="AE14" s="46" t="s">
        <v>322</v>
      </c>
      <c r="AF14" s="51"/>
      <c r="AG14" s="51"/>
      <c r="AH14" s="51"/>
      <c r="AI14" s="51"/>
      <c r="AJ14" s="51"/>
      <c r="AK14" s="48"/>
      <c r="AL14" s="48"/>
      <c r="AM14" s="48"/>
      <c r="AN14" s="48"/>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row>
    <row r="15">
      <c r="A15" s="40" t="s">
        <v>323</v>
      </c>
      <c r="B15" s="40"/>
      <c r="C15" s="39"/>
      <c r="D15" s="39"/>
      <c r="E15" s="45"/>
      <c r="F15" s="40" t="s">
        <v>323</v>
      </c>
      <c r="G15" s="39"/>
      <c r="H15" s="54"/>
      <c r="I15" s="54"/>
      <c r="J15" s="39"/>
      <c r="K15" s="39"/>
      <c r="L15" s="42" t="s">
        <v>324</v>
      </c>
      <c r="M15" s="40"/>
      <c r="N15" s="55"/>
      <c r="O15" s="40"/>
      <c r="P15" s="40"/>
      <c r="Q15" s="40"/>
      <c r="R15" s="42" t="s">
        <v>325</v>
      </c>
      <c r="S15" s="42" t="s">
        <v>326</v>
      </c>
      <c r="T15" s="45"/>
      <c r="U15" s="45"/>
      <c r="V15" s="42" t="s">
        <v>327</v>
      </c>
      <c r="W15" s="47" t="s">
        <v>328</v>
      </c>
      <c r="X15" s="47" t="s">
        <v>329</v>
      </c>
      <c r="Y15" s="46" t="s">
        <v>330</v>
      </c>
      <c r="Z15" s="46" t="s">
        <v>331</v>
      </c>
      <c r="AA15" s="51"/>
      <c r="AB15" s="51"/>
      <c r="AC15" s="51"/>
      <c r="AD15" s="51"/>
      <c r="AE15" s="51"/>
      <c r="AF15" s="51"/>
      <c r="AG15" s="51"/>
      <c r="AH15" s="51"/>
      <c r="AI15" s="51"/>
      <c r="AJ15" s="51"/>
      <c r="AK15" s="48"/>
      <c r="AL15" s="49"/>
      <c r="AM15" s="4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row>
    <row r="16">
      <c r="A16" s="40" t="s">
        <v>332</v>
      </c>
      <c r="B16" s="40" t="s">
        <v>333</v>
      </c>
      <c r="C16" s="39"/>
      <c r="D16" s="40"/>
      <c r="E16" s="45"/>
      <c r="F16" s="40" t="s">
        <v>332</v>
      </c>
      <c r="G16" s="40"/>
      <c r="H16" s="39"/>
      <c r="I16" s="40" t="s">
        <v>334</v>
      </c>
      <c r="J16" s="39"/>
      <c r="K16" s="39"/>
      <c r="L16" s="42" t="s">
        <v>335</v>
      </c>
      <c r="M16" s="58"/>
      <c r="N16" s="50"/>
      <c r="O16" s="39"/>
      <c r="P16" s="39"/>
      <c r="Q16" s="39"/>
      <c r="R16" s="42" t="s">
        <v>336</v>
      </c>
      <c r="S16" s="42" t="s">
        <v>337</v>
      </c>
      <c r="T16" s="42" t="s">
        <v>338</v>
      </c>
      <c r="U16" s="45"/>
      <c r="V16" s="45"/>
      <c r="W16" s="47" t="s">
        <v>339</v>
      </c>
      <c r="X16" s="47" t="s">
        <v>340</v>
      </c>
      <c r="Y16" s="46" t="s">
        <v>341</v>
      </c>
      <c r="Z16" s="51"/>
      <c r="AA16" s="51"/>
      <c r="AB16" s="51"/>
      <c r="AC16" s="51"/>
      <c r="AD16" s="51"/>
      <c r="AE16" s="51"/>
      <c r="AF16" s="51"/>
      <c r="AG16" s="51"/>
      <c r="AH16" s="51"/>
      <c r="AI16" s="51"/>
      <c r="AJ16" s="51"/>
      <c r="AK16" s="48"/>
      <c r="AL16" s="49"/>
      <c r="AM16" s="4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row>
    <row r="17">
      <c r="A17" s="40" t="s">
        <v>342</v>
      </c>
      <c r="B17" s="40" t="s">
        <v>343</v>
      </c>
      <c r="C17" s="40" t="s">
        <v>344</v>
      </c>
      <c r="D17" s="40" t="s">
        <v>345</v>
      </c>
      <c r="E17" s="42" t="s">
        <v>346</v>
      </c>
      <c r="F17" s="40" t="s">
        <v>347</v>
      </c>
      <c r="G17" s="54"/>
      <c r="H17" s="39"/>
      <c r="I17" s="40" t="s">
        <v>348</v>
      </c>
      <c r="J17" s="39"/>
      <c r="K17" s="39"/>
      <c r="L17" s="42" t="s">
        <v>349</v>
      </c>
      <c r="M17" s="43" t="str">
        <f>HYPERLINK("https://attack.mitre.org/groups/G0004/","G0004")</f>
        <v>G0004</v>
      </c>
      <c r="N17" s="59" t="s">
        <v>350</v>
      </c>
      <c r="O17" s="40"/>
      <c r="P17" s="39"/>
      <c r="Q17" s="39"/>
      <c r="R17" s="42" t="s">
        <v>351</v>
      </c>
      <c r="S17" s="42" t="s">
        <v>352</v>
      </c>
      <c r="T17" s="45"/>
      <c r="U17" s="42" t="s">
        <v>353</v>
      </c>
      <c r="V17" s="42" t="s">
        <v>354</v>
      </c>
      <c r="W17" s="47" t="s">
        <v>355</v>
      </c>
      <c r="X17" s="47" t="s">
        <v>356</v>
      </c>
      <c r="Y17" s="46" t="s">
        <v>357</v>
      </c>
      <c r="Z17" s="46" t="s">
        <v>358</v>
      </c>
      <c r="AA17" s="46" t="s">
        <v>359</v>
      </c>
      <c r="AB17" s="46" t="s">
        <v>360</v>
      </c>
      <c r="AC17" s="46" t="s">
        <v>361</v>
      </c>
      <c r="AD17" s="46" t="s">
        <v>210</v>
      </c>
      <c r="AE17" s="46" t="s">
        <v>303</v>
      </c>
      <c r="AF17" s="46" t="s">
        <v>362</v>
      </c>
      <c r="AG17" s="46" t="s">
        <v>363</v>
      </c>
      <c r="AH17" s="46" t="s">
        <v>364</v>
      </c>
      <c r="AI17" s="46" t="s">
        <v>365</v>
      </c>
      <c r="AJ17" s="46" t="s">
        <v>366</v>
      </c>
      <c r="AK17" s="47" t="s">
        <v>367</v>
      </c>
      <c r="AL17" s="49"/>
      <c r="AM17" s="4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row>
    <row r="18">
      <c r="A18" s="40" t="s">
        <v>368</v>
      </c>
      <c r="B18" s="40" t="s">
        <v>369</v>
      </c>
      <c r="C18" s="40" t="s">
        <v>370</v>
      </c>
      <c r="D18" s="40" t="s">
        <v>371</v>
      </c>
      <c r="E18" s="45"/>
      <c r="F18" s="40" t="s">
        <v>368</v>
      </c>
      <c r="G18" s="39"/>
      <c r="H18" s="39"/>
      <c r="I18" s="39"/>
      <c r="J18" s="39"/>
      <c r="K18" s="39"/>
      <c r="L18" s="42" t="s">
        <v>372</v>
      </c>
      <c r="M18" s="39"/>
      <c r="N18" s="50"/>
      <c r="O18" s="39"/>
      <c r="P18" s="39"/>
      <c r="Q18" s="39"/>
      <c r="R18" s="42" t="s">
        <v>371</v>
      </c>
      <c r="S18" s="42" t="s">
        <v>373</v>
      </c>
      <c r="T18" s="45"/>
      <c r="U18" s="45"/>
      <c r="V18" s="45"/>
      <c r="W18" s="47" t="s">
        <v>374</v>
      </c>
      <c r="X18" s="47" t="s">
        <v>375</v>
      </c>
      <c r="Y18" s="46" t="s">
        <v>376</v>
      </c>
      <c r="Z18" s="53" t="s">
        <v>377</v>
      </c>
      <c r="AA18" s="46" t="s">
        <v>378</v>
      </c>
      <c r="AB18" s="46" t="s">
        <v>379</v>
      </c>
      <c r="AC18" s="51"/>
      <c r="AD18" s="51"/>
      <c r="AE18" s="51"/>
      <c r="AF18" s="51"/>
      <c r="AG18" s="51"/>
      <c r="AH18" s="51"/>
      <c r="AI18" s="51"/>
      <c r="AJ18" s="51"/>
      <c r="AK18" s="48"/>
      <c r="AL18" s="49"/>
      <c r="AM18" s="4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row>
    <row r="19">
      <c r="A19" s="40" t="s">
        <v>380</v>
      </c>
      <c r="B19" s="40" t="s">
        <v>381</v>
      </c>
      <c r="C19" s="39"/>
      <c r="D19" s="40" t="s">
        <v>382</v>
      </c>
      <c r="E19" s="45"/>
      <c r="F19" s="39"/>
      <c r="G19" s="40" t="s">
        <v>383</v>
      </c>
      <c r="H19" s="39"/>
      <c r="I19" s="39"/>
      <c r="J19" s="39"/>
      <c r="K19" s="39"/>
      <c r="L19" s="42" t="s">
        <v>384</v>
      </c>
      <c r="M19" s="40"/>
      <c r="N19" s="50"/>
      <c r="O19" s="39"/>
      <c r="P19" s="39"/>
      <c r="Q19" s="39"/>
      <c r="R19" s="42" t="s">
        <v>385</v>
      </c>
      <c r="S19" s="42" t="s">
        <v>386</v>
      </c>
      <c r="T19" s="42"/>
      <c r="U19" s="42" t="s">
        <v>387</v>
      </c>
      <c r="V19" s="42"/>
      <c r="W19" s="47" t="s">
        <v>388</v>
      </c>
      <c r="X19" s="47" t="s">
        <v>389</v>
      </c>
      <c r="Y19" s="46" t="s">
        <v>390</v>
      </c>
      <c r="Z19" s="46" t="s">
        <v>391</v>
      </c>
      <c r="AA19" s="46" t="s">
        <v>392</v>
      </c>
      <c r="AB19" s="46" t="s">
        <v>393</v>
      </c>
      <c r="AC19" s="46" t="s">
        <v>234</v>
      </c>
      <c r="AD19" s="51"/>
      <c r="AE19" s="51"/>
      <c r="AF19" s="51"/>
      <c r="AG19" s="51"/>
      <c r="AH19" s="51"/>
      <c r="AI19" s="51"/>
      <c r="AJ19" s="51"/>
      <c r="AK19" s="48"/>
      <c r="AL19" s="49"/>
      <c r="AM19" s="4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row>
    <row r="20">
      <c r="A20" s="40" t="s">
        <v>394</v>
      </c>
      <c r="B20" s="40" t="s">
        <v>395</v>
      </c>
      <c r="C20" s="39"/>
      <c r="D20" s="39"/>
      <c r="E20" s="45"/>
      <c r="F20" s="39"/>
      <c r="G20" s="39"/>
      <c r="H20" s="39"/>
      <c r="I20" s="39"/>
      <c r="J20" s="39"/>
      <c r="K20" s="39"/>
      <c r="L20" s="42" t="s">
        <v>396</v>
      </c>
      <c r="M20" s="43" t="str">
        <f>HYPERLINK("https://attack.mitre.org/groups/G0066/","G0066")</f>
        <v>G0066</v>
      </c>
      <c r="N20" s="44" t="s">
        <v>397</v>
      </c>
      <c r="O20" s="40"/>
      <c r="P20" s="39"/>
      <c r="Q20" s="39"/>
      <c r="R20" s="42" t="s">
        <v>398</v>
      </c>
      <c r="S20" s="42" t="s">
        <v>399</v>
      </c>
      <c r="T20" s="45"/>
      <c r="U20" s="45"/>
      <c r="V20" s="42" t="s">
        <v>400</v>
      </c>
      <c r="W20" s="47" t="s">
        <v>401</v>
      </c>
      <c r="X20" s="47" t="s">
        <v>402</v>
      </c>
      <c r="Y20" s="46" t="s">
        <v>403</v>
      </c>
      <c r="Z20" s="46" t="s">
        <v>404</v>
      </c>
      <c r="AA20" s="51"/>
      <c r="AB20" s="51"/>
      <c r="AC20" s="51"/>
      <c r="AD20" s="51"/>
      <c r="AE20" s="51"/>
      <c r="AF20" s="51"/>
      <c r="AG20" s="51"/>
      <c r="AH20" s="51"/>
      <c r="AI20" s="51"/>
      <c r="AJ20" s="51"/>
      <c r="AK20" s="49"/>
      <c r="AL20" s="49"/>
      <c r="AM20" s="4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row>
    <row r="21" ht="15.0" customHeight="1">
      <c r="A21" s="40" t="s">
        <v>405</v>
      </c>
      <c r="B21" s="40" t="s">
        <v>406</v>
      </c>
      <c r="C21" s="39"/>
      <c r="D21" s="39"/>
      <c r="E21" s="42" t="s">
        <v>407</v>
      </c>
      <c r="F21" s="39"/>
      <c r="G21" s="39"/>
      <c r="H21" s="39"/>
      <c r="I21" s="39"/>
      <c r="J21" s="39"/>
      <c r="K21" s="39"/>
      <c r="L21" s="42" t="s">
        <v>408</v>
      </c>
      <c r="M21" s="40"/>
      <c r="N21" s="50"/>
      <c r="O21" s="39"/>
      <c r="P21" s="39"/>
      <c r="Q21" s="39"/>
      <c r="R21" s="42" t="s">
        <v>409</v>
      </c>
      <c r="S21" s="42"/>
      <c r="T21" s="42"/>
      <c r="U21" s="42"/>
      <c r="V21" s="42" t="s">
        <v>410</v>
      </c>
      <c r="W21" s="47" t="s">
        <v>411</v>
      </c>
      <c r="X21" s="48"/>
      <c r="Y21" s="48"/>
      <c r="Z21" s="48"/>
      <c r="AA21" s="48"/>
      <c r="AB21" s="48"/>
      <c r="AC21" s="48"/>
      <c r="AD21" s="48"/>
      <c r="AE21" s="48"/>
      <c r="AF21" s="48"/>
      <c r="AG21" s="48"/>
      <c r="AH21" s="49"/>
      <c r="AI21" s="49"/>
      <c r="AJ21" s="49"/>
      <c r="AK21" s="49"/>
      <c r="AL21" s="49"/>
      <c r="AM21" s="4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row>
    <row r="22">
      <c r="A22" s="40" t="s">
        <v>412</v>
      </c>
      <c r="B22" s="40"/>
      <c r="C22" s="39"/>
      <c r="D22" s="39"/>
      <c r="E22" s="45"/>
      <c r="F22" s="39"/>
      <c r="G22" s="39"/>
      <c r="H22" s="39"/>
      <c r="I22" s="39"/>
      <c r="J22" s="39"/>
      <c r="K22" s="39"/>
      <c r="L22" s="45"/>
      <c r="M22" s="43" t="str">
        <f>HYPERLINK("https://attack.mitre.org/groups/G0039/","G0039")</f>
        <v>G0039</v>
      </c>
      <c r="N22" s="50"/>
      <c r="O22" s="39"/>
      <c r="P22" s="39"/>
      <c r="Q22" s="39"/>
      <c r="R22" s="42" t="s">
        <v>413</v>
      </c>
      <c r="S22" s="42" t="s">
        <v>414</v>
      </c>
      <c r="T22" s="42"/>
      <c r="U22" s="42"/>
      <c r="V22" s="45"/>
      <c r="W22" s="47" t="s">
        <v>415</v>
      </c>
      <c r="X22" s="48"/>
      <c r="Y22" s="48"/>
      <c r="Z22" s="48"/>
      <c r="AA22" s="48"/>
      <c r="AB22" s="48"/>
      <c r="AC22" s="48"/>
      <c r="AD22" s="48"/>
      <c r="AE22" s="48"/>
      <c r="AF22" s="48"/>
      <c r="AG22" s="48"/>
      <c r="AH22" s="49"/>
      <c r="AI22" s="49"/>
      <c r="AJ22" s="49"/>
      <c r="AK22" s="49"/>
      <c r="AL22" s="49"/>
      <c r="AM22" s="4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row>
    <row r="23">
      <c r="A23" s="40" t="s">
        <v>416</v>
      </c>
      <c r="B23" s="40" t="s">
        <v>417</v>
      </c>
      <c r="C23" s="40" t="s">
        <v>418</v>
      </c>
      <c r="D23" s="39"/>
      <c r="E23" s="45"/>
      <c r="F23" s="40" t="s">
        <v>416</v>
      </c>
      <c r="G23" s="40" t="s">
        <v>416</v>
      </c>
      <c r="H23" s="40" t="s">
        <v>419</v>
      </c>
      <c r="I23" s="40" t="s">
        <v>420</v>
      </c>
      <c r="J23" s="39"/>
      <c r="K23" s="39"/>
      <c r="L23" s="45"/>
      <c r="M23" s="40"/>
      <c r="N23" s="50"/>
      <c r="O23" s="39"/>
      <c r="P23" s="39"/>
      <c r="Q23" s="39"/>
      <c r="R23" s="45"/>
      <c r="S23" s="45"/>
      <c r="T23" s="45"/>
      <c r="U23" s="45"/>
      <c r="V23" s="42" t="s">
        <v>421</v>
      </c>
      <c r="W23" s="47" t="s">
        <v>422</v>
      </c>
      <c r="X23" s="48"/>
      <c r="Y23" s="48"/>
      <c r="Z23" s="48"/>
      <c r="AA23" s="48"/>
      <c r="AB23" s="48"/>
      <c r="AC23" s="48"/>
      <c r="AD23" s="48"/>
      <c r="AE23" s="48"/>
      <c r="AF23" s="48"/>
      <c r="AG23" s="48"/>
      <c r="AH23" s="49"/>
      <c r="AI23" s="49"/>
      <c r="AJ23" s="49"/>
      <c r="AK23" s="49"/>
      <c r="AL23" s="49"/>
      <c r="AM23" s="4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row>
    <row r="24">
      <c r="A24" s="40" t="s">
        <v>423</v>
      </c>
      <c r="B24" s="40" t="s">
        <v>424</v>
      </c>
      <c r="C24" s="39"/>
      <c r="D24" s="39"/>
      <c r="E24" s="45"/>
      <c r="F24" s="39"/>
      <c r="G24" s="40" t="s">
        <v>423</v>
      </c>
      <c r="H24" s="39"/>
      <c r="I24" s="39"/>
      <c r="J24" s="39"/>
      <c r="K24" s="39"/>
      <c r="L24" s="45"/>
      <c r="M24" s="60" t="s">
        <v>425</v>
      </c>
      <c r="N24" s="55"/>
      <c r="O24" s="40"/>
      <c r="P24" s="40"/>
      <c r="Q24" s="39"/>
      <c r="R24" s="42" t="s">
        <v>426</v>
      </c>
      <c r="S24" s="45"/>
      <c r="T24" s="45"/>
      <c r="U24" s="45"/>
      <c r="V24" s="42" t="s">
        <v>427</v>
      </c>
      <c r="W24" s="47" t="s">
        <v>428</v>
      </c>
      <c r="X24" s="47" t="s">
        <v>429</v>
      </c>
      <c r="Y24" s="47" t="s">
        <v>430</v>
      </c>
      <c r="Z24" s="48"/>
      <c r="AA24" s="48"/>
      <c r="AB24" s="48"/>
      <c r="AC24" s="48"/>
      <c r="AD24" s="48"/>
      <c r="AE24" s="48"/>
      <c r="AF24" s="48"/>
      <c r="AG24" s="48"/>
      <c r="AH24" s="48"/>
      <c r="AI24" s="48"/>
      <c r="AJ24" s="48"/>
      <c r="AK24" s="48"/>
      <c r="AL24" s="49"/>
      <c r="AM24" s="4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row>
    <row r="25">
      <c r="A25" s="40" t="s">
        <v>431</v>
      </c>
      <c r="B25" s="39"/>
      <c r="C25" s="39"/>
      <c r="D25" s="39"/>
      <c r="E25" s="45"/>
      <c r="F25" s="39"/>
      <c r="G25" s="39"/>
      <c r="H25" s="39"/>
      <c r="I25" s="39"/>
      <c r="J25" s="39"/>
      <c r="K25" s="40" t="s">
        <v>431</v>
      </c>
      <c r="L25" s="57"/>
      <c r="M25" s="43" t="str">
        <f>HYPERLINK("https://attack.mitre.org/groups/G0029/","G0029")</f>
        <v>G0029</v>
      </c>
      <c r="N25" s="55"/>
      <c r="O25" s="40"/>
      <c r="P25" s="40"/>
      <c r="Q25" s="39"/>
      <c r="R25" s="42" t="s">
        <v>432</v>
      </c>
      <c r="S25" s="42" t="s">
        <v>433</v>
      </c>
      <c r="V25" s="45"/>
      <c r="W25" s="46" t="s">
        <v>434</v>
      </c>
      <c r="X25" s="51"/>
      <c r="Y25" s="48"/>
      <c r="Z25" s="48"/>
      <c r="AA25" s="48"/>
      <c r="AB25" s="48"/>
      <c r="AC25" s="48"/>
      <c r="AD25" s="48"/>
      <c r="AE25" s="48"/>
      <c r="AF25" s="48"/>
      <c r="AG25" s="48"/>
      <c r="AH25" s="48"/>
      <c r="AI25" s="48"/>
      <c r="AJ25" s="48"/>
      <c r="AK25" s="48"/>
      <c r="AL25" s="49"/>
      <c r="AM25" s="4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row>
    <row r="26">
      <c r="A26" s="40" t="s">
        <v>435</v>
      </c>
      <c r="B26" s="40" t="s">
        <v>436</v>
      </c>
      <c r="C26" s="39"/>
      <c r="D26" s="39"/>
      <c r="E26" s="45"/>
      <c r="F26" s="40" t="s">
        <v>277</v>
      </c>
      <c r="G26" s="40" t="s">
        <v>437</v>
      </c>
      <c r="H26" s="39"/>
      <c r="I26" s="39"/>
      <c r="J26" s="39"/>
      <c r="K26" s="39"/>
      <c r="L26" s="45"/>
      <c r="M26" s="43" t="str">
        <f>HYPERLINK("https://attack.mitre.org/groups/G0073/","G0073")</f>
        <v>G0073</v>
      </c>
      <c r="N26" s="44" t="s">
        <v>438</v>
      </c>
      <c r="O26" s="40"/>
      <c r="P26" s="40"/>
      <c r="Q26" s="39"/>
      <c r="R26" s="42" t="s">
        <v>439</v>
      </c>
      <c r="S26" s="42" t="s">
        <v>440</v>
      </c>
      <c r="T26" s="42" t="s">
        <v>441</v>
      </c>
      <c r="U26" s="45"/>
      <c r="V26" s="45"/>
      <c r="W26" s="46" t="s">
        <v>442</v>
      </c>
      <c r="X26" s="46" t="s">
        <v>443</v>
      </c>
      <c r="Y26" s="47" t="s">
        <v>444</v>
      </c>
      <c r="Z26" s="47" t="s">
        <v>445</v>
      </c>
      <c r="AA26" s="47" t="s">
        <v>446</v>
      </c>
      <c r="AB26" s="48"/>
      <c r="AC26" s="48"/>
      <c r="AD26" s="48"/>
      <c r="AE26" s="48"/>
      <c r="AF26" s="48"/>
      <c r="AG26" s="48"/>
      <c r="AH26" s="48"/>
      <c r="AI26" s="48"/>
      <c r="AJ26" s="48"/>
      <c r="AK26" s="48"/>
      <c r="AL26" s="49"/>
      <c r="AM26" s="4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row>
    <row r="27">
      <c r="A27" s="40" t="s">
        <v>447</v>
      </c>
      <c r="B27" s="39"/>
      <c r="C27" s="39"/>
      <c r="D27" s="39"/>
      <c r="E27" s="45"/>
      <c r="F27" s="39"/>
      <c r="G27" s="39"/>
      <c r="H27" s="39"/>
      <c r="I27" s="39"/>
      <c r="J27" s="39"/>
      <c r="K27" s="39"/>
      <c r="L27" s="45"/>
      <c r="M27" s="39"/>
      <c r="N27" s="55"/>
      <c r="O27" s="40"/>
      <c r="P27" s="40"/>
      <c r="Q27" s="39"/>
      <c r="R27" s="42" t="s">
        <v>448</v>
      </c>
      <c r="S27" s="42" t="s">
        <v>449</v>
      </c>
      <c r="T27" s="45"/>
      <c r="U27" s="42" t="s">
        <v>450</v>
      </c>
      <c r="V27" s="42" t="s">
        <v>421</v>
      </c>
      <c r="W27" s="46" t="s">
        <v>192</v>
      </c>
      <c r="X27" s="51"/>
      <c r="Y27" s="48"/>
      <c r="Z27" s="48"/>
      <c r="AA27" s="48"/>
      <c r="AB27" s="48"/>
      <c r="AC27" s="48"/>
      <c r="AD27" s="48"/>
      <c r="AE27" s="48"/>
      <c r="AF27" s="48"/>
      <c r="AG27" s="48"/>
      <c r="AH27" s="48"/>
      <c r="AI27" s="48"/>
      <c r="AJ27" s="48"/>
      <c r="AK27" s="48"/>
      <c r="AL27" s="49"/>
      <c r="AM27" s="4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row>
    <row r="28">
      <c r="A28" s="40" t="s">
        <v>420</v>
      </c>
      <c r="B28" s="39"/>
      <c r="C28" s="39"/>
      <c r="D28" s="39"/>
      <c r="E28" s="45"/>
      <c r="F28" s="40" t="s">
        <v>416</v>
      </c>
      <c r="G28" s="40"/>
      <c r="H28" s="39"/>
      <c r="I28" s="40" t="s">
        <v>420</v>
      </c>
      <c r="J28" s="39"/>
      <c r="K28" s="39"/>
      <c r="L28" s="45"/>
      <c r="M28" s="39"/>
      <c r="N28" s="55"/>
      <c r="O28" s="40"/>
      <c r="P28" s="40"/>
      <c r="Q28" s="39"/>
      <c r="R28" s="45"/>
      <c r="S28" s="42" t="s">
        <v>451</v>
      </c>
      <c r="T28" s="45"/>
      <c r="U28" s="45"/>
      <c r="V28" s="42" t="s">
        <v>452</v>
      </c>
      <c r="W28" s="46" t="s">
        <v>453</v>
      </c>
      <c r="X28" s="46" t="s">
        <v>454</v>
      </c>
      <c r="Y28" s="47" t="s">
        <v>455</v>
      </c>
      <c r="Z28" s="48"/>
      <c r="AA28" s="48"/>
      <c r="AB28" s="48"/>
      <c r="AC28" s="48"/>
      <c r="AD28" s="48"/>
      <c r="AE28" s="48"/>
      <c r="AF28" s="48"/>
      <c r="AG28" s="48"/>
      <c r="AH28" s="48"/>
      <c r="AI28" s="48"/>
      <c r="AJ28" s="48"/>
      <c r="AK28" s="48"/>
      <c r="AL28" s="49"/>
      <c r="AM28" s="4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row>
    <row r="29">
      <c r="A29" s="40" t="s">
        <v>456</v>
      </c>
      <c r="B29" s="39"/>
      <c r="C29" s="39"/>
      <c r="D29" s="39"/>
      <c r="E29" s="45"/>
      <c r="F29" s="39"/>
      <c r="G29" s="39"/>
      <c r="H29" s="39"/>
      <c r="I29" s="40" t="s">
        <v>456</v>
      </c>
      <c r="J29" s="39"/>
      <c r="K29" s="39"/>
      <c r="L29" s="45"/>
      <c r="M29" s="39"/>
      <c r="N29" s="55"/>
      <c r="O29" s="40"/>
      <c r="P29" s="40"/>
      <c r="Q29" s="39"/>
      <c r="R29" s="45"/>
      <c r="S29" s="42" t="s">
        <v>457</v>
      </c>
      <c r="T29" s="45"/>
      <c r="U29" s="45"/>
      <c r="V29" s="42" t="s">
        <v>458</v>
      </c>
      <c r="W29" s="46" t="s">
        <v>459</v>
      </c>
      <c r="X29" s="51"/>
      <c r="Y29" s="48"/>
      <c r="Z29" s="48"/>
      <c r="AA29" s="48"/>
      <c r="AB29" s="48"/>
      <c r="AC29" s="48"/>
      <c r="AD29" s="48"/>
      <c r="AE29" s="48"/>
      <c r="AF29" s="48"/>
      <c r="AG29" s="48"/>
      <c r="AH29" s="48"/>
      <c r="AI29" s="48"/>
      <c r="AJ29" s="48"/>
      <c r="AK29" s="48"/>
      <c r="AL29" s="49"/>
      <c r="AM29" s="4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row>
    <row r="30">
      <c r="A30" s="40" t="s">
        <v>460</v>
      </c>
      <c r="B30" s="39"/>
      <c r="C30" s="39"/>
      <c r="D30" s="39"/>
      <c r="E30" s="45"/>
      <c r="F30" s="39"/>
      <c r="G30" s="39"/>
      <c r="H30" s="39"/>
      <c r="I30" s="39"/>
      <c r="J30" s="39"/>
      <c r="K30" s="39"/>
      <c r="L30" s="45"/>
      <c r="M30" s="39"/>
      <c r="N30" s="55"/>
      <c r="O30" s="40"/>
      <c r="P30" s="40"/>
      <c r="Q30" s="39"/>
      <c r="R30" s="45"/>
      <c r="S30" s="42" t="s">
        <v>461</v>
      </c>
      <c r="T30" s="45"/>
      <c r="U30" s="45"/>
      <c r="V30" s="45"/>
      <c r="W30" s="46" t="s">
        <v>462</v>
      </c>
      <c r="X30" s="51"/>
      <c r="Y30" s="48"/>
      <c r="Z30" s="48"/>
      <c r="AA30" s="48"/>
      <c r="AB30" s="48"/>
      <c r="AC30" s="48"/>
      <c r="AD30" s="48"/>
      <c r="AE30" s="48"/>
      <c r="AF30" s="48"/>
      <c r="AG30" s="48"/>
      <c r="AH30" s="48"/>
      <c r="AI30" s="48"/>
      <c r="AJ30" s="48"/>
      <c r="AK30" s="48"/>
      <c r="AL30" s="51"/>
      <c r="AM30" s="4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row>
    <row r="31">
      <c r="A31" s="40" t="s">
        <v>463</v>
      </c>
      <c r="B31" s="39"/>
      <c r="C31" s="39"/>
      <c r="D31" s="39"/>
      <c r="E31" s="42" t="s">
        <v>464</v>
      </c>
      <c r="F31" s="39"/>
      <c r="G31" s="39"/>
      <c r="H31" s="39"/>
      <c r="I31" s="39"/>
      <c r="J31" s="39"/>
      <c r="K31" s="39"/>
      <c r="L31" s="42" t="s">
        <v>465</v>
      </c>
      <c r="M31" s="61" t="s">
        <v>466</v>
      </c>
      <c r="N31" s="55"/>
      <c r="O31" s="40" t="s">
        <v>467</v>
      </c>
      <c r="P31" s="40"/>
      <c r="Q31" s="39"/>
      <c r="R31" s="42" t="s">
        <v>468</v>
      </c>
      <c r="S31" s="42" t="s">
        <v>469</v>
      </c>
      <c r="T31" s="58"/>
      <c r="U31" s="42" t="s">
        <v>470</v>
      </c>
      <c r="V31" s="42"/>
      <c r="W31" s="53" t="s">
        <v>471</v>
      </c>
      <c r="X31" s="46" t="s">
        <v>472</v>
      </c>
      <c r="Y31" s="47" t="s">
        <v>473</v>
      </c>
      <c r="Z31" s="47" t="s">
        <v>474</v>
      </c>
      <c r="AA31" s="48"/>
      <c r="AB31" s="48"/>
      <c r="AC31" s="48"/>
      <c r="AD31" s="48"/>
      <c r="AE31" s="48"/>
      <c r="AF31" s="48"/>
      <c r="AG31" s="48"/>
      <c r="AH31" s="48"/>
      <c r="AI31" s="48"/>
      <c r="AJ31" s="48"/>
      <c r="AK31" s="48"/>
      <c r="AL31" s="51"/>
      <c r="AM31" s="4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row>
    <row r="32">
      <c r="A32" s="40" t="s">
        <v>475</v>
      </c>
      <c r="B32" s="39"/>
      <c r="C32" s="39"/>
      <c r="D32" s="39"/>
      <c r="E32" s="45"/>
      <c r="F32" s="39"/>
      <c r="G32" s="40" t="s">
        <v>475</v>
      </c>
      <c r="H32" s="39"/>
      <c r="I32" s="39"/>
      <c r="J32" s="39"/>
      <c r="K32" s="40" t="s">
        <v>475</v>
      </c>
      <c r="L32" s="42" t="s">
        <v>476</v>
      </c>
      <c r="M32" s="43" t="str">
        <f>HYPERLINK("https://attack.mitre.org/groups/G0017/","G0017")</f>
        <v>G0017</v>
      </c>
      <c r="N32" s="55"/>
      <c r="O32" s="40"/>
      <c r="P32" s="40"/>
      <c r="Q32" s="39"/>
      <c r="R32" s="42" t="s">
        <v>477</v>
      </c>
      <c r="S32" s="42" t="s">
        <v>478</v>
      </c>
      <c r="T32" s="45"/>
      <c r="U32" s="62" t="str">
        <f>HYPERLINK("https://researchcenter.paloaltonetworks.com/2018/06/unit42-rancor-targeted-attacks-south-east-asia-using-plaintee-ddkong-malware-families/","KHRAT links to Rancor")</f>
        <v>KHRAT links to Rancor</v>
      </c>
      <c r="V32" s="63"/>
      <c r="W32" s="47" t="s">
        <v>479</v>
      </c>
      <c r="X32" s="47" t="s">
        <v>480</v>
      </c>
      <c r="Y32" s="47" t="s">
        <v>481</v>
      </c>
      <c r="Z32" s="47" t="s">
        <v>482</v>
      </c>
      <c r="AA32" s="47" t="s">
        <v>483</v>
      </c>
      <c r="AB32" s="47" t="s">
        <v>484</v>
      </c>
      <c r="AC32" s="47" t="s">
        <v>485</v>
      </c>
      <c r="AD32" s="48"/>
      <c r="AE32" s="48"/>
      <c r="AF32" s="48"/>
      <c r="AG32" s="48"/>
      <c r="AH32" s="48"/>
      <c r="AI32" s="48"/>
      <c r="AJ32" s="48"/>
      <c r="AK32" s="48"/>
      <c r="AL32" s="51"/>
      <c r="AM32" s="4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row>
    <row r="33">
      <c r="A33" s="40" t="s">
        <v>486</v>
      </c>
      <c r="B33" s="39"/>
      <c r="C33" s="39"/>
      <c r="D33" s="39"/>
      <c r="E33" s="45"/>
      <c r="F33" s="39"/>
      <c r="G33" s="39"/>
      <c r="H33" s="39"/>
      <c r="I33" s="39"/>
      <c r="J33" s="40" t="s">
        <v>486</v>
      </c>
      <c r="K33" s="39"/>
      <c r="L33" s="42"/>
      <c r="M33" s="39"/>
      <c r="N33" s="55"/>
      <c r="O33" s="40"/>
      <c r="P33" s="40"/>
      <c r="Q33" s="39"/>
      <c r="R33" s="42" t="s">
        <v>487</v>
      </c>
      <c r="S33" s="45"/>
      <c r="T33" s="45"/>
      <c r="U33" s="42" t="s">
        <v>488</v>
      </c>
      <c r="V33" s="45"/>
      <c r="W33" s="53" t="s">
        <v>489</v>
      </c>
      <c r="X33" s="46" t="s">
        <v>490</v>
      </c>
      <c r="Y33" s="48"/>
      <c r="Z33" s="48"/>
      <c r="AA33" s="48"/>
      <c r="AB33" s="48"/>
      <c r="AC33" s="48"/>
      <c r="AD33" s="48"/>
      <c r="AE33" s="48"/>
      <c r="AF33" s="48"/>
      <c r="AG33" s="48"/>
      <c r="AH33" s="48"/>
      <c r="AI33" s="48"/>
      <c r="AJ33" s="48"/>
      <c r="AK33" s="48"/>
      <c r="AL33" s="51"/>
      <c r="AM33" s="4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row>
    <row r="34">
      <c r="A34" s="40" t="s">
        <v>491</v>
      </c>
      <c r="B34" s="39"/>
      <c r="C34" s="39"/>
      <c r="D34" s="40" t="s">
        <v>492</v>
      </c>
      <c r="E34" s="45"/>
      <c r="F34" s="39"/>
      <c r="G34" s="40" t="s">
        <v>491</v>
      </c>
      <c r="H34" s="39"/>
      <c r="I34" s="39"/>
      <c r="J34" s="39"/>
      <c r="K34" s="39"/>
      <c r="L34" s="45"/>
      <c r="M34" s="40" t="s">
        <v>493</v>
      </c>
      <c r="N34" s="59" t="s">
        <v>494</v>
      </c>
      <c r="O34" s="40"/>
      <c r="P34" s="40"/>
      <c r="Q34" s="39"/>
      <c r="R34" s="42" t="s">
        <v>495</v>
      </c>
      <c r="S34" s="45"/>
      <c r="T34" s="45"/>
      <c r="U34" s="45"/>
      <c r="V34" s="45"/>
      <c r="W34" s="47" t="s">
        <v>496</v>
      </c>
      <c r="X34" s="46" t="s">
        <v>497</v>
      </c>
      <c r="Y34" s="47" t="s">
        <v>498</v>
      </c>
      <c r="Z34" s="47" t="s">
        <v>499</v>
      </c>
      <c r="AA34" s="47" t="s">
        <v>500</v>
      </c>
      <c r="AB34" s="47" t="s">
        <v>501</v>
      </c>
      <c r="AC34" s="47" t="s">
        <v>502</v>
      </c>
      <c r="AD34" s="48"/>
      <c r="AE34" s="48"/>
      <c r="AF34" s="48"/>
      <c r="AG34" s="48"/>
      <c r="AH34" s="48"/>
      <c r="AI34" s="48"/>
      <c r="AJ34" s="48"/>
      <c r="AK34" s="48"/>
      <c r="AL34" s="51"/>
      <c r="AM34" s="4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row>
    <row r="35">
      <c r="A35" s="40" t="s">
        <v>503</v>
      </c>
      <c r="B35" s="39"/>
      <c r="C35" s="39"/>
      <c r="D35" s="39"/>
      <c r="E35" s="45"/>
      <c r="F35" s="39"/>
      <c r="G35" s="40"/>
      <c r="H35" s="39"/>
      <c r="I35" s="39"/>
      <c r="J35" s="39"/>
      <c r="K35" s="39"/>
      <c r="L35" s="45"/>
      <c r="M35" s="43" t="str">
        <f>HYPERLINK("https://attack.mitre.org/groups/G0062/","G0062")</f>
        <v>G0062</v>
      </c>
      <c r="N35" s="55"/>
      <c r="O35" s="40"/>
      <c r="P35" s="40"/>
      <c r="Q35" s="39"/>
      <c r="R35" s="42" t="s">
        <v>504</v>
      </c>
      <c r="S35" s="42" t="s">
        <v>505</v>
      </c>
      <c r="T35" s="45"/>
      <c r="U35" s="42" t="s">
        <v>506</v>
      </c>
      <c r="V35" s="45"/>
      <c r="W35" s="47" t="s">
        <v>507</v>
      </c>
      <c r="X35" s="47" t="s">
        <v>508</v>
      </c>
      <c r="Y35" s="48"/>
      <c r="Z35" s="48"/>
      <c r="AA35" s="48"/>
      <c r="AB35" s="48"/>
      <c r="AC35" s="48"/>
      <c r="AD35" s="48"/>
      <c r="AE35" s="48"/>
      <c r="AF35" s="48"/>
      <c r="AG35" s="48"/>
      <c r="AH35" s="48"/>
      <c r="AI35" s="48"/>
      <c r="AJ35" s="48"/>
      <c r="AK35" s="48"/>
      <c r="AL35" s="51"/>
      <c r="AM35" s="4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row>
    <row r="36">
      <c r="A36" s="40" t="s">
        <v>509</v>
      </c>
      <c r="B36" s="39"/>
      <c r="C36" s="39"/>
      <c r="D36" s="39"/>
      <c r="E36" s="42" t="s">
        <v>510</v>
      </c>
      <c r="F36" s="39"/>
      <c r="G36" s="40"/>
      <c r="H36" s="40" t="s">
        <v>509</v>
      </c>
      <c r="I36" s="39"/>
      <c r="J36" s="39"/>
      <c r="K36" s="39"/>
      <c r="L36" s="45" t="s">
        <v>511</v>
      </c>
      <c r="M36" s="43" t="str">
        <f>HYPERLINK("https://attack.mitre.org/groups/G0060/","G0060")</f>
        <v>G0060</v>
      </c>
      <c r="N36" s="55"/>
      <c r="O36" s="40"/>
      <c r="P36" s="40"/>
      <c r="Q36" s="39"/>
      <c r="R36" s="42" t="s">
        <v>512</v>
      </c>
      <c r="S36" s="57"/>
      <c r="T36" s="45"/>
      <c r="U36" s="45"/>
      <c r="V36" s="45"/>
      <c r="W36" s="47" t="s">
        <v>513</v>
      </c>
      <c r="X36" s="47" t="s">
        <v>514</v>
      </c>
      <c r="Y36" s="47" t="s">
        <v>515</v>
      </c>
      <c r="Z36" s="47" t="s">
        <v>516</v>
      </c>
      <c r="AA36" s="47" t="s">
        <v>517</v>
      </c>
      <c r="AB36" s="47" t="s">
        <v>518</v>
      </c>
      <c r="AC36" s="47" t="s">
        <v>519</v>
      </c>
      <c r="AD36" s="47" t="s">
        <v>520</v>
      </c>
      <c r="AE36" s="47" t="s">
        <v>521</v>
      </c>
      <c r="AF36" s="47" t="s">
        <v>522</v>
      </c>
      <c r="AG36" s="48"/>
      <c r="AH36" s="48"/>
      <c r="AI36" s="48"/>
      <c r="AJ36" s="48"/>
      <c r="AK36" s="48"/>
      <c r="AL36" s="51"/>
      <c r="AM36" s="4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row>
    <row r="37">
      <c r="A37" s="40" t="s">
        <v>523</v>
      </c>
      <c r="B37" s="39"/>
      <c r="C37" s="39"/>
      <c r="D37" s="39"/>
      <c r="E37" s="45"/>
      <c r="F37" s="39"/>
      <c r="G37" s="39"/>
      <c r="H37" s="39"/>
      <c r="I37" s="39"/>
      <c r="J37" s="39"/>
      <c r="K37" s="39"/>
      <c r="L37" s="42" t="s">
        <v>524</v>
      </c>
      <c r="M37" s="39"/>
      <c r="N37" s="44" t="s">
        <v>525</v>
      </c>
      <c r="O37" s="40"/>
      <c r="P37" s="40"/>
      <c r="Q37" s="39"/>
      <c r="R37" s="45"/>
      <c r="S37" s="42" t="s">
        <v>526</v>
      </c>
      <c r="T37" s="45"/>
      <c r="U37" s="45"/>
      <c r="V37" s="45"/>
      <c r="W37" s="47" t="s">
        <v>527</v>
      </c>
      <c r="X37" s="46" t="s">
        <v>528</v>
      </c>
      <c r="Y37" s="47" t="s">
        <v>529</v>
      </c>
      <c r="Z37" s="47" t="s">
        <v>530</v>
      </c>
      <c r="AA37" s="47" t="s">
        <v>531</v>
      </c>
      <c r="AB37" s="47" t="s">
        <v>532</v>
      </c>
      <c r="AC37" s="47" t="s">
        <v>533</v>
      </c>
      <c r="AD37" s="47" t="s">
        <v>534</v>
      </c>
      <c r="AE37" s="48"/>
      <c r="AF37" s="48"/>
      <c r="AG37" s="48"/>
      <c r="AH37" s="48"/>
      <c r="AI37" s="48"/>
      <c r="AJ37" s="48"/>
      <c r="AK37" s="48"/>
      <c r="AL37" s="51"/>
      <c r="AM37" s="4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row>
    <row r="38">
      <c r="A38" s="40" t="s">
        <v>535</v>
      </c>
      <c r="B38" s="40" t="s">
        <v>536</v>
      </c>
      <c r="C38" s="39"/>
      <c r="D38" s="39"/>
      <c r="E38" s="45"/>
      <c r="F38" s="40" t="s">
        <v>535</v>
      </c>
      <c r="G38" s="40" t="s">
        <v>537</v>
      </c>
      <c r="H38" s="39"/>
      <c r="I38" s="39"/>
      <c r="J38" s="39"/>
      <c r="K38" s="39"/>
      <c r="L38" s="42" t="s">
        <v>538</v>
      </c>
      <c r="M38" s="43" t="s">
        <v>539</v>
      </c>
      <c r="N38" s="50"/>
      <c r="O38" s="54"/>
      <c r="P38" s="54"/>
      <c r="Q38" s="54"/>
      <c r="R38" s="56" t="s">
        <v>540</v>
      </c>
      <c r="S38" s="42" t="s">
        <v>541</v>
      </c>
      <c r="T38" s="57"/>
      <c r="U38" s="57"/>
      <c r="V38" s="57"/>
      <c r="W38" s="47" t="s">
        <v>542</v>
      </c>
      <c r="X38" s="47" t="s">
        <v>543</v>
      </c>
      <c r="Y38" s="47" t="s">
        <v>544</v>
      </c>
      <c r="Z38" s="47" t="s">
        <v>545</v>
      </c>
      <c r="AA38" s="47" t="s">
        <v>392</v>
      </c>
      <c r="AB38" s="47" t="s">
        <v>546</v>
      </c>
      <c r="AC38" s="47" t="s">
        <v>547</v>
      </c>
      <c r="AD38" s="47" t="s">
        <v>548</v>
      </c>
      <c r="AE38" s="47" t="s">
        <v>549</v>
      </c>
      <c r="AF38" s="47" t="s">
        <v>550</v>
      </c>
      <c r="AG38" s="47" t="s">
        <v>551</v>
      </c>
      <c r="AH38" s="47" t="s">
        <v>552</v>
      </c>
      <c r="AI38" s="47" t="s">
        <v>521</v>
      </c>
      <c r="AJ38" s="47" t="s">
        <v>553</v>
      </c>
      <c r="AK38" s="47" t="s">
        <v>554</v>
      </c>
      <c r="AL38" s="51"/>
      <c r="AM38" s="49"/>
      <c r="AN38" s="39"/>
      <c r="AO38" s="39"/>
      <c r="AP38" s="39"/>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c r="BY38" s="58"/>
    </row>
    <row r="39">
      <c r="A39" s="40" t="s">
        <v>555</v>
      </c>
      <c r="B39" s="39"/>
      <c r="C39" s="39"/>
      <c r="D39" s="39"/>
      <c r="E39" s="42" t="s">
        <v>556</v>
      </c>
      <c r="F39" s="39"/>
      <c r="G39" s="39"/>
      <c r="H39" s="39"/>
      <c r="I39" s="39"/>
      <c r="J39" s="39"/>
      <c r="K39" s="39"/>
      <c r="L39" s="42" t="s">
        <v>557</v>
      </c>
      <c r="M39" s="39"/>
      <c r="N39" s="55"/>
      <c r="O39" s="40"/>
      <c r="P39" s="40"/>
      <c r="Q39" s="39"/>
      <c r="R39" s="42" t="s">
        <v>558</v>
      </c>
      <c r="S39" s="42" t="s">
        <v>559</v>
      </c>
      <c r="T39" s="45"/>
      <c r="U39" s="42" t="s">
        <v>353</v>
      </c>
      <c r="V39" s="42" t="s">
        <v>560</v>
      </c>
      <c r="W39" s="47" t="s">
        <v>561</v>
      </c>
      <c r="X39" s="47" t="s">
        <v>210</v>
      </c>
      <c r="Y39" s="47" t="s">
        <v>562</v>
      </c>
      <c r="Z39" s="48"/>
      <c r="AA39" s="48"/>
      <c r="AB39" s="48"/>
      <c r="AC39" s="48"/>
      <c r="AD39" s="48"/>
      <c r="AE39" s="48"/>
      <c r="AF39" s="48"/>
      <c r="AG39" s="48"/>
      <c r="AH39" s="48"/>
      <c r="AI39" s="48"/>
      <c r="AJ39" s="48"/>
      <c r="AK39" s="48"/>
      <c r="AL39" s="51"/>
      <c r="AM39" s="4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row>
    <row r="40">
      <c r="A40" s="40" t="s">
        <v>563</v>
      </c>
      <c r="B40" s="39"/>
      <c r="C40" s="39"/>
      <c r="D40" s="39"/>
      <c r="E40" s="42" t="s">
        <v>564</v>
      </c>
      <c r="F40" s="39"/>
      <c r="G40" s="39"/>
      <c r="H40" s="39"/>
      <c r="I40" s="39"/>
      <c r="J40" s="39"/>
      <c r="K40" s="39"/>
      <c r="L40" s="42" t="s">
        <v>565</v>
      </c>
      <c r="M40" s="39"/>
      <c r="N40" s="55"/>
      <c r="O40" s="40"/>
      <c r="P40" s="40"/>
      <c r="Q40" s="39"/>
      <c r="R40" s="42" t="s">
        <v>566</v>
      </c>
      <c r="S40" s="42" t="s">
        <v>567</v>
      </c>
      <c r="T40" s="45"/>
      <c r="U40" s="42" t="s">
        <v>353</v>
      </c>
      <c r="V40" s="45"/>
      <c r="W40" s="47" t="s">
        <v>568</v>
      </c>
      <c r="X40" s="47" t="s">
        <v>569</v>
      </c>
      <c r="Y40" s="51"/>
      <c r="Z40" s="51"/>
      <c r="AA40" s="51"/>
      <c r="AB40" s="51"/>
      <c r="AC40" s="49"/>
      <c r="AD40" s="49"/>
      <c r="AE40" s="51"/>
      <c r="AF40" s="51"/>
      <c r="AG40" s="51"/>
      <c r="AH40" s="51"/>
      <c r="AI40" s="51"/>
      <c r="AJ40" s="51"/>
      <c r="AK40" s="51"/>
      <c r="AL40" s="51"/>
      <c r="AM40" s="4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row>
    <row r="41">
      <c r="A41" s="40" t="s">
        <v>570</v>
      </c>
      <c r="B41" s="39"/>
      <c r="C41" s="39"/>
      <c r="D41" s="39"/>
      <c r="E41" s="45"/>
      <c r="F41" s="39"/>
      <c r="G41" s="39"/>
      <c r="H41" s="39"/>
      <c r="I41" s="39"/>
      <c r="J41" s="39"/>
      <c r="K41" s="39"/>
      <c r="L41" s="42" t="s">
        <v>571</v>
      </c>
      <c r="M41" s="39"/>
      <c r="N41" s="55"/>
      <c r="O41" s="40"/>
      <c r="P41" s="40"/>
      <c r="Q41" s="39"/>
      <c r="R41" s="42" t="s">
        <v>566</v>
      </c>
      <c r="S41" s="42" t="s">
        <v>572</v>
      </c>
      <c r="T41" s="45"/>
      <c r="U41" s="42" t="s">
        <v>353</v>
      </c>
      <c r="V41" s="45"/>
      <c r="W41" s="47" t="s">
        <v>568</v>
      </c>
      <c r="X41" s="47" t="s">
        <v>569</v>
      </c>
      <c r="Y41" s="47" t="s">
        <v>573</v>
      </c>
      <c r="Z41" s="51"/>
      <c r="AA41" s="51"/>
      <c r="AB41" s="51"/>
      <c r="AC41" s="49"/>
      <c r="AD41" s="49"/>
      <c r="AE41" s="51"/>
      <c r="AF41" s="51"/>
      <c r="AG41" s="51"/>
      <c r="AH41" s="51"/>
      <c r="AI41" s="51"/>
      <c r="AJ41" s="51"/>
      <c r="AK41" s="51"/>
      <c r="AL41" s="51"/>
      <c r="AM41" s="4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row>
    <row r="42">
      <c r="A42" s="40" t="s">
        <v>574</v>
      </c>
      <c r="B42" s="39"/>
      <c r="C42" s="39"/>
      <c r="D42" s="39"/>
      <c r="E42" s="42"/>
      <c r="F42" s="39"/>
      <c r="G42" s="39"/>
      <c r="H42" s="39"/>
      <c r="I42" s="39"/>
      <c r="J42" s="39"/>
      <c r="K42" s="39"/>
      <c r="L42" s="42" t="s">
        <v>575</v>
      </c>
      <c r="M42" s="39"/>
      <c r="N42" s="44" t="s">
        <v>576</v>
      </c>
      <c r="O42" s="40"/>
      <c r="P42" s="40"/>
      <c r="Q42" s="39"/>
      <c r="R42" s="42" t="s">
        <v>577</v>
      </c>
      <c r="S42" s="42" t="s">
        <v>578</v>
      </c>
      <c r="T42" s="45"/>
      <c r="U42" s="45"/>
      <c r="V42" s="45"/>
      <c r="W42" s="47" t="s">
        <v>579</v>
      </c>
      <c r="X42" s="47" t="s">
        <v>580</v>
      </c>
      <c r="Y42" s="47" t="s">
        <v>581</v>
      </c>
      <c r="Z42" s="47" t="s">
        <v>582</v>
      </c>
      <c r="AA42" s="47" t="s">
        <v>583</v>
      </c>
      <c r="AB42" s="51"/>
      <c r="AC42" s="49"/>
      <c r="AD42" s="49"/>
      <c r="AE42" s="51"/>
      <c r="AF42" s="51"/>
      <c r="AG42" s="51"/>
      <c r="AH42" s="51"/>
      <c r="AI42" s="51"/>
      <c r="AJ42" s="51"/>
      <c r="AK42" s="51"/>
      <c r="AL42" s="51"/>
      <c r="AM42" s="4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row>
    <row r="43">
      <c r="A43" s="40" t="s">
        <v>584</v>
      </c>
      <c r="B43" s="40" t="s">
        <v>584</v>
      </c>
      <c r="C43" s="39"/>
      <c r="D43" s="39"/>
      <c r="E43" s="45"/>
      <c r="F43" s="39"/>
      <c r="G43" s="39"/>
      <c r="H43" s="39"/>
      <c r="I43" s="39"/>
      <c r="J43" s="39"/>
      <c r="K43" s="39"/>
      <c r="L43" s="42" t="s">
        <v>585</v>
      </c>
      <c r="M43" s="40"/>
      <c r="N43" s="50"/>
      <c r="O43" s="39"/>
      <c r="P43" s="39"/>
      <c r="Q43" s="39"/>
      <c r="R43" s="42" t="s">
        <v>586</v>
      </c>
      <c r="S43" s="42" t="s">
        <v>587</v>
      </c>
      <c r="T43" s="45"/>
      <c r="U43" s="45"/>
      <c r="V43" s="42" t="s">
        <v>421</v>
      </c>
      <c r="W43" s="47" t="s">
        <v>588</v>
      </c>
      <c r="X43" s="48"/>
      <c r="Y43" s="48"/>
      <c r="Z43" s="48"/>
      <c r="AA43" s="48"/>
      <c r="AB43" s="48"/>
      <c r="AC43" s="48"/>
      <c r="AD43" s="48"/>
      <c r="AE43" s="51"/>
      <c r="AF43" s="51"/>
      <c r="AG43" s="51"/>
      <c r="AH43" s="51"/>
      <c r="AI43" s="51"/>
      <c r="AJ43" s="51"/>
      <c r="AK43" s="51"/>
      <c r="AL43" s="51"/>
      <c r="AM43" s="4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row>
    <row r="44">
      <c r="A44" s="40" t="s">
        <v>589</v>
      </c>
      <c r="B44" s="40"/>
      <c r="C44" s="39"/>
      <c r="D44" s="39"/>
      <c r="E44" s="45"/>
      <c r="F44" s="39"/>
      <c r="G44" s="39"/>
      <c r="H44" s="39"/>
      <c r="I44" s="39"/>
      <c r="J44" s="39"/>
      <c r="K44" s="39"/>
      <c r="L44" s="45"/>
      <c r="M44" s="60" t="s">
        <v>590</v>
      </c>
      <c r="N44" s="50"/>
      <c r="O44" s="39"/>
      <c r="P44" s="39"/>
      <c r="Q44" s="39"/>
      <c r="R44" s="42"/>
      <c r="S44" s="42"/>
      <c r="T44" s="45"/>
      <c r="U44" s="45"/>
      <c r="V44" s="42"/>
      <c r="W44" s="47" t="s">
        <v>591</v>
      </c>
      <c r="X44" s="48"/>
      <c r="Y44" s="48"/>
      <c r="Z44" s="48"/>
      <c r="AA44" s="48"/>
      <c r="AB44" s="48"/>
      <c r="AC44" s="48"/>
      <c r="AD44" s="48"/>
      <c r="AE44" s="51"/>
      <c r="AF44" s="51"/>
      <c r="AG44" s="51"/>
      <c r="AH44" s="51"/>
      <c r="AI44" s="51"/>
      <c r="AJ44" s="51"/>
      <c r="AK44" s="51"/>
      <c r="AL44" s="51"/>
      <c r="AM44" s="4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row>
    <row r="45">
      <c r="A45" s="40" t="s">
        <v>592</v>
      </c>
      <c r="B45" s="39"/>
      <c r="C45" s="39"/>
      <c r="D45" s="39"/>
      <c r="E45" s="45"/>
      <c r="F45" s="39"/>
      <c r="G45" s="39"/>
      <c r="H45" s="39"/>
      <c r="I45" s="39"/>
      <c r="J45" s="39"/>
      <c r="K45" s="39"/>
      <c r="L45" s="45"/>
      <c r="M45" s="39"/>
      <c r="N45" s="55"/>
      <c r="O45" s="40"/>
      <c r="P45" s="40"/>
      <c r="Q45" s="39"/>
      <c r="R45" s="45"/>
      <c r="S45" s="42" t="s">
        <v>593</v>
      </c>
      <c r="T45" s="45"/>
      <c r="U45" s="45"/>
      <c r="V45" s="42" t="s">
        <v>594</v>
      </c>
      <c r="W45" s="46" t="s">
        <v>595</v>
      </c>
      <c r="X45" s="51"/>
      <c r="Y45" s="51"/>
      <c r="Z45" s="51"/>
      <c r="AA45" s="51"/>
      <c r="AB45" s="48"/>
      <c r="AC45" s="48"/>
      <c r="AD45" s="48"/>
      <c r="AE45" s="51"/>
      <c r="AF45" s="51"/>
      <c r="AG45" s="51"/>
      <c r="AH45" s="51"/>
      <c r="AI45" s="51"/>
      <c r="AJ45" s="51"/>
      <c r="AK45" s="51"/>
      <c r="AL45" s="51"/>
      <c r="AM45" s="4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row>
    <row r="46">
      <c r="A46" s="40" t="s">
        <v>596</v>
      </c>
      <c r="B46" s="39"/>
      <c r="C46" s="39"/>
      <c r="D46" s="39"/>
      <c r="E46" s="45"/>
      <c r="F46" s="39"/>
      <c r="G46" s="39"/>
      <c r="H46" s="39"/>
      <c r="I46" s="39"/>
      <c r="J46" s="39"/>
      <c r="K46" s="39"/>
      <c r="L46" s="45"/>
      <c r="M46" s="39"/>
      <c r="N46" s="55"/>
      <c r="O46" s="40"/>
      <c r="P46" s="40"/>
      <c r="Q46" s="39"/>
      <c r="R46" s="45"/>
      <c r="S46" s="45"/>
      <c r="T46" s="45"/>
      <c r="U46" s="45"/>
      <c r="V46" s="42" t="s">
        <v>597</v>
      </c>
      <c r="W46" s="46" t="s">
        <v>223</v>
      </c>
      <c r="X46" s="51"/>
      <c r="Y46" s="51"/>
      <c r="Z46" s="51"/>
      <c r="AA46" s="51"/>
      <c r="AB46" s="48"/>
      <c r="AC46" s="48"/>
      <c r="AD46" s="48"/>
      <c r="AE46" s="51"/>
      <c r="AF46" s="51"/>
      <c r="AG46" s="51"/>
      <c r="AH46" s="51"/>
      <c r="AI46" s="51"/>
      <c r="AJ46" s="51"/>
      <c r="AK46" s="51"/>
      <c r="AL46" s="51"/>
      <c r="AM46" s="4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row>
    <row r="47">
      <c r="A47" s="40" t="s">
        <v>598</v>
      </c>
      <c r="B47" s="39"/>
      <c r="C47" s="39"/>
      <c r="D47" s="39"/>
      <c r="E47" s="45"/>
      <c r="F47" s="39"/>
      <c r="G47" s="39"/>
      <c r="H47" s="39"/>
      <c r="I47" s="39"/>
      <c r="J47" s="39"/>
      <c r="K47" s="39"/>
      <c r="L47" s="45"/>
      <c r="M47" s="39"/>
      <c r="N47" s="55"/>
      <c r="O47" s="40"/>
      <c r="P47" s="40"/>
      <c r="Q47" s="39"/>
      <c r="R47" s="45"/>
      <c r="S47" s="45"/>
      <c r="T47" s="45"/>
      <c r="U47" s="45"/>
      <c r="V47" s="42" t="s">
        <v>599</v>
      </c>
      <c r="W47" s="46" t="s">
        <v>600</v>
      </c>
      <c r="X47" s="51"/>
      <c r="Y47" s="51"/>
      <c r="Z47" s="51"/>
      <c r="AA47" s="51"/>
      <c r="AB47" s="48"/>
      <c r="AC47" s="48"/>
      <c r="AD47" s="48"/>
      <c r="AE47" s="51"/>
      <c r="AF47" s="51"/>
      <c r="AG47" s="51"/>
      <c r="AH47" s="51"/>
      <c r="AI47" s="51"/>
      <c r="AJ47" s="51"/>
      <c r="AK47" s="51"/>
      <c r="AL47" s="51"/>
      <c r="AM47" s="4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row>
    <row r="48">
      <c r="A48" s="40" t="s">
        <v>601</v>
      </c>
      <c r="B48" s="40" t="s">
        <v>601</v>
      </c>
      <c r="C48" s="39"/>
      <c r="D48" s="40" t="s">
        <v>602</v>
      </c>
      <c r="E48" s="42" t="s">
        <v>603</v>
      </c>
      <c r="F48" s="40" t="s">
        <v>604</v>
      </c>
      <c r="G48" s="39"/>
      <c r="H48" s="39"/>
      <c r="I48" s="40" t="s">
        <v>605</v>
      </c>
      <c r="J48" s="40" t="s">
        <v>606</v>
      </c>
      <c r="K48" s="39"/>
      <c r="L48" s="42" t="s">
        <v>607</v>
      </c>
      <c r="M48" s="43" t="str">
        <f>HYPERLINK("https://attack.mitre.org/groups/G0027/","G0027")</f>
        <v>G0027</v>
      </c>
      <c r="N48" s="55"/>
      <c r="O48" s="42" t="s">
        <v>608</v>
      </c>
      <c r="P48" s="39"/>
      <c r="Q48" s="39"/>
      <c r="R48" s="42" t="s">
        <v>609</v>
      </c>
      <c r="S48" s="42" t="s">
        <v>610</v>
      </c>
      <c r="T48" s="45"/>
      <c r="U48" s="42" t="s">
        <v>611</v>
      </c>
      <c r="V48" s="42" t="s">
        <v>612</v>
      </c>
      <c r="W48" s="47" t="s">
        <v>613</v>
      </c>
      <c r="X48" s="47" t="s">
        <v>614</v>
      </c>
      <c r="Y48" s="47" t="s">
        <v>615</v>
      </c>
      <c r="Z48" s="47" t="s">
        <v>616</v>
      </c>
      <c r="AA48" s="47" t="s">
        <v>617</v>
      </c>
      <c r="AB48" s="47" t="s">
        <v>618</v>
      </c>
      <c r="AC48" s="47" t="s">
        <v>619</v>
      </c>
      <c r="AD48" s="47" t="s">
        <v>303</v>
      </c>
      <c r="AE48" s="47" t="s">
        <v>620</v>
      </c>
      <c r="AF48" s="47" t="s">
        <v>621</v>
      </c>
      <c r="AG48" s="47" t="s">
        <v>622</v>
      </c>
      <c r="AH48" s="47" t="s">
        <v>623</v>
      </c>
      <c r="AI48" s="47" t="s">
        <v>624</v>
      </c>
      <c r="AJ48" s="47" t="s">
        <v>625</v>
      </c>
      <c r="AK48" s="47" t="s">
        <v>626</v>
      </c>
      <c r="AL48" s="47" t="s">
        <v>231</v>
      </c>
      <c r="AM48" s="47" t="s">
        <v>233</v>
      </c>
      <c r="AN48" s="47" t="s">
        <v>235</v>
      </c>
      <c r="AO48" s="47" t="s">
        <v>627</v>
      </c>
      <c r="AP48" s="47" t="s">
        <v>628</v>
      </c>
      <c r="AQ48" s="47" t="s">
        <v>629</v>
      </c>
      <c r="AR48" s="47" t="s">
        <v>630</v>
      </c>
      <c r="AS48" s="47" t="s">
        <v>631</v>
      </c>
      <c r="AT48" s="48"/>
      <c r="AU48" s="48"/>
      <c r="AV48" s="48"/>
      <c r="AW48" s="48"/>
      <c r="AX48" s="48"/>
      <c r="AY48" s="48"/>
      <c r="AZ48" s="48"/>
      <c r="BA48" s="48"/>
      <c r="BB48" s="48"/>
      <c r="BC48" s="39"/>
      <c r="BD48" s="39"/>
      <c r="BE48" s="39"/>
      <c r="BF48" s="39"/>
      <c r="BG48" s="39"/>
      <c r="BH48" s="39"/>
      <c r="BI48" s="39"/>
      <c r="BJ48" s="39"/>
      <c r="BK48" s="39"/>
      <c r="BL48" s="39"/>
      <c r="BM48" s="39"/>
      <c r="BN48" s="39"/>
      <c r="BO48" s="39"/>
      <c r="BP48" s="39"/>
      <c r="BQ48" s="39"/>
      <c r="BR48" s="39"/>
      <c r="BS48" s="39"/>
      <c r="BT48" s="39"/>
      <c r="BU48" s="39"/>
      <c r="BV48" s="39"/>
      <c r="BW48" s="39"/>
      <c r="BX48" s="39"/>
      <c r="BY48" s="39"/>
    </row>
    <row r="49">
      <c r="A49" s="40" t="s">
        <v>632</v>
      </c>
      <c r="B49" s="40" t="s">
        <v>632</v>
      </c>
      <c r="C49" s="39"/>
      <c r="D49" s="39"/>
      <c r="E49" s="45"/>
      <c r="F49" s="39"/>
      <c r="G49" s="39"/>
      <c r="H49" s="39"/>
      <c r="I49" s="39"/>
      <c r="J49" s="39"/>
      <c r="K49" s="39"/>
      <c r="L49" s="45"/>
      <c r="M49" s="40"/>
      <c r="N49" s="44" t="s">
        <v>633</v>
      </c>
      <c r="O49" s="40"/>
      <c r="P49" s="40"/>
      <c r="Q49" s="39"/>
      <c r="R49" s="45"/>
      <c r="S49" s="42" t="s">
        <v>634</v>
      </c>
      <c r="T49" s="45"/>
      <c r="U49" s="45"/>
      <c r="V49" s="42" t="s">
        <v>635</v>
      </c>
      <c r="W49" s="47" t="s">
        <v>600</v>
      </c>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39"/>
      <c r="BD49" s="39"/>
      <c r="BE49" s="39"/>
      <c r="BF49" s="39"/>
      <c r="BG49" s="39"/>
      <c r="BH49" s="39"/>
      <c r="BI49" s="39"/>
      <c r="BJ49" s="39"/>
      <c r="BK49" s="39"/>
      <c r="BL49" s="39"/>
      <c r="BM49" s="39"/>
      <c r="BN49" s="39"/>
      <c r="BO49" s="39"/>
      <c r="BP49" s="39"/>
      <c r="BQ49" s="39"/>
      <c r="BR49" s="39"/>
      <c r="BS49" s="39"/>
      <c r="BT49" s="39"/>
      <c r="BU49" s="39"/>
      <c r="BV49" s="39"/>
      <c r="BW49" s="39"/>
      <c r="BX49" s="39"/>
      <c r="BY49" s="39"/>
    </row>
    <row r="50">
      <c r="A50" s="40" t="s">
        <v>636</v>
      </c>
      <c r="B50" s="40" t="s">
        <v>636</v>
      </c>
      <c r="C50" s="39"/>
      <c r="D50" s="39"/>
      <c r="E50" s="45"/>
      <c r="F50" s="39"/>
      <c r="G50" s="39"/>
      <c r="H50" s="39"/>
      <c r="I50" s="39"/>
      <c r="J50" s="39"/>
      <c r="K50" s="39"/>
      <c r="L50" s="45"/>
      <c r="M50" s="40"/>
      <c r="N50" s="55"/>
      <c r="O50" s="40"/>
      <c r="P50" s="40"/>
      <c r="Q50" s="39"/>
      <c r="R50" s="45"/>
      <c r="S50" s="45"/>
      <c r="T50" s="45"/>
      <c r="U50" s="45"/>
      <c r="V50" s="42" t="s">
        <v>637</v>
      </c>
      <c r="W50" s="47" t="s">
        <v>223</v>
      </c>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39"/>
      <c r="BD50" s="39"/>
      <c r="BE50" s="39"/>
      <c r="BF50" s="39"/>
      <c r="BG50" s="39"/>
      <c r="BH50" s="39"/>
      <c r="BI50" s="39"/>
      <c r="BJ50" s="39"/>
      <c r="BK50" s="39"/>
      <c r="BL50" s="39"/>
      <c r="BM50" s="39"/>
      <c r="BN50" s="39"/>
      <c r="BO50" s="39"/>
      <c r="BP50" s="39"/>
      <c r="BQ50" s="39"/>
      <c r="BR50" s="39"/>
      <c r="BS50" s="39"/>
      <c r="BT50" s="39"/>
      <c r="BU50" s="39"/>
      <c r="BV50" s="39"/>
      <c r="BW50" s="39"/>
      <c r="BX50" s="39"/>
      <c r="BY50" s="39"/>
    </row>
    <row r="51">
      <c r="A51" s="40" t="s">
        <v>638</v>
      </c>
      <c r="B51" s="40" t="s">
        <v>638</v>
      </c>
      <c r="C51" s="40" t="s">
        <v>639</v>
      </c>
      <c r="D51" s="40" t="s">
        <v>640</v>
      </c>
      <c r="E51" s="45"/>
      <c r="F51" s="39"/>
      <c r="G51" s="39"/>
      <c r="H51" s="39"/>
      <c r="I51" s="39"/>
      <c r="J51" s="39"/>
      <c r="K51" s="39"/>
      <c r="L51" s="42" t="s">
        <v>641</v>
      </c>
      <c r="M51" s="40"/>
      <c r="N51" s="55"/>
      <c r="O51" s="40"/>
      <c r="P51" s="39"/>
      <c r="Q51" s="39"/>
      <c r="R51" s="42" t="s">
        <v>642</v>
      </c>
      <c r="S51" s="42" t="s">
        <v>643</v>
      </c>
      <c r="T51" s="45"/>
      <c r="U51" s="45"/>
      <c r="V51" s="42" t="s">
        <v>644</v>
      </c>
      <c r="W51" s="47" t="s">
        <v>301</v>
      </c>
      <c r="X51" s="47" t="s">
        <v>645</v>
      </c>
      <c r="Y51" s="47" t="s">
        <v>392</v>
      </c>
      <c r="Z51" s="47" t="s">
        <v>646</v>
      </c>
      <c r="AA51" s="47" t="s">
        <v>521</v>
      </c>
      <c r="AB51" s="47" t="s">
        <v>647</v>
      </c>
      <c r="AC51" s="47" t="s">
        <v>648</v>
      </c>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39"/>
      <c r="BD51" s="39"/>
      <c r="BE51" s="39"/>
      <c r="BF51" s="39"/>
      <c r="BG51" s="39"/>
      <c r="BH51" s="39"/>
      <c r="BI51" s="39"/>
      <c r="BJ51" s="39"/>
      <c r="BK51" s="39"/>
      <c r="BL51" s="39"/>
      <c r="BM51" s="39"/>
      <c r="BN51" s="39"/>
      <c r="BO51" s="39"/>
      <c r="BP51" s="39"/>
      <c r="BQ51" s="39"/>
      <c r="BR51" s="39"/>
      <c r="BS51" s="39"/>
      <c r="BT51" s="39"/>
      <c r="BU51" s="39"/>
      <c r="BV51" s="39"/>
      <c r="BW51" s="39"/>
      <c r="BX51" s="39"/>
      <c r="BY51" s="39"/>
    </row>
    <row r="52">
      <c r="A52" s="40" t="s">
        <v>649</v>
      </c>
      <c r="B52" s="40" t="s">
        <v>649</v>
      </c>
      <c r="C52" s="39"/>
      <c r="D52" s="39"/>
      <c r="E52" s="42" t="s">
        <v>650</v>
      </c>
      <c r="F52" s="40" t="s">
        <v>651</v>
      </c>
      <c r="G52" s="39"/>
      <c r="H52" s="40" t="s">
        <v>652</v>
      </c>
      <c r="I52" s="40" t="s">
        <v>653</v>
      </c>
      <c r="J52" s="39"/>
      <c r="K52" s="39"/>
      <c r="L52" s="42" t="s">
        <v>654</v>
      </c>
      <c r="M52" s="40"/>
      <c r="N52" s="55"/>
      <c r="O52" s="40" t="s">
        <v>655</v>
      </c>
      <c r="Q52" s="40"/>
      <c r="R52" s="42" t="s">
        <v>656</v>
      </c>
      <c r="S52" s="42" t="s">
        <v>657</v>
      </c>
      <c r="T52" s="42"/>
      <c r="U52" s="45"/>
      <c r="V52" s="42" t="s">
        <v>658</v>
      </c>
      <c r="W52" s="53" t="s">
        <v>659</v>
      </c>
      <c r="X52" s="47" t="s">
        <v>660</v>
      </c>
      <c r="Y52" s="47" t="s">
        <v>661</v>
      </c>
      <c r="Z52" s="47" t="s">
        <v>662</v>
      </c>
      <c r="AA52" s="47" t="s">
        <v>663</v>
      </c>
      <c r="AB52" s="47" t="s">
        <v>664</v>
      </c>
      <c r="AC52" s="47" t="s">
        <v>665</v>
      </c>
      <c r="AD52" s="47" t="s">
        <v>666</v>
      </c>
      <c r="AE52" s="47" t="s">
        <v>667</v>
      </c>
      <c r="AF52" s="47" t="s">
        <v>668</v>
      </c>
      <c r="AG52" s="47" t="s">
        <v>669</v>
      </c>
      <c r="AH52" s="47" t="s">
        <v>670</v>
      </c>
      <c r="AI52" s="47" t="s">
        <v>671</v>
      </c>
      <c r="AJ52" s="47" t="s">
        <v>508</v>
      </c>
      <c r="AK52" s="47" t="s">
        <v>672</v>
      </c>
      <c r="AL52" s="48"/>
      <c r="AM52" s="48"/>
      <c r="AN52" s="48"/>
      <c r="AO52" s="48"/>
      <c r="AP52" s="48"/>
      <c r="AQ52" s="48"/>
      <c r="AR52" s="48"/>
      <c r="AS52" s="48"/>
      <c r="AT52" s="48"/>
      <c r="AU52" s="48"/>
      <c r="AV52" s="48"/>
      <c r="AW52" s="48"/>
      <c r="AX52" s="48"/>
      <c r="AY52" s="48"/>
      <c r="AZ52" s="48"/>
      <c r="BA52" s="48"/>
      <c r="BB52" s="48"/>
      <c r="BC52" s="39"/>
      <c r="BD52" s="39"/>
      <c r="BE52" s="39"/>
      <c r="BF52" s="39"/>
      <c r="BG52" s="39"/>
      <c r="BH52" s="39"/>
      <c r="BI52" s="39"/>
      <c r="BJ52" s="39"/>
      <c r="BK52" s="39"/>
      <c r="BL52" s="39"/>
      <c r="BM52" s="39"/>
      <c r="BN52" s="39"/>
      <c r="BO52" s="39"/>
      <c r="BP52" s="39"/>
      <c r="BQ52" s="39"/>
      <c r="BR52" s="39"/>
      <c r="BS52" s="39"/>
      <c r="BT52" s="39"/>
      <c r="BU52" s="39"/>
      <c r="BV52" s="39"/>
      <c r="BW52" s="39"/>
      <c r="BX52" s="39"/>
      <c r="BY52" s="39"/>
    </row>
    <row r="53">
      <c r="A53" s="40" t="s">
        <v>673</v>
      </c>
      <c r="B53" s="40" t="s">
        <v>673</v>
      </c>
      <c r="C53" s="39"/>
      <c r="D53" s="39"/>
      <c r="E53" s="45"/>
      <c r="F53" s="39"/>
      <c r="G53" s="39"/>
      <c r="H53" s="39"/>
      <c r="I53" s="39"/>
      <c r="J53" s="39"/>
      <c r="K53" s="39"/>
      <c r="L53" s="45"/>
      <c r="M53" s="40"/>
      <c r="N53" s="50"/>
      <c r="O53" s="39"/>
      <c r="P53" s="39"/>
      <c r="Q53" s="39"/>
      <c r="R53" s="45"/>
      <c r="S53" s="42" t="s">
        <v>674</v>
      </c>
      <c r="T53" s="45"/>
      <c r="U53" s="45"/>
      <c r="V53" s="45"/>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39"/>
      <c r="BD53" s="39"/>
      <c r="BE53" s="39"/>
      <c r="BF53" s="39"/>
      <c r="BG53" s="39"/>
      <c r="BH53" s="39"/>
      <c r="BI53" s="39"/>
      <c r="BJ53" s="39"/>
      <c r="BK53" s="39"/>
      <c r="BL53" s="39"/>
      <c r="BM53" s="39"/>
      <c r="BN53" s="39"/>
      <c r="BO53" s="39"/>
      <c r="BP53" s="39"/>
      <c r="BQ53" s="39"/>
      <c r="BR53" s="39"/>
      <c r="BS53" s="39"/>
      <c r="BT53" s="39"/>
      <c r="BU53" s="39"/>
      <c r="BV53" s="39"/>
      <c r="BW53" s="39"/>
      <c r="BX53" s="39"/>
      <c r="BY53" s="39"/>
    </row>
    <row r="54">
      <c r="A54" s="40" t="s">
        <v>675</v>
      </c>
      <c r="B54" s="39"/>
      <c r="C54" s="39"/>
      <c r="D54" s="39"/>
      <c r="E54" s="45"/>
      <c r="F54" s="39"/>
      <c r="G54" s="39"/>
      <c r="H54" s="39"/>
      <c r="I54" s="39"/>
      <c r="J54" s="39"/>
      <c r="K54" s="39"/>
      <c r="L54" s="45"/>
      <c r="M54" s="39"/>
      <c r="N54" s="44" t="s">
        <v>350</v>
      </c>
      <c r="O54" s="40"/>
      <c r="P54" s="40"/>
      <c r="Q54" s="39"/>
      <c r="R54" s="42" t="s">
        <v>676</v>
      </c>
      <c r="S54" s="42" t="s">
        <v>677</v>
      </c>
      <c r="T54" s="45"/>
      <c r="U54" s="45"/>
      <c r="V54" s="45"/>
      <c r="W54" s="47" t="s">
        <v>303</v>
      </c>
      <c r="X54" s="51"/>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39"/>
      <c r="BD54" s="39"/>
      <c r="BE54" s="39"/>
      <c r="BF54" s="39"/>
      <c r="BG54" s="39"/>
      <c r="BH54" s="39"/>
      <c r="BI54" s="39"/>
      <c r="BJ54" s="39"/>
      <c r="BK54" s="39"/>
      <c r="BL54" s="39"/>
      <c r="BM54" s="39"/>
      <c r="BN54" s="39"/>
      <c r="BO54" s="39"/>
      <c r="BP54" s="39"/>
      <c r="BQ54" s="39"/>
      <c r="BR54" s="39"/>
      <c r="BS54" s="39"/>
      <c r="BT54" s="39"/>
      <c r="BU54" s="39"/>
      <c r="BV54" s="39"/>
      <c r="BW54" s="39"/>
      <c r="BX54" s="39"/>
      <c r="BY54" s="39"/>
    </row>
    <row r="55">
      <c r="A55" s="40" t="s">
        <v>678</v>
      </c>
      <c r="B55" s="40" t="s">
        <v>678</v>
      </c>
      <c r="C55" s="40" t="s">
        <v>492</v>
      </c>
      <c r="D55" s="64" t="s">
        <v>492</v>
      </c>
      <c r="E55" s="57"/>
      <c r="F55" s="39"/>
      <c r="G55" s="39"/>
      <c r="H55" s="39"/>
      <c r="I55" s="64" t="s">
        <v>491</v>
      </c>
      <c r="J55" s="39"/>
      <c r="K55" s="39"/>
      <c r="L55" s="42" t="s">
        <v>679</v>
      </c>
      <c r="M55" s="40"/>
      <c r="N55" s="55"/>
      <c r="O55" s="40"/>
      <c r="P55" s="40"/>
      <c r="Q55" s="39"/>
      <c r="R55" s="45"/>
      <c r="S55" s="42" t="s">
        <v>680</v>
      </c>
      <c r="T55" s="45"/>
      <c r="U55" s="45"/>
      <c r="V55" s="42" t="s">
        <v>635</v>
      </c>
      <c r="W55" s="47" t="s">
        <v>600</v>
      </c>
      <c r="X55" s="47" t="s">
        <v>681</v>
      </c>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39"/>
      <c r="BD55" s="39"/>
      <c r="BE55" s="39"/>
      <c r="BF55" s="39"/>
      <c r="BG55" s="39"/>
      <c r="BH55" s="39"/>
      <c r="BI55" s="39"/>
      <c r="BJ55" s="39"/>
      <c r="BK55" s="39"/>
      <c r="BL55" s="39"/>
      <c r="BM55" s="39"/>
      <c r="BN55" s="39"/>
      <c r="BO55" s="39"/>
      <c r="BP55" s="39"/>
      <c r="BQ55" s="39"/>
      <c r="BR55" s="39"/>
      <c r="BS55" s="39"/>
      <c r="BT55" s="39"/>
      <c r="BU55" s="39"/>
      <c r="BV55" s="39"/>
      <c r="BW55" s="39"/>
      <c r="BX55" s="39"/>
      <c r="BY55" s="39"/>
    </row>
    <row r="56">
      <c r="A56" s="40" t="s">
        <v>682</v>
      </c>
      <c r="B56" s="40" t="s">
        <v>682</v>
      </c>
      <c r="C56" s="39"/>
      <c r="D56" s="39"/>
      <c r="E56" s="42" t="s">
        <v>683</v>
      </c>
      <c r="F56" s="39"/>
      <c r="G56" s="39"/>
      <c r="H56" s="39"/>
      <c r="I56" s="40" t="s">
        <v>684</v>
      </c>
      <c r="J56" s="39"/>
      <c r="K56" s="39"/>
      <c r="L56" s="45"/>
      <c r="M56" s="40"/>
      <c r="N56" s="55"/>
      <c r="O56" s="40"/>
      <c r="P56" s="40"/>
      <c r="Q56" s="39"/>
      <c r="R56" s="45"/>
      <c r="S56" s="42" t="s">
        <v>685</v>
      </c>
      <c r="T56" s="45"/>
      <c r="U56" s="45"/>
      <c r="V56" s="42" t="s">
        <v>635</v>
      </c>
      <c r="W56" s="47" t="s">
        <v>600</v>
      </c>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39"/>
      <c r="BD56" s="39"/>
      <c r="BE56" s="39"/>
      <c r="BF56" s="39"/>
      <c r="BG56" s="39"/>
      <c r="BH56" s="39"/>
      <c r="BI56" s="39"/>
      <c r="BJ56" s="39"/>
      <c r="BK56" s="39"/>
      <c r="BL56" s="39"/>
      <c r="BM56" s="39"/>
      <c r="BN56" s="39"/>
      <c r="BO56" s="39"/>
      <c r="BP56" s="39"/>
      <c r="BQ56" s="39"/>
      <c r="BR56" s="39"/>
      <c r="BS56" s="39"/>
      <c r="BT56" s="39"/>
      <c r="BU56" s="39"/>
      <c r="BV56" s="39"/>
      <c r="BW56" s="39"/>
      <c r="BX56" s="39"/>
      <c r="BY56" s="39"/>
    </row>
    <row r="57">
      <c r="A57" s="40" t="s">
        <v>686</v>
      </c>
      <c r="B57" s="39"/>
      <c r="C57" s="39"/>
      <c r="D57" s="39"/>
      <c r="E57" s="45"/>
      <c r="F57" s="39"/>
      <c r="G57" s="39"/>
      <c r="H57" s="39"/>
      <c r="I57" s="39"/>
      <c r="J57" s="39"/>
      <c r="K57" s="39"/>
      <c r="L57" s="45"/>
      <c r="M57" s="39"/>
      <c r="N57" s="55"/>
      <c r="O57" s="40"/>
      <c r="P57" s="40"/>
      <c r="Q57" s="39"/>
      <c r="R57" s="42" t="s">
        <v>687</v>
      </c>
      <c r="S57" s="42" t="s">
        <v>688</v>
      </c>
      <c r="T57" s="45"/>
      <c r="U57" s="45"/>
      <c r="V57" s="45"/>
      <c r="W57" s="47" t="s">
        <v>303</v>
      </c>
      <c r="X57" s="51"/>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39"/>
      <c r="BD57" s="39"/>
      <c r="BE57" s="39"/>
      <c r="BF57" s="39"/>
      <c r="BG57" s="39"/>
      <c r="BH57" s="39"/>
      <c r="BI57" s="39"/>
      <c r="BJ57" s="39"/>
      <c r="BK57" s="39"/>
      <c r="BL57" s="39"/>
      <c r="BM57" s="39"/>
      <c r="BN57" s="39"/>
      <c r="BO57" s="39"/>
      <c r="BP57" s="39"/>
      <c r="BQ57" s="39"/>
      <c r="BR57" s="39"/>
      <c r="BS57" s="39"/>
      <c r="BT57" s="39"/>
      <c r="BU57" s="39"/>
      <c r="BV57" s="39"/>
      <c r="BW57" s="39"/>
      <c r="BX57" s="39"/>
      <c r="BY57" s="39"/>
    </row>
    <row r="58">
      <c r="A58" s="40" t="s">
        <v>689</v>
      </c>
      <c r="B58" s="39"/>
      <c r="C58" s="54"/>
      <c r="D58" s="40" t="s">
        <v>690</v>
      </c>
      <c r="E58" s="42" t="s">
        <v>691</v>
      </c>
      <c r="F58" s="39"/>
      <c r="G58" s="39"/>
      <c r="H58" s="39"/>
      <c r="I58" s="40" t="s">
        <v>692</v>
      </c>
      <c r="J58" s="39"/>
      <c r="K58" s="39"/>
      <c r="L58" s="42" t="s">
        <v>693</v>
      </c>
      <c r="M58" s="65" t="s">
        <v>694</v>
      </c>
      <c r="N58" s="55"/>
      <c r="O58" s="40"/>
      <c r="P58" s="40"/>
      <c r="Q58" s="39"/>
      <c r="R58" s="42" t="s">
        <v>695</v>
      </c>
      <c r="S58" s="42" t="s">
        <v>696</v>
      </c>
      <c r="T58" s="45"/>
      <c r="U58" s="45"/>
      <c r="V58" s="45"/>
      <c r="W58" s="47" t="s">
        <v>303</v>
      </c>
      <c r="X58" s="47" t="s">
        <v>697</v>
      </c>
      <c r="Y58" s="47" t="s">
        <v>698</v>
      </c>
      <c r="Z58" s="47" t="s">
        <v>699</v>
      </c>
      <c r="AA58" s="47" t="s">
        <v>700</v>
      </c>
      <c r="AB58" s="47" t="s">
        <v>701</v>
      </c>
      <c r="AC58" s="47" t="s">
        <v>702</v>
      </c>
      <c r="AD58" s="47" t="s">
        <v>703</v>
      </c>
      <c r="AE58" s="47" t="s">
        <v>704</v>
      </c>
      <c r="AF58" s="47" t="s">
        <v>705</v>
      </c>
      <c r="AG58" s="47" t="s">
        <v>706</v>
      </c>
      <c r="AH58" s="47" t="s">
        <v>707</v>
      </c>
      <c r="AI58" s="47" t="s">
        <v>708</v>
      </c>
      <c r="AJ58" s="47" t="s">
        <v>709</v>
      </c>
      <c r="AK58" s="47" t="s">
        <v>710</v>
      </c>
      <c r="AL58" s="47" t="s">
        <v>711</v>
      </c>
      <c r="AM58" s="47" t="s">
        <v>712</v>
      </c>
      <c r="AN58" s="47" t="s">
        <v>713</v>
      </c>
      <c r="AO58" s="47" t="s">
        <v>714</v>
      </c>
      <c r="AP58" s="47" t="s">
        <v>715</v>
      </c>
      <c r="AQ58" s="47" t="s">
        <v>716</v>
      </c>
      <c r="AR58" s="47" t="s">
        <v>717</v>
      </c>
      <c r="AS58" s="47" t="s">
        <v>718</v>
      </c>
      <c r="AT58" s="47" t="s">
        <v>719</v>
      </c>
      <c r="AU58" s="47" t="s">
        <v>720</v>
      </c>
      <c r="AV58" s="47" t="s">
        <v>721</v>
      </c>
      <c r="AW58" s="47" t="s">
        <v>722</v>
      </c>
      <c r="AX58" s="47" t="s">
        <v>723</v>
      </c>
      <c r="AY58" s="48"/>
      <c r="AZ58" s="48"/>
      <c r="BA58" s="48"/>
      <c r="BB58" s="48"/>
      <c r="BC58" s="39"/>
      <c r="BD58" s="39"/>
      <c r="BE58" s="39"/>
      <c r="BF58" s="39"/>
      <c r="BG58" s="39"/>
      <c r="BH58" s="39"/>
      <c r="BI58" s="39"/>
      <c r="BJ58" s="39"/>
      <c r="BK58" s="39"/>
      <c r="BL58" s="39"/>
      <c r="BM58" s="39"/>
      <c r="BN58" s="39"/>
      <c r="BO58" s="39"/>
      <c r="BP58" s="39"/>
      <c r="BQ58" s="39"/>
      <c r="BR58" s="39"/>
      <c r="BS58" s="39"/>
      <c r="BT58" s="39"/>
      <c r="BU58" s="39"/>
      <c r="BV58" s="39"/>
      <c r="BW58" s="39"/>
      <c r="BX58" s="39"/>
      <c r="BY58" s="39"/>
    </row>
    <row r="59">
      <c r="A59" s="40" t="s">
        <v>724</v>
      </c>
      <c r="B59" s="40" t="s">
        <v>724</v>
      </c>
      <c r="C59" s="39"/>
      <c r="D59" s="39"/>
      <c r="E59" s="45"/>
      <c r="F59" s="39"/>
      <c r="G59" s="39"/>
      <c r="H59" s="39"/>
      <c r="I59" s="39"/>
      <c r="J59" s="39"/>
      <c r="K59" s="39"/>
      <c r="L59" s="45"/>
      <c r="M59" s="60" t="s">
        <v>725</v>
      </c>
      <c r="N59" s="55"/>
      <c r="O59" s="40"/>
      <c r="P59" s="39"/>
      <c r="Q59" s="39"/>
      <c r="R59" s="45"/>
      <c r="S59" s="42" t="s">
        <v>726</v>
      </c>
      <c r="T59" s="45"/>
      <c r="U59" s="45"/>
      <c r="V59" s="45"/>
      <c r="W59" s="47" t="s">
        <v>727</v>
      </c>
      <c r="X59" s="47" t="s">
        <v>728</v>
      </c>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39"/>
      <c r="BD59" s="39"/>
      <c r="BE59" s="39"/>
      <c r="BF59" s="39"/>
      <c r="BG59" s="39"/>
      <c r="BH59" s="39"/>
      <c r="BI59" s="39"/>
      <c r="BJ59" s="39"/>
      <c r="BK59" s="39"/>
      <c r="BL59" s="39"/>
      <c r="BM59" s="39"/>
      <c r="BN59" s="39"/>
      <c r="BO59" s="39"/>
      <c r="BP59" s="39"/>
      <c r="BQ59" s="39"/>
      <c r="BR59" s="39"/>
      <c r="BS59" s="39"/>
      <c r="BT59" s="39"/>
      <c r="BU59" s="39"/>
      <c r="BV59" s="39"/>
      <c r="BW59" s="39"/>
      <c r="BX59" s="39"/>
      <c r="BY59" s="39"/>
    </row>
    <row r="60">
      <c r="A60" s="40" t="s">
        <v>729</v>
      </c>
      <c r="B60" s="40" t="s">
        <v>729</v>
      </c>
      <c r="C60" s="39"/>
      <c r="D60" s="39"/>
      <c r="E60" s="45"/>
      <c r="F60" s="40" t="s">
        <v>730</v>
      </c>
      <c r="G60" s="39"/>
      <c r="H60" s="39"/>
      <c r="I60" s="39"/>
      <c r="J60" s="39"/>
      <c r="K60" s="39"/>
      <c r="L60" s="42" t="s">
        <v>731</v>
      </c>
      <c r="M60" s="40"/>
      <c r="N60" s="50"/>
      <c r="O60" s="39"/>
      <c r="P60" s="39"/>
      <c r="Q60" s="39"/>
      <c r="R60" s="42" t="s">
        <v>732</v>
      </c>
      <c r="S60" s="42" t="s">
        <v>733</v>
      </c>
      <c r="T60" s="45"/>
      <c r="U60" s="45"/>
      <c r="V60" s="45"/>
      <c r="W60" s="47" t="s">
        <v>734</v>
      </c>
      <c r="X60" s="53" t="s">
        <v>735</v>
      </c>
      <c r="Y60" s="47" t="s">
        <v>736</v>
      </c>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39"/>
      <c r="BD60" s="39"/>
      <c r="BE60" s="39"/>
      <c r="BF60" s="39"/>
      <c r="BG60" s="39"/>
      <c r="BH60" s="39"/>
      <c r="BI60" s="39"/>
      <c r="BJ60" s="39"/>
      <c r="BK60" s="39"/>
      <c r="BL60" s="39"/>
      <c r="BM60" s="39"/>
      <c r="BN60" s="39"/>
      <c r="BO60" s="39"/>
      <c r="BP60" s="39"/>
      <c r="BQ60" s="39"/>
      <c r="BR60" s="39"/>
      <c r="BS60" s="39"/>
      <c r="BT60" s="39"/>
      <c r="BU60" s="39"/>
      <c r="BV60" s="39"/>
      <c r="BW60" s="39"/>
      <c r="BX60" s="39"/>
      <c r="BY60" s="39"/>
    </row>
    <row r="61">
      <c r="A61" s="40" t="s">
        <v>737</v>
      </c>
      <c r="B61" s="39"/>
      <c r="C61" s="39"/>
      <c r="D61" s="39"/>
      <c r="E61" s="45"/>
      <c r="F61" s="39"/>
      <c r="G61" s="39"/>
      <c r="H61" s="42" t="s">
        <v>738</v>
      </c>
      <c r="I61" s="39"/>
      <c r="J61" s="39"/>
      <c r="K61" s="39"/>
      <c r="L61" s="45"/>
      <c r="M61" s="39"/>
      <c r="N61" s="44" t="s">
        <v>724</v>
      </c>
      <c r="O61" s="40"/>
      <c r="P61" s="40"/>
      <c r="Q61" s="39"/>
      <c r="R61" s="42" t="s">
        <v>687</v>
      </c>
      <c r="S61" s="42" t="s">
        <v>739</v>
      </c>
      <c r="T61" s="45"/>
      <c r="U61" s="42" t="s">
        <v>740</v>
      </c>
      <c r="V61" s="45"/>
      <c r="W61" s="47" t="s">
        <v>303</v>
      </c>
      <c r="X61" s="51"/>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39"/>
      <c r="BD61" s="39"/>
      <c r="BE61" s="39"/>
      <c r="BF61" s="39"/>
      <c r="BG61" s="39"/>
      <c r="BH61" s="39"/>
      <c r="BI61" s="39"/>
      <c r="BJ61" s="39"/>
      <c r="BK61" s="39"/>
      <c r="BL61" s="39"/>
      <c r="BM61" s="39"/>
      <c r="BN61" s="39"/>
      <c r="BO61" s="39"/>
      <c r="BP61" s="39"/>
      <c r="BQ61" s="39"/>
      <c r="BR61" s="39"/>
      <c r="BS61" s="39"/>
      <c r="BT61" s="39"/>
      <c r="BU61" s="39"/>
      <c r="BV61" s="39"/>
      <c r="BW61" s="39"/>
      <c r="BX61" s="39"/>
      <c r="BY61" s="39"/>
    </row>
    <row r="62">
      <c r="A62" s="40" t="s">
        <v>741</v>
      </c>
      <c r="B62" s="39"/>
      <c r="C62" s="39"/>
      <c r="D62" s="39"/>
      <c r="E62" s="45"/>
      <c r="F62" s="39"/>
      <c r="G62" s="39"/>
      <c r="H62" s="39"/>
      <c r="I62" s="39"/>
      <c r="J62" s="39"/>
      <c r="K62" s="39"/>
      <c r="L62" s="45"/>
      <c r="M62" s="39"/>
      <c r="N62" s="44" t="s">
        <v>742</v>
      </c>
      <c r="O62" s="40"/>
      <c r="P62" s="40"/>
      <c r="Q62" s="39"/>
      <c r="R62" s="42" t="s">
        <v>743</v>
      </c>
      <c r="S62" s="45"/>
      <c r="T62" s="45"/>
      <c r="U62" s="45"/>
      <c r="V62" s="42" t="s">
        <v>744</v>
      </c>
      <c r="W62" s="46" t="s">
        <v>745</v>
      </c>
      <c r="X62" s="51"/>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39"/>
      <c r="BD62" s="39"/>
      <c r="BE62" s="39"/>
      <c r="BF62" s="39"/>
      <c r="BG62" s="39"/>
      <c r="BH62" s="39"/>
      <c r="BI62" s="39"/>
      <c r="BJ62" s="39"/>
      <c r="BK62" s="39"/>
      <c r="BL62" s="39"/>
      <c r="BM62" s="39"/>
      <c r="BN62" s="39"/>
      <c r="BO62" s="39"/>
      <c r="BP62" s="39"/>
      <c r="BQ62" s="39"/>
      <c r="BR62" s="39"/>
      <c r="BS62" s="39"/>
      <c r="BT62" s="39"/>
      <c r="BU62" s="39"/>
      <c r="BV62" s="39"/>
      <c r="BW62" s="39"/>
      <c r="BX62" s="39"/>
      <c r="BY62" s="39"/>
    </row>
    <row r="63">
      <c r="A63" s="40" t="s">
        <v>746</v>
      </c>
      <c r="B63" s="40" t="s">
        <v>746</v>
      </c>
      <c r="C63" s="39"/>
      <c r="D63" s="39"/>
      <c r="E63" s="45"/>
      <c r="F63" s="40"/>
      <c r="G63" s="39"/>
      <c r="H63" s="39"/>
      <c r="I63" s="39"/>
      <c r="J63" s="39"/>
      <c r="K63" s="39"/>
      <c r="L63" s="42" t="s">
        <v>747</v>
      </c>
      <c r="M63" s="60" t="s">
        <v>748</v>
      </c>
      <c r="N63" s="50"/>
      <c r="O63" s="39"/>
      <c r="P63" s="39"/>
      <c r="Q63" s="39"/>
      <c r="R63" s="45"/>
      <c r="S63" s="45"/>
      <c r="T63" s="42" t="s">
        <v>749</v>
      </c>
      <c r="U63" s="42" t="s">
        <v>750</v>
      </c>
      <c r="V63" s="45"/>
      <c r="W63" s="47" t="s">
        <v>301</v>
      </c>
      <c r="X63" s="47" t="s">
        <v>751</v>
      </c>
      <c r="Y63" s="47" t="s">
        <v>752</v>
      </c>
      <c r="Z63" s="47" t="s">
        <v>753</v>
      </c>
      <c r="AA63" s="47" t="s">
        <v>754</v>
      </c>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39"/>
      <c r="BD63" s="39"/>
      <c r="BE63" s="39"/>
      <c r="BF63" s="39"/>
      <c r="BG63" s="39"/>
      <c r="BH63" s="39"/>
      <c r="BI63" s="39"/>
      <c r="BJ63" s="39"/>
      <c r="BK63" s="39"/>
      <c r="BL63" s="39"/>
      <c r="BM63" s="39"/>
      <c r="BN63" s="39"/>
      <c r="BO63" s="39"/>
      <c r="BP63" s="39"/>
      <c r="BQ63" s="39"/>
      <c r="BR63" s="39"/>
      <c r="BS63" s="39"/>
      <c r="BT63" s="39"/>
      <c r="BU63" s="39"/>
      <c r="BV63" s="39"/>
      <c r="BW63" s="39"/>
      <c r="BX63" s="39"/>
      <c r="BY63" s="39"/>
    </row>
    <row r="64">
      <c r="A64" s="40" t="s">
        <v>755</v>
      </c>
      <c r="B64" s="40" t="s">
        <v>755</v>
      </c>
      <c r="C64" s="39"/>
      <c r="D64" s="39"/>
      <c r="E64" s="45"/>
      <c r="F64" s="39"/>
      <c r="G64" s="39"/>
      <c r="H64" s="39"/>
      <c r="I64" s="39"/>
      <c r="J64" s="39"/>
      <c r="K64" s="39"/>
      <c r="L64" s="45"/>
      <c r="M64" s="40"/>
      <c r="N64" s="55"/>
      <c r="O64" s="40"/>
      <c r="P64" s="40"/>
      <c r="Q64" s="39"/>
      <c r="R64" s="45"/>
      <c r="S64" s="42" t="s">
        <v>756</v>
      </c>
      <c r="T64" s="45"/>
      <c r="U64" s="45"/>
      <c r="V64" s="42" t="s">
        <v>635</v>
      </c>
      <c r="W64" s="47" t="s">
        <v>600</v>
      </c>
      <c r="X64" s="48"/>
      <c r="Y64" s="48"/>
      <c r="Z64" s="48"/>
      <c r="AA64" s="48"/>
      <c r="AB64" s="48"/>
      <c r="AC64" s="48"/>
      <c r="AD64" s="49"/>
      <c r="AE64" s="51"/>
      <c r="AF64" s="51"/>
      <c r="AG64" s="51"/>
      <c r="AH64" s="49"/>
      <c r="AI64" s="49"/>
      <c r="AJ64" s="49"/>
      <c r="AK64" s="49"/>
      <c r="AL64" s="49"/>
      <c r="AM64" s="4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row>
    <row r="65">
      <c r="A65" s="40" t="s">
        <v>757</v>
      </c>
      <c r="B65" s="40" t="s">
        <v>757</v>
      </c>
      <c r="C65" s="39"/>
      <c r="D65" s="39"/>
      <c r="E65" s="45"/>
      <c r="F65" s="39"/>
      <c r="G65" s="39"/>
      <c r="H65" s="39"/>
      <c r="I65" s="39"/>
      <c r="J65" s="39"/>
      <c r="K65" s="39"/>
      <c r="L65" s="45"/>
      <c r="M65" s="40"/>
      <c r="N65" s="55"/>
      <c r="O65" s="40"/>
      <c r="P65" s="40"/>
      <c r="Q65" s="39"/>
      <c r="R65" s="42" t="s">
        <v>743</v>
      </c>
      <c r="S65" s="42" t="s">
        <v>749</v>
      </c>
      <c r="T65" s="45"/>
      <c r="U65" s="45"/>
      <c r="V65" s="42" t="s">
        <v>758</v>
      </c>
      <c r="W65" s="47" t="s">
        <v>745</v>
      </c>
      <c r="X65" s="48"/>
      <c r="Y65" s="48"/>
      <c r="Z65" s="48"/>
      <c r="AA65" s="48"/>
      <c r="AB65" s="48"/>
      <c r="AC65" s="48"/>
      <c r="AD65" s="49"/>
      <c r="AE65" s="51"/>
      <c r="AF65" s="51"/>
      <c r="AG65" s="51"/>
      <c r="AH65" s="49"/>
      <c r="AI65" s="49"/>
      <c r="AJ65" s="49"/>
      <c r="AK65" s="49"/>
      <c r="AL65" s="49"/>
      <c r="AM65" s="4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row>
    <row r="66">
      <c r="A66" s="40" t="s">
        <v>759</v>
      </c>
      <c r="B66" s="40" t="s">
        <v>759</v>
      </c>
      <c r="C66" s="39"/>
      <c r="D66" s="39"/>
      <c r="E66" s="45"/>
      <c r="F66" s="39"/>
      <c r="G66" s="39"/>
      <c r="H66" s="39"/>
      <c r="I66" s="39"/>
      <c r="J66" s="39"/>
      <c r="K66" s="39"/>
      <c r="L66" s="45"/>
      <c r="M66" s="40"/>
      <c r="N66" s="50"/>
      <c r="O66" s="39"/>
      <c r="P66" s="39"/>
      <c r="Q66" s="39"/>
      <c r="R66" s="45"/>
      <c r="S66" s="45"/>
      <c r="T66" s="45"/>
      <c r="U66" s="45"/>
      <c r="V66" s="45"/>
      <c r="W66" s="48"/>
      <c r="X66" s="48"/>
      <c r="Y66" s="48"/>
      <c r="Z66" s="48"/>
      <c r="AA66" s="48"/>
      <c r="AB66" s="48"/>
      <c r="AC66" s="48"/>
      <c r="AD66" s="48"/>
      <c r="AE66" s="48"/>
      <c r="AF66" s="48"/>
      <c r="AG66" s="48"/>
      <c r="AH66" s="49"/>
      <c r="AI66" s="49"/>
      <c r="AJ66" s="49"/>
      <c r="AK66" s="49"/>
      <c r="AL66" s="49"/>
      <c r="AM66" s="4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row>
    <row r="67">
      <c r="A67" s="40" t="s">
        <v>760</v>
      </c>
      <c r="B67" s="39"/>
      <c r="C67" s="39"/>
      <c r="D67" s="39"/>
      <c r="E67" s="45"/>
      <c r="F67" s="39"/>
      <c r="G67" s="39"/>
      <c r="H67" s="39"/>
      <c r="I67" s="39"/>
      <c r="J67" s="39"/>
      <c r="K67" s="39"/>
      <c r="L67" s="45"/>
      <c r="M67" s="39"/>
      <c r="N67" s="55"/>
      <c r="O67" s="40"/>
      <c r="P67" s="40"/>
      <c r="Q67" s="39"/>
      <c r="R67" s="45"/>
      <c r="S67" s="42" t="s">
        <v>350</v>
      </c>
      <c r="T67" s="45"/>
      <c r="U67" s="45"/>
      <c r="V67" s="42" t="s">
        <v>761</v>
      </c>
      <c r="W67" s="46" t="s">
        <v>745</v>
      </c>
      <c r="X67" s="51"/>
      <c r="Y67" s="51"/>
      <c r="Z67" s="51"/>
      <c r="AA67" s="51"/>
      <c r="AB67" s="51"/>
      <c r="AC67" s="49"/>
      <c r="AD67" s="49"/>
      <c r="AE67" s="51"/>
      <c r="AF67" s="51"/>
      <c r="AG67" s="51"/>
      <c r="AH67" s="49"/>
      <c r="AI67" s="49"/>
      <c r="AJ67" s="49"/>
      <c r="AK67" s="49"/>
      <c r="AL67" s="49"/>
      <c r="AM67" s="66"/>
      <c r="AN67" s="66"/>
      <c r="AO67" s="66"/>
      <c r="AP67" s="66"/>
      <c r="AQ67" s="66"/>
      <c r="AR67" s="66"/>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row>
    <row r="68">
      <c r="A68" s="40" t="s">
        <v>762</v>
      </c>
      <c r="B68" s="39"/>
      <c r="C68" s="39"/>
      <c r="D68" s="39"/>
      <c r="E68" s="45"/>
      <c r="F68" s="39"/>
      <c r="G68" s="39"/>
      <c r="H68" s="39"/>
      <c r="I68" s="39"/>
      <c r="J68" s="39"/>
      <c r="K68" s="39"/>
      <c r="L68" s="45"/>
      <c r="M68" s="39"/>
      <c r="N68" s="55"/>
      <c r="O68" s="40"/>
      <c r="P68" s="40"/>
      <c r="Q68" s="39"/>
      <c r="R68" s="45"/>
      <c r="S68" s="45"/>
      <c r="T68" s="45"/>
      <c r="U68" s="45"/>
      <c r="V68" s="42" t="s">
        <v>763</v>
      </c>
      <c r="W68" s="46" t="s">
        <v>745</v>
      </c>
      <c r="X68" s="51"/>
      <c r="Y68" s="51"/>
      <c r="Z68" s="51"/>
      <c r="AA68" s="51"/>
      <c r="AB68" s="51"/>
      <c r="AC68" s="49"/>
      <c r="AD68" s="49"/>
      <c r="AE68" s="51"/>
      <c r="AF68" s="51"/>
      <c r="AG68" s="51"/>
      <c r="AH68" s="49"/>
      <c r="AI68" s="49"/>
      <c r="AJ68" s="49"/>
      <c r="AK68" s="49"/>
      <c r="AL68" s="49"/>
      <c r="AM68" s="66"/>
      <c r="AN68" s="66"/>
      <c r="AO68" s="66"/>
      <c r="AP68" s="66"/>
      <c r="AQ68" s="66"/>
      <c r="AR68" s="66"/>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row>
    <row r="69">
      <c r="A69" s="40" t="s">
        <v>764</v>
      </c>
      <c r="B69" s="40" t="s">
        <v>764</v>
      </c>
      <c r="C69" s="39"/>
      <c r="D69" s="39"/>
      <c r="E69" s="42" t="s">
        <v>765</v>
      </c>
      <c r="F69" s="40" t="s">
        <v>766</v>
      </c>
      <c r="G69" s="39"/>
      <c r="H69" s="39"/>
      <c r="I69" s="40" t="s">
        <v>767</v>
      </c>
      <c r="J69" s="39"/>
      <c r="K69" s="40" t="s">
        <v>768</v>
      </c>
      <c r="L69" s="42" t="s">
        <v>769</v>
      </c>
      <c r="M69" s="43" t="str">
        <f>HYPERLINK("https://attack.mitre.org/groups/G0045/","G0045")</f>
        <v>G0045</v>
      </c>
      <c r="N69" s="55"/>
      <c r="O69" s="40" t="s">
        <v>770</v>
      </c>
      <c r="P69" s="40" t="s">
        <v>771</v>
      </c>
      <c r="Q69" s="40" t="s">
        <v>772</v>
      </c>
      <c r="R69" s="42" t="s">
        <v>773</v>
      </c>
      <c r="S69" s="42" t="s">
        <v>774</v>
      </c>
      <c r="T69" s="42" t="s">
        <v>775</v>
      </c>
      <c r="U69" s="42" t="s">
        <v>776</v>
      </c>
      <c r="V69" s="42" t="s">
        <v>777</v>
      </c>
      <c r="W69" s="47" t="s">
        <v>223</v>
      </c>
      <c r="X69" s="47" t="s">
        <v>778</v>
      </c>
      <c r="Y69" s="47" t="s">
        <v>779</v>
      </c>
      <c r="Z69" s="47" t="s">
        <v>780</v>
      </c>
      <c r="AA69" s="47" t="s">
        <v>781</v>
      </c>
      <c r="AB69" s="47" t="s">
        <v>782</v>
      </c>
      <c r="AC69" s="47" t="s">
        <v>783</v>
      </c>
      <c r="AD69" s="47" t="s">
        <v>784</v>
      </c>
      <c r="AE69" s="47" t="s">
        <v>785</v>
      </c>
      <c r="AF69" s="47" t="s">
        <v>786</v>
      </c>
      <c r="AG69" s="47" t="s">
        <v>787</v>
      </c>
      <c r="AH69" s="47" t="s">
        <v>788</v>
      </c>
      <c r="AI69" s="47" t="s">
        <v>303</v>
      </c>
      <c r="AJ69" s="47" t="s">
        <v>789</v>
      </c>
      <c r="AK69" s="47" t="s">
        <v>790</v>
      </c>
      <c r="AL69" s="66" t="s">
        <v>791</v>
      </c>
      <c r="AM69" s="66" t="s">
        <v>792</v>
      </c>
      <c r="AN69" s="66" t="s">
        <v>793</v>
      </c>
      <c r="AO69" s="66"/>
      <c r="AP69" s="66"/>
      <c r="AQ69" s="66"/>
      <c r="AR69" s="66"/>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row>
    <row r="70">
      <c r="A70" s="40" t="s">
        <v>794</v>
      </c>
      <c r="B70" s="40" t="s">
        <v>794</v>
      </c>
      <c r="C70" s="40" t="s">
        <v>795</v>
      </c>
      <c r="D70" s="40" t="s">
        <v>796</v>
      </c>
      <c r="E70" s="45"/>
      <c r="F70" s="39"/>
      <c r="G70" s="40" t="s">
        <v>797</v>
      </c>
      <c r="H70" s="39"/>
      <c r="I70" s="40" t="s">
        <v>798</v>
      </c>
      <c r="J70" s="39"/>
      <c r="K70" s="39"/>
      <c r="L70" s="45"/>
      <c r="M70" s="40"/>
      <c r="N70" s="55"/>
      <c r="O70" s="40" t="s">
        <v>797</v>
      </c>
      <c r="P70" s="40"/>
      <c r="Q70" s="39"/>
      <c r="R70" s="42" t="s">
        <v>799</v>
      </c>
      <c r="S70" s="42" t="s">
        <v>800</v>
      </c>
      <c r="T70" s="45"/>
      <c r="U70" s="45"/>
      <c r="V70" s="42" t="s">
        <v>421</v>
      </c>
      <c r="W70" s="47" t="s">
        <v>801</v>
      </c>
      <c r="X70" s="47" t="s">
        <v>802</v>
      </c>
      <c r="Y70" s="47" t="s">
        <v>802</v>
      </c>
      <c r="Z70" s="48"/>
      <c r="AA70" s="48"/>
      <c r="AB70" s="48"/>
      <c r="AC70" s="48"/>
      <c r="AD70" s="48"/>
      <c r="AE70" s="48"/>
      <c r="AF70" s="48"/>
      <c r="AG70" s="48"/>
      <c r="AH70" s="49"/>
      <c r="AI70" s="49"/>
      <c r="AJ70" s="49"/>
      <c r="AK70" s="49"/>
      <c r="AL70" s="49"/>
      <c r="AM70" s="66"/>
      <c r="AN70" s="66"/>
      <c r="AO70" s="66"/>
      <c r="AP70" s="66"/>
      <c r="AQ70" s="66"/>
      <c r="AR70" s="66"/>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row>
    <row r="71">
      <c r="A71" s="40" t="s">
        <v>803</v>
      </c>
      <c r="B71" s="40" t="s">
        <v>803</v>
      </c>
      <c r="C71" s="39"/>
      <c r="D71" s="39"/>
      <c r="E71" s="45"/>
      <c r="F71" s="39"/>
      <c r="G71" s="39"/>
      <c r="H71" s="39"/>
      <c r="I71" s="39"/>
      <c r="J71" s="39"/>
      <c r="K71" s="39"/>
      <c r="L71" s="45"/>
      <c r="M71" s="40"/>
      <c r="N71" s="44" t="s">
        <v>768</v>
      </c>
      <c r="O71" s="40"/>
      <c r="P71" s="40"/>
      <c r="Q71" s="39"/>
      <c r="R71" s="45"/>
      <c r="S71" s="45"/>
      <c r="T71" s="45"/>
      <c r="U71" s="45"/>
      <c r="V71" s="42" t="s">
        <v>637</v>
      </c>
      <c r="W71" s="47" t="s">
        <v>223</v>
      </c>
      <c r="X71" s="48"/>
      <c r="Y71" s="48"/>
      <c r="Z71" s="48"/>
      <c r="AA71" s="48"/>
      <c r="AB71" s="48"/>
      <c r="AC71" s="48"/>
      <c r="AD71" s="48"/>
      <c r="AE71" s="48"/>
      <c r="AF71" s="48"/>
      <c r="AG71" s="48"/>
      <c r="AH71" s="49"/>
      <c r="AI71" s="49"/>
      <c r="AJ71" s="49"/>
      <c r="AK71" s="49"/>
      <c r="AL71" s="49"/>
      <c r="AM71" s="66"/>
      <c r="AN71" s="66"/>
      <c r="AO71" s="66"/>
      <c r="AP71" s="66"/>
      <c r="AQ71" s="66"/>
      <c r="AR71" s="66"/>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row>
    <row r="72">
      <c r="A72" s="40" t="s">
        <v>804</v>
      </c>
      <c r="B72" s="40" t="s">
        <v>804</v>
      </c>
      <c r="C72" s="39"/>
      <c r="D72" s="39"/>
      <c r="E72" s="45"/>
      <c r="F72" s="39"/>
      <c r="G72" s="39"/>
      <c r="H72" s="39"/>
      <c r="I72" s="39"/>
      <c r="J72" s="39"/>
      <c r="K72" s="39"/>
      <c r="L72" s="45"/>
      <c r="M72" s="40"/>
      <c r="N72" s="52" t="s">
        <v>350</v>
      </c>
      <c r="O72" s="39"/>
      <c r="P72" s="39"/>
      <c r="Q72" s="39"/>
      <c r="R72" s="45"/>
      <c r="S72" s="42" t="s">
        <v>805</v>
      </c>
      <c r="T72" s="45"/>
      <c r="U72" s="45"/>
      <c r="V72" s="42" t="s">
        <v>635</v>
      </c>
      <c r="W72" s="47" t="s">
        <v>600</v>
      </c>
      <c r="X72" s="48"/>
      <c r="Y72" s="48"/>
      <c r="Z72" s="48"/>
      <c r="AA72" s="48"/>
      <c r="AB72" s="48"/>
      <c r="AC72" s="48"/>
      <c r="AD72" s="48"/>
      <c r="AE72" s="48"/>
      <c r="AF72" s="48"/>
      <c r="AG72" s="48"/>
      <c r="AH72" s="49"/>
      <c r="AI72" s="49"/>
      <c r="AJ72" s="49"/>
      <c r="AK72" s="49"/>
      <c r="AL72" s="49"/>
      <c r="AM72" s="4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row>
    <row r="73">
      <c r="A73" s="40" t="s">
        <v>806</v>
      </c>
      <c r="B73" s="40"/>
      <c r="C73" s="39"/>
      <c r="D73" s="39"/>
      <c r="E73" s="45"/>
      <c r="F73" s="39"/>
      <c r="G73" s="39"/>
      <c r="H73" s="39"/>
      <c r="I73" s="39"/>
      <c r="J73" s="39"/>
      <c r="K73" s="39"/>
      <c r="L73" s="45"/>
      <c r="M73" s="40"/>
      <c r="N73" s="50"/>
      <c r="O73" s="39"/>
      <c r="P73" s="39"/>
      <c r="Q73" s="39"/>
      <c r="R73" s="45"/>
      <c r="S73" s="42"/>
      <c r="T73" s="45"/>
      <c r="U73" s="42" t="s">
        <v>807</v>
      </c>
      <c r="V73" s="42"/>
      <c r="W73" s="47" t="s">
        <v>808</v>
      </c>
      <c r="X73" s="48"/>
      <c r="Y73" s="48"/>
      <c r="Z73" s="48"/>
      <c r="AA73" s="48"/>
      <c r="AB73" s="48"/>
      <c r="AC73" s="48"/>
      <c r="AD73" s="48"/>
      <c r="AE73" s="48"/>
      <c r="AF73" s="48"/>
      <c r="AG73" s="48"/>
      <c r="AH73" s="49"/>
      <c r="AI73" s="49"/>
      <c r="AJ73" s="49"/>
      <c r="AK73" s="49"/>
      <c r="AL73" s="49"/>
      <c r="AM73" s="4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row>
    <row r="74">
      <c r="A74" s="40" t="s">
        <v>809</v>
      </c>
      <c r="B74" s="40" t="s">
        <v>809</v>
      </c>
      <c r="C74" s="39"/>
      <c r="D74" s="39"/>
      <c r="E74" s="45"/>
      <c r="F74" s="39"/>
      <c r="G74" s="39"/>
      <c r="H74" s="39"/>
      <c r="I74" s="39"/>
      <c r="J74" s="39"/>
      <c r="K74" s="39"/>
      <c r="L74" s="45"/>
      <c r="M74" s="40"/>
      <c r="N74" s="55"/>
      <c r="O74" s="40"/>
      <c r="P74" s="40"/>
      <c r="Q74" s="39"/>
      <c r="R74" s="45"/>
      <c r="S74" s="42" t="s">
        <v>810</v>
      </c>
      <c r="T74" s="45"/>
      <c r="U74" s="45"/>
      <c r="V74" s="42" t="s">
        <v>635</v>
      </c>
      <c r="W74" s="47" t="s">
        <v>600</v>
      </c>
      <c r="X74" s="48"/>
      <c r="Y74" s="48"/>
      <c r="Z74" s="48"/>
      <c r="AA74" s="48"/>
      <c r="AB74" s="48"/>
      <c r="AC74" s="48"/>
      <c r="AD74" s="48"/>
      <c r="AE74" s="48"/>
      <c r="AF74" s="48"/>
      <c r="AG74" s="48"/>
      <c r="AH74" s="49"/>
      <c r="AI74" s="49"/>
      <c r="AJ74" s="49"/>
      <c r="AK74" s="49"/>
      <c r="AL74" s="49"/>
      <c r="AM74" s="4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row>
    <row r="75">
      <c r="A75" s="40" t="s">
        <v>811</v>
      </c>
      <c r="B75" s="40"/>
      <c r="C75" s="39"/>
      <c r="D75" s="39"/>
      <c r="E75" s="45"/>
      <c r="F75" s="40"/>
      <c r="G75" s="40"/>
      <c r="H75" s="39"/>
      <c r="I75" s="39"/>
      <c r="J75" s="39"/>
      <c r="K75" s="39"/>
      <c r="L75" s="42"/>
      <c r="M75" s="40"/>
      <c r="N75" s="55"/>
      <c r="O75" s="40"/>
      <c r="P75" s="40"/>
      <c r="Q75" s="39"/>
      <c r="R75" s="42"/>
      <c r="S75" s="42"/>
      <c r="T75" s="45"/>
      <c r="U75" s="45"/>
      <c r="V75" s="42"/>
      <c r="W75" s="47" t="s">
        <v>812</v>
      </c>
      <c r="X75" s="47" t="s">
        <v>813</v>
      </c>
      <c r="Y75" s="48"/>
      <c r="Z75" s="48"/>
      <c r="AA75" s="48"/>
      <c r="AB75" s="48"/>
      <c r="AC75" s="48"/>
      <c r="AD75" s="48"/>
      <c r="AE75" s="48"/>
      <c r="AF75" s="48"/>
      <c r="AG75" s="48"/>
      <c r="AH75" s="49"/>
      <c r="AI75" s="49"/>
      <c r="AJ75" s="49"/>
      <c r="AK75" s="49"/>
      <c r="AL75" s="49"/>
      <c r="AM75" s="4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row>
    <row r="76">
      <c r="A76" s="40" t="s">
        <v>814</v>
      </c>
      <c r="B76" s="40" t="s">
        <v>814</v>
      </c>
      <c r="C76" s="39"/>
      <c r="D76" s="39"/>
      <c r="E76" s="45"/>
      <c r="F76" s="40" t="s">
        <v>815</v>
      </c>
      <c r="G76" s="40" t="s">
        <v>816</v>
      </c>
      <c r="H76" s="39"/>
      <c r="I76" s="39"/>
      <c r="J76" s="39"/>
      <c r="K76" s="39"/>
      <c r="L76" s="42" t="s">
        <v>817</v>
      </c>
      <c r="M76" s="40"/>
      <c r="N76" s="44" t="s">
        <v>818</v>
      </c>
      <c r="O76" s="40" t="s">
        <v>819</v>
      </c>
      <c r="P76" s="40" t="s">
        <v>820</v>
      </c>
      <c r="Q76" s="39"/>
      <c r="R76" s="42" t="s">
        <v>821</v>
      </c>
      <c r="S76" s="42" t="s">
        <v>822</v>
      </c>
      <c r="T76" s="45"/>
      <c r="U76" s="45"/>
      <c r="V76" s="42" t="s">
        <v>823</v>
      </c>
      <c r="W76" s="47" t="s">
        <v>824</v>
      </c>
      <c r="X76" s="47" t="s">
        <v>825</v>
      </c>
      <c r="Y76" s="47" t="s">
        <v>826</v>
      </c>
      <c r="Z76" s="48"/>
      <c r="AA76" s="48"/>
      <c r="AB76" s="48"/>
      <c r="AC76" s="48"/>
      <c r="AD76" s="48"/>
      <c r="AE76" s="48"/>
      <c r="AF76" s="48"/>
      <c r="AG76" s="48"/>
      <c r="AH76" s="49"/>
      <c r="AI76" s="49"/>
      <c r="AJ76" s="49"/>
      <c r="AK76" s="49"/>
      <c r="AL76" s="49"/>
      <c r="AM76" s="4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row>
    <row r="77">
      <c r="A77" s="40" t="s">
        <v>406</v>
      </c>
      <c r="B77" s="40" t="s">
        <v>406</v>
      </c>
      <c r="C77" s="39"/>
      <c r="D77" s="39"/>
      <c r="E77" s="45"/>
      <c r="F77" s="39"/>
      <c r="G77" s="39"/>
      <c r="H77" s="39"/>
      <c r="I77" s="39"/>
      <c r="J77" s="39"/>
      <c r="K77" s="39"/>
      <c r="L77" s="45"/>
      <c r="M77" s="40"/>
      <c r="N77" s="55"/>
      <c r="O77" s="40"/>
      <c r="P77" s="40"/>
      <c r="Q77" s="39"/>
      <c r="R77" s="42" t="s">
        <v>743</v>
      </c>
      <c r="S77" s="42" t="s">
        <v>827</v>
      </c>
      <c r="T77" s="45"/>
      <c r="U77" s="45"/>
      <c r="V77" s="42" t="s">
        <v>828</v>
      </c>
      <c r="W77" s="47" t="s">
        <v>745</v>
      </c>
      <c r="X77" s="47" t="s">
        <v>824</v>
      </c>
      <c r="Y77" s="48"/>
      <c r="Z77" s="48"/>
      <c r="AA77" s="48"/>
      <c r="AB77" s="48"/>
      <c r="AC77" s="48"/>
      <c r="AD77" s="48"/>
      <c r="AE77" s="48"/>
      <c r="AF77" s="48"/>
      <c r="AG77" s="48"/>
      <c r="AH77" s="49"/>
      <c r="AI77" s="49"/>
      <c r="AJ77" s="49"/>
      <c r="AK77" s="49"/>
      <c r="AL77" s="49"/>
      <c r="AM77" s="4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row>
    <row r="78">
      <c r="A78" s="40" t="s">
        <v>829</v>
      </c>
      <c r="B78" s="40"/>
      <c r="C78" s="39"/>
      <c r="D78" s="39"/>
      <c r="E78" s="45"/>
      <c r="F78" s="39"/>
      <c r="G78" s="39"/>
      <c r="H78" s="39"/>
      <c r="I78" s="39"/>
      <c r="J78" s="39"/>
      <c r="K78" s="39"/>
      <c r="L78" s="45"/>
      <c r="M78" s="40"/>
      <c r="N78" s="67" t="s">
        <v>830</v>
      </c>
      <c r="O78" s="39"/>
      <c r="P78" s="39"/>
      <c r="Q78" s="39"/>
      <c r="R78" s="42" t="s">
        <v>831</v>
      </c>
      <c r="S78" s="42" t="s">
        <v>832</v>
      </c>
      <c r="T78" s="42" t="s">
        <v>833</v>
      </c>
      <c r="U78" s="42" t="s">
        <v>834</v>
      </c>
      <c r="V78" s="45"/>
      <c r="W78" s="53" t="s">
        <v>835</v>
      </c>
      <c r="X78" s="47" t="s">
        <v>836</v>
      </c>
      <c r="Y78" s="47" t="s">
        <v>837</v>
      </c>
      <c r="Z78" s="48"/>
      <c r="AA78" s="48"/>
      <c r="AB78" s="48"/>
      <c r="AC78" s="48"/>
      <c r="AD78" s="48"/>
      <c r="AE78" s="48"/>
      <c r="AF78" s="48"/>
      <c r="AG78" s="48"/>
      <c r="AH78" s="49"/>
      <c r="AI78" s="49"/>
      <c r="AJ78" s="49"/>
      <c r="AK78" s="49"/>
      <c r="AL78" s="49"/>
      <c r="AM78" s="4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row>
    <row r="79">
      <c r="A79" s="40" t="s">
        <v>829</v>
      </c>
      <c r="B79" s="40"/>
      <c r="C79" s="39"/>
      <c r="D79" s="39"/>
      <c r="E79" s="45"/>
      <c r="F79" s="39"/>
      <c r="G79" s="39"/>
      <c r="H79" s="39"/>
      <c r="I79" s="39"/>
      <c r="J79" s="39"/>
      <c r="K79" s="39"/>
      <c r="L79" s="45"/>
      <c r="M79" s="40"/>
      <c r="N79" s="52" t="s">
        <v>838</v>
      </c>
      <c r="O79" s="39"/>
      <c r="P79" s="39"/>
      <c r="Q79" s="39"/>
      <c r="R79" s="45"/>
      <c r="S79" s="45"/>
      <c r="T79" s="45"/>
      <c r="U79" s="42" t="s">
        <v>839</v>
      </c>
      <c r="V79" s="45"/>
      <c r="W79" s="47" t="s">
        <v>840</v>
      </c>
      <c r="X79" s="48"/>
      <c r="Y79" s="48"/>
      <c r="Z79" s="48"/>
      <c r="AA79" s="48"/>
      <c r="AB79" s="48"/>
      <c r="AC79" s="48"/>
      <c r="AD79" s="48"/>
      <c r="AE79" s="48"/>
      <c r="AF79" s="48"/>
      <c r="AG79" s="48"/>
      <c r="AH79" s="49"/>
      <c r="AI79" s="49"/>
      <c r="AJ79" s="49"/>
      <c r="AK79" s="49"/>
      <c r="AL79" s="49"/>
      <c r="AM79" s="4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row>
    <row r="80">
      <c r="A80" s="40" t="s">
        <v>829</v>
      </c>
      <c r="B80" s="39"/>
      <c r="C80" s="39"/>
      <c r="D80" s="39"/>
      <c r="E80" s="45"/>
      <c r="F80" s="39"/>
      <c r="G80" s="39"/>
      <c r="H80" s="39"/>
      <c r="I80" s="39"/>
      <c r="J80" s="39"/>
      <c r="K80" s="39"/>
      <c r="L80" s="45"/>
      <c r="M80" s="39"/>
      <c r="N80" s="44" t="s">
        <v>841</v>
      </c>
      <c r="O80" s="40"/>
      <c r="P80" s="40"/>
      <c r="Q80" s="39"/>
      <c r="R80" s="45"/>
      <c r="S80" s="42" t="s">
        <v>842</v>
      </c>
      <c r="T80" s="42" t="s">
        <v>441</v>
      </c>
      <c r="U80" s="42" t="s">
        <v>843</v>
      </c>
      <c r="W80" s="47" t="s">
        <v>844</v>
      </c>
      <c r="X80" s="48"/>
      <c r="Y80" s="48"/>
      <c r="Z80" s="48"/>
      <c r="AA80" s="48"/>
      <c r="AB80" s="48"/>
      <c r="AC80" s="48"/>
      <c r="AD80" s="49"/>
      <c r="AE80" s="51"/>
      <c r="AF80" s="51"/>
      <c r="AG80" s="51"/>
      <c r="AH80" s="49"/>
      <c r="AI80" s="49"/>
      <c r="AJ80" s="49"/>
      <c r="AK80" s="49"/>
      <c r="AL80" s="49"/>
      <c r="AM80" s="4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row>
    <row r="81">
      <c r="A81" s="40" t="s">
        <v>829</v>
      </c>
      <c r="B81" s="39"/>
      <c r="C81" s="39"/>
      <c r="D81" s="39"/>
      <c r="E81" s="45"/>
      <c r="F81" s="40" t="s">
        <v>845</v>
      </c>
      <c r="G81" s="39"/>
      <c r="H81" s="39"/>
      <c r="I81" s="39"/>
      <c r="J81" s="39"/>
      <c r="K81" s="39"/>
      <c r="L81" s="45"/>
      <c r="M81" s="39"/>
      <c r="N81" s="44" t="s">
        <v>846</v>
      </c>
      <c r="O81" s="40" t="s">
        <v>846</v>
      </c>
      <c r="P81" s="40"/>
      <c r="Q81" s="39"/>
      <c r="R81" s="45"/>
      <c r="S81" s="42" t="s">
        <v>847</v>
      </c>
      <c r="T81" s="45"/>
      <c r="U81" s="45"/>
      <c r="V81" s="42" t="s">
        <v>848</v>
      </c>
      <c r="W81" s="47" t="s">
        <v>849</v>
      </c>
      <c r="X81" s="47" t="s">
        <v>850</v>
      </c>
      <c r="Y81" s="48"/>
      <c r="Z81" s="48"/>
      <c r="AA81" s="48"/>
      <c r="AB81" s="48"/>
      <c r="AC81" s="48"/>
      <c r="AD81" s="48"/>
      <c r="AE81" s="51"/>
      <c r="AF81" s="51"/>
      <c r="AG81" s="51"/>
      <c r="AH81" s="49"/>
      <c r="AI81" s="49"/>
      <c r="AJ81" s="49"/>
      <c r="AK81" s="49"/>
      <c r="AL81" s="49"/>
      <c r="AM81" s="4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row>
    <row r="82">
      <c r="A82" s="40" t="s">
        <v>829</v>
      </c>
      <c r="B82" s="40" t="s">
        <v>851</v>
      </c>
      <c r="C82" s="40" t="s">
        <v>418</v>
      </c>
      <c r="D82" s="40" t="s">
        <v>419</v>
      </c>
      <c r="E82" s="45"/>
      <c r="F82" s="40" t="s">
        <v>852</v>
      </c>
      <c r="G82" s="39"/>
      <c r="H82" s="39"/>
      <c r="I82" s="39"/>
      <c r="J82" s="39"/>
      <c r="K82" s="39"/>
      <c r="L82" s="45"/>
      <c r="M82" s="40"/>
      <c r="N82" s="59" t="s">
        <v>853</v>
      </c>
      <c r="O82" s="40"/>
      <c r="P82" s="40"/>
      <c r="Q82" s="39"/>
      <c r="R82" s="45"/>
      <c r="S82" s="42" t="s">
        <v>854</v>
      </c>
      <c r="U82" s="45"/>
      <c r="V82" s="45"/>
      <c r="W82" s="47" t="s">
        <v>855</v>
      </c>
      <c r="X82" s="53" t="s">
        <v>856</v>
      </c>
      <c r="Y82" s="48"/>
      <c r="Z82" s="51"/>
      <c r="AA82" s="51"/>
      <c r="AB82" s="51"/>
      <c r="AC82" s="48"/>
      <c r="AD82" s="48"/>
      <c r="AE82" s="51"/>
      <c r="AF82" s="51"/>
      <c r="AG82" s="51"/>
      <c r="AH82" s="49"/>
      <c r="AI82" s="49"/>
      <c r="AJ82" s="49"/>
      <c r="AK82" s="49"/>
      <c r="AL82" s="49"/>
      <c r="AM82" s="4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row>
    <row r="83">
      <c r="A83" s="40" t="s">
        <v>857</v>
      </c>
      <c r="B83" s="40"/>
      <c r="C83" s="39"/>
      <c r="D83" s="39"/>
      <c r="E83" s="45"/>
      <c r="F83" s="39"/>
      <c r="G83" s="39"/>
      <c r="H83" s="39"/>
      <c r="I83" s="39"/>
      <c r="J83" s="39"/>
      <c r="K83" s="39"/>
      <c r="L83" s="42" t="s">
        <v>858</v>
      </c>
      <c r="M83" s="40"/>
      <c r="N83" s="50"/>
      <c r="O83" s="39"/>
      <c r="P83" s="39"/>
      <c r="Q83" s="39"/>
      <c r="R83" s="56" t="s">
        <v>859</v>
      </c>
      <c r="S83" s="56"/>
      <c r="T83" s="45"/>
      <c r="U83" s="45"/>
      <c r="V83" s="42"/>
      <c r="W83" s="53" t="s">
        <v>860</v>
      </c>
      <c r="X83" s="47" t="s">
        <v>861</v>
      </c>
      <c r="Y83" s="47" t="s">
        <v>861</v>
      </c>
      <c r="Z83" s="51"/>
      <c r="AA83" s="51"/>
      <c r="AB83" s="51"/>
      <c r="AC83" s="49"/>
      <c r="AD83" s="49"/>
      <c r="AE83" s="49"/>
      <c r="AF83" s="49"/>
      <c r="AG83" s="49"/>
      <c r="AH83" s="49"/>
      <c r="AI83" s="49"/>
      <c r="AJ83" s="49"/>
      <c r="AK83" s="49"/>
      <c r="AL83" s="49"/>
      <c r="AM83" s="4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row>
    <row r="84">
      <c r="A84" s="40" t="s">
        <v>862</v>
      </c>
      <c r="B84" s="40" t="s">
        <v>863</v>
      </c>
      <c r="C84" s="40" t="s">
        <v>864</v>
      </c>
      <c r="D84" s="39"/>
      <c r="E84" s="45"/>
      <c r="F84" s="39"/>
      <c r="G84" s="39"/>
      <c r="H84" s="39"/>
      <c r="I84" s="39"/>
      <c r="J84" s="39"/>
      <c r="K84" s="39"/>
      <c r="L84" s="45"/>
      <c r="M84" s="65" t="s">
        <v>865</v>
      </c>
      <c r="N84" s="50"/>
      <c r="O84" s="39"/>
      <c r="P84" s="39"/>
      <c r="Q84" s="39"/>
      <c r="R84" s="56" t="s">
        <v>866</v>
      </c>
      <c r="S84" s="56" t="s">
        <v>867</v>
      </c>
      <c r="T84" s="45"/>
      <c r="U84" s="42" t="s">
        <v>868</v>
      </c>
      <c r="V84" s="42" t="s">
        <v>869</v>
      </c>
      <c r="W84" s="47" t="s">
        <v>870</v>
      </c>
      <c r="X84" s="47" t="s">
        <v>871</v>
      </c>
      <c r="Y84" s="47" t="s">
        <v>872</v>
      </c>
      <c r="Z84" s="47" t="s">
        <v>873</v>
      </c>
      <c r="AA84" s="53" t="s">
        <v>874</v>
      </c>
      <c r="AB84" s="51"/>
      <c r="AC84" s="49"/>
      <c r="AD84" s="49"/>
      <c r="AE84" s="49"/>
      <c r="AF84" s="49"/>
      <c r="AG84" s="49"/>
      <c r="AH84" s="49"/>
      <c r="AI84" s="49"/>
      <c r="AJ84" s="49"/>
      <c r="AK84" s="49"/>
      <c r="AL84" s="49"/>
      <c r="AM84" s="4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row>
    <row r="85">
      <c r="A85" s="40" t="s">
        <v>252</v>
      </c>
      <c r="B85" s="39"/>
      <c r="C85" s="39"/>
      <c r="D85" s="39"/>
      <c r="E85" s="45"/>
      <c r="F85" s="40" t="s">
        <v>252</v>
      </c>
      <c r="G85" s="39"/>
      <c r="H85" s="39"/>
      <c r="I85" s="39"/>
      <c r="J85" s="39"/>
      <c r="K85" s="39"/>
      <c r="L85" s="45"/>
      <c r="M85" s="43" t="s">
        <v>875</v>
      </c>
      <c r="N85" s="50"/>
      <c r="O85" s="39"/>
      <c r="P85" s="39"/>
      <c r="Q85" s="39"/>
      <c r="R85" s="42" t="s">
        <v>876</v>
      </c>
      <c r="S85" s="45"/>
      <c r="T85" s="45"/>
      <c r="U85" s="45"/>
      <c r="V85" s="42" t="s">
        <v>877</v>
      </c>
      <c r="W85" s="47" t="s">
        <v>878</v>
      </c>
      <c r="X85" s="47" t="s">
        <v>879</v>
      </c>
      <c r="Y85" s="47" t="s">
        <v>880</v>
      </c>
      <c r="Z85" s="47" t="s">
        <v>881</v>
      </c>
      <c r="AA85" s="53" t="s">
        <v>882</v>
      </c>
      <c r="AB85" s="51"/>
      <c r="AC85" s="49"/>
      <c r="AD85" s="49"/>
      <c r="AE85" s="49"/>
      <c r="AF85" s="49"/>
      <c r="AG85" s="49"/>
      <c r="AH85" s="49"/>
      <c r="AI85" s="49"/>
      <c r="AJ85" s="49"/>
      <c r="AK85" s="49"/>
      <c r="AL85" s="49"/>
      <c r="AM85" s="4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row>
    <row r="86">
      <c r="A86" s="40" t="s">
        <v>883</v>
      </c>
      <c r="B86" s="39"/>
      <c r="C86" s="39"/>
      <c r="D86" s="39"/>
      <c r="E86" s="45"/>
      <c r="F86" s="39"/>
      <c r="G86" s="39"/>
      <c r="H86" s="39"/>
      <c r="I86" s="39"/>
      <c r="J86" s="39"/>
      <c r="K86" s="39"/>
      <c r="L86" s="42" t="s">
        <v>884</v>
      </c>
      <c r="M86" s="39"/>
      <c r="N86" s="52" t="s">
        <v>885</v>
      </c>
      <c r="O86" s="39"/>
      <c r="P86" s="39"/>
      <c r="Q86" s="39"/>
      <c r="R86" s="42" t="s">
        <v>886</v>
      </c>
      <c r="S86" s="42" t="s">
        <v>887</v>
      </c>
      <c r="T86" s="42" t="s">
        <v>888</v>
      </c>
      <c r="U86" s="45"/>
      <c r="V86" s="45"/>
      <c r="W86" s="47" t="s">
        <v>889</v>
      </c>
      <c r="X86" s="47" t="s">
        <v>890</v>
      </c>
      <c r="Y86" s="47" t="s">
        <v>891</v>
      </c>
      <c r="Z86" s="47" t="s">
        <v>892</v>
      </c>
      <c r="AA86" s="47" t="s">
        <v>893</v>
      </c>
      <c r="AB86" s="51"/>
      <c r="AC86" s="49"/>
      <c r="AD86" s="49"/>
      <c r="AE86" s="49"/>
      <c r="AF86" s="49"/>
      <c r="AG86" s="49"/>
      <c r="AH86" s="49"/>
      <c r="AI86" s="49"/>
      <c r="AJ86" s="49"/>
      <c r="AK86" s="49"/>
      <c r="AL86" s="49"/>
      <c r="AM86" s="4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row>
    <row r="87">
      <c r="A87" s="40" t="s">
        <v>894</v>
      </c>
      <c r="B87" s="39"/>
      <c r="C87" s="39"/>
      <c r="D87" s="39"/>
      <c r="E87" s="45"/>
      <c r="F87" s="39"/>
      <c r="G87" s="39"/>
      <c r="H87" s="39"/>
      <c r="I87" s="39"/>
      <c r="J87" s="39"/>
      <c r="K87" s="39"/>
      <c r="L87" s="45"/>
      <c r="M87" s="39"/>
      <c r="N87" s="52" t="s">
        <v>895</v>
      </c>
      <c r="O87" s="39"/>
      <c r="P87" s="39"/>
      <c r="Q87" s="39"/>
      <c r="R87" s="42" t="s">
        <v>896</v>
      </c>
      <c r="S87" s="42" t="s">
        <v>897</v>
      </c>
      <c r="T87" s="45"/>
      <c r="U87" s="45"/>
      <c r="V87" s="45"/>
      <c r="W87" s="47" t="s">
        <v>898</v>
      </c>
      <c r="X87" s="47" t="s">
        <v>899</v>
      </c>
      <c r="Y87" s="51"/>
      <c r="Z87" s="51"/>
      <c r="AA87" s="51"/>
      <c r="AB87" s="51"/>
      <c r="AC87" s="49"/>
      <c r="AD87" s="49"/>
      <c r="AE87" s="49"/>
      <c r="AF87" s="49"/>
      <c r="AG87" s="49"/>
      <c r="AH87" s="49"/>
      <c r="AI87" s="49"/>
      <c r="AJ87" s="49"/>
      <c r="AK87" s="49"/>
      <c r="AL87" s="49"/>
      <c r="AM87" s="4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row>
    <row r="88">
      <c r="A88" s="40" t="s">
        <v>900</v>
      </c>
      <c r="B88" s="39"/>
      <c r="C88" s="39"/>
      <c r="D88" s="39"/>
      <c r="E88" s="45"/>
      <c r="F88" s="39"/>
      <c r="G88" s="39"/>
      <c r="H88" s="39"/>
      <c r="I88" s="39"/>
      <c r="J88" s="39"/>
      <c r="K88" s="39"/>
      <c r="L88" s="42" t="s">
        <v>901</v>
      </c>
      <c r="M88" s="39"/>
      <c r="N88" s="50"/>
      <c r="O88" s="39"/>
      <c r="P88" s="39"/>
      <c r="Q88" s="39"/>
      <c r="R88" s="42" t="s">
        <v>902</v>
      </c>
      <c r="S88" s="42" t="s">
        <v>903</v>
      </c>
      <c r="T88" s="45"/>
      <c r="U88" s="45"/>
      <c r="V88" s="45"/>
      <c r="W88" s="47" t="s">
        <v>904</v>
      </c>
      <c r="X88" s="47" t="s">
        <v>905</v>
      </c>
      <c r="Y88" s="47" t="s">
        <v>906</v>
      </c>
      <c r="Z88" s="47" t="s">
        <v>907</v>
      </c>
      <c r="AA88" s="47" t="s">
        <v>908</v>
      </c>
      <c r="AB88" s="47" t="s">
        <v>909</v>
      </c>
      <c r="AC88" s="49"/>
      <c r="AD88" s="49"/>
      <c r="AE88" s="49"/>
      <c r="AF88" s="49"/>
      <c r="AG88" s="49"/>
      <c r="AH88" s="49"/>
      <c r="AI88" s="49"/>
      <c r="AJ88" s="49"/>
      <c r="AK88" s="49"/>
      <c r="AL88" s="49"/>
      <c r="AM88" s="4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row>
    <row r="89">
      <c r="A89" s="40" t="s">
        <v>910</v>
      </c>
      <c r="B89" s="39"/>
      <c r="C89" s="39"/>
      <c r="D89" s="39"/>
      <c r="E89" s="45"/>
      <c r="F89" s="39"/>
      <c r="G89" s="39"/>
      <c r="H89" s="39"/>
      <c r="I89" s="39"/>
      <c r="J89" s="39"/>
      <c r="K89" s="39"/>
      <c r="L89" s="45"/>
      <c r="M89" s="39"/>
      <c r="N89" s="50"/>
      <c r="O89" s="39"/>
      <c r="P89" s="39"/>
      <c r="Q89" s="39"/>
      <c r="R89" s="42" t="s">
        <v>911</v>
      </c>
      <c r="S89" s="42" t="s">
        <v>912</v>
      </c>
      <c r="T89" s="42" t="s">
        <v>913</v>
      </c>
      <c r="U89" s="45"/>
      <c r="V89" s="45"/>
      <c r="W89" s="47" t="s">
        <v>914</v>
      </c>
      <c r="X89" s="47" t="s">
        <v>915</v>
      </c>
      <c r="Y89" s="47" t="s">
        <v>916</v>
      </c>
      <c r="Z89" s="48"/>
      <c r="AA89" s="48"/>
      <c r="AB89" s="48"/>
      <c r="AC89" s="48"/>
      <c r="AD89" s="48"/>
      <c r="AE89" s="48"/>
      <c r="AF89" s="48"/>
      <c r="AG89" s="49"/>
      <c r="AH89" s="49"/>
      <c r="AI89" s="49"/>
      <c r="AJ89" s="49"/>
      <c r="AK89" s="49"/>
      <c r="AL89" s="49"/>
      <c r="AM89" s="4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row>
    <row r="90">
      <c r="A90" s="40" t="s">
        <v>917</v>
      </c>
      <c r="B90" s="39"/>
      <c r="C90" s="39"/>
      <c r="D90" s="39"/>
      <c r="E90" s="45"/>
      <c r="F90" s="39"/>
      <c r="G90" s="39"/>
      <c r="H90" s="39"/>
      <c r="I90" s="39"/>
      <c r="J90" s="39"/>
      <c r="K90" s="39"/>
      <c r="L90" s="45"/>
      <c r="M90" s="39"/>
      <c r="N90" s="50"/>
      <c r="O90" s="39"/>
      <c r="P90" s="39"/>
      <c r="Q90" s="39"/>
      <c r="R90" s="42" t="s">
        <v>918</v>
      </c>
      <c r="S90" s="42" t="s">
        <v>919</v>
      </c>
      <c r="T90" s="45"/>
      <c r="U90" s="45"/>
      <c r="V90" s="45"/>
      <c r="W90" s="47" t="s">
        <v>920</v>
      </c>
      <c r="X90" s="47" t="s">
        <v>921</v>
      </c>
      <c r="Y90" s="47" t="s">
        <v>233</v>
      </c>
      <c r="Z90" s="48"/>
      <c r="AA90" s="48"/>
      <c r="AB90" s="48"/>
      <c r="AC90" s="48"/>
      <c r="AD90" s="48"/>
      <c r="AE90" s="48"/>
      <c r="AF90" s="48"/>
      <c r="AG90" s="49"/>
      <c r="AH90" s="49"/>
      <c r="AI90" s="49"/>
      <c r="AJ90" s="49"/>
      <c r="AK90" s="49"/>
      <c r="AL90" s="49"/>
      <c r="AM90" s="4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row>
    <row r="91">
      <c r="A91" s="40" t="s">
        <v>922</v>
      </c>
      <c r="B91" s="39"/>
      <c r="C91" s="39"/>
      <c r="D91" s="39"/>
      <c r="E91" s="45"/>
      <c r="F91" s="39"/>
      <c r="G91" s="39"/>
      <c r="H91" s="39"/>
      <c r="I91" s="39"/>
      <c r="J91" s="39"/>
      <c r="K91" s="39"/>
      <c r="L91" s="42" t="s">
        <v>923</v>
      </c>
      <c r="M91" s="39"/>
      <c r="N91" s="52" t="s">
        <v>924</v>
      </c>
      <c r="O91" s="39"/>
      <c r="P91" s="39"/>
      <c r="Q91" s="39"/>
      <c r="R91" s="42" t="s">
        <v>925</v>
      </c>
      <c r="S91" s="42" t="s">
        <v>926</v>
      </c>
      <c r="T91" s="45"/>
      <c r="U91" s="45"/>
      <c r="V91" s="45"/>
      <c r="W91" s="47" t="s">
        <v>927</v>
      </c>
      <c r="X91" s="47" t="s">
        <v>928</v>
      </c>
      <c r="Y91" s="47" t="s">
        <v>929</v>
      </c>
      <c r="Z91" s="47" t="s">
        <v>930</v>
      </c>
      <c r="AA91" s="47" t="s">
        <v>931</v>
      </c>
      <c r="AB91" s="48"/>
      <c r="AC91" s="48"/>
      <c r="AD91" s="48"/>
      <c r="AE91" s="48"/>
      <c r="AF91" s="48"/>
      <c r="AG91" s="49"/>
      <c r="AH91" s="49"/>
      <c r="AI91" s="49"/>
      <c r="AJ91" s="49"/>
      <c r="AK91" s="49"/>
      <c r="AL91" s="49"/>
      <c r="AM91" s="4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row>
    <row r="92">
      <c r="A92" s="68" t="s">
        <v>932</v>
      </c>
      <c r="B92" s="54"/>
      <c r="C92" s="54"/>
      <c r="D92" s="54"/>
      <c r="E92" s="57"/>
      <c r="F92" s="54"/>
      <c r="G92" s="54"/>
      <c r="H92" s="54"/>
      <c r="I92" s="58"/>
      <c r="J92" s="58"/>
      <c r="K92" s="58"/>
      <c r="L92" s="63"/>
      <c r="M92" s="69" t="str">
        <f>HYPERLINK("https://attack.mitre.org/groups/G0075/","G0075")</f>
        <v>G0075</v>
      </c>
      <c r="N92" s="70"/>
      <c r="O92" s="58"/>
      <c r="P92" s="71"/>
      <c r="Q92" s="71"/>
      <c r="R92" s="56" t="s">
        <v>933</v>
      </c>
      <c r="S92" s="56" t="s">
        <v>934</v>
      </c>
      <c r="T92" s="57"/>
      <c r="U92" s="72" t="s">
        <v>475</v>
      </c>
      <c r="V92" s="63"/>
      <c r="W92" s="47" t="s">
        <v>935</v>
      </c>
      <c r="X92" s="47" t="s">
        <v>936</v>
      </c>
      <c r="Y92" s="47" t="s">
        <v>937</v>
      </c>
      <c r="Z92" s="47" t="s">
        <v>938</v>
      </c>
      <c r="AA92" s="48"/>
      <c r="AB92" s="48"/>
      <c r="AC92" s="48"/>
      <c r="AD92" s="48"/>
      <c r="AE92" s="48"/>
      <c r="AF92" s="48"/>
      <c r="AG92" s="73"/>
      <c r="AH92" s="73"/>
      <c r="AI92" s="49"/>
      <c r="AJ92" s="49"/>
      <c r="AK92" s="49"/>
      <c r="AL92" s="49"/>
      <c r="AM92" s="4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row>
    <row r="93">
      <c r="A93" s="40" t="s">
        <v>939</v>
      </c>
      <c r="B93" s="39"/>
      <c r="C93" s="39"/>
      <c r="D93" s="39"/>
      <c r="E93" s="45"/>
      <c r="F93" s="39"/>
      <c r="G93" s="39"/>
      <c r="H93" s="39"/>
      <c r="I93" s="39"/>
      <c r="J93" s="39"/>
      <c r="K93" s="39"/>
      <c r="L93" s="45"/>
      <c r="M93" s="39"/>
      <c r="N93" s="50"/>
      <c r="O93" s="39"/>
      <c r="P93" s="39"/>
      <c r="Q93" s="39"/>
      <c r="R93" s="42" t="s">
        <v>940</v>
      </c>
      <c r="S93" s="45"/>
      <c r="T93" s="45"/>
      <c r="U93" s="45"/>
      <c r="V93" s="45"/>
      <c r="W93" s="47" t="s">
        <v>941</v>
      </c>
      <c r="X93" s="47" t="s">
        <v>942</v>
      </c>
      <c r="Y93" s="47" t="s">
        <v>943</v>
      </c>
      <c r="Z93" s="47" t="s">
        <v>944</v>
      </c>
      <c r="AA93" s="47" t="s">
        <v>945</v>
      </c>
      <c r="AB93" s="47" t="s">
        <v>946</v>
      </c>
      <c r="AC93" s="47" t="s">
        <v>947</v>
      </c>
      <c r="AD93" s="48"/>
      <c r="AE93" s="48"/>
      <c r="AF93" s="48"/>
      <c r="AG93" s="49"/>
      <c r="AH93" s="49"/>
      <c r="AI93" s="49"/>
      <c r="AJ93" s="49"/>
      <c r="AK93" s="49"/>
      <c r="AL93" s="49"/>
      <c r="AM93" s="4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row>
    <row r="94">
      <c r="A94" s="40" t="s">
        <v>948</v>
      </c>
      <c r="B94" s="40" t="s">
        <v>949</v>
      </c>
      <c r="C94" s="40" t="s">
        <v>950</v>
      </c>
      <c r="D94" s="40" t="s">
        <v>951</v>
      </c>
      <c r="E94" s="45"/>
      <c r="F94" s="39"/>
      <c r="G94" s="39"/>
      <c r="H94" s="40"/>
      <c r="I94" s="40"/>
      <c r="J94" s="39"/>
      <c r="K94" s="39"/>
      <c r="L94" s="45"/>
      <c r="M94" s="39"/>
      <c r="N94" s="50"/>
      <c r="O94" s="39"/>
      <c r="P94" s="39"/>
      <c r="Q94" s="39"/>
      <c r="R94" s="45"/>
      <c r="S94" s="45"/>
      <c r="T94" s="45"/>
      <c r="U94" s="45"/>
      <c r="V94" s="45"/>
      <c r="W94" s="47" t="s">
        <v>952</v>
      </c>
      <c r="X94" s="47" t="s">
        <v>953</v>
      </c>
      <c r="Y94" s="47" t="s">
        <v>954</v>
      </c>
      <c r="Z94" s="47" t="s">
        <v>955</v>
      </c>
      <c r="AA94" s="48"/>
      <c r="AB94" s="48"/>
      <c r="AC94" s="48"/>
      <c r="AD94" s="48"/>
      <c r="AE94" s="48"/>
      <c r="AF94" s="48"/>
      <c r="AG94" s="49"/>
      <c r="AH94" s="49"/>
      <c r="AI94" s="49"/>
      <c r="AJ94" s="49"/>
      <c r="AK94" s="49"/>
      <c r="AL94" s="49"/>
      <c r="AM94" s="4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row>
    <row r="95">
      <c r="A95" s="68" t="s">
        <v>956</v>
      </c>
      <c r="B95" s="68" t="s">
        <v>957</v>
      </c>
      <c r="C95" s="54"/>
      <c r="D95" s="54"/>
      <c r="E95" s="57"/>
      <c r="F95" s="54"/>
      <c r="G95" s="54"/>
      <c r="H95" s="54"/>
      <c r="I95" s="57"/>
      <c r="J95" s="58"/>
      <c r="K95" s="58"/>
      <c r="L95" s="58"/>
      <c r="M95" s="58"/>
      <c r="N95" s="50"/>
      <c r="O95" s="58"/>
      <c r="P95" s="39"/>
      <c r="Q95" s="39"/>
      <c r="R95" s="45"/>
      <c r="S95" s="56" t="s">
        <v>958</v>
      </c>
      <c r="T95" s="45"/>
      <c r="U95" s="56" t="s">
        <v>959</v>
      </c>
      <c r="V95" s="45"/>
      <c r="W95" s="47" t="s">
        <v>960</v>
      </c>
      <c r="X95" s="47" t="s">
        <v>961</v>
      </c>
      <c r="Y95" s="47" t="s">
        <v>962</v>
      </c>
      <c r="Z95" s="48"/>
      <c r="AA95" s="48"/>
      <c r="AB95" s="48"/>
      <c r="AC95" s="48"/>
      <c r="AD95" s="48"/>
      <c r="AE95" s="48"/>
      <c r="AF95" s="48"/>
      <c r="AG95" s="49"/>
      <c r="AH95" s="49"/>
      <c r="AI95" s="49"/>
      <c r="AJ95" s="49"/>
      <c r="AK95" s="49"/>
      <c r="AL95" s="49"/>
      <c r="AM95" s="4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row>
    <row r="96">
      <c r="A96" s="40" t="s">
        <v>963</v>
      </c>
      <c r="B96" s="39"/>
      <c r="C96" s="39"/>
      <c r="D96" s="39"/>
      <c r="E96" s="45"/>
      <c r="F96" s="39"/>
      <c r="G96" s="39"/>
      <c r="H96" s="39"/>
      <c r="I96" s="39"/>
      <c r="J96" s="39"/>
      <c r="K96" s="39"/>
      <c r="L96" s="45"/>
      <c r="M96" s="39"/>
      <c r="N96" s="55"/>
      <c r="O96" s="40" t="s">
        <v>964</v>
      </c>
      <c r="P96" s="39"/>
      <c r="Q96" s="39"/>
      <c r="R96" s="42" t="s">
        <v>965</v>
      </c>
      <c r="S96" s="45"/>
      <c r="T96" s="42" t="s">
        <v>888</v>
      </c>
      <c r="U96" s="45"/>
      <c r="V96" s="45"/>
      <c r="W96" s="48"/>
      <c r="X96" s="48"/>
      <c r="Y96" s="48"/>
      <c r="Z96" s="48"/>
      <c r="AA96" s="48"/>
      <c r="AB96" s="48"/>
      <c r="AC96" s="48"/>
      <c r="AD96" s="48"/>
      <c r="AE96" s="48"/>
      <c r="AF96" s="48"/>
      <c r="AG96" s="49"/>
      <c r="AH96" s="49"/>
      <c r="AI96" s="49"/>
      <c r="AJ96" s="49"/>
      <c r="AK96" s="49"/>
      <c r="AL96" s="49"/>
      <c r="AM96" s="4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row>
    <row r="97">
      <c r="A97" s="40" t="s">
        <v>966</v>
      </c>
      <c r="B97" s="39"/>
      <c r="C97" s="39"/>
      <c r="D97" s="39"/>
      <c r="E97" s="45"/>
      <c r="F97" s="39"/>
      <c r="G97" s="39"/>
      <c r="H97" s="40" t="s">
        <v>967</v>
      </c>
      <c r="I97" s="39"/>
      <c r="J97" s="39"/>
      <c r="K97" s="39"/>
      <c r="L97" s="42" t="s">
        <v>968</v>
      </c>
      <c r="M97" s="39"/>
      <c r="N97" s="50"/>
      <c r="O97" s="39"/>
      <c r="P97" s="39"/>
      <c r="Q97" s="39"/>
      <c r="R97" s="42" t="s">
        <v>969</v>
      </c>
      <c r="S97" s="42" t="s">
        <v>970</v>
      </c>
      <c r="T97" s="45"/>
      <c r="U97" s="42" t="s">
        <v>766</v>
      </c>
      <c r="V97" s="45"/>
      <c r="W97" s="74" t="s">
        <v>971</v>
      </c>
      <c r="X97" s="74" t="s">
        <v>972</v>
      </c>
      <c r="Y97" s="74" t="s">
        <v>973</v>
      </c>
      <c r="Z97" s="74" t="s">
        <v>974</v>
      </c>
      <c r="AA97" s="75" t="s">
        <v>975</v>
      </c>
      <c r="AB97" s="48"/>
      <c r="AC97" s="48"/>
      <c r="AD97" s="48"/>
      <c r="AE97" s="48"/>
      <c r="AF97" s="48"/>
      <c r="AG97" s="49"/>
      <c r="AH97" s="49"/>
      <c r="AI97" s="49"/>
      <c r="AJ97" s="49"/>
      <c r="AK97" s="49"/>
      <c r="AL97" s="49"/>
      <c r="AM97" s="4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row>
    <row r="98">
      <c r="A98" s="40" t="s">
        <v>976</v>
      </c>
      <c r="B98" s="40" t="s">
        <v>977</v>
      </c>
      <c r="C98" s="39"/>
      <c r="D98" s="39"/>
      <c r="E98" s="45"/>
      <c r="F98" s="39"/>
      <c r="G98" s="39"/>
      <c r="H98" s="39"/>
      <c r="I98" s="39"/>
      <c r="J98" s="39"/>
      <c r="K98" s="39"/>
      <c r="L98" s="45"/>
      <c r="M98" s="39"/>
      <c r="N98" s="50"/>
      <c r="O98" s="39"/>
      <c r="P98" s="39"/>
      <c r="Q98" s="39"/>
      <c r="R98" s="42" t="s">
        <v>978</v>
      </c>
      <c r="S98" s="42" t="s">
        <v>979</v>
      </c>
      <c r="T98" s="45"/>
      <c r="U98" s="42" t="s">
        <v>980</v>
      </c>
      <c r="V98" s="45"/>
      <c r="W98" s="47" t="s">
        <v>981</v>
      </c>
      <c r="X98" s="47" t="s">
        <v>982</v>
      </c>
      <c r="Y98" s="47" t="s">
        <v>983</v>
      </c>
      <c r="Z98" s="47" t="s">
        <v>984</v>
      </c>
      <c r="AA98" s="47" t="s">
        <v>985</v>
      </c>
      <c r="AB98" s="48"/>
      <c r="AC98" s="48"/>
      <c r="AD98" s="48"/>
      <c r="AE98" s="48"/>
      <c r="AF98" s="48"/>
      <c r="AG98" s="49"/>
      <c r="AH98" s="49"/>
      <c r="AI98" s="49"/>
      <c r="AJ98" s="49"/>
      <c r="AK98" s="49"/>
      <c r="AL98" s="49"/>
      <c r="AM98" s="4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row>
    <row r="99">
      <c r="A99" s="40" t="s">
        <v>986</v>
      </c>
      <c r="B99" s="39"/>
      <c r="C99" s="39"/>
      <c r="D99" s="39"/>
      <c r="E99" s="45"/>
      <c r="F99" s="39"/>
      <c r="G99" s="42" t="s">
        <v>987</v>
      </c>
      <c r="H99" s="40" t="s">
        <v>988</v>
      </c>
      <c r="I99" s="39"/>
      <c r="J99" s="39"/>
      <c r="K99" s="39"/>
      <c r="L99" s="45"/>
      <c r="M99" s="39"/>
      <c r="N99" s="55"/>
      <c r="O99" s="42" t="s">
        <v>989</v>
      </c>
      <c r="P99" s="39"/>
      <c r="Q99" s="39"/>
      <c r="R99" s="42" t="s">
        <v>990</v>
      </c>
      <c r="S99" s="42" t="s">
        <v>991</v>
      </c>
      <c r="T99" s="45"/>
      <c r="U99" s="45"/>
      <c r="V99" s="45"/>
      <c r="W99" s="47" t="s">
        <v>992</v>
      </c>
      <c r="X99" s="47" t="s">
        <v>993</v>
      </c>
      <c r="Y99" s="47" t="s">
        <v>994</v>
      </c>
      <c r="Z99" s="47" t="s">
        <v>705</v>
      </c>
      <c r="AA99" s="47" t="s">
        <v>995</v>
      </c>
      <c r="AB99" s="48"/>
      <c r="AC99" s="48"/>
      <c r="AD99" s="48"/>
      <c r="AE99" s="48"/>
      <c r="AF99" s="48"/>
      <c r="AG99" s="49"/>
      <c r="AH99" s="49"/>
      <c r="AI99" s="49"/>
      <c r="AJ99" s="49"/>
      <c r="AK99" s="49"/>
      <c r="AL99" s="49"/>
      <c r="AM99" s="4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row>
    <row r="100">
      <c r="A100" s="76" t="s">
        <v>996</v>
      </c>
      <c r="B100" s="39"/>
      <c r="C100" s="39"/>
      <c r="D100" s="40" t="s">
        <v>996</v>
      </c>
      <c r="E100" s="45"/>
      <c r="F100" s="39"/>
      <c r="G100" s="39"/>
      <c r="H100" s="39"/>
      <c r="I100" s="39"/>
      <c r="J100" s="39"/>
      <c r="K100" s="39"/>
      <c r="L100" s="45"/>
      <c r="M100" s="39"/>
      <c r="N100" s="50"/>
      <c r="O100" s="39"/>
      <c r="P100" s="39"/>
      <c r="Q100" s="39"/>
      <c r="R100" s="45"/>
      <c r="S100" s="42" t="s">
        <v>997</v>
      </c>
      <c r="T100" s="45"/>
      <c r="U100" s="42" t="s">
        <v>689</v>
      </c>
      <c r="V100" s="45"/>
      <c r="W100" s="47" t="s">
        <v>998</v>
      </c>
      <c r="X100" s="48"/>
      <c r="Y100" s="48"/>
      <c r="Z100" s="48"/>
      <c r="AA100" s="48"/>
      <c r="AB100" s="48"/>
      <c r="AC100" s="48"/>
      <c r="AD100" s="48"/>
      <c r="AE100" s="48"/>
      <c r="AF100" s="48"/>
      <c r="AG100" s="49"/>
      <c r="AH100" s="49"/>
      <c r="AI100" s="49"/>
      <c r="AJ100" s="49"/>
      <c r="AK100" s="49"/>
      <c r="AL100" s="49"/>
      <c r="AM100" s="4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row>
    <row r="101">
      <c r="A101" s="40" t="s">
        <v>999</v>
      </c>
      <c r="B101" s="39"/>
      <c r="C101" s="39"/>
      <c r="D101" s="39"/>
      <c r="E101" s="45"/>
      <c r="F101" s="39"/>
      <c r="G101" s="39"/>
      <c r="H101" s="39"/>
      <c r="I101" s="39"/>
      <c r="J101" s="39"/>
      <c r="K101" s="39"/>
      <c r="L101" s="45"/>
      <c r="M101" s="39"/>
      <c r="N101" s="50"/>
      <c r="O101" s="39"/>
      <c r="P101" s="39"/>
      <c r="Q101" s="39"/>
      <c r="R101" s="42" t="s">
        <v>1000</v>
      </c>
      <c r="S101" s="45"/>
      <c r="T101" s="45"/>
      <c r="U101" s="45"/>
      <c r="V101" s="45"/>
      <c r="W101" s="47" t="s">
        <v>1001</v>
      </c>
      <c r="X101" s="47" t="s">
        <v>1001</v>
      </c>
      <c r="Y101" s="48"/>
      <c r="Z101" s="48"/>
      <c r="AA101" s="48"/>
      <c r="AB101" s="48"/>
      <c r="AC101" s="48"/>
      <c r="AD101" s="48"/>
      <c r="AE101" s="48"/>
      <c r="AF101" s="48"/>
      <c r="AG101" s="49"/>
      <c r="AH101" s="49"/>
      <c r="AI101" s="49"/>
      <c r="AJ101" s="49"/>
      <c r="AK101" s="49"/>
      <c r="AL101" s="49"/>
      <c r="AM101" s="4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row>
    <row r="102">
      <c r="A102" s="40" t="s">
        <v>1002</v>
      </c>
      <c r="B102" s="39"/>
      <c r="C102" s="39"/>
      <c r="D102" s="39"/>
      <c r="E102" s="45"/>
      <c r="F102" s="39"/>
      <c r="G102" s="39"/>
      <c r="H102" s="39"/>
      <c r="I102" s="39"/>
      <c r="J102" s="39"/>
      <c r="K102" s="39"/>
      <c r="L102" s="45"/>
      <c r="M102" s="39"/>
      <c r="N102" s="50"/>
      <c r="O102" s="39"/>
      <c r="P102" s="39"/>
      <c r="Q102" s="39"/>
      <c r="R102" s="42" t="s">
        <v>1003</v>
      </c>
      <c r="S102" s="42" t="s">
        <v>1004</v>
      </c>
      <c r="T102" s="45"/>
      <c r="U102" s="42" t="s">
        <v>1005</v>
      </c>
      <c r="V102" s="45"/>
      <c r="W102" s="47" t="s">
        <v>268</v>
      </c>
      <c r="X102" s="47" t="s">
        <v>266</v>
      </c>
      <c r="Y102" s="48"/>
      <c r="Z102" s="48"/>
      <c r="AA102" s="48"/>
      <c r="AB102" s="48"/>
      <c r="AC102" s="48"/>
      <c r="AD102" s="48"/>
      <c r="AE102" s="48"/>
      <c r="AF102" s="48"/>
      <c r="AG102" s="49"/>
      <c r="AH102" s="49"/>
      <c r="AI102" s="49"/>
      <c r="AJ102" s="49"/>
      <c r="AK102" s="49"/>
      <c r="AL102" s="49"/>
      <c r="AM102" s="4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row>
    <row r="103">
      <c r="A103" s="40" t="s">
        <v>1006</v>
      </c>
      <c r="B103" s="39"/>
      <c r="C103" s="39"/>
      <c r="D103" s="39"/>
      <c r="E103" s="42" t="s">
        <v>1007</v>
      </c>
      <c r="F103" s="39"/>
      <c r="G103" s="39"/>
      <c r="H103" s="39"/>
      <c r="I103" s="39"/>
      <c r="J103" s="39"/>
      <c r="K103" s="39"/>
      <c r="L103" s="42" t="s">
        <v>1008</v>
      </c>
      <c r="M103" s="39"/>
      <c r="N103" s="50"/>
      <c r="O103" s="39"/>
      <c r="P103" s="39"/>
      <c r="Q103" s="39"/>
      <c r="R103" s="72" t="s">
        <v>1009</v>
      </c>
      <c r="S103" s="42" t="s">
        <v>1010</v>
      </c>
      <c r="T103" s="45"/>
      <c r="U103" s="42" t="s">
        <v>1011</v>
      </c>
      <c r="V103" s="45"/>
      <c r="W103" s="47" t="s">
        <v>161</v>
      </c>
      <c r="X103" s="47" t="s">
        <v>1012</v>
      </c>
      <c r="Y103" s="47" t="s">
        <v>1013</v>
      </c>
      <c r="Z103" s="47" t="s">
        <v>1014</v>
      </c>
      <c r="AA103" s="47" t="s">
        <v>1015</v>
      </c>
      <c r="AB103" s="47" t="s">
        <v>1016</v>
      </c>
      <c r="AC103" s="48"/>
      <c r="AD103" s="48"/>
      <c r="AE103" s="48"/>
      <c r="AF103" s="48"/>
      <c r="AG103" s="49"/>
      <c r="AH103" s="49"/>
      <c r="AI103" s="49"/>
      <c r="AJ103" s="49"/>
      <c r="AK103" s="49"/>
      <c r="AL103" s="49"/>
      <c r="AM103" s="49"/>
      <c r="AN103" s="4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row>
    <row r="104">
      <c r="A104" s="40" t="s">
        <v>1017</v>
      </c>
      <c r="B104" s="39"/>
      <c r="C104" s="39"/>
      <c r="D104" s="39"/>
      <c r="E104" s="45"/>
      <c r="F104" s="39"/>
      <c r="G104" s="39"/>
      <c r="H104" s="39"/>
      <c r="I104" s="39"/>
      <c r="J104" s="39"/>
      <c r="K104" s="39"/>
      <c r="L104" s="42"/>
      <c r="M104" s="39"/>
      <c r="N104" s="50"/>
      <c r="O104" s="39"/>
      <c r="P104" s="39"/>
      <c r="Q104" s="39"/>
      <c r="R104" s="42" t="s">
        <v>1018</v>
      </c>
      <c r="S104" s="42" t="s">
        <v>1019</v>
      </c>
      <c r="T104" s="45"/>
      <c r="U104" s="42" t="s">
        <v>1020</v>
      </c>
      <c r="V104" s="45"/>
      <c r="W104" s="47" t="s">
        <v>1021</v>
      </c>
      <c r="X104" s="47" t="s">
        <v>1022</v>
      </c>
      <c r="Y104" s="47" t="s">
        <v>1023</v>
      </c>
      <c r="Z104" s="47" t="s">
        <v>1024</v>
      </c>
      <c r="AA104" s="47" t="s">
        <v>1025</v>
      </c>
      <c r="AB104" s="48"/>
      <c r="AC104" s="48"/>
      <c r="AD104" s="48"/>
      <c r="AE104" s="48"/>
      <c r="AF104" s="48"/>
      <c r="AG104" s="49"/>
      <c r="AH104" s="49"/>
      <c r="AI104" s="49"/>
      <c r="AJ104" s="49"/>
      <c r="AK104" s="49"/>
      <c r="AL104" s="49"/>
      <c r="AM104" s="4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row>
    <row r="105">
      <c r="A105" s="40" t="s">
        <v>1026</v>
      </c>
      <c r="B105" s="39"/>
      <c r="C105" s="39"/>
      <c r="D105" s="39"/>
      <c r="E105" s="45"/>
      <c r="F105" s="39"/>
      <c r="G105" s="39"/>
      <c r="H105" s="39"/>
      <c r="I105" s="39"/>
      <c r="J105" s="39"/>
      <c r="K105" s="39"/>
      <c r="L105" s="45"/>
      <c r="M105" s="39"/>
      <c r="N105" s="50"/>
      <c r="O105" s="39"/>
      <c r="P105" s="39"/>
      <c r="Q105" s="39"/>
      <c r="R105" s="42" t="s">
        <v>1027</v>
      </c>
      <c r="S105" s="45"/>
      <c r="T105" s="45"/>
      <c r="U105" s="42" t="s">
        <v>811</v>
      </c>
      <c r="V105" s="45"/>
      <c r="W105" s="47" t="s">
        <v>1028</v>
      </c>
      <c r="X105" s="47" t="s">
        <v>813</v>
      </c>
      <c r="Y105" s="47" t="s">
        <v>1029</v>
      </c>
      <c r="Z105" s="48"/>
      <c r="AA105" s="48"/>
      <c r="AB105" s="48"/>
      <c r="AC105" s="48"/>
      <c r="AD105" s="48"/>
      <c r="AE105" s="48"/>
      <c r="AF105" s="48"/>
      <c r="AG105" s="49"/>
      <c r="AH105" s="49"/>
      <c r="AI105" s="49"/>
      <c r="AJ105" s="49"/>
      <c r="AK105" s="49"/>
      <c r="AL105" s="49"/>
      <c r="AM105" s="49"/>
      <c r="AN105" s="49"/>
      <c r="AO105" s="4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row>
    <row r="106">
      <c r="A106" s="40" t="s">
        <v>1030</v>
      </c>
      <c r="B106" s="39"/>
      <c r="C106" s="39"/>
      <c r="D106" s="39"/>
      <c r="E106" s="45"/>
      <c r="F106" s="39"/>
      <c r="G106" s="39"/>
      <c r="H106" s="40" t="s">
        <v>1030</v>
      </c>
      <c r="I106" s="39"/>
      <c r="J106" s="39"/>
      <c r="K106" s="39"/>
      <c r="L106" s="45"/>
      <c r="M106" s="39"/>
      <c r="N106" s="50"/>
      <c r="O106" s="39"/>
      <c r="P106" s="39"/>
      <c r="Q106" s="39"/>
      <c r="R106" s="42" t="s">
        <v>1031</v>
      </c>
      <c r="S106" s="42" t="s">
        <v>1032</v>
      </c>
      <c r="T106" s="45"/>
      <c r="U106" s="45"/>
      <c r="V106" s="45"/>
      <c r="W106" s="47" t="s">
        <v>1033</v>
      </c>
      <c r="X106" s="48"/>
      <c r="Y106" s="48"/>
      <c r="Z106" s="48"/>
      <c r="AA106" s="48"/>
      <c r="AB106" s="48"/>
      <c r="AC106" s="48"/>
      <c r="AD106" s="48"/>
      <c r="AE106" s="48"/>
      <c r="AF106" s="48"/>
      <c r="AG106" s="49"/>
      <c r="AH106" s="49"/>
      <c r="AI106" s="49"/>
      <c r="AJ106" s="49"/>
      <c r="AK106" s="49"/>
      <c r="AL106" s="49"/>
      <c r="AM106" s="4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row>
    <row r="107">
      <c r="A107" s="40" t="s">
        <v>1034</v>
      </c>
      <c r="B107" s="39"/>
      <c r="C107" s="39"/>
      <c r="D107" s="39"/>
      <c r="E107" s="45"/>
      <c r="F107" s="39"/>
      <c r="G107" s="39"/>
      <c r="H107" s="39"/>
      <c r="I107" s="39"/>
      <c r="J107" s="39"/>
      <c r="K107" s="39"/>
      <c r="L107" s="42" t="s">
        <v>1035</v>
      </c>
      <c r="M107" s="39"/>
      <c r="N107" s="55"/>
      <c r="O107" s="40" t="s">
        <v>1036</v>
      </c>
      <c r="P107" s="39"/>
      <c r="Q107" s="39"/>
      <c r="R107" s="45"/>
      <c r="S107" s="42" t="s">
        <v>1037</v>
      </c>
      <c r="T107" s="42" t="s">
        <v>1038</v>
      </c>
      <c r="U107" s="42" t="s">
        <v>1039</v>
      </c>
      <c r="V107" s="45"/>
      <c r="W107" s="47" t="s">
        <v>1040</v>
      </c>
      <c r="X107" s="47" t="s">
        <v>1041</v>
      </c>
      <c r="Y107" s="47" t="s">
        <v>1042</v>
      </c>
      <c r="Z107" s="47" t="s">
        <v>1043</v>
      </c>
      <c r="AA107" s="48"/>
      <c r="AB107" s="48"/>
      <c r="AC107" s="48"/>
      <c r="AD107" s="48"/>
      <c r="AE107" s="48"/>
      <c r="AF107" s="48"/>
      <c r="AG107" s="49"/>
      <c r="AH107" s="49"/>
      <c r="AI107" s="49"/>
      <c r="AJ107" s="49"/>
      <c r="AK107" s="49"/>
      <c r="AL107" s="49"/>
      <c r="AM107" s="4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row>
    <row r="108">
      <c r="A108" s="40" t="s">
        <v>1044</v>
      </c>
      <c r="B108" s="40"/>
      <c r="C108" s="40"/>
      <c r="D108" s="40"/>
      <c r="E108" s="40"/>
      <c r="F108" s="40"/>
      <c r="G108" s="40"/>
      <c r="H108" s="40"/>
      <c r="I108" s="54"/>
      <c r="J108" s="54"/>
      <c r="K108" s="54"/>
      <c r="L108" s="68" t="s">
        <v>1045</v>
      </c>
      <c r="M108" s="54"/>
      <c r="N108" s="50"/>
      <c r="O108" s="54"/>
      <c r="P108" s="54"/>
      <c r="Q108" s="54"/>
      <c r="R108" s="54"/>
      <c r="S108" s="56" t="s">
        <v>1046</v>
      </c>
      <c r="T108" s="54"/>
      <c r="U108" s="57"/>
      <c r="V108" s="56" t="s">
        <v>1047</v>
      </c>
      <c r="W108" s="47" t="s">
        <v>1048</v>
      </c>
      <c r="X108" s="47" t="s">
        <v>1049</v>
      </c>
      <c r="Y108" s="48"/>
      <c r="Z108" s="48"/>
      <c r="AA108" s="48"/>
      <c r="AB108" s="48"/>
      <c r="AC108" s="48"/>
      <c r="AD108" s="48"/>
      <c r="AE108" s="48"/>
      <c r="AF108" s="48"/>
      <c r="AG108" s="48"/>
      <c r="AH108" s="48"/>
      <c r="AI108" s="48"/>
      <c r="AJ108" s="48"/>
      <c r="AK108" s="48"/>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row>
    <row r="109">
      <c r="A109" s="40" t="s">
        <v>1050</v>
      </c>
      <c r="B109" s="40"/>
      <c r="C109" s="40"/>
      <c r="D109" s="40"/>
      <c r="E109" s="40"/>
      <c r="F109" s="40"/>
      <c r="G109" s="40"/>
      <c r="H109" s="40"/>
      <c r="I109" s="39"/>
      <c r="J109" s="39"/>
      <c r="K109" s="39"/>
      <c r="L109" s="45"/>
      <c r="M109" s="39"/>
      <c r="N109" s="50"/>
      <c r="O109" s="39"/>
      <c r="P109" s="39"/>
      <c r="Q109" s="39"/>
      <c r="R109" s="42" t="s">
        <v>1051</v>
      </c>
      <c r="S109" s="42" t="s">
        <v>1052</v>
      </c>
      <c r="T109" s="45"/>
      <c r="U109" s="42" t="s">
        <v>1053</v>
      </c>
      <c r="V109" s="45"/>
      <c r="W109" s="47" t="s">
        <v>1054</v>
      </c>
      <c r="X109" s="47" t="s">
        <v>1055</v>
      </c>
      <c r="Y109" s="47" t="s">
        <v>1056</v>
      </c>
      <c r="Z109" s="47" t="s">
        <v>1057</v>
      </c>
      <c r="AA109" s="47" t="s">
        <v>1058</v>
      </c>
      <c r="AB109" s="48"/>
      <c r="AC109" s="48"/>
      <c r="AD109" s="48"/>
      <c r="AE109" s="48"/>
      <c r="AF109" s="48"/>
      <c r="AG109" s="49"/>
      <c r="AH109" s="49"/>
      <c r="AI109" s="49"/>
      <c r="AJ109" s="49"/>
      <c r="AK109" s="49"/>
      <c r="AL109" s="49"/>
      <c r="AM109" s="49"/>
      <c r="AN109" s="49"/>
      <c r="AO109" s="4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row>
    <row r="110">
      <c r="A110" s="40" t="s">
        <v>1059</v>
      </c>
      <c r="B110" s="40"/>
      <c r="C110" s="40"/>
      <c r="D110" s="40" t="s">
        <v>1060</v>
      </c>
      <c r="E110" s="40"/>
      <c r="F110" s="40"/>
      <c r="G110" s="40"/>
      <c r="H110" s="40"/>
      <c r="I110" s="39"/>
      <c r="J110" s="39"/>
      <c r="K110" s="39"/>
      <c r="L110" s="42" t="s">
        <v>1061</v>
      </c>
      <c r="M110" s="40" t="s">
        <v>1062</v>
      </c>
      <c r="N110" s="50"/>
      <c r="O110" s="39"/>
      <c r="P110" s="39"/>
      <c r="Q110" s="39"/>
      <c r="R110" s="77" t="s">
        <v>1063</v>
      </c>
      <c r="S110" s="45"/>
      <c r="T110" s="45"/>
      <c r="U110" s="45"/>
      <c r="V110" s="42" t="s">
        <v>1064</v>
      </c>
      <c r="W110" s="47" t="s">
        <v>1065</v>
      </c>
      <c r="X110" s="47" t="s">
        <v>1066</v>
      </c>
      <c r="Y110" s="47" t="s">
        <v>1067</v>
      </c>
      <c r="Z110" s="48"/>
      <c r="AA110" s="48"/>
      <c r="AB110" s="48"/>
      <c r="AC110" s="48"/>
      <c r="AD110" s="48"/>
      <c r="AE110" s="48"/>
      <c r="AF110" s="48"/>
      <c r="AG110" s="49"/>
      <c r="AH110" s="49"/>
      <c r="AI110" s="49"/>
      <c r="AJ110" s="49"/>
      <c r="AK110" s="49"/>
      <c r="AL110" s="49"/>
      <c r="AM110" s="49"/>
      <c r="AN110" s="4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row>
    <row r="111">
      <c r="A111" s="40" t="s">
        <v>1068</v>
      </c>
      <c r="B111" s="40"/>
      <c r="C111" s="40"/>
      <c r="D111" s="40"/>
      <c r="E111" s="40"/>
      <c r="F111" s="40"/>
      <c r="G111" s="40"/>
      <c r="H111" s="40"/>
      <c r="I111" s="39"/>
      <c r="J111" s="39"/>
      <c r="K111" s="39"/>
      <c r="L111" s="42" t="s">
        <v>1069</v>
      </c>
      <c r="M111" s="39"/>
      <c r="N111" s="50"/>
      <c r="O111" s="39"/>
      <c r="P111" s="39"/>
      <c r="Q111" s="39"/>
      <c r="R111" s="45"/>
      <c r="S111" s="42" t="s">
        <v>1070</v>
      </c>
      <c r="T111" s="45"/>
      <c r="U111" s="42" t="s">
        <v>1071</v>
      </c>
      <c r="V111" s="45"/>
      <c r="W111" s="47" t="s">
        <v>1072</v>
      </c>
      <c r="X111" s="47" t="s">
        <v>1073</v>
      </c>
      <c r="Y111" s="48"/>
      <c r="Z111" s="48"/>
      <c r="AA111" s="48"/>
      <c r="AB111" s="48"/>
      <c r="AC111" s="48"/>
      <c r="AD111" s="48"/>
      <c r="AE111" s="48"/>
      <c r="AF111" s="49"/>
      <c r="AG111" s="49"/>
      <c r="AH111" s="49"/>
      <c r="AI111" s="49"/>
      <c r="AJ111" s="49"/>
      <c r="AK111" s="49"/>
      <c r="AL111" s="49"/>
      <c r="AM111" s="4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row>
    <row r="112">
      <c r="A112" s="40" t="s">
        <v>1074</v>
      </c>
      <c r="B112" s="40"/>
      <c r="C112" s="40"/>
      <c r="D112" s="40"/>
      <c r="E112" s="40"/>
      <c r="F112" s="40"/>
      <c r="G112" s="40"/>
      <c r="H112" s="40"/>
      <c r="I112" s="39"/>
      <c r="J112" s="39"/>
      <c r="K112" s="39"/>
      <c r="L112" s="42" t="s">
        <v>1075</v>
      </c>
      <c r="M112" s="39"/>
      <c r="N112" s="50"/>
      <c r="O112" s="39"/>
      <c r="P112" s="39"/>
      <c r="Q112" s="39"/>
      <c r="R112" s="45"/>
      <c r="S112" s="45"/>
      <c r="T112" s="45"/>
      <c r="U112" s="42" t="s">
        <v>1076</v>
      </c>
      <c r="V112" s="45"/>
      <c r="W112" s="47" t="s">
        <v>1077</v>
      </c>
      <c r="X112" s="47" t="s">
        <v>1078</v>
      </c>
      <c r="Y112" s="47" t="s">
        <v>1079</v>
      </c>
      <c r="Z112" s="48"/>
      <c r="AA112" s="48"/>
      <c r="AB112" s="48"/>
      <c r="AC112" s="48"/>
      <c r="AD112" s="48"/>
      <c r="AE112" s="48"/>
      <c r="AF112" s="49"/>
      <c r="AG112" s="49"/>
      <c r="AH112" s="49"/>
      <c r="AI112" s="49"/>
      <c r="AJ112" s="49"/>
      <c r="AK112" s="49"/>
      <c r="AL112" s="49"/>
      <c r="AM112" s="4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row>
    <row r="113">
      <c r="A113" s="40" t="s">
        <v>1080</v>
      </c>
      <c r="B113" s="39"/>
      <c r="C113" s="39"/>
      <c r="D113" s="39"/>
      <c r="E113" s="45"/>
      <c r="F113" s="39"/>
      <c r="G113" s="39"/>
      <c r="H113" s="39"/>
      <c r="I113" s="39"/>
      <c r="J113" s="39"/>
      <c r="K113" s="39"/>
      <c r="L113" s="42" t="s">
        <v>1081</v>
      </c>
      <c r="M113" s="39"/>
      <c r="N113" s="50"/>
      <c r="O113" s="39"/>
      <c r="P113" s="39"/>
      <c r="Q113" s="39"/>
      <c r="R113" s="45"/>
      <c r="S113" s="42"/>
      <c r="T113" s="45"/>
      <c r="U113" s="45"/>
      <c r="V113" s="45"/>
      <c r="W113" s="47" t="s">
        <v>1082</v>
      </c>
      <c r="X113" s="48"/>
      <c r="Y113" s="48"/>
      <c r="Z113" s="48"/>
      <c r="AA113" s="48"/>
      <c r="AB113" s="48"/>
      <c r="AC113" s="48"/>
      <c r="AD113" s="48"/>
      <c r="AE113" s="48"/>
      <c r="AF113" s="49"/>
      <c r="AG113" s="49"/>
      <c r="AH113" s="49"/>
      <c r="AI113" s="49"/>
      <c r="AJ113" s="49"/>
      <c r="AK113" s="49"/>
      <c r="AL113" s="49"/>
      <c r="AM113" s="4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row>
    <row r="114">
      <c r="A114" s="40" t="s">
        <v>1083</v>
      </c>
      <c r="B114" s="39"/>
      <c r="C114" s="39"/>
      <c r="D114" s="39"/>
      <c r="E114" s="45"/>
      <c r="F114" s="39"/>
      <c r="G114" s="39"/>
      <c r="H114" s="39"/>
      <c r="I114" s="39"/>
      <c r="J114" s="39"/>
      <c r="K114" s="39"/>
      <c r="L114" s="45"/>
      <c r="M114" s="39"/>
      <c r="N114" s="50"/>
      <c r="O114" s="39"/>
      <c r="P114" s="39"/>
      <c r="Q114" s="39"/>
      <c r="R114" s="45"/>
      <c r="S114" s="45"/>
      <c r="T114" s="45"/>
      <c r="U114" s="45"/>
      <c r="V114" s="45"/>
      <c r="W114" s="53" t="s">
        <v>1084</v>
      </c>
      <c r="X114" s="48"/>
      <c r="Y114" s="48"/>
      <c r="Z114" s="48"/>
      <c r="AA114" s="48"/>
      <c r="AB114" s="48"/>
      <c r="AC114" s="48"/>
      <c r="AD114" s="48"/>
      <c r="AE114" s="48"/>
      <c r="AF114" s="49"/>
      <c r="AG114" s="49"/>
      <c r="AH114" s="49"/>
      <c r="AI114" s="49"/>
      <c r="AJ114" s="49"/>
      <c r="AK114" s="49"/>
      <c r="AL114" s="49"/>
      <c r="AM114" s="4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row>
    <row r="115">
      <c r="A115" s="40" t="s">
        <v>1085</v>
      </c>
      <c r="B115" s="40"/>
      <c r="C115" s="40"/>
      <c r="D115" s="40"/>
      <c r="E115" s="40"/>
      <c r="F115" s="40"/>
      <c r="G115" s="40"/>
      <c r="H115" s="40"/>
      <c r="I115" s="40"/>
      <c r="J115" s="39"/>
      <c r="K115" s="39"/>
      <c r="L115" s="45"/>
      <c r="M115" s="39"/>
      <c r="N115" s="50"/>
      <c r="O115" s="39"/>
      <c r="P115" s="39"/>
      <c r="Q115" s="39"/>
      <c r="R115" s="45"/>
      <c r="S115" s="45"/>
      <c r="T115" s="45"/>
      <c r="U115" s="45"/>
      <c r="V115" s="45"/>
      <c r="W115" s="53" t="s">
        <v>1086</v>
      </c>
      <c r="X115" s="48"/>
      <c r="Y115" s="48"/>
      <c r="Z115" s="48"/>
      <c r="AA115" s="48"/>
      <c r="AB115" s="48"/>
      <c r="AC115" s="48"/>
      <c r="AD115" s="48"/>
      <c r="AE115" s="48"/>
      <c r="AF115" s="49"/>
      <c r="AG115" s="49"/>
      <c r="AH115" s="49"/>
      <c r="AI115" s="49"/>
      <c r="AJ115" s="49"/>
      <c r="AK115" s="49"/>
      <c r="AL115" s="49"/>
      <c r="AM115" s="4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row>
    <row r="116">
      <c r="A116" s="40" t="s">
        <v>1087</v>
      </c>
      <c r="B116" s="40"/>
      <c r="C116" s="40"/>
      <c r="D116" s="40"/>
      <c r="E116" s="40"/>
      <c r="F116" s="40"/>
      <c r="G116" s="40"/>
      <c r="H116" s="40"/>
      <c r="I116" s="40"/>
      <c r="J116" s="39"/>
      <c r="K116" s="39"/>
      <c r="L116" s="45"/>
      <c r="M116" s="39"/>
      <c r="N116" s="50"/>
      <c r="O116" s="39"/>
      <c r="P116" s="39"/>
      <c r="Q116" s="39"/>
      <c r="R116" s="45"/>
      <c r="S116" s="45"/>
      <c r="T116" s="45"/>
      <c r="U116" s="45"/>
      <c r="V116" s="45"/>
      <c r="W116" s="53" t="s">
        <v>1088</v>
      </c>
      <c r="X116" s="48"/>
      <c r="Y116" s="48"/>
      <c r="Z116" s="48"/>
      <c r="AA116" s="48"/>
      <c r="AB116" s="48"/>
      <c r="AC116" s="48"/>
      <c r="AD116" s="48"/>
      <c r="AE116" s="48"/>
      <c r="AF116" s="49"/>
      <c r="AG116" s="49"/>
      <c r="AH116" s="49"/>
      <c r="AI116" s="49"/>
      <c r="AJ116" s="49"/>
      <c r="AK116" s="49"/>
      <c r="AL116" s="49"/>
      <c r="AM116" s="4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row>
    <row r="117">
      <c r="A117" s="40" t="s">
        <v>1089</v>
      </c>
      <c r="B117" s="40"/>
      <c r="C117" s="40"/>
      <c r="D117" s="40"/>
      <c r="E117" s="40"/>
      <c r="F117" s="40"/>
      <c r="G117" s="40"/>
      <c r="H117" s="40"/>
      <c r="I117" s="40"/>
      <c r="J117" s="39"/>
      <c r="K117" s="39"/>
      <c r="L117" s="45"/>
      <c r="M117" s="39"/>
      <c r="N117" s="50"/>
      <c r="O117" s="39"/>
      <c r="P117" s="39"/>
      <c r="Q117" s="39"/>
      <c r="R117" s="45"/>
      <c r="S117" s="45"/>
      <c r="T117" s="45"/>
      <c r="U117" s="45"/>
      <c r="V117" s="45"/>
      <c r="W117" s="47" t="s">
        <v>485</v>
      </c>
      <c r="X117" s="51"/>
      <c r="Y117" s="51"/>
      <c r="Z117" s="51"/>
      <c r="AA117" s="51"/>
      <c r="AB117" s="51"/>
      <c r="AC117" s="49"/>
      <c r="AD117" s="49"/>
      <c r="AE117" s="49"/>
      <c r="AF117" s="49"/>
      <c r="AG117" s="49"/>
      <c r="AH117" s="49"/>
      <c r="AI117" s="49"/>
      <c r="AJ117" s="49"/>
      <c r="AK117" s="49"/>
      <c r="AL117" s="49"/>
      <c r="AM117" s="4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row>
    <row r="118">
      <c r="A118" s="40" t="s">
        <v>1090</v>
      </c>
      <c r="B118" s="40"/>
      <c r="C118" s="40"/>
      <c r="D118" s="40"/>
      <c r="E118" s="40"/>
      <c r="F118" s="40"/>
      <c r="G118" s="40"/>
      <c r="H118" s="40"/>
      <c r="I118" s="40"/>
      <c r="J118" s="78"/>
      <c r="K118" s="78"/>
      <c r="L118" s="78"/>
      <c r="M118" s="78"/>
      <c r="N118" s="50"/>
      <c r="O118" s="78"/>
      <c r="P118" s="78"/>
      <c r="Q118" s="78"/>
      <c r="R118" s="79" t="s">
        <v>1091</v>
      </c>
      <c r="S118" s="80" t="s">
        <v>1092</v>
      </c>
      <c r="T118" s="79"/>
      <c r="U118" s="79"/>
      <c r="V118" s="79"/>
      <c r="W118" s="81" t="s">
        <v>1093</v>
      </c>
      <c r="X118" s="78"/>
      <c r="Y118" s="78"/>
      <c r="Z118" s="58"/>
      <c r="AA118" s="78"/>
      <c r="AB118" s="78"/>
      <c r="AC118" s="78"/>
      <c r="AD118" s="78"/>
      <c r="AE118" s="78"/>
      <c r="AF118" s="78"/>
      <c r="AG118" s="78"/>
      <c r="AH118" s="78"/>
      <c r="AI118" s="78"/>
      <c r="AJ118" s="78"/>
      <c r="AK118" s="78"/>
      <c r="AL118" s="78"/>
      <c r="AM118" s="78"/>
      <c r="AN118" s="78"/>
      <c r="AO118" s="78"/>
      <c r="AP118" s="78"/>
      <c r="AQ118" s="78"/>
      <c r="AR118" s="78"/>
      <c r="AS118" s="78"/>
      <c r="AT118" s="78"/>
      <c r="AU118" s="78"/>
      <c r="AV118" s="78"/>
      <c r="AW118" s="78"/>
      <c r="AX118" s="78"/>
      <c r="AY118" s="78"/>
      <c r="AZ118" s="78"/>
      <c r="BA118" s="78"/>
      <c r="BB118" s="78"/>
      <c r="BC118" s="78"/>
      <c r="BD118" s="78"/>
      <c r="BE118" s="78"/>
      <c r="BF118" s="78"/>
      <c r="BG118" s="78"/>
      <c r="BH118" s="78"/>
      <c r="BI118" s="78"/>
      <c r="BJ118" s="78"/>
      <c r="BK118" s="78"/>
      <c r="BL118" s="78"/>
      <c r="BM118" s="78"/>
      <c r="BN118" s="78"/>
      <c r="BO118" s="78"/>
      <c r="BP118" s="78"/>
      <c r="BQ118" s="78"/>
      <c r="BR118" s="78"/>
      <c r="BS118" s="78"/>
      <c r="BT118" s="78"/>
      <c r="BU118" s="78"/>
      <c r="BV118" s="78"/>
      <c r="BW118" s="78"/>
      <c r="BX118" s="78"/>
      <c r="BY118" s="78"/>
    </row>
    <row r="119">
      <c r="A119" s="40" t="s">
        <v>1094</v>
      </c>
      <c r="B119" s="40"/>
      <c r="C119" s="40"/>
      <c r="D119" s="40"/>
      <c r="E119" s="40"/>
      <c r="F119" s="40"/>
      <c r="G119" s="40"/>
      <c r="H119" s="40"/>
      <c r="I119" s="40"/>
      <c r="J119" s="58"/>
      <c r="K119" s="58"/>
      <c r="L119" s="58" t="s">
        <v>1095</v>
      </c>
      <c r="M119" s="58" t="s">
        <v>1096</v>
      </c>
      <c r="N119" s="50"/>
      <c r="O119" s="58"/>
      <c r="P119" s="58"/>
      <c r="Q119" s="58"/>
      <c r="R119" s="63" t="s">
        <v>1097</v>
      </c>
      <c r="S119" s="82" t="s">
        <v>1098</v>
      </c>
      <c r="T119" s="63"/>
      <c r="U119" s="63"/>
      <c r="V119" s="63"/>
      <c r="W119" s="83" t="s">
        <v>1099</v>
      </c>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c r="BY119" s="58"/>
    </row>
    <row r="120">
      <c r="A120" s="40" t="s">
        <v>1100</v>
      </c>
      <c r="B120" s="40"/>
      <c r="C120" s="40"/>
      <c r="D120" s="40"/>
      <c r="E120" s="40"/>
      <c r="F120" s="40"/>
      <c r="G120" s="40"/>
      <c r="H120" s="40"/>
      <c r="I120" s="40"/>
      <c r="J120" s="58"/>
      <c r="K120" s="58"/>
      <c r="L120" s="58" t="s">
        <v>1101</v>
      </c>
      <c r="M120" s="58"/>
      <c r="N120" s="50"/>
      <c r="O120" s="58"/>
      <c r="P120" s="58"/>
      <c r="Q120" s="58"/>
      <c r="R120" s="63"/>
      <c r="S120" s="82"/>
      <c r="T120" s="63"/>
      <c r="U120" s="63"/>
      <c r="V120" s="63"/>
      <c r="W120" s="83" t="s">
        <v>1102</v>
      </c>
      <c r="X120" s="58"/>
      <c r="Y120" s="58"/>
      <c r="Z120" s="58"/>
      <c r="AA120" s="58"/>
      <c r="AB120" s="58"/>
      <c r="AC120" s="58"/>
      <c r="AD120" s="58"/>
      <c r="AE120" s="58"/>
      <c r="AF120" s="58"/>
      <c r="AG120" s="58"/>
      <c r="AH120" s="58"/>
      <c r="AI120" s="58"/>
      <c r="AJ120" s="58"/>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c r="BY120" s="58"/>
    </row>
    <row r="121">
      <c r="A121" s="40" t="s">
        <v>1103</v>
      </c>
      <c r="B121" s="40" t="s">
        <v>1103</v>
      </c>
      <c r="C121" s="40"/>
      <c r="D121" s="40"/>
      <c r="E121" s="40"/>
      <c r="F121" s="40"/>
      <c r="G121" s="40"/>
      <c r="H121" s="40"/>
      <c r="I121" s="40"/>
      <c r="J121" s="58"/>
      <c r="K121" s="58"/>
      <c r="L121" s="58"/>
      <c r="M121" s="58"/>
      <c r="N121" s="50"/>
      <c r="O121" s="58"/>
      <c r="P121" s="58"/>
      <c r="Q121" s="58"/>
      <c r="R121" s="63"/>
      <c r="S121" s="82" t="s">
        <v>1104</v>
      </c>
      <c r="T121" s="63"/>
      <c r="U121" s="63"/>
      <c r="V121" s="63"/>
      <c r="W121" s="84"/>
      <c r="X121" s="58"/>
      <c r="Y121" s="85"/>
      <c r="Z121" s="58"/>
      <c r="AA121" s="58"/>
      <c r="AB121" s="58"/>
      <c r="AC121" s="58"/>
      <c r="AD121" s="58"/>
      <c r="AE121" s="58"/>
      <c r="AF121" s="58"/>
      <c r="AG121" s="58"/>
      <c r="AH121" s="58"/>
      <c r="AI121" s="58"/>
      <c r="AJ121" s="58"/>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c r="BY121" s="58"/>
    </row>
    <row r="122">
      <c r="A122" s="40" t="s">
        <v>1105</v>
      </c>
      <c r="B122" s="40" t="s">
        <v>1105</v>
      </c>
      <c r="C122" s="40"/>
      <c r="D122" s="40"/>
      <c r="E122" s="40"/>
      <c r="F122" s="40"/>
      <c r="G122" s="40"/>
      <c r="H122" s="40"/>
      <c r="I122" s="40"/>
      <c r="J122" s="58"/>
      <c r="K122" s="58"/>
      <c r="L122" s="58"/>
      <c r="M122" s="58"/>
      <c r="N122" s="55"/>
      <c r="O122" s="86"/>
      <c r="P122" s="58"/>
      <c r="Q122" s="58"/>
      <c r="R122" s="63" t="s">
        <v>1106</v>
      </c>
      <c r="S122" s="87"/>
      <c r="T122" s="63"/>
      <c r="U122" s="63"/>
      <c r="V122" s="63"/>
      <c r="W122" s="88"/>
      <c r="X122" s="86"/>
      <c r="Y122" s="89"/>
      <c r="Z122" s="58"/>
      <c r="AA122" s="58"/>
      <c r="AB122" s="58"/>
      <c r="AC122" s="58"/>
      <c r="AD122" s="58"/>
      <c r="AE122" s="58"/>
      <c r="AF122" s="58"/>
      <c r="AG122" s="58"/>
      <c r="AH122" s="58"/>
      <c r="AI122" s="58"/>
      <c r="AJ122" s="58"/>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c r="BY122" s="58"/>
    </row>
    <row r="123">
      <c r="A123" s="40" t="s">
        <v>1107</v>
      </c>
      <c r="B123" s="40"/>
      <c r="C123" s="40"/>
      <c r="D123" s="40"/>
      <c r="E123" s="40"/>
      <c r="F123" s="40"/>
      <c r="G123" s="40"/>
      <c r="H123" s="40"/>
      <c r="I123" s="40"/>
      <c r="J123" s="58"/>
      <c r="K123" s="58"/>
      <c r="L123" s="58" t="s">
        <v>817</v>
      </c>
      <c r="M123" s="58"/>
      <c r="N123" s="50"/>
      <c r="O123" s="58"/>
      <c r="P123" s="58"/>
      <c r="Q123" s="58"/>
      <c r="R123" s="63"/>
      <c r="S123" s="82"/>
      <c r="T123" s="63"/>
      <c r="U123" s="63"/>
      <c r="V123" s="63"/>
      <c r="W123" s="83" t="s">
        <v>1108</v>
      </c>
      <c r="X123" s="58"/>
      <c r="Y123" s="58"/>
      <c r="Z123" s="58"/>
      <c r="AA123" s="58"/>
      <c r="AB123" s="58"/>
      <c r="AC123" s="58"/>
      <c r="AD123" s="58"/>
      <c r="AE123" s="58"/>
      <c r="AF123" s="58"/>
      <c r="AG123" s="58"/>
      <c r="AH123" s="58"/>
      <c r="AI123" s="58"/>
      <c r="AJ123" s="58"/>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c r="BY123" s="58"/>
    </row>
    <row r="124">
      <c r="A124" s="40" t="s">
        <v>1109</v>
      </c>
      <c r="B124" s="40"/>
      <c r="C124" s="40"/>
      <c r="D124" s="40"/>
      <c r="E124" s="40"/>
      <c r="F124" s="40"/>
      <c r="G124" s="40"/>
      <c r="H124" s="40"/>
      <c r="I124" s="40"/>
      <c r="J124" s="58"/>
      <c r="K124" s="58" t="s">
        <v>1110</v>
      </c>
      <c r="L124" s="58" t="s">
        <v>1111</v>
      </c>
      <c r="M124" s="58"/>
      <c r="N124" s="50"/>
      <c r="O124" s="58"/>
      <c r="P124" s="58"/>
      <c r="Q124" s="58"/>
      <c r="R124" s="63"/>
      <c r="S124" s="82" t="s">
        <v>1112</v>
      </c>
      <c r="T124" s="63"/>
      <c r="U124" s="63"/>
      <c r="V124" s="63"/>
      <c r="W124" s="84"/>
      <c r="X124" s="58"/>
      <c r="Y124" s="58"/>
      <c r="Z124" s="58"/>
      <c r="AA124" s="58"/>
      <c r="AB124" s="58"/>
      <c r="AC124" s="58"/>
      <c r="AD124" s="58"/>
      <c r="AE124" s="58"/>
      <c r="AF124" s="58"/>
      <c r="AG124" s="58"/>
      <c r="AH124" s="58"/>
      <c r="AI124" s="58"/>
      <c r="AJ124" s="58"/>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c r="BY124" s="58"/>
    </row>
    <row r="125">
      <c r="A125" s="40" t="s">
        <v>1113</v>
      </c>
      <c r="B125" s="40"/>
      <c r="C125" s="40"/>
      <c r="D125" s="40"/>
      <c r="E125" s="40"/>
      <c r="F125" s="40"/>
      <c r="G125" s="40"/>
      <c r="H125" s="40"/>
      <c r="I125" s="40"/>
      <c r="J125" s="58"/>
      <c r="K125" s="58"/>
      <c r="L125" s="90" t="s">
        <v>1114</v>
      </c>
      <c r="M125" s="58"/>
      <c r="N125" s="50"/>
      <c r="O125" s="58"/>
      <c r="P125" s="58"/>
      <c r="Q125" s="58"/>
      <c r="R125" s="63" t="s">
        <v>1115</v>
      </c>
      <c r="S125" s="58"/>
      <c r="T125" s="63"/>
      <c r="U125" s="63"/>
      <c r="V125" s="63"/>
      <c r="W125" s="91" t="s">
        <v>1116</v>
      </c>
      <c r="X125" s="54"/>
      <c r="Y125" s="92"/>
      <c r="Z125" s="58"/>
      <c r="AA125" s="58"/>
      <c r="AB125" s="58"/>
      <c r="AC125" s="58"/>
      <c r="AD125" s="58"/>
      <c r="AE125" s="58"/>
      <c r="AF125" s="58"/>
      <c r="AG125" s="58"/>
      <c r="AH125" s="58"/>
      <c r="AI125" s="58"/>
      <c r="AJ125" s="58"/>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c r="BY125" s="58"/>
    </row>
    <row r="126">
      <c r="A126" s="40" t="s">
        <v>1117</v>
      </c>
      <c r="B126" s="40"/>
      <c r="C126" s="40"/>
      <c r="D126" s="40"/>
      <c r="E126" s="40"/>
      <c r="F126" s="40"/>
      <c r="G126" s="40"/>
      <c r="H126" s="40"/>
      <c r="I126" s="40"/>
      <c r="J126" s="39"/>
      <c r="K126" s="39"/>
      <c r="L126" s="42" t="s">
        <v>1118</v>
      </c>
      <c r="M126" s="39"/>
      <c r="N126" s="50"/>
      <c r="O126" s="39"/>
      <c r="P126" s="39"/>
      <c r="Q126" s="39"/>
      <c r="R126" s="45"/>
      <c r="S126" s="42" t="s">
        <v>1119</v>
      </c>
      <c r="T126" s="45"/>
      <c r="U126" s="45"/>
      <c r="V126" s="45"/>
      <c r="W126" s="47" t="s">
        <v>1120</v>
      </c>
      <c r="X126" s="47" t="s">
        <v>1121</v>
      </c>
      <c r="Y126" s="47" t="s">
        <v>1122</v>
      </c>
      <c r="Z126" s="47" t="s">
        <v>1123</v>
      </c>
      <c r="AA126" s="51"/>
      <c r="AB126" s="51"/>
      <c r="AC126" s="49"/>
      <c r="AD126" s="49"/>
      <c r="AE126" s="49"/>
      <c r="AF126" s="49"/>
      <c r="AG126" s="49"/>
      <c r="AH126" s="49"/>
      <c r="AI126" s="49"/>
      <c r="AJ126" s="49"/>
      <c r="AK126" s="49"/>
      <c r="AL126" s="49"/>
      <c r="AM126" s="4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58"/>
      <c r="BO126" s="58"/>
      <c r="BP126" s="58"/>
      <c r="BQ126" s="58"/>
      <c r="BR126" s="58"/>
      <c r="BS126" s="58"/>
      <c r="BT126" s="58"/>
      <c r="BU126" s="58"/>
      <c r="BV126" s="58"/>
      <c r="BW126" s="58"/>
      <c r="BX126" s="58"/>
      <c r="BY126" s="58"/>
    </row>
    <row r="127">
      <c r="A127" s="40" t="s">
        <v>1124</v>
      </c>
      <c r="B127" s="40"/>
      <c r="C127" s="40"/>
      <c r="D127" s="40"/>
      <c r="E127" s="40"/>
      <c r="F127" s="40" t="s">
        <v>1124</v>
      </c>
      <c r="G127" s="40"/>
      <c r="H127" s="40"/>
      <c r="I127" s="40"/>
      <c r="J127" s="39"/>
      <c r="K127" s="39"/>
      <c r="L127" s="45"/>
      <c r="M127" s="39"/>
      <c r="N127" s="50"/>
      <c r="O127" s="39"/>
      <c r="P127" s="39"/>
      <c r="Q127" s="39"/>
      <c r="R127" s="45"/>
      <c r="S127" s="45"/>
      <c r="T127" s="45"/>
      <c r="U127" s="45"/>
      <c r="V127" s="45"/>
      <c r="W127" s="53" t="s">
        <v>1125</v>
      </c>
      <c r="X127" s="53" t="s">
        <v>1126</v>
      </c>
      <c r="Y127" s="53" t="s">
        <v>1127</v>
      </c>
      <c r="Z127" s="51"/>
      <c r="AA127" s="51"/>
      <c r="AB127" s="51"/>
      <c r="AC127" s="49"/>
      <c r="AD127" s="49"/>
      <c r="AE127" s="49"/>
      <c r="AF127" s="49"/>
      <c r="AG127" s="49"/>
      <c r="AH127" s="49"/>
      <c r="AI127" s="49"/>
      <c r="AJ127" s="49"/>
      <c r="AK127" s="49"/>
      <c r="AL127" s="49"/>
      <c r="AM127" s="4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row>
    <row r="128">
      <c r="A128" s="68" t="s">
        <v>1128</v>
      </c>
      <c r="B128" s="68" t="s">
        <v>1129</v>
      </c>
      <c r="C128" s="39"/>
      <c r="D128" s="40" t="s">
        <v>1130</v>
      </c>
      <c r="E128" s="45"/>
      <c r="F128" s="40" t="s">
        <v>1131</v>
      </c>
      <c r="G128" s="39"/>
      <c r="H128" s="39"/>
      <c r="I128" s="39"/>
      <c r="J128" s="39"/>
      <c r="K128" s="39"/>
      <c r="L128" s="42" t="s">
        <v>1132</v>
      </c>
      <c r="M128" s="39"/>
      <c r="N128" s="50"/>
      <c r="O128" s="39"/>
      <c r="P128" s="39"/>
      <c r="Q128" s="39"/>
      <c r="R128" s="45"/>
      <c r="S128" s="42" t="s">
        <v>1133</v>
      </c>
      <c r="T128" s="45"/>
      <c r="U128" s="45"/>
      <c r="V128" s="45"/>
      <c r="W128" s="53" t="s">
        <v>1134</v>
      </c>
      <c r="X128" s="53" t="s">
        <v>1135</v>
      </c>
      <c r="Y128" s="53" t="s">
        <v>1136</v>
      </c>
      <c r="Z128" s="53" t="s">
        <v>1137</v>
      </c>
      <c r="AA128" s="53" t="s">
        <v>1138</v>
      </c>
      <c r="AB128" s="53" t="s">
        <v>1139</v>
      </c>
      <c r="AC128" s="47" t="s">
        <v>1140</v>
      </c>
      <c r="AD128" s="93"/>
      <c r="AE128" s="49"/>
      <c r="AF128" s="49"/>
      <c r="AG128" s="49"/>
      <c r="AH128" s="49"/>
      <c r="AI128" s="49"/>
      <c r="AJ128" s="49"/>
      <c r="AK128" s="49"/>
      <c r="AL128" s="49"/>
      <c r="AM128" s="4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row>
    <row r="129">
      <c r="A129" s="40" t="s">
        <v>1141</v>
      </c>
      <c r="B129" s="40" t="s">
        <v>1142</v>
      </c>
      <c r="C129" s="39"/>
      <c r="D129" s="39"/>
      <c r="E129" s="42" t="s">
        <v>1143</v>
      </c>
      <c r="F129" s="39"/>
      <c r="G129" s="39"/>
      <c r="H129" s="40" t="s">
        <v>1144</v>
      </c>
      <c r="I129" s="39"/>
      <c r="J129" s="39"/>
      <c r="K129" s="39"/>
      <c r="L129" s="45"/>
      <c r="M129" s="39"/>
      <c r="N129" s="50"/>
      <c r="O129" s="39"/>
      <c r="P129" s="39"/>
      <c r="Q129" s="39"/>
      <c r="R129" s="56" t="s">
        <v>1145</v>
      </c>
      <c r="S129" s="42" t="s">
        <v>1146</v>
      </c>
      <c r="T129" s="42" t="s">
        <v>1147</v>
      </c>
      <c r="U129" s="45"/>
      <c r="V129" s="45"/>
      <c r="W129" s="53" t="s">
        <v>1148</v>
      </c>
      <c r="X129" s="53" t="s">
        <v>1149</v>
      </c>
      <c r="Y129" s="47" t="s">
        <v>1150</v>
      </c>
      <c r="Z129" s="47" t="s">
        <v>1151</v>
      </c>
      <c r="AA129" s="47" t="s">
        <v>1152</v>
      </c>
      <c r="AB129" s="51"/>
      <c r="AC129" s="51"/>
      <c r="AD129" s="49"/>
      <c r="AE129" s="49"/>
      <c r="AF129" s="49"/>
      <c r="AG129" s="49"/>
      <c r="AH129" s="49"/>
      <c r="AI129" s="49"/>
      <c r="AJ129" s="49"/>
      <c r="AK129" s="49"/>
      <c r="AL129" s="49"/>
      <c r="AM129" s="49"/>
      <c r="AN129" s="4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row>
    <row r="130">
      <c r="A130" s="94" t="s">
        <v>1153</v>
      </c>
      <c r="B130" s="95"/>
      <c r="C130" s="54"/>
      <c r="D130" s="54"/>
      <c r="E130" s="54"/>
      <c r="F130" s="54"/>
      <c r="G130" s="54"/>
      <c r="H130" s="54"/>
      <c r="I130" s="54"/>
      <c r="J130" s="54"/>
      <c r="K130" s="54"/>
      <c r="L130" s="96" t="s">
        <v>1154</v>
      </c>
      <c r="M130" s="54"/>
      <c r="N130" s="50"/>
      <c r="O130" s="54"/>
      <c r="P130" s="54"/>
      <c r="Q130" s="95"/>
      <c r="R130" s="56" t="s">
        <v>1155</v>
      </c>
      <c r="S130" s="56" t="s">
        <v>1156</v>
      </c>
      <c r="T130" s="57"/>
      <c r="U130" s="95"/>
      <c r="V130" s="95"/>
      <c r="W130" s="97" t="s">
        <v>1157</v>
      </c>
      <c r="X130" s="73"/>
      <c r="Y130" s="73"/>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row>
    <row r="131">
      <c r="A131" s="39"/>
      <c r="B131" s="39"/>
      <c r="C131" s="39"/>
      <c r="D131" s="39"/>
      <c r="E131" s="45"/>
      <c r="F131" s="39"/>
      <c r="G131" s="39"/>
      <c r="H131" s="39"/>
      <c r="I131" s="39"/>
      <c r="J131" s="39"/>
      <c r="K131" s="39"/>
      <c r="L131" s="45"/>
      <c r="M131" s="39"/>
      <c r="N131" s="50"/>
      <c r="O131" s="39"/>
      <c r="P131" s="39"/>
      <c r="Q131" s="39"/>
      <c r="R131" s="45"/>
      <c r="S131" s="45"/>
      <c r="T131" s="45"/>
      <c r="U131" s="45"/>
      <c r="V131" s="45"/>
      <c r="W131" s="51"/>
      <c r="X131" s="51"/>
      <c r="Y131" s="51"/>
      <c r="Z131" s="51"/>
      <c r="AA131" s="51"/>
      <c r="AB131" s="51"/>
      <c r="AC131" s="49"/>
      <c r="AD131" s="49"/>
      <c r="AE131" s="49"/>
      <c r="AF131" s="49"/>
      <c r="AG131" s="49"/>
      <c r="AH131" s="49"/>
      <c r="AI131" s="49"/>
      <c r="AJ131" s="49"/>
      <c r="AK131" s="49"/>
      <c r="AL131" s="49"/>
      <c r="AM131" s="4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row>
    <row r="132">
      <c r="A132" s="39"/>
      <c r="B132" s="39"/>
      <c r="C132" s="39"/>
      <c r="D132" s="39"/>
      <c r="E132" s="45"/>
      <c r="F132" s="39"/>
      <c r="G132" s="39"/>
      <c r="H132" s="39"/>
      <c r="I132" s="39"/>
      <c r="J132" s="39"/>
      <c r="K132" s="39"/>
      <c r="L132" s="45"/>
      <c r="M132" s="39"/>
      <c r="N132" s="50"/>
      <c r="O132" s="39"/>
      <c r="P132" s="39"/>
      <c r="Q132" s="39"/>
      <c r="R132" s="45"/>
      <c r="S132" s="45"/>
      <c r="T132" s="45"/>
      <c r="U132" s="45"/>
      <c r="V132" s="45"/>
      <c r="W132" s="51"/>
      <c r="X132" s="51"/>
      <c r="Y132" s="51"/>
      <c r="Z132" s="51"/>
      <c r="AA132" s="51"/>
      <c r="AB132" s="51"/>
      <c r="AC132" s="49"/>
      <c r="AD132" s="49"/>
      <c r="AE132" s="49"/>
      <c r="AF132" s="49"/>
      <c r="AG132" s="49"/>
      <c r="AH132" s="49"/>
      <c r="AI132" s="49"/>
      <c r="AJ132" s="49"/>
      <c r="AK132" s="49"/>
      <c r="AL132" s="49"/>
      <c r="AM132" s="4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row>
    <row r="133">
      <c r="A133" s="39"/>
      <c r="B133" s="39"/>
      <c r="C133" s="39"/>
      <c r="D133" s="39"/>
      <c r="E133" s="45"/>
      <c r="F133" s="39"/>
      <c r="G133" s="39"/>
      <c r="H133" s="39"/>
      <c r="I133" s="39"/>
      <c r="J133" s="39"/>
      <c r="K133" s="39"/>
      <c r="L133" s="45"/>
      <c r="M133" s="39"/>
      <c r="N133" s="50"/>
      <c r="O133" s="39"/>
      <c r="P133" s="39"/>
      <c r="Q133" s="39"/>
      <c r="R133" s="45"/>
      <c r="S133" s="45"/>
      <c r="T133" s="45"/>
      <c r="U133" s="45"/>
      <c r="V133" s="45"/>
      <c r="W133" s="51"/>
      <c r="X133" s="51"/>
      <c r="Y133" s="51"/>
      <c r="Z133" s="51"/>
      <c r="AA133" s="51"/>
      <c r="AB133" s="51"/>
      <c r="AC133" s="49"/>
      <c r="AD133" s="49"/>
      <c r="AE133" s="49"/>
      <c r="AF133" s="49"/>
      <c r="AG133" s="49"/>
      <c r="AH133" s="49"/>
      <c r="AI133" s="49"/>
      <c r="AJ133" s="49"/>
      <c r="AK133" s="49"/>
      <c r="AL133" s="49"/>
      <c r="AM133" s="4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row>
    <row r="134">
      <c r="A134" s="39"/>
      <c r="B134" s="39"/>
      <c r="C134" s="39"/>
      <c r="D134" s="39"/>
      <c r="E134" s="45"/>
      <c r="F134" s="39"/>
      <c r="G134" s="39"/>
      <c r="H134" s="39"/>
      <c r="I134" s="39"/>
      <c r="J134" s="39"/>
      <c r="K134" s="39"/>
      <c r="L134" s="45"/>
      <c r="M134" s="39"/>
      <c r="N134" s="50"/>
      <c r="O134" s="39"/>
      <c r="P134" s="39"/>
      <c r="Q134" s="39"/>
      <c r="R134" s="45"/>
      <c r="S134" s="45"/>
      <c r="T134" s="45"/>
      <c r="U134" s="45"/>
      <c r="V134" s="45"/>
      <c r="W134" s="51"/>
      <c r="X134" s="51"/>
      <c r="Y134" s="51"/>
      <c r="Z134" s="51"/>
      <c r="AA134" s="51"/>
      <c r="AB134" s="51"/>
      <c r="AC134" s="49"/>
      <c r="AD134" s="49"/>
      <c r="AE134" s="49"/>
      <c r="AF134" s="49"/>
      <c r="AG134" s="49"/>
      <c r="AH134" s="49"/>
      <c r="AI134" s="49"/>
      <c r="AJ134" s="49"/>
      <c r="AK134" s="49"/>
      <c r="AL134" s="49"/>
      <c r="AM134" s="4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row>
    <row r="135">
      <c r="A135" s="39"/>
      <c r="B135" s="39"/>
      <c r="C135" s="39"/>
      <c r="D135" s="39"/>
      <c r="E135" s="45"/>
      <c r="F135" s="39"/>
      <c r="G135" s="39"/>
      <c r="H135" s="39"/>
      <c r="I135" s="39"/>
      <c r="J135" s="39"/>
      <c r="K135" s="39"/>
      <c r="L135" s="45"/>
      <c r="M135" s="39"/>
      <c r="N135" s="50"/>
      <c r="O135" s="39"/>
      <c r="P135" s="39"/>
      <c r="Q135" s="39"/>
      <c r="R135" s="45"/>
      <c r="S135" s="45"/>
      <c r="T135" s="45"/>
      <c r="U135" s="45"/>
      <c r="V135" s="45"/>
      <c r="W135" s="51"/>
      <c r="X135" s="51"/>
      <c r="Y135" s="51"/>
      <c r="Z135" s="51"/>
      <c r="AA135" s="51"/>
      <c r="AB135" s="51"/>
      <c r="AC135" s="49"/>
      <c r="AD135" s="49"/>
      <c r="AE135" s="49"/>
      <c r="AF135" s="49"/>
      <c r="AG135" s="49"/>
      <c r="AH135" s="49"/>
      <c r="AI135" s="49"/>
      <c r="AJ135" s="49"/>
      <c r="AK135" s="49"/>
      <c r="AL135" s="49"/>
      <c r="AM135" s="4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row>
    <row r="136">
      <c r="A136" s="39"/>
      <c r="B136" s="39"/>
      <c r="C136" s="39"/>
      <c r="D136" s="39"/>
      <c r="E136" s="45"/>
      <c r="F136" s="39"/>
      <c r="G136" s="39"/>
      <c r="H136" s="39"/>
      <c r="I136" s="39"/>
      <c r="J136" s="39"/>
      <c r="K136" s="39"/>
      <c r="L136" s="45"/>
      <c r="M136" s="39"/>
      <c r="N136" s="50"/>
      <c r="O136" s="39"/>
      <c r="P136" s="39"/>
      <c r="Q136" s="39"/>
      <c r="R136" s="45"/>
      <c r="S136" s="45"/>
      <c r="T136" s="45"/>
      <c r="U136" s="45"/>
      <c r="V136" s="45"/>
      <c r="W136" s="51"/>
      <c r="X136" s="51"/>
      <c r="Y136" s="51"/>
      <c r="Z136" s="51"/>
      <c r="AA136" s="51"/>
      <c r="AB136" s="51"/>
      <c r="AC136" s="49"/>
      <c r="AD136" s="49"/>
      <c r="AE136" s="49"/>
      <c r="AF136" s="49"/>
      <c r="AG136" s="49"/>
      <c r="AH136" s="49"/>
      <c r="AI136" s="49"/>
      <c r="AJ136" s="49"/>
      <c r="AK136" s="49"/>
      <c r="AL136" s="49"/>
      <c r="AM136" s="4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row>
    <row r="137">
      <c r="A137" s="39"/>
      <c r="B137" s="39"/>
      <c r="C137" s="39"/>
      <c r="D137" s="39"/>
      <c r="E137" s="45"/>
      <c r="F137" s="39"/>
      <c r="G137" s="39"/>
      <c r="H137" s="39"/>
      <c r="I137" s="39"/>
      <c r="J137" s="39"/>
      <c r="K137" s="39"/>
      <c r="L137" s="45"/>
      <c r="M137" s="39"/>
      <c r="N137" s="50"/>
      <c r="O137" s="39"/>
      <c r="P137" s="39"/>
      <c r="Q137" s="39"/>
      <c r="R137" s="45"/>
      <c r="S137" s="45"/>
      <c r="T137" s="45"/>
      <c r="U137" s="45"/>
      <c r="V137" s="45"/>
      <c r="W137" s="51"/>
      <c r="X137" s="51"/>
      <c r="Y137" s="51"/>
      <c r="Z137" s="51"/>
      <c r="AA137" s="51"/>
      <c r="AB137" s="51"/>
      <c r="AC137" s="49"/>
      <c r="AD137" s="49"/>
      <c r="AE137" s="49"/>
      <c r="AF137" s="49"/>
      <c r="AG137" s="49"/>
      <c r="AH137" s="49"/>
      <c r="AI137" s="49"/>
      <c r="AJ137" s="49"/>
      <c r="AK137" s="49"/>
      <c r="AL137" s="49"/>
      <c r="AM137" s="4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row>
    <row r="138">
      <c r="A138" s="39"/>
      <c r="B138" s="39"/>
      <c r="C138" s="39"/>
      <c r="D138" s="39"/>
      <c r="E138" s="45"/>
      <c r="F138" s="39"/>
      <c r="G138" s="39"/>
      <c r="H138" s="39"/>
      <c r="I138" s="39"/>
      <c r="J138" s="39"/>
      <c r="K138" s="39"/>
      <c r="L138" s="45"/>
      <c r="M138" s="39"/>
      <c r="N138" s="50"/>
      <c r="O138" s="39"/>
      <c r="P138" s="39"/>
      <c r="Q138" s="39"/>
      <c r="R138" s="45"/>
      <c r="S138" s="45"/>
      <c r="T138" s="45"/>
      <c r="U138" s="45"/>
      <c r="V138" s="45"/>
      <c r="W138" s="51"/>
      <c r="X138" s="51"/>
      <c r="Y138" s="51"/>
      <c r="Z138" s="51"/>
      <c r="AA138" s="51"/>
      <c r="AB138" s="51"/>
      <c r="AC138" s="49"/>
      <c r="AD138" s="49"/>
      <c r="AE138" s="49"/>
      <c r="AF138" s="49"/>
      <c r="AG138" s="49"/>
      <c r="AH138" s="49"/>
      <c r="AI138" s="49"/>
      <c r="AJ138" s="49"/>
      <c r="AK138" s="49"/>
      <c r="AL138" s="49"/>
      <c r="AM138" s="4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row>
    <row r="139">
      <c r="A139" s="39"/>
      <c r="B139" s="39"/>
      <c r="C139" s="39"/>
      <c r="D139" s="39"/>
      <c r="E139" s="45"/>
      <c r="F139" s="39"/>
      <c r="G139" s="39"/>
      <c r="H139" s="39"/>
      <c r="I139" s="39"/>
      <c r="J139" s="39"/>
      <c r="K139" s="39"/>
      <c r="L139" s="45"/>
      <c r="M139" s="39"/>
      <c r="N139" s="50"/>
      <c r="O139" s="39"/>
      <c r="P139" s="39"/>
      <c r="Q139" s="39"/>
      <c r="R139" s="45"/>
      <c r="S139" s="45"/>
      <c r="T139" s="45"/>
      <c r="U139" s="45"/>
      <c r="V139" s="45"/>
      <c r="W139" s="51"/>
      <c r="X139" s="51"/>
      <c r="Y139" s="51"/>
      <c r="Z139" s="51"/>
      <c r="AA139" s="51"/>
      <c r="AB139" s="51"/>
      <c r="AC139" s="49"/>
      <c r="AD139" s="49"/>
      <c r="AE139" s="49"/>
      <c r="AF139" s="49"/>
      <c r="AG139" s="49"/>
      <c r="AH139" s="49"/>
      <c r="AI139" s="49"/>
      <c r="AJ139" s="49"/>
      <c r="AK139" s="49"/>
      <c r="AL139" s="49"/>
      <c r="AM139" s="4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row>
    <row r="140">
      <c r="A140" s="39"/>
      <c r="B140" s="39"/>
      <c r="C140" s="39"/>
      <c r="D140" s="39"/>
      <c r="E140" s="45"/>
      <c r="F140" s="39"/>
      <c r="G140" s="39"/>
      <c r="H140" s="39"/>
      <c r="I140" s="39"/>
      <c r="J140" s="39"/>
      <c r="K140" s="39"/>
      <c r="L140" s="45"/>
      <c r="M140" s="39"/>
      <c r="N140" s="50"/>
      <c r="O140" s="39"/>
      <c r="P140" s="39"/>
      <c r="Q140" s="39"/>
      <c r="R140" s="45"/>
      <c r="S140" s="45"/>
      <c r="T140" s="45"/>
      <c r="U140" s="45"/>
      <c r="V140" s="45"/>
      <c r="W140" s="51"/>
      <c r="X140" s="51"/>
      <c r="Y140" s="51"/>
      <c r="Z140" s="51"/>
      <c r="AA140" s="51"/>
      <c r="AB140" s="51"/>
      <c r="AC140" s="49"/>
      <c r="AD140" s="49"/>
      <c r="AE140" s="49"/>
      <c r="AF140" s="49"/>
      <c r="AG140" s="49"/>
      <c r="AH140" s="49"/>
      <c r="AI140" s="49"/>
      <c r="AJ140" s="49"/>
      <c r="AK140" s="49"/>
      <c r="AL140" s="49"/>
      <c r="AM140" s="4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row>
    <row r="141">
      <c r="A141" s="39"/>
      <c r="B141" s="39"/>
      <c r="C141" s="39"/>
      <c r="D141" s="39"/>
      <c r="E141" s="45"/>
      <c r="F141" s="39"/>
      <c r="G141" s="39"/>
      <c r="H141" s="39"/>
      <c r="I141" s="39"/>
      <c r="J141" s="39"/>
      <c r="K141" s="39"/>
      <c r="L141" s="45"/>
      <c r="M141" s="39"/>
      <c r="N141" s="50"/>
      <c r="O141" s="39"/>
      <c r="P141" s="39"/>
      <c r="Q141" s="39"/>
      <c r="R141" s="45"/>
      <c r="S141" s="45"/>
      <c r="T141" s="45"/>
      <c r="U141" s="45"/>
      <c r="V141" s="45"/>
      <c r="W141" s="51"/>
      <c r="X141" s="51"/>
      <c r="Y141" s="51"/>
      <c r="Z141" s="51"/>
      <c r="AA141" s="51"/>
      <c r="AB141" s="51"/>
      <c r="AC141" s="49"/>
      <c r="AD141" s="49"/>
      <c r="AE141" s="49"/>
      <c r="AF141" s="49"/>
      <c r="AG141" s="49"/>
      <c r="AH141" s="49"/>
      <c r="AI141" s="49"/>
      <c r="AJ141" s="49"/>
      <c r="AK141" s="49"/>
      <c r="AL141" s="49"/>
      <c r="AM141" s="4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row>
    <row r="142">
      <c r="A142" s="39"/>
      <c r="B142" s="39"/>
      <c r="C142" s="39"/>
      <c r="D142" s="39"/>
      <c r="E142" s="45"/>
      <c r="F142" s="39"/>
      <c r="G142" s="39"/>
      <c r="H142" s="39"/>
      <c r="I142" s="39"/>
      <c r="J142" s="39"/>
      <c r="K142" s="39"/>
      <c r="L142" s="45"/>
      <c r="M142" s="39"/>
      <c r="N142" s="50"/>
      <c r="O142" s="39"/>
      <c r="P142" s="39"/>
      <c r="Q142" s="39"/>
      <c r="R142" s="45"/>
      <c r="S142" s="45"/>
      <c r="T142" s="45"/>
      <c r="U142" s="45"/>
      <c r="V142" s="45"/>
      <c r="W142" s="51"/>
      <c r="X142" s="51"/>
      <c r="Y142" s="51"/>
      <c r="Z142" s="51"/>
      <c r="AA142" s="51"/>
      <c r="AB142" s="51"/>
      <c r="AC142" s="49"/>
      <c r="AD142" s="49"/>
      <c r="AE142" s="49"/>
      <c r="AF142" s="49"/>
      <c r="AG142" s="49"/>
      <c r="AH142" s="49"/>
      <c r="AI142" s="49"/>
      <c r="AJ142" s="49"/>
      <c r="AK142" s="49"/>
      <c r="AL142" s="49"/>
      <c r="AM142" s="4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row>
    <row r="143">
      <c r="A143" s="39"/>
      <c r="B143" s="39"/>
      <c r="C143" s="39"/>
      <c r="D143" s="39"/>
      <c r="E143" s="45"/>
      <c r="F143" s="39"/>
      <c r="G143" s="39"/>
      <c r="H143" s="39"/>
      <c r="I143" s="39"/>
      <c r="J143" s="39"/>
      <c r="K143" s="39"/>
      <c r="L143" s="45"/>
      <c r="M143" s="39"/>
      <c r="N143" s="50"/>
      <c r="O143" s="39"/>
      <c r="P143" s="39"/>
      <c r="Q143" s="39"/>
      <c r="R143" s="45"/>
      <c r="S143" s="45"/>
      <c r="T143" s="45"/>
      <c r="U143" s="45"/>
      <c r="V143" s="45"/>
      <c r="W143" s="51"/>
      <c r="X143" s="51"/>
      <c r="Y143" s="51"/>
      <c r="Z143" s="51"/>
      <c r="AA143" s="51"/>
      <c r="AB143" s="51"/>
      <c r="AC143" s="49"/>
      <c r="AD143" s="49"/>
      <c r="AE143" s="49"/>
      <c r="AF143" s="49"/>
      <c r="AG143" s="49"/>
      <c r="AH143" s="49"/>
      <c r="AI143" s="49"/>
      <c r="AJ143" s="49"/>
      <c r="AK143" s="49"/>
      <c r="AL143" s="49"/>
      <c r="AM143" s="4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row>
    <row r="144">
      <c r="A144" s="39"/>
      <c r="B144" s="39"/>
      <c r="C144" s="39"/>
      <c r="D144" s="39"/>
      <c r="E144" s="45"/>
      <c r="F144" s="39"/>
      <c r="G144" s="39"/>
      <c r="H144" s="39"/>
      <c r="I144" s="39"/>
      <c r="J144" s="39"/>
      <c r="K144" s="39"/>
      <c r="L144" s="45"/>
      <c r="M144" s="39"/>
      <c r="N144" s="50"/>
      <c r="O144" s="39"/>
      <c r="P144" s="39"/>
      <c r="Q144" s="39"/>
      <c r="R144" s="45"/>
      <c r="S144" s="45"/>
      <c r="T144" s="45"/>
      <c r="U144" s="45"/>
      <c r="V144" s="45"/>
      <c r="W144" s="51"/>
      <c r="X144" s="51"/>
      <c r="Y144" s="51"/>
      <c r="Z144" s="51"/>
      <c r="AA144" s="51"/>
      <c r="AB144" s="51"/>
      <c r="AC144" s="49"/>
      <c r="AD144" s="49"/>
      <c r="AE144" s="49"/>
      <c r="AF144" s="49"/>
      <c r="AG144" s="49"/>
      <c r="AH144" s="49"/>
      <c r="AI144" s="49"/>
      <c r="AJ144" s="49"/>
      <c r="AK144" s="49"/>
      <c r="AL144" s="49"/>
      <c r="AM144" s="4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row>
    <row r="145">
      <c r="A145" s="39"/>
      <c r="B145" s="39"/>
      <c r="C145" s="39"/>
      <c r="D145" s="39"/>
      <c r="E145" s="45"/>
      <c r="F145" s="39"/>
      <c r="G145" s="39"/>
      <c r="H145" s="39"/>
      <c r="I145" s="39"/>
      <c r="J145" s="39"/>
      <c r="K145" s="39"/>
      <c r="L145" s="45"/>
      <c r="M145" s="39"/>
      <c r="N145" s="50"/>
      <c r="O145" s="39"/>
      <c r="P145" s="39"/>
      <c r="Q145" s="39"/>
      <c r="R145" s="45"/>
      <c r="S145" s="45"/>
      <c r="T145" s="45"/>
      <c r="U145" s="45"/>
      <c r="V145" s="45"/>
      <c r="W145" s="51"/>
      <c r="X145" s="51"/>
      <c r="Y145" s="51"/>
      <c r="Z145" s="51"/>
      <c r="AA145" s="51"/>
      <c r="AB145" s="51"/>
      <c r="AC145" s="49"/>
      <c r="AD145" s="49"/>
      <c r="AE145" s="49"/>
      <c r="AF145" s="49"/>
      <c r="AG145" s="49"/>
      <c r="AH145" s="49"/>
      <c r="AI145" s="49"/>
      <c r="AJ145" s="49"/>
      <c r="AK145" s="49"/>
      <c r="AL145" s="49"/>
      <c r="AM145" s="4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row>
    <row r="146">
      <c r="A146" s="39"/>
      <c r="B146" s="39"/>
      <c r="C146" s="39"/>
      <c r="D146" s="39"/>
      <c r="E146" s="45"/>
      <c r="F146" s="39"/>
      <c r="G146" s="39"/>
      <c r="H146" s="39"/>
      <c r="I146" s="39"/>
      <c r="J146" s="39"/>
      <c r="K146" s="39"/>
      <c r="L146" s="45"/>
      <c r="M146" s="39"/>
      <c r="N146" s="50"/>
      <c r="O146" s="39"/>
      <c r="P146" s="39"/>
      <c r="Q146" s="39"/>
      <c r="R146" s="45"/>
      <c r="S146" s="45"/>
      <c r="T146" s="45"/>
      <c r="U146" s="45"/>
      <c r="V146" s="45"/>
      <c r="W146" s="51"/>
      <c r="X146" s="51"/>
      <c r="Y146" s="51"/>
      <c r="Z146" s="51"/>
      <c r="AA146" s="51"/>
      <c r="AB146" s="51"/>
      <c r="AC146" s="49"/>
      <c r="AD146" s="49"/>
      <c r="AE146" s="49"/>
      <c r="AF146" s="49"/>
      <c r="AG146" s="49"/>
      <c r="AH146" s="49"/>
      <c r="AI146" s="49"/>
      <c r="AJ146" s="49"/>
      <c r="AK146" s="49"/>
      <c r="AL146" s="49"/>
      <c r="AM146" s="4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row>
    <row r="147">
      <c r="A147" s="39"/>
      <c r="B147" s="39"/>
      <c r="C147" s="39"/>
      <c r="D147" s="39"/>
      <c r="E147" s="45"/>
      <c r="F147" s="39"/>
      <c r="G147" s="39"/>
      <c r="H147" s="39"/>
      <c r="I147" s="39"/>
      <c r="J147" s="39"/>
      <c r="K147" s="39"/>
      <c r="L147" s="45"/>
      <c r="M147" s="39"/>
      <c r="N147" s="50"/>
      <c r="O147" s="39"/>
      <c r="P147" s="39"/>
      <c r="Q147" s="39"/>
      <c r="R147" s="45"/>
      <c r="S147" s="45"/>
      <c r="T147" s="45"/>
      <c r="U147" s="45"/>
      <c r="V147" s="45"/>
      <c r="W147" s="51"/>
      <c r="X147" s="51"/>
      <c r="Y147" s="51"/>
      <c r="Z147" s="51"/>
      <c r="AA147" s="51"/>
      <c r="AB147" s="51"/>
      <c r="AC147" s="49"/>
      <c r="AD147" s="49"/>
      <c r="AE147" s="49"/>
      <c r="AF147" s="49"/>
      <c r="AG147" s="49"/>
      <c r="AH147" s="49"/>
      <c r="AI147" s="49"/>
      <c r="AJ147" s="49"/>
      <c r="AK147" s="49"/>
      <c r="AL147" s="49"/>
      <c r="AM147" s="4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row>
    <row r="148">
      <c r="A148" s="39"/>
      <c r="B148" s="39"/>
      <c r="C148" s="39"/>
      <c r="D148" s="39"/>
      <c r="E148" s="45"/>
      <c r="F148" s="39"/>
      <c r="G148" s="39"/>
      <c r="H148" s="39"/>
      <c r="I148" s="39"/>
      <c r="J148" s="39"/>
      <c r="K148" s="39"/>
      <c r="L148" s="45"/>
      <c r="M148" s="39"/>
      <c r="N148" s="50"/>
      <c r="O148" s="39"/>
      <c r="P148" s="39"/>
      <c r="Q148" s="39"/>
      <c r="R148" s="45"/>
      <c r="S148" s="45"/>
      <c r="T148" s="45"/>
      <c r="U148" s="45"/>
      <c r="V148" s="45"/>
      <c r="W148" s="51"/>
      <c r="X148" s="51"/>
      <c r="Y148" s="51"/>
      <c r="Z148" s="51"/>
      <c r="AA148" s="51"/>
      <c r="AB148" s="51"/>
      <c r="AC148" s="49"/>
      <c r="AD148" s="49"/>
      <c r="AE148" s="49"/>
      <c r="AF148" s="49"/>
      <c r="AG148" s="49"/>
      <c r="AH148" s="49"/>
      <c r="AI148" s="49"/>
      <c r="AJ148" s="49"/>
      <c r="AK148" s="49"/>
      <c r="AL148" s="49"/>
      <c r="AM148" s="4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row>
    <row r="149">
      <c r="A149" s="39"/>
      <c r="B149" s="39"/>
      <c r="C149" s="39"/>
      <c r="D149" s="39"/>
      <c r="E149" s="45"/>
      <c r="F149" s="39"/>
      <c r="G149" s="39"/>
      <c r="H149" s="39"/>
      <c r="I149" s="39"/>
      <c r="J149" s="39"/>
      <c r="K149" s="39"/>
      <c r="L149" s="45"/>
      <c r="M149" s="39"/>
      <c r="N149" s="50"/>
      <c r="O149" s="39"/>
      <c r="P149" s="39"/>
      <c r="Q149" s="39"/>
      <c r="R149" s="45"/>
      <c r="S149" s="45"/>
      <c r="T149" s="45"/>
      <c r="U149" s="45"/>
      <c r="V149" s="45"/>
      <c r="W149" s="51"/>
      <c r="X149" s="51"/>
      <c r="Y149" s="51"/>
      <c r="Z149" s="51"/>
      <c r="AA149" s="51"/>
      <c r="AB149" s="51"/>
      <c r="AC149" s="49"/>
      <c r="AD149" s="49"/>
      <c r="AE149" s="49"/>
      <c r="AF149" s="49"/>
      <c r="AG149" s="49"/>
      <c r="AH149" s="49"/>
      <c r="AI149" s="49"/>
      <c r="AJ149" s="49"/>
      <c r="AK149" s="49"/>
      <c r="AL149" s="49"/>
      <c r="AM149" s="4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row>
    <row r="150">
      <c r="A150" s="39"/>
      <c r="B150" s="39"/>
      <c r="C150" s="39"/>
      <c r="D150" s="39"/>
      <c r="E150" s="45"/>
      <c r="F150" s="39"/>
      <c r="G150" s="39"/>
      <c r="H150" s="39"/>
      <c r="I150" s="39"/>
      <c r="J150" s="39"/>
      <c r="K150" s="39"/>
      <c r="L150" s="45"/>
      <c r="M150" s="39"/>
      <c r="N150" s="50"/>
      <c r="O150" s="39"/>
      <c r="P150" s="39"/>
      <c r="Q150" s="39"/>
      <c r="R150" s="45"/>
      <c r="S150" s="45"/>
      <c r="T150" s="45"/>
      <c r="U150" s="45"/>
      <c r="V150" s="45"/>
      <c r="W150" s="51"/>
      <c r="X150" s="51"/>
      <c r="Y150" s="51"/>
      <c r="Z150" s="51"/>
      <c r="AA150" s="51"/>
      <c r="AB150" s="51"/>
      <c r="AC150" s="49"/>
      <c r="AD150" s="49"/>
      <c r="AE150" s="49"/>
      <c r="AF150" s="49"/>
      <c r="AG150" s="49"/>
      <c r="AH150" s="49"/>
      <c r="AI150" s="49"/>
      <c r="AJ150" s="49"/>
      <c r="AK150" s="49"/>
      <c r="AL150" s="49"/>
      <c r="AM150" s="4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row>
    <row r="151">
      <c r="A151" s="39"/>
      <c r="B151" s="39"/>
      <c r="C151" s="39"/>
      <c r="D151" s="39"/>
      <c r="E151" s="45"/>
      <c r="F151" s="39"/>
      <c r="G151" s="39"/>
      <c r="H151" s="39"/>
      <c r="I151" s="39"/>
      <c r="J151" s="39"/>
      <c r="K151" s="39"/>
      <c r="L151" s="45"/>
      <c r="M151" s="39"/>
      <c r="N151" s="50"/>
      <c r="O151" s="39"/>
      <c r="P151" s="39"/>
      <c r="Q151" s="39"/>
      <c r="R151" s="45"/>
      <c r="S151" s="45"/>
      <c r="T151" s="45"/>
      <c r="U151" s="45"/>
      <c r="V151" s="45"/>
      <c r="W151" s="51"/>
      <c r="X151" s="51"/>
      <c r="Y151" s="51"/>
      <c r="Z151" s="51"/>
      <c r="AA151" s="51"/>
      <c r="AB151" s="51"/>
      <c r="AC151" s="49"/>
      <c r="AD151" s="49"/>
      <c r="AE151" s="49"/>
      <c r="AF151" s="49"/>
      <c r="AG151" s="49"/>
      <c r="AH151" s="49"/>
      <c r="AI151" s="49"/>
      <c r="AJ151" s="49"/>
      <c r="AK151" s="49"/>
      <c r="AL151" s="49"/>
      <c r="AM151" s="4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row>
    <row r="152">
      <c r="A152" s="39"/>
      <c r="B152" s="39"/>
      <c r="C152" s="39"/>
      <c r="D152" s="39"/>
      <c r="E152" s="45"/>
      <c r="F152" s="39"/>
      <c r="G152" s="39"/>
      <c r="H152" s="39"/>
      <c r="I152" s="39"/>
      <c r="J152" s="39"/>
      <c r="K152" s="39"/>
      <c r="L152" s="45"/>
      <c r="M152" s="39"/>
      <c r="N152" s="50"/>
      <c r="O152" s="39"/>
      <c r="P152" s="39"/>
      <c r="Q152" s="39"/>
      <c r="R152" s="45"/>
      <c r="S152" s="45"/>
      <c r="T152" s="45"/>
      <c r="U152" s="45"/>
      <c r="V152" s="45"/>
      <c r="W152" s="51"/>
      <c r="X152" s="51"/>
      <c r="Y152" s="51"/>
      <c r="Z152" s="51"/>
      <c r="AA152" s="51"/>
      <c r="AB152" s="51"/>
      <c r="AC152" s="49"/>
      <c r="AD152" s="49"/>
      <c r="AE152" s="49"/>
      <c r="AF152" s="49"/>
      <c r="AG152" s="49"/>
      <c r="AH152" s="49"/>
      <c r="AI152" s="49"/>
      <c r="AJ152" s="49"/>
      <c r="AK152" s="49"/>
      <c r="AL152" s="49"/>
      <c r="AM152" s="4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row>
    <row r="153">
      <c r="A153" s="39"/>
      <c r="B153" s="39"/>
      <c r="C153" s="39"/>
      <c r="D153" s="39"/>
      <c r="E153" s="45"/>
      <c r="F153" s="39"/>
      <c r="G153" s="39"/>
      <c r="H153" s="39"/>
      <c r="I153" s="39"/>
      <c r="J153" s="39"/>
      <c r="K153" s="39"/>
      <c r="L153" s="45"/>
      <c r="M153" s="39"/>
      <c r="N153" s="50"/>
      <c r="O153" s="39"/>
      <c r="P153" s="39"/>
      <c r="Q153" s="39"/>
      <c r="R153" s="45"/>
      <c r="S153" s="45"/>
      <c r="T153" s="45"/>
      <c r="U153" s="45"/>
      <c r="V153" s="45"/>
      <c r="W153" s="51"/>
      <c r="X153" s="51"/>
      <c r="Y153" s="51"/>
      <c r="Z153" s="51"/>
      <c r="AA153" s="51"/>
      <c r="AB153" s="51"/>
      <c r="AC153" s="49"/>
      <c r="AD153" s="49"/>
      <c r="AE153" s="49"/>
      <c r="AF153" s="49"/>
      <c r="AG153" s="49"/>
      <c r="AH153" s="49"/>
      <c r="AI153" s="49"/>
      <c r="AJ153" s="49"/>
      <c r="AK153" s="49"/>
      <c r="AL153" s="49"/>
      <c r="AM153" s="4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row>
    <row r="154">
      <c r="A154" s="39"/>
      <c r="B154" s="39"/>
      <c r="C154" s="39"/>
      <c r="D154" s="39"/>
      <c r="E154" s="45"/>
      <c r="F154" s="39"/>
      <c r="G154" s="39"/>
      <c r="H154" s="39"/>
      <c r="I154" s="39"/>
      <c r="J154" s="39"/>
      <c r="K154" s="39"/>
      <c r="L154" s="45"/>
      <c r="M154" s="39"/>
      <c r="N154" s="50"/>
      <c r="O154" s="39"/>
      <c r="P154" s="39"/>
      <c r="Q154" s="39"/>
      <c r="R154" s="45"/>
      <c r="S154" s="45"/>
      <c r="T154" s="45"/>
      <c r="U154" s="45"/>
      <c r="V154" s="45"/>
      <c r="W154" s="51"/>
      <c r="X154" s="51"/>
      <c r="Y154" s="51"/>
      <c r="Z154" s="51"/>
      <c r="AA154" s="51"/>
      <c r="AB154" s="51"/>
      <c r="AC154" s="49"/>
      <c r="AD154" s="49"/>
      <c r="AE154" s="49"/>
      <c r="AF154" s="49"/>
      <c r="AG154" s="49"/>
      <c r="AH154" s="49"/>
      <c r="AI154" s="49"/>
      <c r="AJ154" s="49"/>
      <c r="AK154" s="49"/>
      <c r="AL154" s="49"/>
      <c r="AM154" s="4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row>
    <row r="155">
      <c r="A155" s="39"/>
      <c r="B155" s="39"/>
      <c r="C155" s="39"/>
      <c r="D155" s="39"/>
      <c r="E155" s="45"/>
      <c r="F155" s="39"/>
      <c r="G155" s="39"/>
      <c r="H155" s="39"/>
      <c r="I155" s="39"/>
      <c r="J155" s="39"/>
      <c r="K155" s="39"/>
      <c r="L155" s="45"/>
      <c r="M155" s="39"/>
      <c r="N155" s="50"/>
      <c r="O155" s="39"/>
      <c r="P155" s="39"/>
      <c r="Q155" s="39"/>
      <c r="R155" s="45"/>
      <c r="S155" s="45"/>
      <c r="T155" s="45"/>
      <c r="U155" s="45"/>
      <c r="V155" s="45"/>
      <c r="W155" s="51"/>
      <c r="X155" s="51"/>
      <c r="Y155" s="51"/>
      <c r="Z155" s="51"/>
      <c r="AA155" s="51"/>
      <c r="AB155" s="51"/>
      <c r="AC155" s="49"/>
      <c r="AD155" s="49"/>
      <c r="AE155" s="49"/>
      <c r="AF155" s="49"/>
      <c r="AG155" s="49"/>
      <c r="AH155" s="49"/>
      <c r="AI155" s="49"/>
      <c r="AJ155" s="49"/>
      <c r="AK155" s="49"/>
      <c r="AL155" s="49"/>
      <c r="AM155" s="4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row>
    <row r="156">
      <c r="A156" s="39"/>
      <c r="B156" s="39"/>
      <c r="C156" s="39"/>
      <c r="D156" s="39"/>
      <c r="E156" s="45"/>
      <c r="F156" s="39"/>
      <c r="G156" s="39"/>
      <c r="H156" s="39"/>
      <c r="I156" s="39"/>
      <c r="J156" s="39"/>
      <c r="K156" s="39"/>
      <c r="L156" s="45"/>
      <c r="M156" s="39"/>
      <c r="N156" s="50"/>
      <c r="O156" s="39"/>
      <c r="P156" s="39"/>
      <c r="Q156" s="39"/>
      <c r="R156" s="45"/>
      <c r="S156" s="45"/>
      <c r="T156" s="45"/>
      <c r="U156" s="45"/>
      <c r="V156" s="45"/>
      <c r="W156" s="51"/>
      <c r="X156" s="51"/>
      <c r="Y156" s="51"/>
      <c r="Z156" s="51"/>
      <c r="AA156" s="51"/>
      <c r="AB156" s="51"/>
      <c r="AC156" s="49"/>
      <c r="AD156" s="49"/>
      <c r="AE156" s="49"/>
      <c r="AF156" s="49"/>
      <c r="AG156" s="49"/>
      <c r="AH156" s="49"/>
      <c r="AI156" s="49"/>
      <c r="AJ156" s="49"/>
      <c r="AK156" s="49"/>
      <c r="AL156" s="49"/>
      <c r="AM156" s="4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row>
    <row r="157">
      <c r="A157" s="39"/>
      <c r="B157" s="39"/>
      <c r="C157" s="39"/>
      <c r="D157" s="39"/>
      <c r="E157" s="45"/>
      <c r="F157" s="39"/>
      <c r="G157" s="39"/>
      <c r="H157" s="39"/>
      <c r="I157" s="39"/>
      <c r="J157" s="39"/>
      <c r="K157" s="39"/>
      <c r="L157" s="45"/>
      <c r="M157" s="39"/>
      <c r="N157" s="50"/>
      <c r="O157" s="39"/>
      <c r="P157" s="39"/>
      <c r="Q157" s="39"/>
      <c r="R157" s="45"/>
      <c r="S157" s="45"/>
      <c r="T157" s="45"/>
      <c r="U157" s="45"/>
      <c r="V157" s="45"/>
      <c r="W157" s="51"/>
      <c r="X157" s="51"/>
      <c r="Y157" s="51"/>
      <c r="Z157" s="51"/>
      <c r="AA157" s="51"/>
      <c r="AB157" s="51"/>
      <c r="AC157" s="49"/>
      <c r="AD157" s="49"/>
      <c r="AE157" s="49"/>
      <c r="AF157" s="49"/>
      <c r="AG157" s="49"/>
      <c r="AH157" s="49"/>
      <c r="AI157" s="49"/>
      <c r="AJ157" s="49"/>
      <c r="AK157" s="49"/>
      <c r="AL157" s="49"/>
      <c r="AM157" s="4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row>
    <row r="158">
      <c r="A158" s="39"/>
      <c r="B158" s="39"/>
      <c r="C158" s="39"/>
      <c r="D158" s="39"/>
      <c r="E158" s="45"/>
      <c r="F158" s="39"/>
      <c r="G158" s="39"/>
      <c r="H158" s="39"/>
      <c r="I158" s="39"/>
      <c r="J158" s="39"/>
      <c r="K158" s="39"/>
      <c r="L158" s="45"/>
      <c r="M158" s="39"/>
      <c r="N158" s="50"/>
      <c r="O158" s="39"/>
      <c r="P158" s="39"/>
      <c r="Q158" s="39"/>
      <c r="R158" s="45"/>
      <c r="S158" s="45"/>
      <c r="T158" s="45"/>
      <c r="U158" s="45"/>
      <c r="V158" s="45"/>
      <c r="W158" s="51"/>
      <c r="X158" s="51"/>
      <c r="Y158" s="51"/>
      <c r="Z158" s="51"/>
      <c r="AA158" s="51"/>
      <c r="AB158" s="51"/>
      <c r="AC158" s="49"/>
      <c r="AD158" s="49"/>
      <c r="AE158" s="49"/>
      <c r="AF158" s="49"/>
      <c r="AG158" s="49"/>
      <c r="AH158" s="49"/>
      <c r="AI158" s="49"/>
      <c r="AJ158" s="49"/>
      <c r="AK158" s="49"/>
      <c r="AL158" s="49"/>
      <c r="AM158" s="4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row>
    <row r="159">
      <c r="A159" s="39"/>
      <c r="B159" s="39"/>
      <c r="C159" s="39"/>
      <c r="D159" s="39"/>
      <c r="E159" s="45"/>
      <c r="F159" s="39"/>
      <c r="G159" s="39"/>
      <c r="H159" s="39"/>
      <c r="I159" s="39"/>
      <c r="J159" s="39"/>
      <c r="K159" s="39"/>
      <c r="L159" s="45"/>
      <c r="M159" s="39"/>
      <c r="N159" s="50"/>
      <c r="O159" s="39"/>
      <c r="P159" s="39"/>
      <c r="Q159" s="39"/>
      <c r="R159" s="45"/>
      <c r="S159" s="45"/>
      <c r="T159" s="45"/>
      <c r="U159" s="45"/>
      <c r="V159" s="45"/>
      <c r="W159" s="51"/>
      <c r="X159" s="51"/>
      <c r="Y159" s="51"/>
      <c r="Z159" s="51"/>
      <c r="AA159" s="51"/>
      <c r="AB159" s="51"/>
      <c r="AC159" s="49"/>
      <c r="AD159" s="49"/>
      <c r="AE159" s="49"/>
      <c r="AF159" s="49"/>
      <c r="AG159" s="49"/>
      <c r="AH159" s="49"/>
      <c r="AI159" s="49"/>
      <c r="AJ159" s="49"/>
      <c r="AK159" s="49"/>
      <c r="AL159" s="49"/>
      <c r="AM159" s="4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row>
    <row r="160">
      <c r="A160" s="39"/>
      <c r="B160" s="39"/>
      <c r="C160" s="39"/>
      <c r="D160" s="39"/>
      <c r="E160" s="45"/>
      <c r="F160" s="39"/>
      <c r="G160" s="39"/>
      <c r="H160" s="39"/>
      <c r="I160" s="39"/>
      <c r="J160" s="39"/>
      <c r="K160" s="39"/>
      <c r="L160" s="45"/>
      <c r="M160" s="39"/>
      <c r="N160" s="50"/>
      <c r="O160" s="39"/>
      <c r="P160" s="39"/>
      <c r="Q160" s="39"/>
      <c r="R160" s="45"/>
      <c r="S160" s="45"/>
      <c r="T160" s="45"/>
      <c r="U160" s="45"/>
      <c r="V160" s="45"/>
      <c r="W160" s="51"/>
      <c r="X160" s="51"/>
      <c r="Y160" s="51"/>
      <c r="Z160" s="51"/>
      <c r="AA160" s="51"/>
      <c r="AB160" s="51"/>
      <c r="AC160" s="49"/>
      <c r="AD160" s="49"/>
      <c r="AE160" s="49"/>
      <c r="AF160" s="49"/>
      <c r="AG160" s="49"/>
      <c r="AH160" s="49"/>
      <c r="AI160" s="49"/>
      <c r="AJ160" s="49"/>
      <c r="AK160" s="49"/>
      <c r="AL160" s="49"/>
      <c r="AM160" s="4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row>
    <row r="161">
      <c r="A161" s="39"/>
      <c r="B161" s="39"/>
      <c r="C161" s="39"/>
      <c r="D161" s="39"/>
      <c r="E161" s="45"/>
      <c r="F161" s="39"/>
      <c r="G161" s="39"/>
      <c r="H161" s="39"/>
      <c r="I161" s="39"/>
      <c r="J161" s="39"/>
      <c r="K161" s="39"/>
      <c r="L161" s="45"/>
      <c r="M161" s="39"/>
      <c r="N161" s="50"/>
      <c r="O161" s="39"/>
      <c r="P161" s="39"/>
      <c r="Q161" s="39"/>
      <c r="R161" s="45"/>
      <c r="S161" s="45"/>
      <c r="T161" s="45"/>
      <c r="U161" s="45"/>
      <c r="V161" s="45"/>
      <c r="W161" s="51"/>
      <c r="X161" s="51"/>
      <c r="Y161" s="51"/>
      <c r="Z161" s="51"/>
      <c r="AA161" s="51"/>
      <c r="AB161" s="51"/>
      <c r="AC161" s="49"/>
      <c r="AD161" s="49"/>
      <c r="AE161" s="49"/>
      <c r="AF161" s="49"/>
      <c r="AG161" s="49"/>
      <c r="AH161" s="49"/>
      <c r="AI161" s="49"/>
      <c r="AJ161" s="49"/>
      <c r="AK161" s="49"/>
      <c r="AL161" s="49"/>
      <c r="AM161" s="4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row>
    <row r="162">
      <c r="A162" s="39"/>
      <c r="B162" s="39"/>
      <c r="C162" s="39"/>
      <c r="D162" s="39"/>
      <c r="E162" s="45"/>
      <c r="F162" s="39"/>
      <c r="G162" s="39"/>
      <c r="H162" s="39"/>
      <c r="I162" s="39"/>
      <c r="J162" s="39"/>
      <c r="K162" s="39"/>
      <c r="L162" s="45"/>
      <c r="M162" s="39"/>
      <c r="N162" s="50"/>
      <c r="O162" s="39"/>
      <c r="P162" s="39"/>
      <c r="Q162" s="39"/>
      <c r="R162" s="45"/>
      <c r="S162" s="45"/>
      <c r="T162" s="45"/>
      <c r="U162" s="45"/>
      <c r="V162" s="45"/>
      <c r="W162" s="51"/>
      <c r="X162" s="51"/>
      <c r="Y162" s="51"/>
      <c r="Z162" s="51"/>
      <c r="AA162" s="51"/>
      <c r="AB162" s="51"/>
      <c r="AC162" s="49"/>
      <c r="AD162" s="49"/>
      <c r="AE162" s="49"/>
      <c r="AF162" s="49"/>
      <c r="AG162" s="49"/>
      <c r="AH162" s="49"/>
      <c r="AI162" s="49"/>
      <c r="AJ162" s="49"/>
      <c r="AK162" s="49"/>
      <c r="AL162" s="49"/>
      <c r="AM162" s="4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row>
    <row r="163">
      <c r="A163" s="39"/>
      <c r="B163" s="39"/>
      <c r="C163" s="39"/>
      <c r="D163" s="39"/>
      <c r="E163" s="45"/>
      <c r="F163" s="39"/>
      <c r="G163" s="39"/>
      <c r="H163" s="39"/>
      <c r="I163" s="39"/>
      <c r="J163" s="39"/>
      <c r="K163" s="39"/>
      <c r="L163" s="45"/>
      <c r="M163" s="39"/>
      <c r="N163" s="50"/>
      <c r="O163" s="39"/>
      <c r="P163" s="39"/>
      <c r="Q163" s="39"/>
      <c r="R163" s="45"/>
      <c r="S163" s="45"/>
      <c r="T163" s="45"/>
      <c r="U163" s="45"/>
      <c r="V163" s="45"/>
      <c r="W163" s="51"/>
      <c r="X163" s="51"/>
      <c r="Y163" s="51"/>
      <c r="Z163" s="51"/>
      <c r="AA163" s="51"/>
      <c r="AB163" s="51"/>
      <c r="AC163" s="49"/>
      <c r="AD163" s="49"/>
      <c r="AE163" s="49"/>
      <c r="AF163" s="49"/>
      <c r="AG163" s="49"/>
      <c r="AH163" s="49"/>
      <c r="AI163" s="49"/>
      <c r="AJ163" s="49"/>
      <c r="AK163" s="49"/>
      <c r="AL163" s="49"/>
      <c r="AM163" s="4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row>
    <row r="164">
      <c r="A164" s="39"/>
      <c r="B164" s="39"/>
      <c r="C164" s="39"/>
      <c r="D164" s="39"/>
      <c r="E164" s="45"/>
      <c r="F164" s="39"/>
      <c r="G164" s="39"/>
      <c r="H164" s="39"/>
      <c r="I164" s="39"/>
      <c r="J164" s="39"/>
      <c r="K164" s="39"/>
      <c r="L164" s="45"/>
      <c r="M164" s="39"/>
      <c r="N164" s="50"/>
      <c r="O164" s="39"/>
      <c r="P164" s="39"/>
      <c r="Q164" s="39"/>
      <c r="R164" s="45"/>
      <c r="S164" s="45"/>
      <c r="T164" s="45"/>
      <c r="U164" s="45"/>
      <c r="V164" s="45"/>
      <c r="W164" s="51"/>
      <c r="X164" s="51"/>
      <c r="Y164" s="51"/>
      <c r="Z164" s="51"/>
      <c r="AA164" s="51"/>
      <c r="AB164" s="51"/>
      <c r="AC164" s="49"/>
      <c r="AD164" s="49"/>
      <c r="AE164" s="49"/>
      <c r="AF164" s="49"/>
      <c r="AG164" s="49"/>
      <c r="AH164" s="49"/>
      <c r="AI164" s="49"/>
      <c r="AJ164" s="49"/>
      <c r="AK164" s="49"/>
      <c r="AL164" s="49"/>
      <c r="AM164" s="4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row>
    <row r="165">
      <c r="A165" s="39"/>
      <c r="B165" s="39"/>
      <c r="C165" s="39"/>
      <c r="D165" s="39"/>
      <c r="E165" s="45"/>
      <c r="F165" s="39"/>
      <c r="G165" s="39"/>
      <c r="H165" s="39"/>
      <c r="I165" s="39"/>
      <c r="J165" s="39"/>
      <c r="K165" s="39"/>
      <c r="L165" s="45"/>
      <c r="M165" s="39"/>
      <c r="N165" s="50"/>
      <c r="O165" s="39"/>
      <c r="P165" s="39"/>
      <c r="Q165" s="39"/>
      <c r="R165" s="45"/>
      <c r="S165" s="45"/>
      <c r="T165" s="45"/>
      <c r="U165" s="45"/>
      <c r="V165" s="45"/>
      <c r="W165" s="51"/>
      <c r="X165" s="51"/>
      <c r="Y165" s="51"/>
      <c r="Z165" s="51"/>
      <c r="AA165" s="51"/>
      <c r="AB165" s="51"/>
      <c r="AC165" s="49"/>
      <c r="AD165" s="49"/>
      <c r="AE165" s="49"/>
      <c r="AF165" s="49"/>
      <c r="AG165" s="49"/>
      <c r="AH165" s="49"/>
      <c r="AI165" s="49"/>
      <c r="AJ165" s="49"/>
      <c r="AK165" s="49"/>
      <c r="AL165" s="49"/>
      <c r="AM165" s="4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row>
    <row r="166">
      <c r="A166" s="39"/>
      <c r="B166" s="39"/>
      <c r="C166" s="39"/>
      <c r="D166" s="39"/>
      <c r="E166" s="45"/>
      <c r="F166" s="39"/>
      <c r="G166" s="39"/>
      <c r="H166" s="39"/>
      <c r="I166" s="39"/>
      <c r="J166" s="39"/>
      <c r="K166" s="39"/>
      <c r="L166" s="45"/>
      <c r="M166" s="39"/>
      <c r="N166" s="50"/>
      <c r="O166" s="39"/>
      <c r="P166" s="39"/>
      <c r="Q166" s="39"/>
      <c r="R166" s="45"/>
      <c r="S166" s="45"/>
      <c r="T166" s="45"/>
      <c r="U166" s="45"/>
      <c r="V166" s="45"/>
      <c r="W166" s="51"/>
      <c r="X166" s="51"/>
      <c r="Y166" s="51"/>
      <c r="Z166" s="51"/>
      <c r="AA166" s="51"/>
      <c r="AB166" s="51"/>
      <c r="AC166" s="49"/>
      <c r="AD166" s="49"/>
      <c r="AE166" s="49"/>
      <c r="AF166" s="49"/>
      <c r="AG166" s="49"/>
      <c r="AH166" s="49"/>
      <c r="AI166" s="49"/>
      <c r="AJ166" s="49"/>
      <c r="AK166" s="49"/>
      <c r="AL166" s="49"/>
      <c r="AM166" s="4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row>
    <row r="167">
      <c r="A167" s="39"/>
      <c r="B167" s="39"/>
      <c r="C167" s="39"/>
      <c r="D167" s="39"/>
      <c r="E167" s="45"/>
      <c r="F167" s="39"/>
      <c r="G167" s="39"/>
      <c r="H167" s="39"/>
      <c r="I167" s="39"/>
      <c r="J167" s="39"/>
      <c r="K167" s="39"/>
      <c r="L167" s="45"/>
      <c r="M167" s="39"/>
      <c r="N167" s="50"/>
      <c r="O167" s="39"/>
      <c r="P167" s="39"/>
      <c r="Q167" s="39"/>
      <c r="R167" s="45"/>
      <c r="S167" s="45"/>
      <c r="T167" s="45"/>
      <c r="U167" s="45"/>
      <c r="V167" s="45"/>
      <c r="W167" s="51"/>
      <c r="X167" s="51"/>
      <c r="Y167" s="51"/>
      <c r="Z167" s="51"/>
      <c r="AA167" s="51"/>
      <c r="AB167" s="51"/>
      <c r="AC167" s="49"/>
      <c r="AD167" s="49"/>
      <c r="AE167" s="49"/>
      <c r="AF167" s="49"/>
      <c r="AG167" s="49"/>
      <c r="AH167" s="49"/>
      <c r="AI167" s="49"/>
      <c r="AJ167" s="49"/>
      <c r="AK167" s="49"/>
      <c r="AL167" s="49"/>
      <c r="AM167" s="4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row>
    <row r="168">
      <c r="A168" s="39"/>
      <c r="B168" s="39"/>
      <c r="C168" s="39"/>
      <c r="D168" s="39"/>
      <c r="E168" s="45"/>
      <c r="F168" s="39"/>
      <c r="G168" s="39"/>
      <c r="H168" s="39"/>
      <c r="I168" s="39"/>
      <c r="J168" s="39"/>
      <c r="K168" s="39"/>
      <c r="L168" s="45"/>
      <c r="M168" s="39"/>
      <c r="N168" s="50"/>
      <c r="O168" s="39"/>
      <c r="P168" s="39"/>
      <c r="Q168" s="39"/>
      <c r="R168" s="45"/>
      <c r="S168" s="45"/>
      <c r="T168" s="45"/>
      <c r="U168" s="45"/>
      <c r="V168" s="45"/>
      <c r="W168" s="51"/>
      <c r="X168" s="51"/>
      <c r="Y168" s="51"/>
      <c r="Z168" s="51"/>
      <c r="AA168" s="51"/>
      <c r="AB168" s="51"/>
      <c r="AC168" s="49"/>
      <c r="AD168" s="49"/>
      <c r="AE168" s="49"/>
      <c r="AF168" s="49"/>
      <c r="AG168" s="49"/>
      <c r="AH168" s="49"/>
      <c r="AI168" s="49"/>
      <c r="AJ168" s="49"/>
      <c r="AK168" s="49"/>
      <c r="AL168" s="49"/>
      <c r="AM168" s="4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row>
    <row r="169">
      <c r="A169" s="39"/>
      <c r="B169" s="39"/>
      <c r="C169" s="39"/>
      <c r="D169" s="39"/>
      <c r="E169" s="45"/>
      <c r="F169" s="39"/>
      <c r="G169" s="39"/>
      <c r="H169" s="39"/>
      <c r="I169" s="39"/>
      <c r="J169" s="39"/>
      <c r="K169" s="39"/>
      <c r="L169" s="45"/>
      <c r="M169" s="39"/>
      <c r="N169" s="50"/>
      <c r="O169" s="39"/>
      <c r="P169" s="39"/>
      <c r="Q169" s="39"/>
      <c r="R169" s="45"/>
      <c r="S169" s="45"/>
      <c r="T169" s="45"/>
      <c r="U169" s="45"/>
      <c r="V169" s="45"/>
      <c r="W169" s="51"/>
      <c r="X169" s="51"/>
      <c r="Y169" s="51"/>
      <c r="Z169" s="51"/>
      <c r="AA169" s="51"/>
      <c r="AB169" s="51"/>
      <c r="AC169" s="49"/>
      <c r="AD169" s="49"/>
      <c r="AE169" s="49"/>
      <c r="AF169" s="49"/>
      <c r="AG169" s="49"/>
      <c r="AH169" s="49"/>
      <c r="AI169" s="49"/>
      <c r="AJ169" s="49"/>
      <c r="AK169" s="49"/>
      <c r="AL169" s="49"/>
      <c r="AM169" s="4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row>
    <row r="170">
      <c r="A170" s="39"/>
      <c r="B170" s="39"/>
      <c r="C170" s="39"/>
      <c r="D170" s="39"/>
      <c r="E170" s="45"/>
      <c r="F170" s="39"/>
      <c r="G170" s="39"/>
      <c r="H170" s="39"/>
      <c r="I170" s="39"/>
      <c r="J170" s="39"/>
      <c r="K170" s="39"/>
      <c r="L170" s="45"/>
      <c r="M170" s="39"/>
      <c r="N170" s="50"/>
      <c r="O170" s="39"/>
      <c r="P170" s="39"/>
      <c r="Q170" s="39"/>
      <c r="R170" s="45"/>
      <c r="S170" s="45"/>
      <c r="T170" s="45"/>
      <c r="U170" s="45"/>
      <c r="V170" s="45"/>
      <c r="W170" s="51"/>
      <c r="X170" s="51"/>
      <c r="Y170" s="51"/>
      <c r="Z170" s="51"/>
      <c r="AA170" s="51"/>
      <c r="AB170" s="51"/>
      <c r="AC170" s="49"/>
      <c r="AD170" s="49"/>
      <c r="AE170" s="49"/>
      <c r="AF170" s="49"/>
      <c r="AG170" s="49"/>
      <c r="AH170" s="49"/>
      <c r="AI170" s="49"/>
      <c r="AJ170" s="49"/>
      <c r="AK170" s="49"/>
      <c r="AL170" s="49"/>
      <c r="AM170" s="4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row>
    <row r="171">
      <c r="A171" s="39"/>
      <c r="B171" s="39"/>
      <c r="C171" s="39"/>
      <c r="D171" s="39"/>
      <c r="E171" s="45"/>
      <c r="F171" s="39"/>
      <c r="G171" s="39"/>
      <c r="H171" s="39"/>
      <c r="I171" s="39"/>
      <c r="J171" s="39"/>
      <c r="K171" s="39"/>
      <c r="L171" s="45"/>
      <c r="M171" s="39"/>
      <c r="N171" s="50"/>
      <c r="O171" s="39"/>
      <c r="P171" s="39"/>
      <c r="Q171" s="39"/>
      <c r="R171" s="45"/>
      <c r="S171" s="45"/>
      <c r="T171" s="45"/>
      <c r="U171" s="45"/>
      <c r="V171" s="45"/>
      <c r="W171" s="51"/>
      <c r="X171" s="51"/>
      <c r="Y171" s="51"/>
      <c r="Z171" s="51"/>
      <c r="AA171" s="51"/>
      <c r="AB171" s="51"/>
      <c r="AC171" s="49"/>
      <c r="AD171" s="49"/>
      <c r="AE171" s="49"/>
      <c r="AF171" s="49"/>
      <c r="AG171" s="49"/>
      <c r="AH171" s="49"/>
      <c r="AI171" s="49"/>
      <c r="AJ171" s="49"/>
      <c r="AK171" s="49"/>
      <c r="AL171" s="49"/>
      <c r="AM171" s="4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row>
    <row r="172">
      <c r="A172" s="39"/>
      <c r="B172" s="39"/>
      <c r="C172" s="39"/>
      <c r="D172" s="39"/>
      <c r="E172" s="45"/>
      <c r="F172" s="39"/>
      <c r="G172" s="39"/>
      <c r="H172" s="39"/>
      <c r="I172" s="39"/>
      <c r="J172" s="39"/>
      <c r="K172" s="39"/>
      <c r="L172" s="45"/>
      <c r="M172" s="39"/>
      <c r="N172" s="50"/>
      <c r="O172" s="39"/>
      <c r="P172" s="39"/>
      <c r="Q172" s="39"/>
      <c r="R172" s="45"/>
      <c r="S172" s="45"/>
      <c r="T172" s="45"/>
      <c r="U172" s="45"/>
      <c r="V172" s="45"/>
      <c r="W172" s="51"/>
      <c r="X172" s="51"/>
      <c r="Y172" s="51"/>
      <c r="Z172" s="51"/>
      <c r="AA172" s="51"/>
      <c r="AB172" s="51"/>
      <c r="AC172" s="49"/>
      <c r="AD172" s="49"/>
      <c r="AE172" s="49"/>
      <c r="AF172" s="49"/>
      <c r="AG172" s="49"/>
      <c r="AH172" s="49"/>
      <c r="AI172" s="49"/>
      <c r="AJ172" s="49"/>
      <c r="AK172" s="49"/>
      <c r="AL172" s="49"/>
      <c r="AM172" s="4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row>
    <row r="173">
      <c r="A173" s="39"/>
      <c r="B173" s="39"/>
      <c r="C173" s="39"/>
      <c r="D173" s="39"/>
      <c r="E173" s="45"/>
      <c r="F173" s="39"/>
      <c r="G173" s="39"/>
      <c r="H173" s="39"/>
      <c r="I173" s="39"/>
      <c r="J173" s="39"/>
      <c r="K173" s="39"/>
      <c r="L173" s="45"/>
      <c r="M173" s="39"/>
      <c r="N173" s="50"/>
      <c r="O173" s="39"/>
      <c r="P173" s="39"/>
      <c r="Q173" s="39"/>
      <c r="R173" s="45"/>
      <c r="S173" s="45"/>
      <c r="T173" s="45"/>
      <c r="U173" s="45"/>
      <c r="V173" s="45"/>
      <c r="W173" s="51"/>
      <c r="X173" s="51"/>
      <c r="Y173" s="51"/>
      <c r="Z173" s="51"/>
      <c r="AA173" s="51"/>
      <c r="AB173" s="51"/>
      <c r="AC173" s="49"/>
      <c r="AD173" s="49"/>
      <c r="AE173" s="49"/>
      <c r="AF173" s="49"/>
      <c r="AG173" s="49"/>
      <c r="AH173" s="49"/>
      <c r="AI173" s="49"/>
      <c r="AJ173" s="49"/>
      <c r="AK173" s="49"/>
      <c r="AL173" s="49"/>
      <c r="AM173" s="4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row>
    <row r="174">
      <c r="A174" s="39"/>
      <c r="B174" s="39"/>
      <c r="C174" s="39"/>
      <c r="D174" s="39"/>
      <c r="E174" s="45"/>
      <c r="F174" s="39"/>
      <c r="G174" s="39"/>
      <c r="H174" s="39"/>
      <c r="I174" s="39"/>
      <c r="J174" s="39"/>
      <c r="K174" s="39"/>
      <c r="L174" s="45"/>
      <c r="M174" s="39"/>
      <c r="N174" s="50"/>
      <c r="O174" s="39"/>
      <c r="P174" s="39"/>
      <c r="Q174" s="39"/>
      <c r="R174" s="45"/>
      <c r="S174" s="45"/>
      <c r="T174" s="45"/>
      <c r="U174" s="45"/>
      <c r="V174" s="45"/>
      <c r="W174" s="51"/>
      <c r="X174" s="51"/>
      <c r="Y174" s="51"/>
      <c r="Z174" s="51"/>
      <c r="AA174" s="51"/>
      <c r="AB174" s="51"/>
      <c r="AC174" s="49"/>
      <c r="AD174" s="49"/>
      <c r="AE174" s="49"/>
      <c r="AF174" s="49"/>
      <c r="AG174" s="49"/>
      <c r="AH174" s="49"/>
      <c r="AI174" s="49"/>
      <c r="AJ174" s="49"/>
      <c r="AK174" s="49"/>
      <c r="AL174" s="49"/>
      <c r="AM174" s="4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row>
    <row r="175">
      <c r="A175" s="39"/>
      <c r="B175" s="39"/>
      <c r="C175" s="39"/>
      <c r="D175" s="39"/>
      <c r="E175" s="45"/>
      <c r="F175" s="39"/>
      <c r="G175" s="39"/>
      <c r="H175" s="39"/>
      <c r="I175" s="39"/>
      <c r="J175" s="39"/>
      <c r="K175" s="39"/>
      <c r="L175" s="45"/>
      <c r="M175" s="39"/>
      <c r="N175" s="50"/>
      <c r="O175" s="39"/>
      <c r="P175" s="39"/>
      <c r="Q175" s="39"/>
      <c r="R175" s="45"/>
      <c r="S175" s="45"/>
      <c r="T175" s="45"/>
      <c r="U175" s="45"/>
      <c r="V175" s="45"/>
      <c r="W175" s="51"/>
      <c r="X175" s="51"/>
      <c r="Y175" s="51"/>
      <c r="Z175" s="51"/>
      <c r="AA175" s="51"/>
      <c r="AB175" s="51"/>
      <c r="AC175" s="49"/>
      <c r="AD175" s="49"/>
      <c r="AE175" s="49"/>
      <c r="AF175" s="49"/>
      <c r="AG175" s="49"/>
      <c r="AH175" s="49"/>
      <c r="AI175" s="49"/>
      <c r="AJ175" s="49"/>
      <c r="AK175" s="49"/>
      <c r="AL175" s="49"/>
      <c r="AM175" s="4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row>
    <row r="176">
      <c r="A176" s="39"/>
      <c r="B176" s="39"/>
      <c r="C176" s="39"/>
      <c r="D176" s="39"/>
      <c r="E176" s="45"/>
      <c r="F176" s="39"/>
      <c r="G176" s="39"/>
      <c r="H176" s="39"/>
      <c r="I176" s="39"/>
      <c r="J176" s="39"/>
      <c r="K176" s="39"/>
      <c r="L176" s="45"/>
      <c r="M176" s="39"/>
      <c r="N176" s="50"/>
      <c r="O176" s="39"/>
      <c r="P176" s="39"/>
      <c r="Q176" s="39"/>
      <c r="R176" s="45"/>
      <c r="S176" s="45"/>
      <c r="T176" s="45"/>
      <c r="U176" s="45"/>
      <c r="V176" s="45"/>
      <c r="W176" s="51"/>
      <c r="X176" s="51"/>
      <c r="Y176" s="51"/>
      <c r="Z176" s="51"/>
      <c r="AA176" s="51"/>
      <c r="AB176" s="51"/>
      <c r="AC176" s="49"/>
      <c r="AD176" s="49"/>
      <c r="AE176" s="49"/>
      <c r="AF176" s="49"/>
      <c r="AG176" s="49"/>
      <c r="AH176" s="49"/>
      <c r="AI176" s="49"/>
      <c r="AJ176" s="49"/>
      <c r="AK176" s="49"/>
      <c r="AL176" s="49"/>
      <c r="AM176" s="4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row>
    <row r="177">
      <c r="A177" s="39"/>
      <c r="B177" s="39"/>
      <c r="C177" s="39"/>
      <c r="D177" s="39"/>
      <c r="E177" s="45"/>
      <c r="F177" s="39"/>
      <c r="G177" s="39"/>
      <c r="H177" s="39"/>
      <c r="I177" s="39"/>
      <c r="J177" s="39"/>
      <c r="K177" s="39"/>
      <c r="L177" s="45"/>
      <c r="M177" s="39"/>
      <c r="N177" s="50"/>
      <c r="O177" s="39"/>
      <c r="P177" s="39"/>
      <c r="Q177" s="39"/>
      <c r="R177" s="45"/>
      <c r="S177" s="45"/>
      <c r="T177" s="45"/>
      <c r="U177" s="45"/>
      <c r="V177" s="45"/>
      <c r="W177" s="51"/>
      <c r="X177" s="51"/>
      <c r="Y177" s="51"/>
      <c r="Z177" s="51"/>
      <c r="AA177" s="51"/>
      <c r="AB177" s="51"/>
      <c r="AC177" s="49"/>
      <c r="AD177" s="49"/>
      <c r="AE177" s="49"/>
      <c r="AF177" s="49"/>
      <c r="AG177" s="49"/>
      <c r="AH177" s="49"/>
      <c r="AI177" s="49"/>
      <c r="AJ177" s="49"/>
      <c r="AK177" s="49"/>
      <c r="AL177" s="49"/>
      <c r="AM177" s="4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row>
    <row r="178">
      <c r="A178" s="39"/>
      <c r="B178" s="39"/>
      <c r="C178" s="39"/>
      <c r="D178" s="39"/>
      <c r="E178" s="45"/>
      <c r="F178" s="39"/>
      <c r="G178" s="39"/>
      <c r="H178" s="39"/>
      <c r="I178" s="39"/>
      <c r="J178" s="39"/>
      <c r="K178" s="39"/>
      <c r="L178" s="45"/>
      <c r="M178" s="39"/>
      <c r="N178" s="50"/>
      <c r="O178" s="39"/>
      <c r="P178" s="39"/>
      <c r="Q178" s="39"/>
      <c r="R178" s="45"/>
      <c r="S178" s="45"/>
      <c r="T178" s="45"/>
      <c r="U178" s="45"/>
      <c r="V178" s="45"/>
      <c r="W178" s="51"/>
      <c r="X178" s="51"/>
      <c r="Y178" s="51"/>
      <c r="Z178" s="51"/>
      <c r="AA178" s="51"/>
      <c r="AB178" s="51"/>
      <c r="AC178" s="49"/>
      <c r="AD178" s="49"/>
      <c r="AE178" s="49"/>
      <c r="AF178" s="49"/>
      <c r="AG178" s="49"/>
      <c r="AH178" s="49"/>
      <c r="AI178" s="49"/>
      <c r="AJ178" s="49"/>
      <c r="AK178" s="49"/>
      <c r="AL178" s="49"/>
      <c r="AM178" s="4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row>
    <row r="179">
      <c r="A179" s="39"/>
      <c r="B179" s="39"/>
      <c r="C179" s="39"/>
      <c r="D179" s="39"/>
      <c r="E179" s="45"/>
      <c r="F179" s="39"/>
      <c r="G179" s="39"/>
      <c r="H179" s="39"/>
      <c r="I179" s="39"/>
      <c r="J179" s="39"/>
      <c r="K179" s="39"/>
      <c r="L179" s="45"/>
      <c r="M179" s="39"/>
      <c r="N179" s="50"/>
      <c r="O179" s="39"/>
      <c r="P179" s="39"/>
      <c r="Q179" s="39"/>
      <c r="R179" s="45"/>
      <c r="S179" s="45"/>
      <c r="T179" s="45"/>
      <c r="U179" s="45"/>
      <c r="V179" s="45"/>
      <c r="W179" s="51"/>
      <c r="X179" s="51"/>
      <c r="Y179" s="51"/>
      <c r="Z179" s="51"/>
      <c r="AA179" s="51"/>
      <c r="AB179" s="51"/>
      <c r="AC179" s="49"/>
      <c r="AD179" s="49"/>
      <c r="AE179" s="49"/>
      <c r="AF179" s="49"/>
      <c r="AG179" s="49"/>
      <c r="AH179" s="49"/>
      <c r="AI179" s="49"/>
      <c r="AJ179" s="49"/>
      <c r="AK179" s="49"/>
      <c r="AL179" s="49"/>
      <c r="AM179" s="4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row>
    <row r="180">
      <c r="A180" s="39"/>
      <c r="B180" s="39"/>
      <c r="C180" s="39"/>
      <c r="D180" s="39"/>
      <c r="E180" s="45"/>
      <c r="F180" s="39"/>
      <c r="G180" s="39"/>
      <c r="H180" s="39"/>
      <c r="I180" s="39"/>
      <c r="J180" s="39"/>
      <c r="K180" s="39"/>
      <c r="L180" s="45"/>
      <c r="M180" s="39"/>
      <c r="N180" s="50"/>
      <c r="O180" s="39"/>
      <c r="P180" s="39"/>
      <c r="Q180" s="39"/>
      <c r="R180" s="45"/>
      <c r="S180" s="45"/>
      <c r="T180" s="45"/>
      <c r="U180" s="45"/>
      <c r="V180" s="45"/>
      <c r="W180" s="51"/>
      <c r="X180" s="51"/>
      <c r="Y180" s="51"/>
      <c r="Z180" s="51"/>
      <c r="AA180" s="51"/>
      <c r="AB180" s="51"/>
      <c r="AC180" s="49"/>
      <c r="AD180" s="49"/>
      <c r="AE180" s="49"/>
      <c r="AF180" s="49"/>
      <c r="AG180" s="49"/>
      <c r="AH180" s="49"/>
      <c r="AI180" s="49"/>
      <c r="AJ180" s="49"/>
      <c r="AK180" s="49"/>
      <c r="AL180" s="49"/>
      <c r="AM180" s="4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row>
    <row r="181">
      <c r="A181" s="39"/>
      <c r="B181" s="39"/>
      <c r="C181" s="39"/>
      <c r="D181" s="39"/>
      <c r="E181" s="45"/>
      <c r="F181" s="39"/>
      <c r="G181" s="39"/>
      <c r="H181" s="39"/>
      <c r="I181" s="39"/>
      <c r="J181" s="39"/>
      <c r="K181" s="39"/>
      <c r="L181" s="45"/>
      <c r="M181" s="39"/>
      <c r="N181" s="50"/>
      <c r="O181" s="39"/>
      <c r="P181" s="39"/>
      <c r="Q181" s="39"/>
      <c r="R181" s="45"/>
      <c r="S181" s="45"/>
      <c r="T181" s="45"/>
      <c r="U181" s="45"/>
      <c r="V181" s="45"/>
      <c r="W181" s="51"/>
      <c r="X181" s="51"/>
      <c r="Y181" s="51"/>
      <c r="Z181" s="51"/>
      <c r="AA181" s="51"/>
      <c r="AB181" s="51"/>
      <c r="AC181" s="49"/>
      <c r="AD181" s="49"/>
      <c r="AE181" s="49"/>
      <c r="AF181" s="49"/>
      <c r="AG181" s="49"/>
      <c r="AH181" s="49"/>
      <c r="AI181" s="49"/>
      <c r="AJ181" s="49"/>
      <c r="AK181" s="49"/>
      <c r="AL181" s="49"/>
      <c r="AM181" s="4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row>
    <row r="182">
      <c r="A182" s="39"/>
      <c r="B182" s="39"/>
      <c r="C182" s="39"/>
      <c r="D182" s="39"/>
      <c r="E182" s="45"/>
      <c r="F182" s="39"/>
      <c r="G182" s="39"/>
      <c r="H182" s="39"/>
      <c r="I182" s="39"/>
      <c r="J182" s="39"/>
      <c r="K182" s="39"/>
      <c r="L182" s="45"/>
      <c r="M182" s="39"/>
      <c r="N182" s="50"/>
      <c r="O182" s="39"/>
      <c r="P182" s="39"/>
      <c r="Q182" s="39"/>
      <c r="R182" s="45"/>
      <c r="S182" s="45"/>
      <c r="T182" s="45"/>
      <c r="U182" s="45"/>
      <c r="V182" s="45"/>
      <c r="W182" s="51"/>
      <c r="X182" s="51"/>
      <c r="Y182" s="51"/>
      <c r="Z182" s="51"/>
      <c r="AA182" s="51"/>
      <c r="AB182" s="51"/>
      <c r="AC182" s="49"/>
      <c r="AD182" s="49"/>
      <c r="AE182" s="49"/>
      <c r="AF182" s="49"/>
      <c r="AG182" s="49"/>
      <c r="AH182" s="49"/>
      <c r="AI182" s="49"/>
      <c r="AJ182" s="49"/>
      <c r="AK182" s="49"/>
      <c r="AL182" s="49"/>
      <c r="AM182" s="4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row>
    <row r="183">
      <c r="A183" s="39"/>
      <c r="B183" s="39"/>
      <c r="C183" s="39"/>
      <c r="D183" s="39"/>
      <c r="E183" s="45"/>
      <c r="F183" s="39"/>
      <c r="G183" s="39"/>
      <c r="H183" s="39"/>
      <c r="I183" s="39"/>
      <c r="J183" s="39"/>
      <c r="K183" s="39"/>
      <c r="L183" s="45"/>
      <c r="M183" s="39"/>
      <c r="N183" s="50"/>
      <c r="O183" s="39"/>
      <c r="P183" s="39"/>
      <c r="Q183" s="39"/>
      <c r="R183" s="45"/>
      <c r="S183" s="45"/>
      <c r="T183" s="45"/>
      <c r="U183" s="45"/>
      <c r="V183" s="45"/>
      <c r="W183" s="51"/>
      <c r="X183" s="51"/>
      <c r="Y183" s="51"/>
      <c r="Z183" s="51"/>
      <c r="AA183" s="51"/>
      <c r="AB183" s="51"/>
      <c r="AC183" s="49"/>
      <c r="AD183" s="49"/>
      <c r="AE183" s="49"/>
      <c r="AF183" s="49"/>
      <c r="AG183" s="49"/>
      <c r="AH183" s="49"/>
      <c r="AI183" s="49"/>
      <c r="AJ183" s="49"/>
      <c r="AK183" s="49"/>
      <c r="AL183" s="49"/>
      <c r="AM183" s="4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row>
    <row r="184">
      <c r="A184" s="39"/>
      <c r="B184" s="39"/>
      <c r="C184" s="39"/>
      <c r="D184" s="39"/>
      <c r="E184" s="45"/>
      <c r="F184" s="39"/>
      <c r="G184" s="39"/>
      <c r="H184" s="39"/>
      <c r="I184" s="39"/>
      <c r="J184" s="39"/>
      <c r="K184" s="39"/>
      <c r="L184" s="45"/>
      <c r="M184" s="39"/>
      <c r="N184" s="50"/>
      <c r="O184" s="39"/>
      <c r="P184" s="39"/>
      <c r="Q184" s="39"/>
      <c r="R184" s="45"/>
      <c r="S184" s="45"/>
      <c r="T184" s="45"/>
      <c r="U184" s="45"/>
      <c r="V184" s="45"/>
      <c r="W184" s="51"/>
      <c r="X184" s="51"/>
      <c r="Y184" s="51"/>
      <c r="Z184" s="51"/>
      <c r="AA184" s="51"/>
      <c r="AB184" s="51"/>
      <c r="AC184" s="49"/>
      <c r="AD184" s="49"/>
      <c r="AE184" s="49"/>
      <c r="AF184" s="49"/>
      <c r="AG184" s="49"/>
      <c r="AH184" s="49"/>
      <c r="AI184" s="49"/>
      <c r="AJ184" s="49"/>
      <c r="AK184" s="49"/>
      <c r="AL184" s="49"/>
      <c r="AM184" s="4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row>
    <row r="185">
      <c r="A185" s="39"/>
      <c r="B185" s="39"/>
      <c r="C185" s="39"/>
      <c r="D185" s="39"/>
      <c r="E185" s="45"/>
      <c r="F185" s="39"/>
      <c r="G185" s="39"/>
      <c r="H185" s="39"/>
      <c r="I185" s="39"/>
      <c r="J185" s="39"/>
      <c r="K185" s="39"/>
      <c r="L185" s="45"/>
      <c r="M185" s="39"/>
      <c r="N185" s="50"/>
      <c r="O185" s="39"/>
      <c r="P185" s="39"/>
      <c r="Q185" s="39"/>
      <c r="R185" s="45"/>
      <c r="S185" s="45"/>
      <c r="T185" s="45"/>
      <c r="U185" s="45"/>
      <c r="V185" s="45"/>
      <c r="W185" s="51"/>
      <c r="X185" s="51"/>
      <c r="Y185" s="51"/>
      <c r="Z185" s="51"/>
      <c r="AA185" s="51"/>
      <c r="AB185" s="51"/>
      <c r="AC185" s="49"/>
      <c r="AD185" s="49"/>
      <c r="AE185" s="49"/>
      <c r="AF185" s="49"/>
      <c r="AG185" s="49"/>
      <c r="AH185" s="49"/>
      <c r="AI185" s="49"/>
      <c r="AJ185" s="49"/>
      <c r="AK185" s="49"/>
      <c r="AL185" s="49"/>
      <c r="AM185" s="4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row>
    <row r="186">
      <c r="A186" s="39"/>
      <c r="B186" s="39"/>
      <c r="C186" s="39"/>
      <c r="D186" s="39"/>
      <c r="E186" s="45"/>
      <c r="F186" s="39"/>
      <c r="G186" s="39"/>
      <c r="H186" s="39"/>
      <c r="I186" s="39"/>
      <c r="J186" s="39"/>
      <c r="K186" s="39"/>
      <c r="L186" s="45"/>
      <c r="M186" s="39"/>
      <c r="N186" s="50"/>
      <c r="O186" s="39"/>
      <c r="P186" s="39"/>
      <c r="Q186" s="39"/>
      <c r="R186" s="45"/>
      <c r="S186" s="45"/>
      <c r="T186" s="45"/>
      <c r="U186" s="45"/>
      <c r="V186" s="45"/>
      <c r="W186" s="51"/>
      <c r="X186" s="51"/>
      <c r="Y186" s="51"/>
      <c r="Z186" s="51"/>
      <c r="AA186" s="51"/>
      <c r="AB186" s="51"/>
      <c r="AC186" s="49"/>
      <c r="AD186" s="49"/>
      <c r="AE186" s="49"/>
      <c r="AF186" s="49"/>
      <c r="AG186" s="49"/>
      <c r="AH186" s="49"/>
      <c r="AI186" s="49"/>
      <c r="AJ186" s="49"/>
      <c r="AK186" s="49"/>
      <c r="AL186" s="49"/>
      <c r="AM186" s="4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row>
    <row r="187">
      <c r="A187" s="39"/>
      <c r="B187" s="39"/>
      <c r="C187" s="39"/>
      <c r="D187" s="39"/>
      <c r="E187" s="45"/>
      <c r="F187" s="39"/>
      <c r="G187" s="39"/>
      <c r="H187" s="39"/>
      <c r="I187" s="39"/>
      <c r="J187" s="39"/>
      <c r="K187" s="39"/>
      <c r="L187" s="45"/>
      <c r="M187" s="39"/>
      <c r="N187" s="50"/>
      <c r="O187" s="39"/>
      <c r="P187" s="39"/>
      <c r="Q187" s="39"/>
      <c r="R187" s="45"/>
      <c r="S187" s="45"/>
      <c r="T187" s="45"/>
      <c r="U187" s="45"/>
      <c r="V187" s="45"/>
      <c r="W187" s="51"/>
      <c r="X187" s="51"/>
      <c r="Y187" s="51"/>
      <c r="Z187" s="51"/>
      <c r="AA187" s="51"/>
      <c r="AB187" s="51"/>
      <c r="AC187" s="49"/>
      <c r="AD187" s="49"/>
      <c r="AE187" s="49"/>
      <c r="AF187" s="49"/>
      <c r="AG187" s="49"/>
      <c r="AH187" s="49"/>
      <c r="AI187" s="49"/>
      <c r="AJ187" s="49"/>
      <c r="AK187" s="49"/>
      <c r="AL187" s="49"/>
      <c r="AM187" s="4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row>
    <row r="188">
      <c r="A188" s="39"/>
      <c r="B188" s="39"/>
      <c r="C188" s="39"/>
      <c r="D188" s="39"/>
      <c r="E188" s="45"/>
      <c r="F188" s="39"/>
      <c r="G188" s="39"/>
      <c r="H188" s="39"/>
      <c r="I188" s="39"/>
      <c r="J188" s="39"/>
      <c r="K188" s="39"/>
      <c r="L188" s="45"/>
      <c r="M188" s="39"/>
      <c r="N188" s="50"/>
      <c r="O188" s="39"/>
      <c r="P188" s="39"/>
      <c r="Q188" s="39"/>
      <c r="R188" s="45"/>
      <c r="S188" s="45"/>
      <c r="T188" s="45"/>
      <c r="U188" s="45"/>
      <c r="V188" s="45"/>
      <c r="W188" s="51"/>
      <c r="X188" s="51"/>
      <c r="Y188" s="51"/>
      <c r="Z188" s="51"/>
      <c r="AA188" s="51"/>
      <c r="AB188" s="51"/>
      <c r="AC188" s="49"/>
      <c r="AD188" s="49"/>
      <c r="AE188" s="49"/>
      <c r="AF188" s="49"/>
      <c r="AG188" s="49"/>
      <c r="AH188" s="49"/>
      <c r="AI188" s="49"/>
      <c r="AJ188" s="49"/>
      <c r="AK188" s="49"/>
      <c r="AL188" s="49"/>
      <c r="AM188" s="4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row>
    <row r="189">
      <c r="A189" s="39"/>
      <c r="B189" s="39"/>
      <c r="C189" s="39"/>
      <c r="D189" s="39"/>
      <c r="E189" s="45"/>
      <c r="F189" s="39"/>
      <c r="G189" s="39"/>
      <c r="H189" s="39"/>
      <c r="I189" s="39"/>
      <c r="J189" s="39"/>
      <c r="K189" s="39"/>
      <c r="L189" s="45"/>
      <c r="M189" s="39"/>
      <c r="N189" s="50"/>
      <c r="O189" s="39"/>
      <c r="P189" s="39"/>
      <c r="Q189" s="39"/>
      <c r="R189" s="45"/>
      <c r="S189" s="45"/>
      <c r="T189" s="45"/>
      <c r="U189" s="45"/>
      <c r="V189" s="45"/>
      <c r="W189" s="51"/>
      <c r="X189" s="51"/>
      <c r="Y189" s="51"/>
      <c r="Z189" s="51"/>
      <c r="AA189" s="51"/>
      <c r="AB189" s="51"/>
      <c r="AC189" s="49"/>
      <c r="AD189" s="49"/>
      <c r="AE189" s="49"/>
      <c r="AF189" s="49"/>
      <c r="AG189" s="49"/>
      <c r="AH189" s="49"/>
      <c r="AI189" s="49"/>
      <c r="AJ189" s="49"/>
      <c r="AK189" s="49"/>
      <c r="AL189" s="49"/>
      <c r="AM189" s="4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row>
    <row r="190">
      <c r="A190" s="39"/>
      <c r="B190" s="39"/>
      <c r="C190" s="39"/>
      <c r="D190" s="39"/>
      <c r="E190" s="45"/>
      <c r="F190" s="39"/>
      <c r="G190" s="39"/>
      <c r="H190" s="39"/>
      <c r="I190" s="39"/>
      <c r="J190" s="39"/>
      <c r="K190" s="39"/>
      <c r="L190" s="45"/>
      <c r="M190" s="39"/>
      <c r="N190" s="50"/>
      <c r="O190" s="39"/>
      <c r="P190" s="39"/>
      <c r="Q190" s="39"/>
      <c r="R190" s="45"/>
      <c r="S190" s="45"/>
      <c r="T190" s="45"/>
      <c r="U190" s="45"/>
      <c r="V190" s="45"/>
      <c r="W190" s="51"/>
      <c r="X190" s="51"/>
      <c r="Y190" s="51"/>
      <c r="Z190" s="51"/>
      <c r="AA190" s="51"/>
      <c r="AB190" s="51"/>
      <c r="AC190" s="49"/>
      <c r="AD190" s="49"/>
      <c r="AE190" s="49"/>
      <c r="AF190" s="49"/>
      <c r="AG190" s="49"/>
      <c r="AH190" s="49"/>
      <c r="AI190" s="49"/>
      <c r="AJ190" s="49"/>
      <c r="AK190" s="49"/>
      <c r="AL190" s="49"/>
      <c r="AM190" s="4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row>
    <row r="191">
      <c r="A191" s="39"/>
      <c r="B191" s="39"/>
      <c r="C191" s="39"/>
      <c r="D191" s="39"/>
      <c r="E191" s="45"/>
      <c r="F191" s="39"/>
      <c r="G191" s="39"/>
      <c r="H191" s="39"/>
      <c r="I191" s="39"/>
      <c r="J191" s="39"/>
      <c r="K191" s="39"/>
      <c r="L191" s="45"/>
      <c r="M191" s="39"/>
      <c r="N191" s="50"/>
      <c r="O191" s="39"/>
      <c r="P191" s="39"/>
      <c r="Q191" s="39"/>
      <c r="R191" s="45"/>
      <c r="S191" s="45"/>
      <c r="T191" s="45"/>
      <c r="U191" s="45"/>
      <c r="V191" s="45"/>
      <c r="W191" s="51"/>
      <c r="X191" s="51"/>
      <c r="Y191" s="51"/>
      <c r="Z191" s="51"/>
      <c r="AA191" s="51"/>
      <c r="AB191" s="51"/>
      <c r="AC191" s="49"/>
      <c r="AD191" s="49"/>
      <c r="AE191" s="49"/>
      <c r="AF191" s="49"/>
      <c r="AG191" s="49"/>
      <c r="AH191" s="49"/>
      <c r="AI191" s="49"/>
      <c r="AJ191" s="49"/>
      <c r="AK191" s="49"/>
      <c r="AL191" s="49"/>
      <c r="AM191" s="4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row>
    <row r="192">
      <c r="A192" s="39"/>
      <c r="B192" s="39"/>
      <c r="C192" s="39"/>
      <c r="D192" s="39"/>
      <c r="E192" s="45"/>
      <c r="F192" s="39"/>
      <c r="G192" s="39"/>
      <c r="H192" s="39"/>
      <c r="I192" s="39"/>
      <c r="J192" s="39"/>
      <c r="K192" s="39"/>
      <c r="L192" s="45"/>
      <c r="M192" s="39"/>
      <c r="N192" s="50"/>
      <c r="O192" s="39"/>
      <c r="P192" s="39"/>
      <c r="Q192" s="39"/>
      <c r="R192" s="45"/>
      <c r="S192" s="45"/>
      <c r="T192" s="45"/>
      <c r="U192" s="45"/>
      <c r="V192" s="45"/>
      <c r="W192" s="51"/>
      <c r="X192" s="51"/>
      <c r="Y192" s="51"/>
      <c r="Z192" s="51"/>
      <c r="AA192" s="51"/>
      <c r="AB192" s="51"/>
      <c r="AC192" s="49"/>
      <c r="AD192" s="49"/>
      <c r="AE192" s="49"/>
      <c r="AF192" s="49"/>
      <c r="AG192" s="49"/>
      <c r="AH192" s="49"/>
      <c r="AI192" s="49"/>
      <c r="AJ192" s="49"/>
      <c r="AK192" s="49"/>
      <c r="AL192" s="49"/>
      <c r="AM192" s="4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row>
    <row r="193">
      <c r="A193" s="39"/>
      <c r="B193" s="39"/>
      <c r="C193" s="39"/>
      <c r="D193" s="39"/>
      <c r="E193" s="45"/>
      <c r="F193" s="39"/>
      <c r="G193" s="39"/>
      <c r="H193" s="39"/>
      <c r="I193" s="39"/>
      <c r="J193" s="39"/>
      <c r="K193" s="39"/>
      <c r="L193" s="45"/>
      <c r="M193" s="39"/>
      <c r="N193" s="50"/>
      <c r="O193" s="39"/>
      <c r="P193" s="39"/>
      <c r="Q193" s="39"/>
      <c r="R193" s="45"/>
      <c r="S193" s="45"/>
      <c r="T193" s="45"/>
      <c r="U193" s="45"/>
      <c r="V193" s="45"/>
      <c r="W193" s="51"/>
      <c r="X193" s="51"/>
      <c r="Y193" s="51"/>
      <c r="Z193" s="51"/>
      <c r="AA193" s="51"/>
      <c r="AB193" s="51"/>
      <c r="AC193" s="49"/>
      <c r="AD193" s="49"/>
      <c r="AE193" s="49"/>
      <c r="AF193" s="49"/>
      <c r="AG193" s="49"/>
      <c r="AH193" s="49"/>
      <c r="AI193" s="49"/>
      <c r="AJ193" s="49"/>
      <c r="AK193" s="49"/>
      <c r="AL193" s="49"/>
      <c r="AM193" s="4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row>
    <row r="194">
      <c r="A194" s="39"/>
      <c r="B194" s="39"/>
      <c r="C194" s="39"/>
      <c r="D194" s="39"/>
      <c r="E194" s="45"/>
      <c r="F194" s="39"/>
      <c r="G194" s="39"/>
      <c r="H194" s="39"/>
      <c r="I194" s="39"/>
      <c r="J194" s="39"/>
      <c r="K194" s="39"/>
      <c r="L194" s="45"/>
      <c r="M194" s="39"/>
      <c r="N194" s="50"/>
      <c r="O194" s="39"/>
      <c r="P194" s="39"/>
      <c r="Q194" s="39"/>
      <c r="R194" s="45"/>
      <c r="S194" s="45"/>
      <c r="T194" s="45"/>
      <c r="U194" s="45"/>
      <c r="V194" s="45"/>
      <c r="W194" s="51"/>
      <c r="X194" s="51"/>
      <c r="Y194" s="51"/>
      <c r="Z194" s="51"/>
      <c r="AA194" s="51"/>
      <c r="AB194" s="51"/>
      <c r="AC194" s="49"/>
      <c r="AD194" s="49"/>
      <c r="AE194" s="49"/>
      <c r="AF194" s="49"/>
      <c r="AG194" s="49"/>
      <c r="AH194" s="49"/>
      <c r="AI194" s="49"/>
      <c r="AJ194" s="49"/>
      <c r="AK194" s="49"/>
      <c r="AL194" s="49"/>
      <c r="AM194" s="4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row>
    <row r="195">
      <c r="A195" s="39"/>
      <c r="B195" s="39"/>
      <c r="C195" s="39"/>
      <c r="D195" s="39"/>
      <c r="E195" s="45"/>
      <c r="F195" s="39"/>
      <c r="G195" s="39"/>
      <c r="H195" s="39"/>
      <c r="I195" s="39"/>
      <c r="J195" s="39"/>
      <c r="K195" s="39"/>
      <c r="L195" s="45"/>
      <c r="M195" s="39"/>
      <c r="N195" s="50"/>
      <c r="O195" s="39"/>
      <c r="P195" s="39"/>
      <c r="Q195" s="39"/>
      <c r="R195" s="45"/>
      <c r="S195" s="45"/>
      <c r="T195" s="45"/>
      <c r="U195" s="45"/>
      <c r="V195" s="45"/>
      <c r="W195" s="51"/>
      <c r="X195" s="51"/>
      <c r="Y195" s="51"/>
      <c r="Z195" s="51"/>
      <c r="AA195" s="51"/>
      <c r="AB195" s="51"/>
      <c r="AC195" s="49"/>
      <c r="AD195" s="49"/>
      <c r="AE195" s="49"/>
      <c r="AF195" s="49"/>
      <c r="AG195" s="49"/>
      <c r="AH195" s="49"/>
      <c r="AI195" s="49"/>
      <c r="AJ195" s="49"/>
      <c r="AK195" s="49"/>
      <c r="AL195" s="49"/>
      <c r="AM195" s="4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row>
    <row r="196">
      <c r="A196" s="39"/>
      <c r="B196" s="39"/>
      <c r="C196" s="39"/>
      <c r="D196" s="39"/>
      <c r="E196" s="45"/>
      <c r="F196" s="39"/>
      <c r="G196" s="39"/>
      <c r="H196" s="39"/>
      <c r="I196" s="39"/>
      <c r="J196" s="39"/>
      <c r="K196" s="39"/>
      <c r="L196" s="45"/>
      <c r="M196" s="39"/>
      <c r="N196" s="50"/>
      <c r="O196" s="39"/>
      <c r="P196" s="39"/>
      <c r="Q196" s="39"/>
      <c r="R196" s="45"/>
      <c r="S196" s="45"/>
      <c r="T196" s="45"/>
      <c r="U196" s="45"/>
      <c r="V196" s="45"/>
      <c r="W196" s="51"/>
      <c r="X196" s="51"/>
      <c r="Y196" s="51"/>
      <c r="Z196" s="51"/>
      <c r="AA196" s="51"/>
      <c r="AB196" s="51"/>
      <c r="AC196" s="49"/>
      <c r="AD196" s="49"/>
      <c r="AE196" s="49"/>
      <c r="AF196" s="49"/>
      <c r="AG196" s="49"/>
      <c r="AH196" s="49"/>
      <c r="AI196" s="49"/>
      <c r="AJ196" s="49"/>
      <c r="AK196" s="49"/>
      <c r="AL196" s="49"/>
      <c r="AM196" s="4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row>
    <row r="197">
      <c r="A197" s="39"/>
      <c r="B197" s="39"/>
      <c r="C197" s="39"/>
      <c r="D197" s="39"/>
      <c r="E197" s="45"/>
      <c r="F197" s="39"/>
      <c r="G197" s="39"/>
      <c r="H197" s="39"/>
      <c r="I197" s="39"/>
      <c r="J197" s="39"/>
      <c r="K197" s="39"/>
      <c r="L197" s="45"/>
      <c r="M197" s="39"/>
      <c r="N197" s="50"/>
      <c r="O197" s="39"/>
      <c r="P197" s="39"/>
      <c r="Q197" s="39"/>
      <c r="R197" s="45"/>
      <c r="S197" s="45"/>
      <c r="T197" s="45"/>
      <c r="U197" s="45"/>
      <c r="V197" s="45"/>
      <c r="W197" s="51"/>
      <c r="X197" s="51"/>
      <c r="Y197" s="51"/>
      <c r="Z197" s="51"/>
      <c r="AA197" s="51"/>
      <c r="AB197" s="51"/>
      <c r="AC197" s="49"/>
      <c r="AD197" s="49"/>
      <c r="AE197" s="49"/>
      <c r="AF197" s="49"/>
      <c r="AG197" s="49"/>
      <c r="AH197" s="49"/>
      <c r="AI197" s="49"/>
      <c r="AJ197" s="49"/>
      <c r="AK197" s="49"/>
      <c r="AL197" s="49"/>
      <c r="AM197" s="4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row>
    <row r="198">
      <c r="A198" s="39"/>
      <c r="B198" s="39"/>
      <c r="C198" s="39"/>
      <c r="D198" s="39"/>
      <c r="E198" s="45"/>
      <c r="F198" s="39"/>
      <c r="G198" s="39"/>
      <c r="H198" s="39"/>
      <c r="I198" s="39"/>
      <c r="J198" s="39"/>
      <c r="K198" s="39"/>
      <c r="L198" s="45"/>
      <c r="M198" s="39"/>
      <c r="N198" s="50"/>
      <c r="O198" s="39"/>
      <c r="P198" s="39"/>
      <c r="Q198" s="39"/>
      <c r="R198" s="45"/>
      <c r="S198" s="45"/>
      <c r="T198" s="45"/>
      <c r="U198" s="45"/>
      <c r="V198" s="45"/>
      <c r="W198" s="51"/>
      <c r="X198" s="51"/>
      <c r="Y198" s="51"/>
      <c r="Z198" s="51"/>
      <c r="AA198" s="51"/>
      <c r="AB198" s="51"/>
      <c r="AC198" s="49"/>
      <c r="AD198" s="49"/>
      <c r="AE198" s="49"/>
      <c r="AF198" s="49"/>
      <c r="AG198" s="49"/>
      <c r="AH198" s="49"/>
      <c r="AI198" s="49"/>
      <c r="AJ198" s="49"/>
      <c r="AK198" s="49"/>
      <c r="AL198" s="49"/>
      <c r="AM198" s="4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row>
    <row r="199">
      <c r="A199" s="39"/>
      <c r="B199" s="39"/>
      <c r="C199" s="39"/>
      <c r="D199" s="39"/>
      <c r="E199" s="45"/>
      <c r="F199" s="39"/>
      <c r="G199" s="39"/>
      <c r="H199" s="39"/>
      <c r="I199" s="39"/>
      <c r="J199" s="39"/>
      <c r="K199" s="39"/>
      <c r="L199" s="45"/>
      <c r="M199" s="39"/>
      <c r="N199" s="50"/>
      <c r="O199" s="39"/>
      <c r="P199" s="39"/>
      <c r="Q199" s="39"/>
      <c r="R199" s="45"/>
      <c r="S199" s="45"/>
      <c r="T199" s="45"/>
      <c r="U199" s="45"/>
      <c r="V199" s="45"/>
      <c r="W199" s="51"/>
      <c r="X199" s="51"/>
      <c r="Y199" s="51"/>
      <c r="Z199" s="51"/>
      <c r="AA199" s="51"/>
      <c r="AB199" s="51"/>
      <c r="AC199" s="49"/>
      <c r="AD199" s="49"/>
      <c r="AE199" s="49"/>
      <c r="AF199" s="49"/>
      <c r="AG199" s="49"/>
      <c r="AH199" s="49"/>
      <c r="AI199" s="49"/>
      <c r="AJ199" s="49"/>
      <c r="AK199" s="49"/>
      <c r="AL199" s="49"/>
      <c r="AM199" s="4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row>
    <row r="200">
      <c r="A200" s="39"/>
      <c r="B200" s="39"/>
      <c r="C200" s="39"/>
      <c r="D200" s="39"/>
      <c r="E200" s="45"/>
      <c r="F200" s="39"/>
      <c r="G200" s="39"/>
      <c r="H200" s="39"/>
      <c r="I200" s="39"/>
      <c r="J200" s="39"/>
      <c r="K200" s="39"/>
      <c r="L200" s="45"/>
      <c r="M200" s="39"/>
      <c r="N200" s="50"/>
      <c r="O200" s="39"/>
      <c r="P200" s="39"/>
      <c r="Q200" s="39"/>
      <c r="R200" s="45"/>
      <c r="S200" s="45"/>
      <c r="T200" s="45"/>
      <c r="U200" s="45"/>
      <c r="V200" s="45"/>
      <c r="W200" s="51"/>
      <c r="X200" s="51"/>
      <c r="Y200" s="51"/>
      <c r="Z200" s="51"/>
      <c r="AA200" s="51"/>
      <c r="AB200" s="51"/>
      <c r="AC200" s="49"/>
      <c r="AD200" s="49"/>
      <c r="AE200" s="49"/>
      <c r="AF200" s="49"/>
      <c r="AG200" s="49"/>
      <c r="AH200" s="49"/>
      <c r="AI200" s="49"/>
      <c r="AJ200" s="49"/>
      <c r="AK200" s="49"/>
      <c r="AL200" s="49"/>
      <c r="AM200" s="4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row>
    <row r="201">
      <c r="A201" s="39"/>
      <c r="B201" s="39"/>
      <c r="C201" s="39"/>
      <c r="D201" s="39"/>
      <c r="E201" s="45"/>
      <c r="F201" s="39"/>
      <c r="G201" s="39"/>
      <c r="H201" s="39"/>
      <c r="I201" s="39"/>
      <c r="J201" s="39"/>
      <c r="K201" s="39"/>
      <c r="L201" s="45"/>
      <c r="M201" s="39"/>
      <c r="N201" s="50"/>
      <c r="O201" s="39"/>
      <c r="P201" s="39"/>
      <c r="Q201" s="39"/>
      <c r="R201" s="45"/>
      <c r="S201" s="45"/>
      <c r="T201" s="45"/>
      <c r="U201" s="45"/>
      <c r="V201" s="45"/>
      <c r="W201" s="51"/>
      <c r="X201" s="51"/>
      <c r="Y201" s="51"/>
      <c r="Z201" s="51"/>
      <c r="AA201" s="51"/>
      <c r="AB201" s="51"/>
      <c r="AC201" s="49"/>
      <c r="AD201" s="49"/>
      <c r="AE201" s="49"/>
      <c r="AF201" s="49"/>
      <c r="AG201" s="49"/>
      <c r="AH201" s="49"/>
      <c r="AI201" s="49"/>
      <c r="AJ201" s="49"/>
      <c r="AK201" s="49"/>
      <c r="AL201" s="49"/>
      <c r="AM201" s="4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row>
    <row r="202">
      <c r="A202" s="39"/>
      <c r="B202" s="39"/>
      <c r="C202" s="39"/>
      <c r="D202" s="39"/>
      <c r="E202" s="45"/>
      <c r="F202" s="39"/>
      <c r="G202" s="39"/>
      <c r="H202" s="39"/>
      <c r="I202" s="39"/>
      <c r="J202" s="39"/>
      <c r="K202" s="39"/>
      <c r="L202" s="45"/>
      <c r="M202" s="39"/>
      <c r="N202" s="50"/>
      <c r="O202" s="39"/>
      <c r="P202" s="39"/>
      <c r="Q202" s="39"/>
      <c r="R202" s="45"/>
      <c r="S202" s="45"/>
      <c r="T202" s="45"/>
      <c r="U202" s="45"/>
      <c r="V202" s="45"/>
      <c r="W202" s="51"/>
      <c r="X202" s="51"/>
      <c r="Y202" s="51"/>
      <c r="Z202" s="51"/>
      <c r="AA202" s="51"/>
      <c r="AB202" s="51"/>
      <c r="AC202" s="49"/>
      <c r="AD202" s="49"/>
      <c r="AE202" s="49"/>
      <c r="AF202" s="49"/>
      <c r="AG202" s="49"/>
      <c r="AH202" s="49"/>
      <c r="AI202" s="49"/>
      <c r="AJ202" s="49"/>
      <c r="AK202" s="49"/>
      <c r="AL202" s="49"/>
      <c r="AM202" s="4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row>
    <row r="203">
      <c r="A203" s="39"/>
      <c r="B203" s="39"/>
      <c r="C203" s="39"/>
      <c r="D203" s="39"/>
      <c r="E203" s="45"/>
      <c r="F203" s="39"/>
      <c r="G203" s="39"/>
      <c r="H203" s="39"/>
      <c r="I203" s="39"/>
      <c r="J203" s="39"/>
      <c r="K203" s="39"/>
      <c r="L203" s="45"/>
      <c r="M203" s="39"/>
      <c r="N203" s="50"/>
      <c r="O203" s="39"/>
      <c r="P203" s="39"/>
      <c r="Q203" s="39"/>
      <c r="R203" s="45"/>
      <c r="S203" s="45"/>
      <c r="T203" s="45"/>
      <c r="U203" s="45"/>
      <c r="V203" s="45"/>
      <c r="W203" s="51"/>
      <c r="X203" s="51"/>
      <c r="Y203" s="51"/>
      <c r="Z203" s="51"/>
      <c r="AA203" s="51"/>
      <c r="AB203" s="51"/>
      <c r="AC203" s="49"/>
      <c r="AD203" s="49"/>
      <c r="AE203" s="49"/>
      <c r="AF203" s="49"/>
      <c r="AG203" s="49"/>
      <c r="AH203" s="49"/>
      <c r="AI203" s="49"/>
      <c r="AJ203" s="49"/>
      <c r="AK203" s="49"/>
      <c r="AL203" s="49"/>
      <c r="AM203" s="4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row>
    <row r="204">
      <c r="A204" s="39"/>
      <c r="B204" s="39"/>
      <c r="C204" s="39"/>
      <c r="D204" s="39"/>
      <c r="E204" s="45"/>
      <c r="F204" s="39"/>
      <c r="G204" s="39"/>
      <c r="H204" s="39"/>
      <c r="I204" s="39"/>
      <c r="J204" s="39"/>
      <c r="K204" s="39"/>
      <c r="L204" s="45"/>
      <c r="M204" s="39"/>
      <c r="N204" s="50"/>
      <c r="O204" s="39"/>
      <c r="P204" s="39"/>
      <c r="Q204" s="39"/>
      <c r="R204" s="45"/>
      <c r="S204" s="45"/>
      <c r="T204" s="45"/>
      <c r="U204" s="45"/>
      <c r="V204" s="45"/>
      <c r="W204" s="51"/>
      <c r="X204" s="51"/>
      <c r="Y204" s="51"/>
      <c r="Z204" s="51"/>
      <c r="AA204" s="51"/>
      <c r="AB204" s="51"/>
      <c r="AC204" s="49"/>
      <c r="AD204" s="49"/>
      <c r="AE204" s="49"/>
      <c r="AF204" s="49"/>
      <c r="AG204" s="49"/>
      <c r="AH204" s="49"/>
      <c r="AI204" s="49"/>
      <c r="AJ204" s="49"/>
      <c r="AK204" s="49"/>
      <c r="AL204" s="49"/>
      <c r="AM204" s="4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row>
    <row r="205">
      <c r="A205" s="39"/>
      <c r="B205" s="39"/>
      <c r="C205" s="39"/>
      <c r="D205" s="39"/>
      <c r="E205" s="45"/>
      <c r="F205" s="39"/>
      <c r="G205" s="39"/>
      <c r="H205" s="39"/>
      <c r="I205" s="39"/>
      <c r="J205" s="39"/>
      <c r="K205" s="39"/>
      <c r="L205" s="45"/>
      <c r="M205" s="39"/>
      <c r="N205" s="50"/>
      <c r="O205" s="39"/>
      <c r="P205" s="39"/>
      <c r="Q205" s="39"/>
      <c r="R205" s="45"/>
      <c r="S205" s="45"/>
      <c r="T205" s="45"/>
      <c r="U205" s="45"/>
      <c r="V205" s="45"/>
      <c r="W205" s="51"/>
      <c r="X205" s="51"/>
      <c r="Y205" s="51"/>
      <c r="Z205" s="51"/>
      <c r="AA205" s="51"/>
      <c r="AB205" s="51"/>
      <c r="AC205" s="49"/>
      <c r="AD205" s="49"/>
      <c r="AE205" s="49"/>
      <c r="AF205" s="49"/>
      <c r="AG205" s="49"/>
      <c r="AH205" s="49"/>
      <c r="AI205" s="49"/>
      <c r="AJ205" s="49"/>
      <c r="AK205" s="49"/>
      <c r="AL205" s="49"/>
      <c r="AM205" s="4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row>
    <row r="206">
      <c r="A206" s="39"/>
      <c r="B206" s="39"/>
      <c r="C206" s="39"/>
      <c r="D206" s="39"/>
      <c r="E206" s="45"/>
      <c r="F206" s="39"/>
      <c r="G206" s="39"/>
      <c r="H206" s="39"/>
      <c r="I206" s="39"/>
      <c r="J206" s="39"/>
      <c r="K206" s="39"/>
      <c r="L206" s="45"/>
      <c r="M206" s="39"/>
      <c r="N206" s="50"/>
      <c r="O206" s="39"/>
      <c r="P206" s="39"/>
      <c r="Q206" s="39"/>
      <c r="R206" s="45"/>
      <c r="S206" s="45"/>
      <c r="T206" s="45"/>
      <c r="U206" s="45"/>
      <c r="V206" s="45"/>
      <c r="W206" s="51"/>
      <c r="X206" s="51"/>
      <c r="Y206" s="51"/>
      <c r="Z206" s="51"/>
      <c r="AA206" s="51"/>
      <c r="AB206" s="51"/>
      <c r="AC206" s="49"/>
      <c r="AD206" s="49"/>
      <c r="AE206" s="49"/>
      <c r="AF206" s="49"/>
      <c r="AG206" s="49"/>
      <c r="AH206" s="49"/>
      <c r="AI206" s="49"/>
      <c r="AJ206" s="49"/>
      <c r="AK206" s="49"/>
      <c r="AL206" s="49"/>
      <c r="AM206" s="4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row>
    <row r="207">
      <c r="A207" s="39"/>
      <c r="B207" s="39"/>
      <c r="C207" s="39"/>
      <c r="D207" s="39"/>
      <c r="E207" s="45"/>
      <c r="F207" s="39"/>
      <c r="G207" s="39"/>
      <c r="H207" s="39"/>
      <c r="I207" s="39"/>
      <c r="J207" s="39"/>
      <c r="K207" s="39"/>
      <c r="L207" s="45"/>
      <c r="M207" s="39"/>
      <c r="N207" s="50"/>
      <c r="O207" s="39"/>
      <c r="P207" s="39"/>
      <c r="Q207" s="39"/>
      <c r="R207" s="45"/>
      <c r="S207" s="45"/>
      <c r="T207" s="45"/>
      <c r="U207" s="45"/>
      <c r="V207" s="45"/>
      <c r="W207" s="51"/>
      <c r="X207" s="51"/>
      <c r="Y207" s="51"/>
      <c r="Z207" s="51"/>
      <c r="AA207" s="51"/>
      <c r="AB207" s="51"/>
      <c r="AC207" s="49"/>
      <c r="AD207" s="49"/>
      <c r="AE207" s="49"/>
      <c r="AF207" s="49"/>
      <c r="AG207" s="49"/>
      <c r="AH207" s="49"/>
      <c r="AI207" s="49"/>
      <c r="AJ207" s="49"/>
      <c r="AK207" s="49"/>
      <c r="AL207" s="49"/>
      <c r="AM207" s="4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row>
    <row r="208">
      <c r="A208" s="39"/>
      <c r="B208" s="39"/>
      <c r="C208" s="39"/>
      <c r="D208" s="39"/>
      <c r="E208" s="45"/>
      <c r="F208" s="39"/>
      <c r="G208" s="39"/>
      <c r="H208" s="39"/>
      <c r="I208" s="39"/>
      <c r="J208" s="39"/>
      <c r="K208" s="39"/>
      <c r="L208" s="45"/>
      <c r="M208" s="39"/>
      <c r="N208" s="50"/>
      <c r="O208" s="39"/>
      <c r="P208" s="39"/>
      <c r="Q208" s="39"/>
      <c r="R208" s="45"/>
      <c r="S208" s="45"/>
      <c r="T208" s="45"/>
      <c r="U208" s="45"/>
      <c r="V208" s="45"/>
      <c r="W208" s="51"/>
      <c r="X208" s="51"/>
      <c r="Y208" s="51"/>
      <c r="Z208" s="51"/>
      <c r="AA208" s="51"/>
      <c r="AB208" s="51"/>
      <c r="AC208" s="49"/>
      <c r="AD208" s="49"/>
      <c r="AE208" s="49"/>
      <c r="AF208" s="49"/>
      <c r="AG208" s="49"/>
      <c r="AH208" s="49"/>
      <c r="AI208" s="49"/>
      <c r="AJ208" s="49"/>
      <c r="AK208" s="49"/>
      <c r="AL208" s="49"/>
      <c r="AM208" s="4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row>
    <row r="209">
      <c r="A209" s="39"/>
      <c r="B209" s="39"/>
      <c r="C209" s="39"/>
      <c r="D209" s="39"/>
      <c r="E209" s="45"/>
      <c r="F209" s="39"/>
      <c r="G209" s="39"/>
      <c r="H209" s="39"/>
      <c r="I209" s="39"/>
      <c r="J209" s="39"/>
      <c r="K209" s="39"/>
      <c r="L209" s="45"/>
      <c r="M209" s="39"/>
      <c r="N209" s="50"/>
      <c r="O209" s="39"/>
      <c r="P209" s="39"/>
      <c r="Q209" s="39"/>
      <c r="R209" s="45"/>
      <c r="S209" s="45"/>
      <c r="T209" s="45"/>
      <c r="U209" s="45"/>
      <c r="V209" s="45"/>
      <c r="W209" s="51"/>
      <c r="X209" s="51"/>
      <c r="Y209" s="51"/>
      <c r="Z209" s="51"/>
      <c r="AA209" s="51"/>
      <c r="AB209" s="51"/>
      <c r="AC209" s="49"/>
      <c r="AD209" s="49"/>
      <c r="AE209" s="49"/>
      <c r="AF209" s="49"/>
      <c r="AG209" s="49"/>
      <c r="AH209" s="49"/>
      <c r="AI209" s="49"/>
      <c r="AJ209" s="49"/>
      <c r="AK209" s="49"/>
      <c r="AL209" s="49"/>
      <c r="AM209" s="4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row>
    <row r="210">
      <c r="A210" s="39"/>
      <c r="B210" s="39"/>
      <c r="C210" s="39"/>
      <c r="D210" s="39"/>
      <c r="E210" s="45"/>
      <c r="F210" s="39"/>
      <c r="G210" s="39"/>
      <c r="H210" s="39"/>
      <c r="I210" s="39"/>
      <c r="J210" s="39"/>
      <c r="K210" s="39"/>
      <c r="L210" s="45"/>
      <c r="M210" s="39"/>
      <c r="N210" s="50"/>
      <c r="O210" s="39"/>
      <c r="P210" s="39"/>
      <c r="Q210" s="39"/>
      <c r="R210" s="45"/>
      <c r="S210" s="45"/>
      <c r="T210" s="45"/>
      <c r="U210" s="45"/>
      <c r="V210" s="45"/>
      <c r="W210" s="51"/>
      <c r="X210" s="51"/>
      <c r="Y210" s="51"/>
      <c r="Z210" s="51"/>
      <c r="AA210" s="51"/>
      <c r="AB210" s="51"/>
      <c r="AC210" s="49"/>
      <c r="AD210" s="49"/>
      <c r="AE210" s="49"/>
      <c r="AF210" s="49"/>
      <c r="AG210" s="49"/>
      <c r="AH210" s="49"/>
      <c r="AI210" s="49"/>
      <c r="AJ210" s="49"/>
      <c r="AK210" s="49"/>
      <c r="AL210" s="49"/>
      <c r="AM210" s="4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row>
    <row r="211">
      <c r="A211" s="39"/>
      <c r="B211" s="39"/>
      <c r="C211" s="39"/>
      <c r="D211" s="39"/>
      <c r="E211" s="45"/>
      <c r="F211" s="39"/>
      <c r="G211" s="39"/>
      <c r="H211" s="39"/>
      <c r="I211" s="39"/>
      <c r="J211" s="39"/>
      <c r="K211" s="39"/>
      <c r="L211" s="45"/>
      <c r="M211" s="39"/>
      <c r="N211" s="50"/>
      <c r="O211" s="39"/>
      <c r="P211" s="39"/>
      <c r="Q211" s="39"/>
      <c r="R211" s="45"/>
      <c r="S211" s="45"/>
      <c r="T211" s="45"/>
      <c r="U211" s="45"/>
      <c r="V211" s="45"/>
      <c r="W211" s="51"/>
      <c r="X211" s="51"/>
      <c r="Y211" s="51"/>
      <c r="Z211" s="51"/>
      <c r="AA211" s="51"/>
      <c r="AB211" s="51"/>
      <c r="AC211" s="49"/>
      <c r="AD211" s="49"/>
      <c r="AE211" s="49"/>
      <c r="AF211" s="49"/>
      <c r="AG211" s="49"/>
      <c r="AH211" s="49"/>
      <c r="AI211" s="49"/>
      <c r="AJ211" s="49"/>
      <c r="AK211" s="49"/>
      <c r="AL211" s="49"/>
      <c r="AM211" s="4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row>
    <row r="212">
      <c r="A212" s="39"/>
      <c r="B212" s="39"/>
      <c r="C212" s="39"/>
      <c r="D212" s="39"/>
      <c r="E212" s="45"/>
      <c r="F212" s="39"/>
      <c r="G212" s="39"/>
      <c r="H212" s="39"/>
      <c r="I212" s="39"/>
      <c r="J212" s="39"/>
      <c r="K212" s="39"/>
      <c r="L212" s="45"/>
      <c r="M212" s="39"/>
      <c r="N212" s="50"/>
      <c r="O212" s="39"/>
      <c r="P212" s="39"/>
      <c r="Q212" s="39"/>
      <c r="R212" s="45"/>
      <c r="S212" s="45"/>
      <c r="T212" s="45"/>
      <c r="U212" s="45"/>
      <c r="V212" s="45"/>
      <c r="W212" s="51"/>
      <c r="X212" s="51"/>
      <c r="Y212" s="51"/>
      <c r="Z212" s="51"/>
      <c r="AA212" s="51"/>
      <c r="AB212" s="51"/>
      <c r="AC212" s="49"/>
      <c r="AD212" s="49"/>
      <c r="AE212" s="49"/>
      <c r="AF212" s="49"/>
      <c r="AG212" s="49"/>
      <c r="AH212" s="49"/>
      <c r="AI212" s="49"/>
      <c r="AJ212" s="49"/>
      <c r="AK212" s="49"/>
      <c r="AL212" s="49"/>
      <c r="AM212" s="4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row>
    <row r="213">
      <c r="A213" s="39"/>
      <c r="B213" s="39"/>
      <c r="C213" s="39"/>
      <c r="D213" s="39"/>
      <c r="E213" s="45"/>
      <c r="F213" s="39"/>
      <c r="G213" s="39"/>
      <c r="H213" s="39"/>
      <c r="I213" s="39"/>
      <c r="J213" s="39"/>
      <c r="K213" s="39"/>
      <c r="L213" s="45"/>
      <c r="M213" s="39"/>
      <c r="N213" s="50"/>
      <c r="O213" s="39"/>
      <c r="P213" s="39"/>
      <c r="Q213" s="39"/>
      <c r="R213" s="45"/>
      <c r="S213" s="45"/>
      <c r="T213" s="45"/>
      <c r="U213" s="45"/>
      <c r="V213" s="45"/>
      <c r="W213" s="51"/>
      <c r="X213" s="51"/>
      <c r="Y213" s="51"/>
      <c r="Z213" s="51"/>
      <c r="AA213" s="51"/>
      <c r="AB213" s="51"/>
      <c r="AC213" s="49"/>
      <c r="AD213" s="49"/>
      <c r="AE213" s="49"/>
      <c r="AF213" s="49"/>
      <c r="AG213" s="49"/>
      <c r="AH213" s="49"/>
      <c r="AI213" s="49"/>
      <c r="AJ213" s="49"/>
      <c r="AK213" s="49"/>
      <c r="AL213" s="49"/>
      <c r="AM213" s="4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row>
    <row r="214">
      <c r="A214" s="39"/>
      <c r="B214" s="39"/>
      <c r="C214" s="39"/>
      <c r="D214" s="39"/>
      <c r="E214" s="45"/>
      <c r="F214" s="39"/>
      <c r="G214" s="39"/>
      <c r="H214" s="39"/>
      <c r="I214" s="39"/>
      <c r="J214" s="39"/>
      <c r="K214" s="39"/>
      <c r="L214" s="45"/>
      <c r="M214" s="39"/>
      <c r="N214" s="50"/>
      <c r="O214" s="39"/>
      <c r="P214" s="39"/>
      <c r="Q214" s="39"/>
      <c r="R214" s="45"/>
      <c r="S214" s="45"/>
      <c r="T214" s="45"/>
      <c r="U214" s="45"/>
      <c r="V214" s="45"/>
      <c r="W214" s="51"/>
      <c r="X214" s="51"/>
      <c r="Y214" s="51"/>
      <c r="Z214" s="51"/>
      <c r="AA214" s="51"/>
      <c r="AB214" s="51"/>
      <c r="AC214" s="49"/>
      <c r="AD214" s="49"/>
      <c r="AE214" s="49"/>
      <c r="AF214" s="49"/>
      <c r="AG214" s="49"/>
      <c r="AH214" s="49"/>
      <c r="AI214" s="49"/>
      <c r="AJ214" s="49"/>
      <c r="AK214" s="49"/>
      <c r="AL214" s="49"/>
      <c r="AM214" s="4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row>
    <row r="215">
      <c r="A215" s="39"/>
      <c r="B215" s="39"/>
      <c r="C215" s="39"/>
      <c r="D215" s="39"/>
      <c r="E215" s="45"/>
      <c r="F215" s="39"/>
      <c r="G215" s="39"/>
      <c r="H215" s="39"/>
      <c r="I215" s="39"/>
      <c r="J215" s="39"/>
      <c r="K215" s="39"/>
      <c r="L215" s="45"/>
      <c r="M215" s="39"/>
      <c r="N215" s="50"/>
      <c r="O215" s="39"/>
      <c r="P215" s="39"/>
      <c r="Q215" s="39"/>
      <c r="R215" s="45"/>
      <c r="S215" s="45"/>
      <c r="T215" s="45"/>
      <c r="U215" s="45"/>
      <c r="V215" s="45"/>
      <c r="W215" s="51"/>
      <c r="X215" s="51"/>
      <c r="Y215" s="51"/>
      <c r="Z215" s="51"/>
      <c r="AA215" s="51"/>
      <c r="AB215" s="51"/>
      <c r="AC215" s="49"/>
      <c r="AD215" s="49"/>
      <c r="AE215" s="49"/>
      <c r="AF215" s="49"/>
      <c r="AG215" s="49"/>
      <c r="AH215" s="49"/>
      <c r="AI215" s="49"/>
      <c r="AJ215" s="49"/>
      <c r="AK215" s="49"/>
      <c r="AL215" s="49"/>
      <c r="AM215" s="4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row>
    <row r="216">
      <c r="A216" s="39"/>
      <c r="B216" s="39"/>
      <c r="C216" s="39"/>
      <c r="D216" s="39"/>
      <c r="E216" s="45"/>
      <c r="F216" s="39"/>
      <c r="G216" s="39"/>
      <c r="H216" s="39"/>
      <c r="I216" s="39"/>
      <c r="J216" s="39"/>
      <c r="K216" s="39"/>
      <c r="L216" s="45"/>
      <c r="M216" s="39"/>
      <c r="N216" s="50"/>
      <c r="O216" s="39"/>
      <c r="P216" s="39"/>
      <c r="Q216" s="39"/>
      <c r="R216" s="45"/>
      <c r="S216" s="45"/>
      <c r="T216" s="45"/>
      <c r="U216" s="45"/>
      <c r="V216" s="45"/>
      <c r="W216" s="51"/>
      <c r="X216" s="51"/>
      <c r="Y216" s="51"/>
      <c r="Z216" s="51"/>
      <c r="AA216" s="51"/>
      <c r="AB216" s="51"/>
      <c r="AC216" s="49"/>
      <c r="AD216" s="49"/>
      <c r="AE216" s="49"/>
      <c r="AF216" s="49"/>
      <c r="AG216" s="49"/>
      <c r="AH216" s="49"/>
      <c r="AI216" s="49"/>
      <c r="AJ216" s="49"/>
      <c r="AK216" s="49"/>
      <c r="AL216" s="49"/>
      <c r="AM216" s="4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row>
    <row r="217">
      <c r="A217" s="39"/>
      <c r="B217" s="39"/>
      <c r="C217" s="39"/>
      <c r="D217" s="39"/>
      <c r="E217" s="45"/>
      <c r="F217" s="39"/>
      <c r="G217" s="39"/>
      <c r="H217" s="39"/>
      <c r="I217" s="39"/>
      <c r="J217" s="39"/>
      <c r="K217" s="39"/>
      <c r="L217" s="45"/>
      <c r="M217" s="39"/>
      <c r="N217" s="50"/>
      <c r="O217" s="39"/>
      <c r="P217" s="39"/>
      <c r="Q217" s="39"/>
      <c r="R217" s="45"/>
      <c r="S217" s="45"/>
      <c r="T217" s="45"/>
      <c r="U217" s="45"/>
      <c r="V217" s="45"/>
      <c r="W217" s="51"/>
      <c r="X217" s="51"/>
      <c r="Y217" s="51"/>
      <c r="Z217" s="51"/>
      <c r="AA217" s="51"/>
      <c r="AB217" s="51"/>
      <c r="AC217" s="49"/>
      <c r="AD217" s="49"/>
      <c r="AE217" s="49"/>
      <c r="AF217" s="49"/>
      <c r="AG217" s="49"/>
      <c r="AH217" s="49"/>
      <c r="AI217" s="49"/>
      <c r="AJ217" s="49"/>
      <c r="AK217" s="49"/>
      <c r="AL217" s="49"/>
      <c r="AM217" s="4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row>
    <row r="218">
      <c r="A218" s="39"/>
      <c r="B218" s="39"/>
      <c r="C218" s="39"/>
      <c r="D218" s="39"/>
      <c r="E218" s="45"/>
      <c r="F218" s="39"/>
      <c r="G218" s="39"/>
      <c r="H218" s="39"/>
      <c r="I218" s="39"/>
      <c r="J218" s="39"/>
      <c r="K218" s="39"/>
      <c r="L218" s="45"/>
      <c r="M218" s="39"/>
      <c r="N218" s="50"/>
      <c r="O218" s="39"/>
      <c r="P218" s="39"/>
      <c r="Q218" s="39"/>
      <c r="R218" s="45"/>
      <c r="S218" s="45"/>
      <c r="T218" s="45"/>
      <c r="U218" s="45"/>
      <c r="V218" s="45"/>
      <c r="W218" s="51"/>
      <c r="X218" s="51"/>
      <c r="Y218" s="51"/>
      <c r="Z218" s="51"/>
      <c r="AA218" s="51"/>
      <c r="AB218" s="51"/>
      <c r="AC218" s="49"/>
      <c r="AD218" s="49"/>
      <c r="AE218" s="49"/>
      <c r="AF218" s="49"/>
      <c r="AG218" s="49"/>
      <c r="AH218" s="49"/>
      <c r="AI218" s="49"/>
      <c r="AJ218" s="49"/>
      <c r="AK218" s="49"/>
      <c r="AL218" s="49"/>
      <c r="AM218" s="4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row>
    <row r="219">
      <c r="A219" s="39"/>
      <c r="B219" s="39"/>
      <c r="C219" s="39"/>
      <c r="D219" s="39"/>
      <c r="E219" s="45"/>
      <c r="F219" s="39"/>
      <c r="G219" s="39"/>
      <c r="H219" s="39"/>
      <c r="I219" s="39"/>
      <c r="J219" s="39"/>
      <c r="K219" s="39"/>
      <c r="L219" s="45"/>
      <c r="M219" s="39"/>
      <c r="N219" s="50"/>
      <c r="O219" s="39"/>
      <c r="P219" s="39"/>
      <c r="Q219" s="39"/>
      <c r="R219" s="45"/>
      <c r="S219" s="45"/>
      <c r="T219" s="45"/>
      <c r="U219" s="45"/>
      <c r="V219" s="45"/>
      <c r="W219" s="51"/>
      <c r="X219" s="51"/>
      <c r="Y219" s="51"/>
      <c r="Z219" s="51"/>
      <c r="AA219" s="51"/>
      <c r="AB219" s="51"/>
      <c r="AC219" s="49"/>
      <c r="AD219" s="49"/>
      <c r="AE219" s="49"/>
      <c r="AF219" s="49"/>
      <c r="AG219" s="49"/>
      <c r="AH219" s="49"/>
      <c r="AI219" s="49"/>
      <c r="AJ219" s="49"/>
      <c r="AK219" s="49"/>
      <c r="AL219" s="49"/>
      <c r="AM219" s="4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row>
    <row r="220">
      <c r="A220" s="39"/>
      <c r="B220" s="39"/>
      <c r="C220" s="39"/>
      <c r="D220" s="39"/>
      <c r="E220" s="45"/>
      <c r="F220" s="39"/>
      <c r="G220" s="39"/>
      <c r="H220" s="39"/>
      <c r="I220" s="39"/>
      <c r="J220" s="39"/>
      <c r="K220" s="39"/>
      <c r="L220" s="45"/>
      <c r="M220" s="39"/>
      <c r="N220" s="50"/>
      <c r="O220" s="39"/>
      <c r="P220" s="39"/>
      <c r="Q220" s="39"/>
      <c r="R220" s="45"/>
      <c r="S220" s="45"/>
      <c r="T220" s="45"/>
      <c r="U220" s="45"/>
      <c r="V220" s="45"/>
      <c r="W220" s="51"/>
      <c r="X220" s="51"/>
      <c r="Y220" s="51"/>
      <c r="Z220" s="51"/>
      <c r="AA220" s="51"/>
      <c r="AB220" s="51"/>
      <c r="AC220" s="49"/>
      <c r="AD220" s="49"/>
      <c r="AE220" s="49"/>
      <c r="AF220" s="49"/>
      <c r="AG220" s="49"/>
      <c r="AH220" s="49"/>
      <c r="AI220" s="49"/>
      <c r="AJ220" s="49"/>
      <c r="AK220" s="49"/>
      <c r="AL220" s="49"/>
      <c r="AM220" s="4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row>
    <row r="221">
      <c r="A221" s="39"/>
      <c r="B221" s="39"/>
      <c r="C221" s="39"/>
      <c r="D221" s="39"/>
      <c r="E221" s="45"/>
      <c r="F221" s="39"/>
      <c r="G221" s="39"/>
      <c r="H221" s="39"/>
      <c r="I221" s="39"/>
      <c r="J221" s="39"/>
      <c r="K221" s="39"/>
      <c r="L221" s="45"/>
      <c r="M221" s="39"/>
      <c r="N221" s="50"/>
      <c r="O221" s="39"/>
      <c r="P221" s="39"/>
      <c r="Q221" s="39"/>
      <c r="R221" s="45"/>
      <c r="S221" s="45"/>
      <c r="T221" s="45"/>
      <c r="U221" s="45"/>
      <c r="V221" s="45"/>
      <c r="W221" s="51"/>
      <c r="X221" s="51"/>
      <c r="Y221" s="51"/>
      <c r="Z221" s="51"/>
      <c r="AA221" s="51"/>
      <c r="AB221" s="51"/>
      <c r="AC221" s="49"/>
      <c r="AD221" s="49"/>
      <c r="AE221" s="49"/>
      <c r="AF221" s="49"/>
      <c r="AG221" s="49"/>
      <c r="AH221" s="49"/>
      <c r="AI221" s="49"/>
      <c r="AJ221" s="49"/>
      <c r="AK221" s="49"/>
      <c r="AL221" s="49"/>
      <c r="AM221" s="4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row>
    <row r="222">
      <c r="A222" s="39"/>
      <c r="B222" s="39"/>
      <c r="C222" s="39"/>
      <c r="D222" s="39"/>
      <c r="E222" s="45"/>
      <c r="F222" s="39"/>
      <c r="G222" s="39"/>
      <c r="H222" s="39"/>
      <c r="I222" s="39"/>
      <c r="J222" s="39"/>
      <c r="K222" s="39"/>
      <c r="L222" s="45"/>
      <c r="M222" s="39"/>
      <c r="N222" s="50"/>
      <c r="O222" s="39"/>
      <c r="P222" s="39"/>
      <c r="Q222" s="39"/>
      <c r="R222" s="45"/>
      <c r="S222" s="45"/>
      <c r="T222" s="45"/>
      <c r="U222" s="45"/>
      <c r="V222" s="45"/>
      <c r="W222" s="51"/>
      <c r="X222" s="51"/>
      <c r="Y222" s="51"/>
      <c r="Z222" s="51"/>
      <c r="AA222" s="51"/>
      <c r="AB222" s="51"/>
      <c r="AC222" s="49"/>
      <c r="AD222" s="49"/>
      <c r="AE222" s="49"/>
      <c r="AF222" s="49"/>
      <c r="AG222" s="49"/>
      <c r="AH222" s="49"/>
      <c r="AI222" s="49"/>
      <c r="AJ222" s="49"/>
      <c r="AK222" s="49"/>
      <c r="AL222" s="49"/>
      <c r="AM222" s="4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row>
    <row r="223">
      <c r="A223" s="39"/>
      <c r="B223" s="39"/>
      <c r="C223" s="39"/>
      <c r="D223" s="39"/>
      <c r="E223" s="45"/>
      <c r="F223" s="39"/>
      <c r="G223" s="39"/>
      <c r="H223" s="39"/>
      <c r="I223" s="39"/>
      <c r="J223" s="39"/>
      <c r="K223" s="39"/>
      <c r="L223" s="45"/>
      <c r="M223" s="39"/>
      <c r="N223" s="50"/>
      <c r="O223" s="39"/>
      <c r="P223" s="39"/>
      <c r="Q223" s="39"/>
      <c r="R223" s="45"/>
      <c r="S223" s="45"/>
      <c r="T223" s="45"/>
      <c r="U223" s="45"/>
      <c r="V223" s="45"/>
      <c r="W223" s="51"/>
      <c r="X223" s="51"/>
      <c r="Y223" s="51"/>
      <c r="Z223" s="51"/>
      <c r="AA223" s="51"/>
      <c r="AB223" s="51"/>
      <c r="AC223" s="49"/>
      <c r="AD223" s="49"/>
      <c r="AE223" s="49"/>
      <c r="AF223" s="49"/>
      <c r="AG223" s="49"/>
      <c r="AH223" s="49"/>
      <c r="AI223" s="49"/>
      <c r="AJ223" s="49"/>
      <c r="AK223" s="49"/>
      <c r="AL223" s="49"/>
      <c r="AM223" s="4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row>
    <row r="224">
      <c r="A224" s="39"/>
      <c r="B224" s="39"/>
      <c r="C224" s="39"/>
      <c r="D224" s="39"/>
      <c r="E224" s="45"/>
      <c r="F224" s="39"/>
      <c r="G224" s="39"/>
      <c r="H224" s="39"/>
      <c r="I224" s="39"/>
      <c r="J224" s="39"/>
      <c r="K224" s="39"/>
      <c r="L224" s="45"/>
      <c r="M224" s="39"/>
      <c r="N224" s="50"/>
      <c r="O224" s="39"/>
      <c r="P224" s="39"/>
      <c r="Q224" s="39"/>
      <c r="R224" s="45"/>
      <c r="S224" s="45"/>
      <c r="T224" s="45"/>
      <c r="U224" s="45"/>
      <c r="V224" s="45"/>
      <c r="W224" s="51"/>
      <c r="X224" s="51"/>
      <c r="Y224" s="51"/>
      <c r="Z224" s="51"/>
      <c r="AA224" s="51"/>
      <c r="AB224" s="51"/>
      <c r="AC224" s="49"/>
      <c r="AD224" s="49"/>
      <c r="AE224" s="49"/>
      <c r="AF224" s="49"/>
      <c r="AG224" s="49"/>
      <c r="AH224" s="49"/>
      <c r="AI224" s="49"/>
      <c r="AJ224" s="49"/>
      <c r="AK224" s="49"/>
      <c r="AL224" s="49"/>
      <c r="AM224" s="4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row>
    <row r="225">
      <c r="A225" s="39"/>
      <c r="B225" s="39"/>
      <c r="C225" s="39"/>
      <c r="D225" s="39"/>
      <c r="E225" s="45"/>
      <c r="F225" s="39"/>
      <c r="G225" s="39"/>
      <c r="H225" s="39"/>
      <c r="I225" s="39"/>
      <c r="J225" s="39"/>
      <c r="K225" s="39"/>
      <c r="L225" s="45"/>
      <c r="M225" s="39"/>
      <c r="N225" s="50"/>
      <c r="O225" s="39"/>
      <c r="P225" s="39"/>
      <c r="Q225" s="39"/>
      <c r="R225" s="45"/>
      <c r="S225" s="45"/>
      <c r="T225" s="45"/>
      <c r="U225" s="45"/>
      <c r="V225" s="45"/>
      <c r="W225" s="51"/>
      <c r="X225" s="51"/>
      <c r="Y225" s="51"/>
      <c r="Z225" s="51"/>
      <c r="AA225" s="51"/>
      <c r="AB225" s="51"/>
      <c r="AC225" s="49"/>
      <c r="AD225" s="49"/>
      <c r="AE225" s="49"/>
      <c r="AF225" s="49"/>
      <c r="AG225" s="49"/>
      <c r="AH225" s="49"/>
      <c r="AI225" s="49"/>
      <c r="AJ225" s="49"/>
      <c r="AK225" s="49"/>
      <c r="AL225" s="49"/>
      <c r="AM225" s="4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row>
    <row r="226">
      <c r="A226" s="39"/>
      <c r="B226" s="39"/>
      <c r="C226" s="39"/>
      <c r="D226" s="39"/>
      <c r="E226" s="45"/>
      <c r="F226" s="39"/>
      <c r="G226" s="39"/>
      <c r="H226" s="39"/>
      <c r="I226" s="39"/>
      <c r="J226" s="39"/>
      <c r="K226" s="39"/>
      <c r="L226" s="45"/>
      <c r="M226" s="39"/>
      <c r="N226" s="50"/>
      <c r="O226" s="39"/>
      <c r="P226" s="39"/>
      <c r="Q226" s="39"/>
      <c r="R226" s="45"/>
      <c r="S226" s="45"/>
      <c r="T226" s="45"/>
      <c r="U226" s="45"/>
      <c r="V226" s="45"/>
      <c r="W226" s="51"/>
      <c r="X226" s="51"/>
      <c r="Y226" s="51"/>
      <c r="Z226" s="51"/>
      <c r="AA226" s="51"/>
      <c r="AB226" s="51"/>
      <c r="AC226" s="49"/>
      <c r="AD226" s="49"/>
      <c r="AE226" s="49"/>
      <c r="AF226" s="49"/>
      <c r="AG226" s="49"/>
      <c r="AH226" s="49"/>
      <c r="AI226" s="49"/>
      <c r="AJ226" s="49"/>
      <c r="AK226" s="49"/>
      <c r="AL226" s="49"/>
      <c r="AM226" s="4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row>
    <row r="227">
      <c r="A227" s="39"/>
      <c r="B227" s="39"/>
      <c r="C227" s="39"/>
      <c r="D227" s="39"/>
      <c r="E227" s="45"/>
      <c r="F227" s="39"/>
      <c r="G227" s="39"/>
      <c r="H227" s="39"/>
      <c r="I227" s="39"/>
      <c r="J227" s="39"/>
      <c r="K227" s="39"/>
      <c r="L227" s="45"/>
      <c r="M227" s="39"/>
      <c r="N227" s="50"/>
      <c r="O227" s="39"/>
      <c r="P227" s="39"/>
      <c r="Q227" s="39"/>
      <c r="R227" s="45"/>
      <c r="S227" s="45"/>
      <c r="T227" s="45"/>
      <c r="U227" s="45"/>
      <c r="V227" s="45"/>
      <c r="W227" s="51"/>
      <c r="X227" s="51"/>
      <c r="Y227" s="51"/>
      <c r="Z227" s="51"/>
      <c r="AA227" s="51"/>
      <c r="AB227" s="51"/>
      <c r="AC227" s="49"/>
      <c r="AD227" s="49"/>
      <c r="AE227" s="49"/>
      <c r="AF227" s="49"/>
      <c r="AG227" s="49"/>
      <c r="AH227" s="49"/>
      <c r="AI227" s="49"/>
      <c r="AJ227" s="49"/>
      <c r="AK227" s="49"/>
      <c r="AL227" s="49"/>
      <c r="AM227" s="4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row>
    <row r="228">
      <c r="A228" s="39"/>
      <c r="B228" s="39"/>
      <c r="C228" s="39"/>
      <c r="D228" s="39"/>
      <c r="E228" s="45"/>
      <c r="F228" s="39"/>
      <c r="G228" s="39"/>
      <c r="H228" s="39"/>
      <c r="I228" s="39"/>
      <c r="J228" s="39"/>
      <c r="K228" s="39"/>
      <c r="L228" s="45"/>
      <c r="M228" s="39"/>
      <c r="N228" s="50"/>
      <c r="O228" s="39"/>
      <c r="P228" s="39"/>
      <c r="Q228" s="39"/>
      <c r="R228" s="45"/>
      <c r="S228" s="45"/>
      <c r="T228" s="45"/>
      <c r="U228" s="45"/>
      <c r="V228" s="45"/>
      <c r="W228" s="51"/>
      <c r="X228" s="51"/>
      <c r="Y228" s="51"/>
      <c r="Z228" s="51"/>
      <c r="AA228" s="51"/>
      <c r="AB228" s="51"/>
      <c r="AC228" s="49"/>
      <c r="AD228" s="49"/>
      <c r="AE228" s="49"/>
      <c r="AF228" s="49"/>
      <c r="AG228" s="49"/>
      <c r="AH228" s="49"/>
      <c r="AI228" s="49"/>
      <c r="AJ228" s="49"/>
      <c r="AK228" s="49"/>
      <c r="AL228" s="49"/>
      <c r="AM228" s="4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row>
    <row r="229">
      <c r="A229" s="39"/>
      <c r="B229" s="39"/>
      <c r="C229" s="39"/>
      <c r="D229" s="39"/>
      <c r="E229" s="45"/>
      <c r="F229" s="39"/>
      <c r="G229" s="39"/>
      <c r="H229" s="39"/>
      <c r="I229" s="39"/>
      <c r="J229" s="39"/>
      <c r="K229" s="39"/>
      <c r="L229" s="45"/>
      <c r="M229" s="39"/>
      <c r="N229" s="50"/>
      <c r="O229" s="39"/>
      <c r="P229" s="39"/>
      <c r="Q229" s="39"/>
      <c r="R229" s="45"/>
      <c r="S229" s="45"/>
      <c r="T229" s="45"/>
      <c r="U229" s="45"/>
      <c r="V229" s="45"/>
      <c r="W229" s="51"/>
      <c r="X229" s="51"/>
      <c r="Y229" s="51"/>
      <c r="Z229" s="51"/>
      <c r="AA229" s="51"/>
      <c r="AB229" s="51"/>
      <c r="AC229" s="49"/>
      <c r="AD229" s="49"/>
      <c r="AE229" s="49"/>
      <c r="AF229" s="49"/>
      <c r="AG229" s="49"/>
      <c r="AH229" s="49"/>
      <c r="AI229" s="49"/>
      <c r="AJ229" s="49"/>
      <c r="AK229" s="49"/>
      <c r="AL229" s="49"/>
      <c r="AM229" s="4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row>
    <row r="230">
      <c r="A230" s="39"/>
      <c r="B230" s="39"/>
      <c r="C230" s="39"/>
      <c r="D230" s="39"/>
      <c r="E230" s="45"/>
      <c r="F230" s="39"/>
      <c r="G230" s="39"/>
      <c r="H230" s="39"/>
      <c r="I230" s="39"/>
      <c r="J230" s="39"/>
      <c r="K230" s="39"/>
      <c r="L230" s="45"/>
      <c r="M230" s="39"/>
      <c r="N230" s="50"/>
      <c r="O230" s="39"/>
      <c r="P230" s="39"/>
      <c r="Q230" s="39"/>
      <c r="R230" s="45"/>
      <c r="S230" s="45"/>
      <c r="T230" s="45"/>
      <c r="U230" s="45"/>
      <c r="V230" s="45"/>
      <c r="W230" s="51"/>
      <c r="X230" s="51"/>
      <c r="Y230" s="51"/>
      <c r="Z230" s="51"/>
      <c r="AA230" s="51"/>
      <c r="AB230" s="51"/>
      <c r="AC230" s="49"/>
      <c r="AD230" s="49"/>
      <c r="AE230" s="49"/>
      <c r="AF230" s="49"/>
      <c r="AG230" s="49"/>
      <c r="AH230" s="49"/>
      <c r="AI230" s="49"/>
      <c r="AJ230" s="49"/>
      <c r="AK230" s="49"/>
      <c r="AL230" s="49"/>
      <c r="AM230" s="4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row>
    <row r="231">
      <c r="A231" s="39"/>
      <c r="B231" s="39"/>
      <c r="C231" s="39"/>
      <c r="D231" s="39"/>
      <c r="E231" s="45"/>
      <c r="F231" s="39"/>
      <c r="G231" s="39"/>
      <c r="H231" s="39"/>
      <c r="I231" s="39"/>
      <c r="J231" s="39"/>
      <c r="K231" s="39"/>
      <c r="L231" s="45"/>
      <c r="M231" s="39"/>
      <c r="N231" s="50"/>
      <c r="O231" s="39"/>
      <c r="P231" s="39"/>
      <c r="Q231" s="39"/>
      <c r="R231" s="45"/>
      <c r="S231" s="45"/>
      <c r="T231" s="45"/>
      <c r="U231" s="45"/>
      <c r="V231" s="45"/>
      <c r="W231" s="51"/>
      <c r="X231" s="51"/>
      <c r="Y231" s="51"/>
      <c r="Z231" s="51"/>
      <c r="AA231" s="51"/>
      <c r="AB231" s="51"/>
      <c r="AC231" s="49"/>
      <c r="AD231" s="49"/>
      <c r="AE231" s="49"/>
      <c r="AF231" s="49"/>
      <c r="AG231" s="49"/>
      <c r="AH231" s="49"/>
      <c r="AI231" s="49"/>
      <c r="AJ231" s="49"/>
      <c r="AK231" s="49"/>
      <c r="AL231" s="49"/>
      <c r="AM231" s="4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row>
    <row r="232">
      <c r="A232" s="39"/>
      <c r="B232" s="39"/>
      <c r="C232" s="39"/>
      <c r="D232" s="39"/>
      <c r="E232" s="45"/>
      <c r="F232" s="39"/>
      <c r="G232" s="39"/>
      <c r="H232" s="39"/>
      <c r="I232" s="39"/>
      <c r="J232" s="39"/>
      <c r="K232" s="39"/>
      <c r="L232" s="45"/>
      <c r="M232" s="39"/>
      <c r="N232" s="50"/>
      <c r="O232" s="39"/>
      <c r="P232" s="39"/>
      <c r="Q232" s="39"/>
      <c r="R232" s="45"/>
      <c r="S232" s="45"/>
      <c r="T232" s="45"/>
      <c r="U232" s="45"/>
      <c r="V232" s="45"/>
      <c r="W232" s="51"/>
      <c r="X232" s="51"/>
      <c r="Y232" s="51"/>
      <c r="Z232" s="51"/>
      <c r="AA232" s="51"/>
      <c r="AB232" s="51"/>
      <c r="AC232" s="49"/>
      <c r="AD232" s="49"/>
      <c r="AE232" s="49"/>
      <c r="AF232" s="49"/>
      <c r="AG232" s="49"/>
      <c r="AH232" s="49"/>
      <c r="AI232" s="49"/>
      <c r="AJ232" s="49"/>
      <c r="AK232" s="49"/>
      <c r="AL232" s="49"/>
      <c r="AM232" s="4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row>
    <row r="233">
      <c r="A233" s="39"/>
      <c r="B233" s="39"/>
      <c r="C233" s="39"/>
      <c r="D233" s="39"/>
      <c r="E233" s="45"/>
      <c r="F233" s="39"/>
      <c r="G233" s="39"/>
      <c r="H233" s="39"/>
      <c r="I233" s="39"/>
      <c r="J233" s="39"/>
      <c r="K233" s="39"/>
      <c r="L233" s="45"/>
      <c r="M233" s="39"/>
      <c r="N233" s="50"/>
      <c r="O233" s="39"/>
      <c r="P233" s="39"/>
      <c r="Q233" s="39"/>
      <c r="R233" s="45"/>
      <c r="S233" s="45"/>
      <c r="T233" s="45"/>
      <c r="U233" s="45"/>
      <c r="V233" s="45"/>
      <c r="W233" s="51"/>
      <c r="X233" s="51"/>
      <c r="Y233" s="51"/>
      <c r="Z233" s="51"/>
      <c r="AA233" s="51"/>
      <c r="AB233" s="51"/>
      <c r="AC233" s="49"/>
      <c r="AD233" s="49"/>
      <c r="AE233" s="49"/>
      <c r="AF233" s="49"/>
      <c r="AG233" s="49"/>
      <c r="AH233" s="49"/>
      <c r="AI233" s="49"/>
      <c r="AJ233" s="49"/>
      <c r="AK233" s="49"/>
      <c r="AL233" s="49"/>
      <c r="AM233" s="4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row>
    <row r="234">
      <c r="A234" s="39"/>
      <c r="B234" s="39"/>
      <c r="C234" s="39"/>
      <c r="D234" s="39"/>
      <c r="E234" s="45"/>
      <c r="F234" s="39"/>
      <c r="G234" s="39"/>
      <c r="H234" s="39"/>
      <c r="I234" s="39"/>
      <c r="J234" s="39"/>
      <c r="K234" s="39"/>
      <c r="L234" s="45"/>
      <c r="M234" s="39"/>
      <c r="N234" s="50"/>
      <c r="O234" s="39"/>
      <c r="P234" s="39"/>
      <c r="Q234" s="39"/>
      <c r="R234" s="45"/>
      <c r="S234" s="45"/>
      <c r="T234" s="45"/>
      <c r="U234" s="45"/>
      <c r="V234" s="45"/>
      <c r="W234" s="51"/>
      <c r="X234" s="51"/>
      <c r="Y234" s="51"/>
      <c r="Z234" s="51"/>
      <c r="AA234" s="51"/>
      <c r="AB234" s="51"/>
      <c r="AC234" s="49"/>
      <c r="AD234" s="49"/>
      <c r="AE234" s="49"/>
      <c r="AF234" s="49"/>
      <c r="AG234" s="49"/>
      <c r="AH234" s="49"/>
      <c r="AI234" s="49"/>
      <c r="AJ234" s="49"/>
      <c r="AK234" s="49"/>
      <c r="AL234" s="49"/>
      <c r="AM234" s="4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row>
    <row r="235">
      <c r="A235" s="39"/>
      <c r="B235" s="39"/>
      <c r="C235" s="39"/>
      <c r="D235" s="39"/>
      <c r="E235" s="45"/>
      <c r="F235" s="39"/>
      <c r="G235" s="39"/>
      <c r="H235" s="39"/>
      <c r="I235" s="39"/>
      <c r="J235" s="39"/>
      <c r="K235" s="39"/>
      <c r="L235" s="45"/>
      <c r="M235" s="39"/>
      <c r="N235" s="50"/>
      <c r="O235" s="39"/>
      <c r="P235" s="39"/>
      <c r="Q235" s="39"/>
      <c r="R235" s="45"/>
      <c r="S235" s="45"/>
      <c r="T235" s="45"/>
      <c r="U235" s="45"/>
      <c r="V235" s="45"/>
      <c r="W235" s="51"/>
      <c r="X235" s="51"/>
      <c r="Y235" s="51"/>
      <c r="Z235" s="51"/>
      <c r="AA235" s="51"/>
      <c r="AB235" s="51"/>
      <c r="AC235" s="49"/>
      <c r="AD235" s="49"/>
      <c r="AE235" s="49"/>
      <c r="AF235" s="49"/>
      <c r="AG235" s="49"/>
      <c r="AH235" s="49"/>
      <c r="AI235" s="49"/>
      <c r="AJ235" s="49"/>
      <c r="AK235" s="49"/>
      <c r="AL235" s="49"/>
      <c r="AM235" s="4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row>
    <row r="236">
      <c r="A236" s="39"/>
      <c r="B236" s="39"/>
      <c r="C236" s="39"/>
      <c r="D236" s="39"/>
      <c r="E236" s="45"/>
      <c r="F236" s="39"/>
      <c r="G236" s="39"/>
      <c r="H236" s="39"/>
      <c r="I236" s="39"/>
      <c r="J236" s="39"/>
      <c r="K236" s="39"/>
      <c r="L236" s="45"/>
      <c r="M236" s="39"/>
      <c r="N236" s="50"/>
      <c r="O236" s="39"/>
      <c r="P236" s="39"/>
      <c r="Q236" s="39"/>
      <c r="R236" s="45"/>
      <c r="S236" s="45"/>
      <c r="T236" s="45"/>
      <c r="U236" s="45"/>
      <c r="V236" s="45"/>
      <c r="W236" s="51"/>
      <c r="X236" s="51"/>
      <c r="Y236" s="51"/>
      <c r="Z236" s="51"/>
      <c r="AA236" s="51"/>
      <c r="AB236" s="51"/>
      <c r="AC236" s="49"/>
      <c r="AD236" s="49"/>
      <c r="AE236" s="49"/>
      <c r="AF236" s="49"/>
      <c r="AG236" s="49"/>
      <c r="AH236" s="49"/>
      <c r="AI236" s="49"/>
      <c r="AJ236" s="49"/>
      <c r="AK236" s="49"/>
      <c r="AL236" s="49"/>
      <c r="AM236" s="4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row>
    <row r="237">
      <c r="A237" s="39"/>
      <c r="B237" s="39"/>
      <c r="C237" s="39"/>
      <c r="D237" s="39"/>
      <c r="E237" s="45"/>
      <c r="F237" s="39"/>
      <c r="G237" s="39"/>
      <c r="H237" s="39"/>
      <c r="I237" s="39"/>
      <c r="J237" s="39"/>
      <c r="K237" s="39"/>
      <c r="L237" s="45"/>
      <c r="M237" s="39"/>
      <c r="N237" s="50"/>
      <c r="O237" s="39"/>
      <c r="P237" s="39"/>
      <c r="Q237" s="39"/>
      <c r="R237" s="45"/>
      <c r="S237" s="45"/>
      <c r="T237" s="45"/>
      <c r="U237" s="45"/>
      <c r="V237" s="45"/>
      <c r="W237" s="51"/>
      <c r="X237" s="51"/>
      <c r="Y237" s="51"/>
      <c r="Z237" s="51"/>
      <c r="AA237" s="51"/>
      <c r="AB237" s="51"/>
      <c r="AC237" s="49"/>
      <c r="AD237" s="49"/>
      <c r="AE237" s="49"/>
      <c r="AF237" s="49"/>
      <c r="AG237" s="49"/>
      <c r="AH237" s="49"/>
      <c r="AI237" s="49"/>
      <c r="AJ237" s="49"/>
      <c r="AK237" s="49"/>
      <c r="AL237" s="49"/>
      <c r="AM237" s="4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row>
    <row r="238">
      <c r="A238" s="39"/>
      <c r="B238" s="39"/>
      <c r="C238" s="39"/>
      <c r="D238" s="39"/>
      <c r="E238" s="45"/>
      <c r="F238" s="39"/>
      <c r="G238" s="39"/>
      <c r="H238" s="39"/>
      <c r="I238" s="39"/>
      <c r="J238" s="39"/>
      <c r="K238" s="39"/>
      <c r="L238" s="45"/>
      <c r="M238" s="39"/>
      <c r="N238" s="50"/>
      <c r="O238" s="39"/>
      <c r="P238" s="39"/>
      <c r="Q238" s="39"/>
      <c r="R238" s="45"/>
      <c r="S238" s="45"/>
      <c r="T238" s="45"/>
      <c r="U238" s="45"/>
      <c r="V238" s="45"/>
      <c r="W238" s="51"/>
      <c r="X238" s="51"/>
      <c r="Y238" s="51"/>
      <c r="Z238" s="51"/>
      <c r="AA238" s="51"/>
      <c r="AB238" s="51"/>
      <c r="AC238" s="49"/>
      <c r="AD238" s="49"/>
      <c r="AE238" s="49"/>
      <c r="AF238" s="49"/>
      <c r="AG238" s="49"/>
      <c r="AH238" s="49"/>
      <c r="AI238" s="49"/>
      <c r="AJ238" s="49"/>
      <c r="AK238" s="49"/>
      <c r="AL238" s="49"/>
      <c r="AM238" s="4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row>
    <row r="239">
      <c r="A239" s="39"/>
      <c r="B239" s="39"/>
      <c r="C239" s="39"/>
      <c r="D239" s="39"/>
      <c r="E239" s="45"/>
      <c r="F239" s="39"/>
      <c r="G239" s="39"/>
      <c r="H239" s="39"/>
      <c r="I239" s="39"/>
      <c r="J239" s="39"/>
      <c r="K239" s="39"/>
      <c r="L239" s="45"/>
      <c r="M239" s="39"/>
      <c r="N239" s="50"/>
      <c r="O239" s="39"/>
      <c r="P239" s="39"/>
      <c r="Q239" s="39"/>
      <c r="R239" s="45"/>
      <c r="S239" s="45"/>
      <c r="T239" s="45"/>
      <c r="U239" s="45"/>
      <c r="V239" s="45"/>
      <c r="W239" s="51"/>
      <c r="X239" s="51"/>
      <c r="Y239" s="51"/>
      <c r="Z239" s="51"/>
      <c r="AA239" s="51"/>
      <c r="AB239" s="51"/>
      <c r="AC239" s="49"/>
      <c r="AD239" s="49"/>
      <c r="AE239" s="49"/>
      <c r="AF239" s="49"/>
      <c r="AG239" s="49"/>
      <c r="AH239" s="49"/>
      <c r="AI239" s="49"/>
      <c r="AJ239" s="49"/>
      <c r="AK239" s="49"/>
      <c r="AL239" s="49"/>
      <c r="AM239" s="4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row>
    <row r="240">
      <c r="A240" s="39"/>
      <c r="B240" s="39"/>
      <c r="C240" s="39"/>
      <c r="D240" s="39"/>
      <c r="E240" s="45"/>
      <c r="F240" s="39"/>
      <c r="G240" s="39"/>
      <c r="H240" s="39"/>
      <c r="I240" s="39"/>
      <c r="J240" s="39"/>
      <c r="K240" s="39"/>
      <c r="L240" s="45"/>
      <c r="M240" s="39"/>
      <c r="N240" s="50"/>
      <c r="O240" s="39"/>
      <c r="P240" s="39"/>
      <c r="Q240" s="39"/>
      <c r="R240" s="45"/>
      <c r="S240" s="45"/>
      <c r="T240" s="45"/>
      <c r="U240" s="45"/>
      <c r="V240" s="45"/>
      <c r="W240" s="51"/>
      <c r="X240" s="51"/>
      <c r="Y240" s="51"/>
      <c r="Z240" s="51"/>
      <c r="AA240" s="51"/>
      <c r="AB240" s="51"/>
      <c r="AC240" s="49"/>
      <c r="AD240" s="49"/>
      <c r="AE240" s="49"/>
      <c r="AF240" s="49"/>
      <c r="AG240" s="49"/>
      <c r="AH240" s="49"/>
      <c r="AI240" s="49"/>
      <c r="AJ240" s="49"/>
      <c r="AK240" s="49"/>
      <c r="AL240" s="49"/>
      <c r="AM240" s="4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row>
    <row r="241">
      <c r="A241" s="39"/>
      <c r="B241" s="39"/>
      <c r="C241" s="39"/>
      <c r="D241" s="39"/>
      <c r="E241" s="45"/>
      <c r="F241" s="39"/>
      <c r="G241" s="39"/>
      <c r="H241" s="39"/>
      <c r="I241" s="39"/>
      <c r="J241" s="39"/>
      <c r="K241" s="39"/>
      <c r="L241" s="45"/>
      <c r="M241" s="39"/>
      <c r="N241" s="50"/>
      <c r="O241" s="39"/>
      <c r="P241" s="39"/>
      <c r="Q241" s="39"/>
      <c r="R241" s="45"/>
      <c r="S241" s="45"/>
      <c r="T241" s="45"/>
      <c r="U241" s="45"/>
      <c r="V241" s="45"/>
      <c r="W241" s="51"/>
      <c r="X241" s="51"/>
      <c r="Y241" s="51"/>
      <c r="Z241" s="51"/>
      <c r="AA241" s="51"/>
      <c r="AB241" s="51"/>
      <c r="AC241" s="49"/>
      <c r="AD241" s="49"/>
      <c r="AE241" s="49"/>
      <c r="AF241" s="49"/>
      <c r="AG241" s="49"/>
      <c r="AH241" s="49"/>
      <c r="AI241" s="49"/>
      <c r="AJ241" s="49"/>
      <c r="AK241" s="49"/>
      <c r="AL241" s="49"/>
      <c r="AM241" s="4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row>
    <row r="242">
      <c r="A242" s="39"/>
      <c r="B242" s="39"/>
      <c r="C242" s="39"/>
      <c r="D242" s="39"/>
      <c r="E242" s="45"/>
      <c r="F242" s="39"/>
      <c r="G242" s="39"/>
      <c r="H242" s="39"/>
      <c r="I242" s="39"/>
      <c r="J242" s="39"/>
      <c r="K242" s="39"/>
      <c r="L242" s="45"/>
      <c r="M242" s="39"/>
      <c r="N242" s="50"/>
      <c r="O242" s="39"/>
      <c r="P242" s="39"/>
      <c r="Q242" s="39"/>
      <c r="R242" s="45"/>
      <c r="S242" s="45"/>
      <c r="T242" s="45"/>
      <c r="U242" s="45"/>
      <c r="V242" s="45"/>
      <c r="W242" s="51"/>
      <c r="X242" s="51"/>
      <c r="Y242" s="51"/>
      <c r="Z242" s="51"/>
      <c r="AA242" s="51"/>
      <c r="AB242" s="51"/>
      <c r="AC242" s="49"/>
      <c r="AD242" s="49"/>
      <c r="AE242" s="49"/>
      <c r="AF242" s="49"/>
      <c r="AG242" s="49"/>
      <c r="AH242" s="49"/>
      <c r="AI242" s="49"/>
      <c r="AJ242" s="49"/>
      <c r="AK242" s="49"/>
      <c r="AL242" s="49"/>
      <c r="AM242" s="4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row>
    <row r="243">
      <c r="A243" s="39"/>
      <c r="B243" s="39"/>
      <c r="C243" s="39"/>
      <c r="D243" s="39"/>
      <c r="E243" s="45"/>
      <c r="F243" s="39"/>
      <c r="G243" s="39"/>
      <c r="H243" s="39"/>
      <c r="I243" s="39"/>
      <c r="J243" s="39"/>
      <c r="K243" s="39"/>
      <c r="L243" s="45"/>
      <c r="M243" s="39"/>
      <c r="N243" s="50"/>
      <c r="O243" s="39"/>
      <c r="P243" s="39"/>
      <c r="Q243" s="39"/>
      <c r="R243" s="45"/>
      <c r="S243" s="45"/>
      <c r="T243" s="45"/>
      <c r="U243" s="45"/>
      <c r="V243" s="45"/>
      <c r="W243" s="51"/>
      <c r="X243" s="51"/>
      <c r="Y243" s="51"/>
      <c r="Z243" s="51"/>
      <c r="AA243" s="51"/>
      <c r="AB243" s="51"/>
      <c r="AC243" s="49"/>
      <c r="AD243" s="49"/>
      <c r="AE243" s="49"/>
      <c r="AF243" s="49"/>
      <c r="AG243" s="49"/>
      <c r="AH243" s="49"/>
      <c r="AI243" s="49"/>
      <c r="AJ243" s="49"/>
      <c r="AK243" s="49"/>
      <c r="AL243" s="49"/>
      <c r="AM243" s="4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row>
    <row r="244">
      <c r="A244" s="39"/>
      <c r="B244" s="39"/>
      <c r="C244" s="39"/>
      <c r="D244" s="39"/>
      <c r="E244" s="45"/>
      <c r="F244" s="39"/>
      <c r="G244" s="39"/>
      <c r="H244" s="39"/>
      <c r="I244" s="39"/>
      <c r="J244" s="39"/>
      <c r="K244" s="39"/>
      <c r="L244" s="45"/>
      <c r="M244" s="39"/>
      <c r="N244" s="50"/>
      <c r="O244" s="39"/>
      <c r="P244" s="39"/>
      <c r="Q244" s="39"/>
      <c r="R244" s="45"/>
      <c r="S244" s="45"/>
      <c r="T244" s="45"/>
      <c r="U244" s="45"/>
      <c r="V244" s="45"/>
      <c r="W244" s="51"/>
      <c r="X244" s="51"/>
      <c r="Y244" s="51"/>
      <c r="Z244" s="51"/>
      <c r="AA244" s="51"/>
      <c r="AB244" s="51"/>
      <c r="AC244" s="49"/>
      <c r="AD244" s="49"/>
      <c r="AE244" s="49"/>
      <c r="AF244" s="49"/>
      <c r="AG244" s="49"/>
      <c r="AH244" s="49"/>
      <c r="AI244" s="49"/>
      <c r="AJ244" s="49"/>
      <c r="AK244" s="49"/>
      <c r="AL244" s="49"/>
      <c r="AM244" s="4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row>
    <row r="245">
      <c r="A245" s="39"/>
      <c r="B245" s="39"/>
      <c r="C245" s="39"/>
      <c r="D245" s="39"/>
      <c r="E245" s="45"/>
      <c r="F245" s="39"/>
      <c r="G245" s="39"/>
      <c r="H245" s="39"/>
      <c r="I245" s="39"/>
      <c r="J245" s="39"/>
      <c r="K245" s="39"/>
      <c r="L245" s="45"/>
      <c r="M245" s="39"/>
      <c r="N245" s="50"/>
      <c r="O245" s="39"/>
      <c r="P245" s="39"/>
      <c r="Q245" s="39"/>
      <c r="R245" s="45"/>
      <c r="S245" s="45"/>
      <c r="T245" s="45"/>
      <c r="U245" s="45"/>
      <c r="V245" s="45"/>
      <c r="W245" s="51"/>
      <c r="X245" s="51"/>
      <c r="Y245" s="51"/>
      <c r="Z245" s="51"/>
      <c r="AA245" s="51"/>
      <c r="AB245" s="51"/>
      <c r="AC245" s="49"/>
      <c r="AD245" s="49"/>
      <c r="AE245" s="49"/>
      <c r="AF245" s="49"/>
      <c r="AG245" s="49"/>
      <c r="AH245" s="49"/>
      <c r="AI245" s="49"/>
      <c r="AJ245" s="49"/>
      <c r="AK245" s="49"/>
      <c r="AL245" s="49"/>
      <c r="AM245" s="4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row>
    <row r="246">
      <c r="A246" s="39"/>
      <c r="B246" s="39"/>
      <c r="C246" s="39"/>
      <c r="D246" s="39"/>
      <c r="E246" s="45"/>
      <c r="F246" s="39"/>
      <c r="G246" s="39"/>
      <c r="H246" s="39"/>
      <c r="I246" s="39"/>
      <c r="J246" s="39"/>
      <c r="K246" s="39"/>
      <c r="L246" s="45"/>
      <c r="M246" s="39"/>
      <c r="N246" s="50"/>
      <c r="O246" s="39"/>
      <c r="P246" s="39"/>
      <c r="Q246" s="39"/>
      <c r="R246" s="45"/>
      <c r="S246" s="45"/>
      <c r="T246" s="45"/>
      <c r="U246" s="45"/>
      <c r="V246" s="45"/>
      <c r="W246" s="51"/>
      <c r="X246" s="51"/>
      <c r="Y246" s="51"/>
      <c r="Z246" s="51"/>
      <c r="AA246" s="51"/>
      <c r="AB246" s="51"/>
      <c r="AC246" s="49"/>
      <c r="AD246" s="49"/>
      <c r="AE246" s="49"/>
      <c r="AF246" s="49"/>
      <c r="AG246" s="49"/>
      <c r="AH246" s="49"/>
      <c r="AI246" s="49"/>
      <c r="AJ246" s="49"/>
      <c r="AK246" s="49"/>
      <c r="AL246" s="49"/>
      <c r="AM246" s="4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row>
    <row r="247">
      <c r="A247" s="39"/>
      <c r="B247" s="39"/>
      <c r="C247" s="39"/>
      <c r="D247" s="39"/>
      <c r="E247" s="45"/>
      <c r="F247" s="39"/>
      <c r="G247" s="39"/>
      <c r="H247" s="39"/>
      <c r="I247" s="39"/>
      <c r="J247" s="39"/>
      <c r="K247" s="39"/>
      <c r="L247" s="45"/>
      <c r="M247" s="39"/>
      <c r="N247" s="50"/>
      <c r="O247" s="39"/>
      <c r="P247" s="39"/>
      <c r="Q247" s="39"/>
      <c r="R247" s="45"/>
      <c r="S247" s="45"/>
      <c r="T247" s="45"/>
      <c r="U247" s="45"/>
      <c r="V247" s="45"/>
      <c r="W247" s="51"/>
      <c r="X247" s="51"/>
      <c r="Y247" s="51"/>
      <c r="Z247" s="51"/>
      <c r="AA247" s="51"/>
      <c r="AB247" s="51"/>
      <c r="AC247" s="49"/>
      <c r="AD247" s="49"/>
      <c r="AE247" s="49"/>
      <c r="AF247" s="49"/>
      <c r="AG247" s="49"/>
      <c r="AH247" s="49"/>
      <c r="AI247" s="49"/>
      <c r="AJ247" s="49"/>
      <c r="AK247" s="49"/>
      <c r="AL247" s="49"/>
      <c r="AM247" s="4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row>
    <row r="248">
      <c r="A248" s="39"/>
      <c r="B248" s="39"/>
      <c r="C248" s="39"/>
      <c r="D248" s="39"/>
      <c r="E248" s="45"/>
      <c r="F248" s="39"/>
      <c r="G248" s="39"/>
      <c r="H248" s="39"/>
      <c r="I248" s="39"/>
      <c r="J248" s="39"/>
      <c r="K248" s="39"/>
      <c r="L248" s="45"/>
      <c r="M248" s="39"/>
      <c r="N248" s="50"/>
      <c r="O248" s="39"/>
      <c r="P248" s="39"/>
      <c r="Q248" s="39"/>
      <c r="R248" s="45"/>
      <c r="S248" s="45"/>
      <c r="T248" s="45"/>
      <c r="U248" s="45"/>
      <c r="V248" s="45"/>
      <c r="W248" s="51"/>
      <c r="X248" s="51"/>
      <c r="Y248" s="51"/>
      <c r="Z248" s="51"/>
      <c r="AA248" s="51"/>
      <c r="AB248" s="51"/>
      <c r="AC248" s="49"/>
      <c r="AD248" s="49"/>
      <c r="AE248" s="49"/>
      <c r="AF248" s="49"/>
      <c r="AG248" s="49"/>
      <c r="AH248" s="49"/>
      <c r="AI248" s="49"/>
      <c r="AJ248" s="49"/>
      <c r="AK248" s="49"/>
      <c r="AL248" s="49"/>
      <c r="AM248" s="4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row>
    <row r="249">
      <c r="A249" s="39"/>
      <c r="B249" s="39"/>
      <c r="C249" s="39"/>
      <c r="D249" s="39"/>
      <c r="E249" s="45"/>
      <c r="F249" s="39"/>
      <c r="G249" s="39"/>
      <c r="H249" s="39"/>
      <c r="I249" s="39"/>
      <c r="J249" s="39"/>
      <c r="K249" s="39"/>
      <c r="L249" s="45"/>
      <c r="M249" s="39"/>
      <c r="N249" s="50"/>
      <c r="O249" s="39"/>
      <c r="P249" s="39"/>
      <c r="Q249" s="39"/>
      <c r="R249" s="45"/>
      <c r="S249" s="45"/>
      <c r="T249" s="45"/>
      <c r="U249" s="45"/>
      <c r="V249" s="45"/>
      <c r="W249" s="51"/>
      <c r="X249" s="51"/>
      <c r="Y249" s="51"/>
      <c r="Z249" s="51"/>
      <c r="AA249" s="51"/>
      <c r="AB249" s="51"/>
      <c r="AC249" s="49"/>
      <c r="AD249" s="49"/>
      <c r="AE249" s="49"/>
      <c r="AF249" s="49"/>
      <c r="AG249" s="49"/>
      <c r="AH249" s="49"/>
      <c r="AI249" s="49"/>
      <c r="AJ249" s="49"/>
      <c r="AK249" s="49"/>
      <c r="AL249" s="49"/>
      <c r="AM249" s="4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row>
    <row r="250">
      <c r="A250" s="39"/>
      <c r="B250" s="39"/>
      <c r="C250" s="39"/>
      <c r="D250" s="39"/>
      <c r="E250" s="45"/>
      <c r="F250" s="39"/>
      <c r="G250" s="39"/>
      <c r="H250" s="39"/>
      <c r="I250" s="39"/>
      <c r="J250" s="39"/>
      <c r="K250" s="39"/>
      <c r="L250" s="45"/>
      <c r="M250" s="39"/>
      <c r="N250" s="50"/>
      <c r="O250" s="39"/>
      <c r="P250" s="39"/>
      <c r="Q250" s="39"/>
      <c r="R250" s="45"/>
      <c r="S250" s="45"/>
      <c r="T250" s="45"/>
      <c r="U250" s="45"/>
      <c r="V250" s="45"/>
      <c r="W250" s="51"/>
      <c r="X250" s="51"/>
      <c r="Y250" s="51"/>
      <c r="Z250" s="51"/>
      <c r="AA250" s="51"/>
      <c r="AB250" s="51"/>
      <c r="AC250" s="49"/>
      <c r="AD250" s="49"/>
      <c r="AE250" s="49"/>
      <c r="AF250" s="49"/>
      <c r="AG250" s="49"/>
      <c r="AH250" s="49"/>
      <c r="AI250" s="49"/>
      <c r="AJ250" s="49"/>
      <c r="AK250" s="49"/>
      <c r="AL250" s="49"/>
      <c r="AM250" s="4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row>
    <row r="251">
      <c r="A251" s="39"/>
      <c r="B251" s="39"/>
      <c r="C251" s="39"/>
      <c r="D251" s="39"/>
      <c r="E251" s="45"/>
      <c r="F251" s="39"/>
      <c r="G251" s="39"/>
      <c r="H251" s="39"/>
      <c r="I251" s="39"/>
      <c r="J251" s="39"/>
      <c r="K251" s="39"/>
      <c r="L251" s="45"/>
      <c r="M251" s="39"/>
      <c r="N251" s="50"/>
      <c r="O251" s="39"/>
      <c r="P251" s="39"/>
      <c r="Q251" s="39"/>
      <c r="R251" s="45"/>
      <c r="S251" s="45"/>
      <c r="T251" s="45"/>
      <c r="U251" s="45"/>
      <c r="V251" s="45"/>
      <c r="W251" s="51"/>
      <c r="X251" s="51"/>
      <c r="Y251" s="51"/>
      <c r="Z251" s="51"/>
      <c r="AA251" s="51"/>
      <c r="AB251" s="51"/>
      <c r="AC251" s="49"/>
      <c r="AD251" s="49"/>
      <c r="AE251" s="49"/>
      <c r="AF251" s="49"/>
      <c r="AG251" s="49"/>
      <c r="AH251" s="49"/>
      <c r="AI251" s="49"/>
      <c r="AJ251" s="49"/>
      <c r="AK251" s="49"/>
      <c r="AL251" s="49"/>
      <c r="AM251" s="4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row>
    <row r="252">
      <c r="A252" s="39"/>
      <c r="B252" s="39"/>
      <c r="C252" s="39"/>
      <c r="D252" s="39"/>
      <c r="E252" s="45"/>
      <c r="F252" s="39"/>
      <c r="G252" s="39"/>
      <c r="H252" s="39"/>
      <c r="I252" s="39"/>
      <c r="J252" s="39"/>
      <c r="K252" s="39"/>
      <c r="L252" s="45"/>
      <c r="M252" s="39"/>
      <c r="N252" s="50"/>
      <c r="O252" s="39"/>
      <c r="P252" s="39"/>
      <c r="Q252" s="39"/>
      <c r="R252" s="45"/>
      <c r="S252" s="45"/>
      <c r="T252" s="45"/>
      <c r="U252" s="45"/>
      <c r="V252" s="45"/>
      <c r="W252" s="51"/>
      <c r="X252" s="51"/>
      <c r="Y252" s="51"/>
      <c r="Z252" s="51"/>
      <c r="AA252" s="51"/>
      <c r="AB252" s="51"/>
      <c r="AC252" s="49"/>
      <c r="AD252" s="49"/>
      <c r="AE252" s="49"/>
      <c r="AF252" s="49"/>
      <c r="AG252" s="49"/>
      <c r="AH252" s="49"/>
      <c r="AI252" s="49"/>
      <c r="AJ252" s="49"/>
      <c r="AK252" s="49"/>
      <c r="AL252" s="49"/>
      <c r="AM252" s="4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row>
    <row r="253">
      <c r="A253" s="39"/>
      <c r="B253" s="39"/>
      <c r="C253" s="39"/>
      <c r="D253" s="39"/>
      <c r="E253" s="45"/>
      <c r="F253" s="39"/>
      <c r="G253" s="39"/>
      <c r="H253" s="39"/>
      <c r="I253" s="39"/>
      <c r="J253" s="39"/>
      <c r="K253" s="39"/>
      <c r="L253" s="45"/>
      <c r="M253" s="39"/>
      <c r="N253" s="50"/>
      <c r="O253" s="39"/>
      <c r="P253" s="39"/>
      <c r="Q253" s="39"/>
      <c r="R253" s="45"/>
      <c r="S253" s="45"/>
      <c r="T253" s="45"/>
      <c r="U253" s="45"/>
      <c r="V253" s="45"/>
      <c r="W253" s="51"/>
      <c r="X253" s="51"/>
      <c r="Y253" s="51"/>
      <c r="Z253" s="51"/>
      <c r="AA253" s="51"/>
      <c r="AB253" s="51"/>
      <c r="AC253" s="49"/>
      <c r="AD253" s="49"/>
      <c r="AE253" s="49"/>
      <c r="AF253" s="49"/>
      <c r="AG253" s="49"/>
      <c r="AH253" s="49"/>
      <c r="AI253" s="49"/>
      <c r="AJ253" s="49"/>
      <c r="AK253" s="49"/>
      <c r="AL253" s="49"/>
      <c r="AM253" s="4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row>
    <row r="254">
      <c r="A254" s="39"/>
      <c r="B254" s="39"/>
      <c r="C254" s="39"/>
      <c r="D254" s="39"/>
      <c r="E254" s="45"/>
      <c r="F254" s="39"/>
      <c r="G254" s="39"/>
      <c r="H254" s="39"/>
      <c r="I254" s="39"/>
      <c r="J254" s="39"/>
      <c r="K254" s="39"/>
      <c r="L254" s="45"/>
      <c r="M254" s="39"/>
      <c r="N254" s="50"/>
      <c r="O254" s="39"/>
      <c r="P254" s="39"/>
      <c r="Q254" s="39"/>
      <c r="R254" s="45"/>
      <c r="S254" s="45"/>
      <c r="T254" s="45"/>
      <c r="U254" s="45"/>
      <c r="V254" s="45"/>
      <c r="W254" s="51"/>
      <c r="X254" s="51"/>
      <c r="Y254" s="51"/>
      <c r="Z254" s="51"/>
      <c r="AA254" s="51"/>
      <c r="AB254" s="51"/>
      <c r="AC254" s="49"/>
      <c r="AD254" s="49"/>
      <c r="AE254" s="49"/>
      <c r="AF254" s="49"/>
      <c r="AG254" s="49"/>
      <c r="AH254" s="49"/>
      <c r="AI254" s="49"/>
      <c r="AJ254" s="49"/>
      <c r="AK254" s="49"/>
      <c r="AL254" s="49"/>
      <c r="AM254" s="4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row>
    <row r="255">
      <c r="A255" s="39"/>
      <c r="B255" s="39"/>
      <c r="C255" s="39"/>
      <c r="D255" s="39"/>
      <c r="E255" s="45"/>
      <c r="F255" s="39"/>
      <c r="G255" s="39"/>
      <c r="H255" s="39"/>
      <c r="I255" s="39"/>
      <c r="J255" s="39"/>
      <c r="K255" s="39"/>
      <c r="L255" s="45"/>
      <c r="M255" s="39"/>
      <c r="N255" s="50"/>
      <c r="O255" s="39"/>
      <c r="P255" s="39"/>
      <c r="Q255" s="39"/>
      <c r="R255" s="45"/>
      <c r="S255" s="45"/>
      <c r="T255" s="45"/>
      <c r="U255" s="45"/>
      <c r="V255" s="45"/>
      <c r="W255" s="51"/>
      <c r="X255" s="51"/>
      <c r="Y255" s="51"/>
      <c r="Z255" s="51"/>
      <c r="AA255" s="51"/>
      <c r="AB255" s="51"/>
      <c r="AC255" s="49"/>
      <c r="AD255" s="49"/>
      <c r="AE255" s="49"/>
      <c r="AF255" s="49"/>
      <c r="AG255" s="49"/>
      <c r="AH255" s="49"/>
      <c r="AI255" s="49"/>
      <c r="AJ255" s="49"/>
      <c r="AK255" s="49"/>
      <c r="AL255" s="49"/>
      <c r="AM255" s="4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row>
    <row r="256">
      <c r="A256" s="39"/>
      <c r="B256" s="39"/>
      <c r="C256" s="39"/>
      <c r="D256" s="39"/>
      <c r="E256" s="45"/>
      <c r="F256" s="39"/>
      <c r="G256" s="39"/>
      <c r="H256" s="39"/>
      <c r="I256" s="39"/>
      <c r="J256" s="39"/>
      <c r="K256" s="39"/>
      <c r="L256" s="45"/>
      <c r="M256" s="39"/>
      <c r="N256" s="50"/>
      <c r="O256" s="39"/>
      <c r="P256" s="39"/>
      <c r="Q256" s="39"/>
      <c r="R256" s="45"/>
      <c r="S256" s="45"/>
      <c r="T256" s="45"/>
      <c r="U256" s="45"/>
      <c r="V256" s="45"/>
      <c r="W256" s="51"/>
      <c r="X256" s="51"/>
      <c r="Y256" s="51"/>
      <c r="Z256" s="51"/>
      <c r="AA256" s="51"/>
      <c r="AB256" s="51"/>
      <c r="AC256" s="49"/>
      <c r="AD256" s="49"/>
      <c r="AE256" s="49"/>
      <c r="AF256" s="49"/>
      <c r="AG256" s="49"/>
      <c r="AH256" s="49"/>
      <c r="AI256" s="49"/>
      <c r="AJ256" s="49"/>
      <c r="AK256" s="49"/>
      <c r="AL256" s="49"/>
      <c r="AM256" s="4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row>
    <row r="257">
      <c r="A257" s="39"/>
      <c r="B257" s="39"/>
      <c r="C257" s="39"/>
      <c r="D257" s="39"/>
      <c r="E257" s="45"/>
      <c r="F257" s="39"/>
      <c r="G257" s="39"/>
      <c r="H257" s="39"/>
      <c r="I257" s="39"/>
      <c r="J257" s="39"/>
      <c r="K257" s="39"/>
      <c r="L257" s="45"/>
      <c r="M257" s="39"/>
      <c r="N257" s="50"/>
      <c r="O257" s="39"/>
      <c r="P257" s="39"/>
      <c r="Q257" s="39"/>
      <c r="R257" s="45"/>
      <c r="S257" s="45"/>
      <c r="T257" s="45"/>
      <c r="U257" s="45"/>
      <c r="V257" s="45"/>
      <c r="W257" s="51"/>
      <c r="X257" s="51"/>
      <c r="Y257" s="51"/>
      <c r="Z257" s="51"/>
      <c r="AA257" s="51"/>
      <c r="AB257" s="51"/>
      <c r="AC257" s="49"/>
      <c r="AD257" s="49"/>
      <c r="AE257" s="49"/>
      <c r="AF257" s="49"/>
      <c r="AG257" s="49"/>
      <c r="AH257" s="49"/>
      <c r="AI257" s="49"/>
      <c r="AJ257" s="49"/>
      <c r="AK257" s="49"/>
      <c r="AL257" s="49"/>
      <c r="AM257" s="4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row>
    <row r="258">
      <c r="A258" s="39"/>
      <c r="B258" s="39"/>
      <c r="C258" s="39"/>
      <c r="D258" s="39"/>
      <c r="E258" s="45"/>
      <c r="F258" s="39"/>
      <c r="G258" s="39"/>
      <c r="H258" s="39"/>
      <c r="I258" s="39"/>
      <c r="J258" s="39"/>
      <c r="K258" s="39"/>
      <c r="L258" s="45"/>
      <c r="M258" s="39"/>
      <c r="N258" s="50"/>
      <c r="O258" s="39"/>
      <c r="P258" s="39"/>
      <c r="Q258" s="39"/>
      <c r="R258" s="45"/>
      <c r="S258" s="45"/>
      <c r="T258" s="45"/>
      <c r="U258" s="45"/>
      <c r="V258" s="45"/>
      <c r="W258" s="51"/>
      <c r="X258" s="51"/>
      <c r="Y258" s="51"/>
      <c r="Z258" s="51"/>
      <c r="AA258" s="51"/>
      <c r="AB258" s="51"/>
      <c r="AC258" s="49"/>
      <c r="AD258" s="49"/>
      <c r="AE258" s="49"/>
      <c r="AF258" s="49"/>
      <c r="AG258" s="49"/>
      <c r="AH258" s="49"/>
      <c r="AI258" s="49"/>
      <c r="AJ258" s="49"/>
      <c r="AK258" s="49"/>
      <c r="AL258" s="49"/>
      <c r="AM258" s="4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row>
    <row r="259">
      <c r="A259" s="39"/>
      <c r="B259" s="39"/>
      <c r="C259" s="39"/>
      <c r="D259" s="39"/>
      <c r="E259" s="45"/>
      <c r="F259" s="39"/>
      <c r="G259" s="39"/>
      <c r="H259" s="39"/>
      <c r="I259" s="39"/>
      <c r="J259" s="39"/>
      <c r="K259" s="39"/>
      <c r="L259" s="45"/>
      <c r="M259" s="39"/>
      <c r="N259" s="50"/>
      <c r="O259" s="39"/>
      <c r="P259" s="39"/>
      <c r="Q259" s="39"/>
      <c r="R259" s="45"/>
      <c r="S259" s="45"/>
      <c r="T259" s="45"/>
      <c r="U259" s="45"/>
      <c r="V259" s="45"/>
      <c r="W259" s="51"/>
      <c r="X259" s="51"/>
      <c r="Y259" s="51"/>
      <c r="Z259" s="51"/>
      <c r="AA259" s="51"/>
      <c r="AB259" s="51"/>
      <c r="AC259" s="49"/>
      <c r="AD259" s="49"/>
      <c r="AE259" s="49"/>
      <c r="AF259" s="49"/>
      <c r="AG259" s="49"/>
      <c r="AH259" s="49"/>
      <c r="AI259" s="49"/>
      <c r="AJ259" s="49"/>
      <c r="AK259" s="49"/>
      <c r="AL259" s="49"/>
      <c r="AM259" s="4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row>
    <row r="260">
      <c r="A260" s="39"/>
      <c r="B260" s="39"/>
      <c r="C260" s="39"/>
      <c r="D260" s="39"/>
      <c r="E260" s="45"/>
      <c r="F260" s="39"/>
      <c r="G260" s="39"/>
      <c r="H260" s="39"/>
      <c r="I260" s="39"/>
      <c r="J260" s="39"/>
      <c r="K260" s="39"/>
      <c r="L260" s="45"/>
      <c r="M260" s="39"/>
      <c r="N260" s="50"/>
      <c r="O260" s="39"/>
      <c r="P260" s="39"/>
      <c r="Q260" s="39"/>
      <c r="R260" s="45"/>
      <c r="S260" s="45"/>
      <c r="T260" s="45"/>
      <c r="U260" s="45"/>
      <c r="V260" s="45"/>
      <c r="W260" s="51"/>
      <c r="X260" s="51"/>
      <c r="Y260" s="51"/>
      <c r="Z260" s="51"/>
      <c r="AA260" s="51"/>
      <c r="AB260" s="51"/>
      <c r="AC260" s="49"/>
      <c r="AD260" s="49"/>
      <c r="AE260" s="49"/>
      <c r="AF260" s="49"/>
      <c r="AG260" s="49"/>
      <c r="AH260" s="49"/>
      <c r="AI260" s="49"/>
      <c r="AJ260" s="49"/>
      <c r="AK260" s="49"/>
      <c r="AL260" s="49"/>
      <c r="AM260" s="4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row>
    <row r="261">
      <c r="A261" s="39"/>
      <c r="B261" s="39"/>
      <c r="C261" s="39"/>
      <c r="D261" s="39"/>
      <c r="E261" s="45"/>
      <c r="F261" s="39"/>
      <c r="G261" s="39"/>
      <c r="H261" s="39"/>
      <c r="I261" s="39"/>
      <c r="J261" s="39"/>
      <c r="K261" s="39"/>
      <c r="L261" s="45"/>
      <c r="M261" s="39"/>
      <c r="N261" s="50"/>
      <c r="O261" s="39"/>
      <c r="P261" s="39"/>
      <c r="Q261" s="39"/>
      <c r="R261" s="45"/>
      <c r="S261" s="45"/>
      <c r="T261" s="45"/>
      <c r="U261" s="45"/>
      <c r="V261" s="45"/>
      <c r="W261" s="51"/>
      <c r="X261" s="51"/>
      <c r="Y261" s="51"/>
      <c r="Z261" s="51"/>
      <c r="AA261" s="51"/>
      <c r="AB261" s="51"/>
      <c r="AC261" s="49"/>
      <c r="AD261" s="49"/>
      <c r="AE261" s="49"/>
      <c r="AF261" s="49"/>
      <c r="AG261" s="49"/>
      <c r="AH261" s="49"/>
      <c r="AI261" s="49"/>
      <c r="AJ261" s="49"/>
      <c r="AK261" s="49"/>
      <c r="AL261" s="49"/>
      <c r="AM261" s="4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row>
    <row r="262">
      <c r="A262" s="39"/>
      <c r="B262" s="39"/>
      <c r="C262" s="39"/>
      <c r="D262" s="39"/>
      <c r="E262" s="45"/>
      <c r="F262" s="39"/>
      <c r="G262" s="39"/>
      <c r="H262" s="39"/>
      <c r="I262" s="39"/>
      <c r="J262" s="39"/>
      <c r="K262" s="39"/>
      <c r="L262" s="45"/>
      <c r="M262" s="39"/>
      <c r="N262" s="50"/>
      <c r="O262" s="39"/>
      <c r="P262" s="39"/>
      <c r="Q262" s="39"/>
      <c r="R262" s="45"/>
      <c r="S262" s="45"/>
      <c r="T262" s="45"/>
      <c r="U262" s="45"/>
      <c r="V262" s="45"/>
      <c r="W262" s="51"/>
      <c r="X262" s="51"/>
      <c r="Y262" s="51"/>
      <c r="Z262" s="51"/>
      <c r="AA262" s="51"/>
      <c r="AB262" s="51"/>
      <c r="AC262" s="49"/>
      <c r="AD262" s="49"/>
      <c r="AE262" s="49"/>
      <c r="AF262" s="49"/>
      <c r="AG262" s="49"/>
      <c r="AH262" s="49"/>
      <c r="AI262" s="49"/>
      <c r="AJ262" s="49"/>
      <c r="AK262" s="49"/>
      <c r="AL262" s="49"/>
      <c r="AM262" s="4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row>
    <row r="263">
      <c r="A263" s="39"/>
      <c r="B263" s="39"/>
      <c r="C263" s="39"/>
      <c r="D263" s="39"/>
      <c r="E263" s="45"/>
      <c r="F263" s="39"/>
      <c r="G263" s="39"/>
      <c r="H263" s="39"/>
      <c r="I263" s="39"/>
      <c r="J263" s="39"/>
      <c r="K263" s="39"/>
      <c r="L263" s="45"/>
      <c r="M263" s="39"/>
      <c r="N263" s="50"/>
      <c r="O263" s="39"/>
      <c r="P263" s="39"/>
      <c r="Q263" s="39"/>
      <c r="R263" s="45"/>
      <c r="S263" s="45"/>
      <c r="T263" s="45"/>
      <c r="U263" s="45"/>
      <c r="V263" s="45"/>
      <c r="W263" s="51"/>
      <c r="X263" s="51"/>
      <c r="Y263" s="51"/>
      <c r="Z263" s="51"/>
      <c r="AA263" s="51"/>
      <c r="AB263" s="51"/>
      <c r="AC263" s="49"/>
      <c r="AD263" s="49"/>
      <c r="AE263" s="49"/>
      <c r="AF263" s="49"/>
      <c r="AG263" s="49"/>
      <c r="AH263" s="49"/>
      <c r="AI263" s="49"/>
      <c r="AJ263" s="49"/>
      <c r="AK263" s="49"/>
      <c r="AL263" s="49"/>
      <c r="AM263" s="4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row>
    <row r="264">
      <c r="A264" s="39"/>
      <c r="B264" s="39"/>
      <c r="C264" s="39"/>
      <c r="D264" s="39"/>
      <c r="E264" s="45"/>
      <c r="F264" s="39"/>
      <c r="G264" s="39"/>
      <c r="H264" s="39"/>
      <c r="I264" s="39"/>
      <c r="J264" s="39"/>
      <c r="K264" s="39"/>
      <c r="L264" s="45"/>
      <c r="M264" s="39"/>
      <c r="N264" s="50"/>
      <c r="O264" s="39"/>
      <c r="P264" s="39"/>
      <c r="Q264" s="39"/>
      <c r="R264" s="45"/>
      <c r="S264" s="45"/>
      <c r="T264" s="45"/>
      <c r="U264" s="45"/>
      <c r="V264" s="45"/>
      <c r="W264" s="51"/>
      <c r="X264" s="51"/>
      <c r="Y264" s="51"/>
      <c r="Z264" s="51"/>
      <c r="AA264" s="51"/>
      <c r="AB264" s="51"/>
      <c r="AC264" s="49"/>
      <c r="AD264" s="49"/>
      <c r="AE264" s="49"/>
      <c r="AF264" s="49"/>
      <c r="AG264" s="49"/>
      <c r="AH264" s="49"/>
      <c r="AI264" s="49"/>
      <c r="AJ264" s="49"/>
      <c r="AK264" s="49"/>
      <c r="AL264" s="49"/>
      <c r="AM264" s="4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row>
    <row r="265">
      <c r="A265" s="39"/>
      <c r="B265" s="39"/>
      <c r="C265" s="39"/>
      <c r="D265" s="39"/>
      <c r="E265" s="45"/>
      <c r="F265" s="39"/>
      <c r="G265" s="39"/>
      <c r="H265" s="39"/>
      <c r="I265" s="39"/>
      <c r="J265" s="39"/>
      <c r="K265" s="39"/>
      <c r="L265" s="45"/>
      <c r="M265" s="39"/>
      <c r="N265" s="50"/>
      <c r="O265" s="39"/>
      <c r="P265" s="39"/>
      <c r="Q265" s="39"/>
      <c r="R265" s="45"/>
      <c r="S265" s="45"/>
      <c r="T265" s="45"/>
      <c r="U265" s="45"/>
      <c r="V265" s="45"/>
      <c r="W265" s="51"/>
      <c r="X265" s="51"/>
      <c r="Y265" s="51"/>
      <c r="Z265" s="51"/>
      <c r="AA265" s="51"/>
      <c r="AB265" s="51"/>
      <c r="AC265" s="49"/>
      <c r="AD265" s="49"/>
      <c r="AE265" s="49"/>
      <c r="AF265" s="49"/>
      <c r="AG265" s="49"/>
      <c r="AH265" s="49"/>
      <c r="AI265" s="49"/>
      <c r="AJ265" s="49"/>
      <c r="AK265" s="49"/>
      <c r="AL265" s="49"/>
      <c r="AM265" s="4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row>
    <row r="266">
      <c r="A266" s="39"/>
      <c r="B266" s="39"/>
      <c r="C266" s="39"/>
      <c r="D266" s="39"/>
      <c r="E266" s="45"/>
      <c r="F266" s="39"/>
      <c r="G266" s="39"/>
      <c r="H266" s="39"/>
      <c r="I266" s="39"/>
      <c r="J266" s="39"/>
      <c r="K266" s="39"/>
      <c r="L266" s="45"/>
      <c r="M266" s="39"/>
      <c r="N266" s="50"/>
      <c r="O266" s="39"/>
      <c r="P266" s="39"/>
      <c r="Q266" s="39"/>
      <c r="R266" s="45"/>
      <c r="S266" s="45"/>
      <c r="T266" s="45"/>
      <c r="U266" s="45"/>
      <c r="V266" s="45"/>
      <c r="W266" s="51"/>
      <c r="X266" s="51"/>
      <c r="Y266" s="51"/>
      <c r="Z266" s="51"/>
      <c r="AA266" s="51"/>
      <c r="AB266" s="51"/>
      <c r="AC266" s="49"/>
      <c r="AD266" s="49"/>
      <c r="AE266" s="49"/>
      <c r="AF266" s="49"/>
      <c r="AG266" s="49"/>
      <c r="AH266" s="49"/>
      <c r="AI266" s="49"/>
      <c r="AJ266" s="49"/>
      <c r="AK266" s="49"/>
      <c r="AL266" s="49"/>
      <c r="AM266" s="4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row>
    <row r="267">
      <c r="A267" s="39"/>
      <c r="B267" s="39"/>
      <c r="C267" s="39"/>
      <c r="D267" s="39"/>
      <c r="E267" s="45"/>
      <c r="F267" s="39"/>
      <c r="G267" s="39"/>
      <c r="H267" s="39"/>
      <c r="I267" s="39"/>
      <c r="J267" s="39"/>
      <c r="K267" s="39"/>
      <c r="L267" s="45"/>
      <c r="M267" s="39"/>
      <c r="N267" s="50"/>
      <c r="O267" s="39"/>
      <c r="P267" s="39"/>
      <c r="Q267" s="39"/>
      <c r="R267" s="45"/>
      <c r="S267" s="45"/>
      <c r="T267" s="45"/>
      <c r="U267" s="45"/>
      <c r="V267" s="45"/>
      <c r="W267" s="51"/>
      <c r="X267" s="51"/>
      <c r="Y267" s="51"/>
      <c r="Z267" s="51"/>
      <c r="AA267" s="51"/>
      <c r="AB267" s="51"/>
      <c r="AC267" s="49"/>
      <c r="AD267" s="49"/>
      <c r="AE267" s="49"/>
      <c r="AF267" s="49"/>
      <c r="AG267" s="49"/>
      <c r="AH267" s="49"/>
      <c r="AI267" s="49"/>
      <c r="AJ267" s="49"/>
      <c r="AK267" s="49"/>
      <c r="AL267" s="49"/>
      <c r="AM267" s="4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row>
    <row r="268">
      <c r="A268" s="39"/>
      <c r="B268" s="39"/>
      <c r="C268" s="39"/>
      <c r="D268" s="39"/>
      <c r="E268" s="45"/>
      <c r="F268" s="39"/>
      <c r="G268" s="39"/>
      <c r="H268" s="39"/>
      <c r="I268" s="39"/>
      <c r="J268" s="39"/>
      <c r="K268" s="39"/>
      <c r="L268" s="45"/>
      <c r="M268" s="39"/>
      <c r="N268" s="50"/>
      <c r="O268" s="39"/>
      <c r="P268" s="39"/>
      <c r="Q268" s="39"/>
      <c r="R268" s="45"/>
      <c r="S268" s="45"/>
      <c r="T268" s="45"/>
      <c r="U268" s="45"/>
      <c r="V268" s="45"/>
      <c r="W268" s="51"/>
      <c r="X268" s="51"/>
      <c r="Y268" s="51"/>
      <c r="Z268" s="51"/>
      <c r="AA268" s="51"/>
      <c r="AB268" s="51"/>
      <c r="AC268" s="49"/>
      <c r="AD268" s="49"/>
      <c r="AE268" s="49"/>
      <c r="AF268" s="49"/>
      <c r="AG268" s="49"/>
      <c r="AH268" s="49"/>
      <c r="AI268" s="49"/>
      <c r="AJ268" s="49"/>
      <c r="AK268" s="49"/>
      <c r="AL268" s="49"/>
      <c r="AM268" s="4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row>
    <row r="269">
      <c r="A269" s="39"/>
      <c r="B269" s="39"/>
      <c r="C269" s="39"/>
      <c r="D269" s="39"/>
      <c r="E269" s="45"/>
      <c r="F269" s="39"/>
      <c r="G269" s="39"/>
      <c r="H269" s="39"/>
      <c r="I269" s="39"/>
      <c r="J269" s="39"/>
      <c r="K269" s="39"/>
      <c r="L269" s="45"/>
      <c r="M269" s="39"/>
      <c r="N269" s="50"/>
      <c r="O269" s="39"/>
      <c r="P269" s="39"/>
      <c r="Q269" s="39"/>
      <c r="R269" s="45"/>
      <c r="S269" s="45"/>
      <c r="T269" s="45"/>
      <c r="U269" s="45"/>
      <c r="V269" s="45"/>
      <c r="W269" s="51"/>
      <c r="X269" s="51"/>
      <c r="Y269" s="51"/>
      <c r="Z269" s="51"/>
      <c r="AA269" s="51"/>
      <c r="AB269" s="51"/>
      <c r="AC269" s="49"/>
      <c r="AD269" s="49"/>
      <c r="AE269" s="49"/>
      <c r="AF269" s="49"/>
      <c r="AG269" s="49"/>
      <c r="AH269" s="49"/>
      <c r="AI269" s="49"/>
      <c r="AJ269" s="49"/>
      <c r="AK269" s="49"/>
      <c r="AL269" s="49"/>
      <c r="AM269" s="4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row>
    <row r="270">
      <c r="A270" s="39"/>
      <c r="B270" s="39"/>
      <c r="C270" s="39"/>
      <c r="D270" s="39"/>
      <c r="E270" s="45"/>
      <c r="F270" s="39"/>
      <c r="G270" s="39"/>
      <c r="H270" s="39"/>
      <c r="I270" s="39"/>
      <c r="J270" s="39"/>
      <c r="K270" s="39"/>
      <c r="L270" s="45"/>
      <c r="M270" s="39"/>
      <c r="N270" s="50"/>
      <c r="O270" s="39"/>
      <c r="P270" s="39"/>
      <c r="Q270" s="39"/>
      <c r="R270" s="45"/>
      <c r="S270" s="45"/>
      <c r="T270" s="45"/>
      <c r="U270" s="45"/>
      <c r="V270" s="45"/>
      <c r="W270" s="51"/>
      <c r="X270" s="51"/>
      <c r="Y270" s="51"/>
      <c r="Z270" s="51"/>
      <c r="AA270" s="51"/>
      <c r="AB270" s="51"/>
      <c r="AC270" s="49"/>
      <c r="AD270" s="49"/>
      <c r="AE270" s="49"/>
      <c r="AF270" s="49"/>
      <c r="AG270" s="49"/>
      <c r="AH270" s="49"/>
      <c r="AI270" s="49"/>
      <c r="AJ270" s="49"/>
      <c r="AK270" s="49"/>
      <c r="AL270" s="49"/>
      <c r="AM270" s="4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row>
    <row r="271">
      <c r="A271" s="39"/>
      <c r="B271" s="39"/>
      <c r="C271" s="39"/>
      <c r="D271" s="39"/>
      <c r="E271" s="45"/>
      <c r="F271" s="39"/>
      <c r="G271" s="39"/>
      <c r="H271" s="39"/>
      <c r="I271" s="39"/>
      <c r="J271" s="39"/>
      <c r="K271" s="39"/>
      <c r="L271" s="45"/>
      <c r="M271" s="39"/>
      <c r="N271" s="50"/>
      <c r="O271" s="39"/>
      <c r="P271" s="39"/>
      <c r="Q271" s="39"/>
      <c r="R271" s="45"/>
      <c r="S271" s="45"/>
      <c r="T271" s="45"/>
      <c r="U271" s="45"/>
      <c r="V271" s="45"/>
      <c r="W271" s="51"/>
      <c r="X271" s="51"/>
      <c r="Y271" s="51"/>
      <c r="Z271" s="51"/>
      <c r="AA271" s="51"/>
      <c r="AB271" s="51"/>
      <c r="AC271" s="49"/>
      <c r="AD271" s="49"/>
      <c r="AE271" s="49"/>
      <c r="AF271" s="49"/>
      <c r="AG271" s="49"/>
      <c r="AH271" s="49"/>
      <c r="AI271" s="49"/>
      <c r="AJ271" s="49"/>
      <c r="AK271" s="49"/>
      <c r="AL271" s="49"/>
      <c r="AM271" s="4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row>
    <row r="272">
      <c r="A272" s="39"/>
      <c r="B272" s="39"/>
      <c r="C272" s="39"/>
      <c r="D272" s="39"/>
      <c r="E272" s="45"/>
      <c r="F272" s="39"/>
      <c r="G272" s="39"/>
      <c r="H272" s="39"/>
      <c r="I272" s="39"/>
      <c r="J272" s="39"/>
      <c r="K272" s="39"/>
      <c r="L272" s="45"/>
      <c r="M272" s="39"/>
      <c r="N272" s="50"/>
      <c r="O272" s="39"/>
      <c r="P272" s="39"/>
      <c r="Q272" s="39"/>
      <c r="R272" s="45"/>
      <c r="S272" s="45"/>
      <c r="T272" s="45"/>
      <c r="U272" s="45"/>
      <c r="V272" s="45"/>
      <c r="W272" s="51"/>
      <c r="X272" s="51"/>
      <c r="Y272" s="51"/>
      <c r="Z272" s="51"/>
      <c r="AA272" s="51"/>
      <c r="AB272" s="51"/>
      <c r="AC272" s="49"/>
      <c r="AD272" s="49"/>
      <c r="AE272" s="49"/>
      <c r="AF272" s="49"/>
      <c r="AG272" s="49"/>
      <c r="AH272" s="49"/>
      <c r="AI272" s="49"/>
      <c r="AJ272" s="49"/>
      <c r="AK272" s="49"/>
      <c r="AL272" s="49"/>
      <c r="AM272" s="4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row>
    <row r="273">
      <c r="A273" s="39"/>
      <c r="B273" s="39"/>
      <c r="C273" s="39"/>
      <c r="D273" s="39"/>
      <c r="E273" s="45"/>
      <c r="F273" s="39"/>
      <c r="G273" s="39"/>
      <c r="H273" s="39"/>
      <c r="I273" s="39"/>
      <c r="J273" s="39"/>
      <c r="K273" s="39"/>
      <c r="L273" s="45"/>
      <c r="M273" s="39"/>
      <c r="N273" s="50"/>
      <c r="O273" s="39"/>
      <c r="P273" s="39"/>
      <c r="Q273" s="39"/>
      <c r="R273" s="45"/>
      <c r="S273" s="45"/>
      <c r="T273" s="45"/>
      <c r="U273" s="45"/>
      <c r="V273" s="45"/>
      <c r="W273" s="51"/>
      <c r="X273" s="51"/>
      <c r="Y273" s="51"/>
      <c r="Z273" s="51"/>
      <c r="AA273" s="51"/>
      <c r="AB273" s="51"/>
      <c r="AC273" s="49"/>
      <c r="AD273" s="49"/>
      <c r="AE273" s="49"/>
      <c r="AF273" s="49"/>
      <c r="AG273" s="49"/>
      <c r="AH273" s="49"/>
      <c r="AI273" s="49"/>
      <c r="AJ273" s="49"/>
      <c r="AK273" s="49"/>
      <c r="AL273" s="49"/>
      <c r="AM273" s="4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row>
    <row r="274">
      <c r="A274" s="39"/>
      <c r="B274" s="39"/>
      <c r="C274" s="39"/>
      <c r="D274" s="39"/>
      <c r="E274" s="45"/>
      <c r="F274" s="39"/>
      <c r="G274" s="39"/>
      <c r="H274" s="39"/>
      <c r="I274" s="39"/>
      <c r="J274" s="39"/>
      <c r="K274" s="39"/>
      <c r="L274" s="45"/>
      <c r="M274" s="39"/>
      <c r="N274" s="50"/>
      <c r="O274" s="39"/>
      <c r="P274" s="39"/>
      <c r="Q274" s="39"/>
      <c r="R274" s="45"/>
      <c r="S274" s="45"/>
      <c r="T274" s="45"/>
      <c r="U274" s="45"/>
      <c r="V274" s="45"/>
      <c r="W274" s="51"/>
      <c r="X274" s="51"/>
      <c r="Y274" s="51"/>
      <c r="Z274" s="51"/>
      <c r="AA274" s="51"/>
      <c r="AB274" s="51"/>
      <c r="AC274" s="49"/>
      <c r="AD274" s="49"/>
      <c r="AE274" s="49"/>
      <c r="AF274" s="49"/>
      <c r="AG274" s="49"/>
      <c r="AH274" s="49"/>
      <c r="AI274" s="49"/>
      <c r="AJ274" s="49"/>
      <c r="AK274" s="49"/>
      <c r="AL274" s="49"/>
      <c r="AM274" s="4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row>
    <row r="275">
      <c r="A275" s="39"/>
      <c r="B275" s="39"/>
      <c r="C275" s="39"/>
      <c r="D275" s="39"/>
      <c r="E275" s="45"/>
      <c r="F275" s="39"/>
      <c r="G275" s="39"/>
      <c r="H275" s="39"/>
      <c r="I275" s="39"/>
      <c r="J275" s="39"/>
      <c r="K275" s="39"/>
      <c r="L275" s="45"/>
      <c r="M275" s="39"/>
      <c r="N275" s="50"/>
      <c r="O275" s="39"/>
      <c r="P275" s="39"/>
      <c r="Q275" s="39"/>
      <c r="R275" s="45"/>
      <c r="S275" s="45"/>
      <c r="T275" s="45"/>
      <c r="U275" s="45"/>
      <c r="V275" s="45"/>
      <c r="W275" s="51"/>
      <c r="X275" s="51"/>
      <c r="Y275" s="51"/>
      <c r="Z275" s="51"/>
      <c r="AA275" s="51"/>
      <c r="AB275" s="51"/>
      <c r="AC275" s="49"/>
      <c r="AD275" s="49"/>
      <c r="AE275" s="49"/>
      <c r="AF275" s="49"/>
      <c r="AG275" s="49"/>
      <c r="AH275" s="49"/>
      <c r="AI275" s="49"/>
      <c r="AJ275" s="49"/>
      <c r="AK275" s="49"/>
      <c r="AL275" s="49"/>
      <c r="AM275" s="4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row>
    <row r="276">
      <c r="A276" s="39"/>
      <c r="B276" s="39"/>
      <c r="C276" s="39"/>
      <c r="D276" s="39"/>
      <c r="E276" s="45"/>
      <c r="F276" s="39"/>
      <c r="G276" s="39"/>
      <c r="H276" s="39"/>
      <c r="I276" s="39"/>
      <c r="J276" s="39"/>
      <c r="K276" s="39"/>
      <c r="L276" s="45"/>
      <c r="M276" s="39"/>
      <c r="N276" s="50"/>
      <c r="O276" s="39"/>
      <c r="P276" s="39"/>
      <c r="Q276" s="39"/>
      <c r="R276" s="45"/>
      <c r="S276" s="45"/>
      <c r="T276" s="45"/>
      <c r="U276" s="45"/>
      <c r="V276" s="45"/>
      <c r="W276" s="51"/>
      <c r="X276" s="51"/>
      <c r="Y276" s="51"/>
      <c r="Z276" s="51"/>
      <c r="AA276" s="51"/>
      <c r="AB276" s="51"/>
      <c r="AC276" s="49"/>
      <c r="AD276" s="49"/>
      <c r="AE276" s="49"/>
      <c r="AF276" s="49"/>
      <c r="AG276" s="49"/>
      <c r="AH276" s="49"/>
      <c r="AI276" s="49"/>
      <c r="AJ276" s="49"/>
      <c r="AK276" s="49"/>
      <c r="AL276" s="49"/>
      <c r="AM276" s="4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row>
    <row r="277">
      <c r="A277" s="39"/>
      <c r="B277" s="39"/>
      <c r="C277" s="39"/>
      <c r="D277" s="39"/>
      <c r="E277" s="45"/>
      <c r="F277" s="39"/>
      <c r="G277" s="39"/>
      <c r="H277" s="39"/>
      <c r="I277" s="39"/>
      <c r="J277" s="39"/>
      <c r="K277" s="39"/>
      <c r="L277" s="45"/>
      <c r="M277" s="39"/>
      <c r="N277" s="50"/>
      <c r="O277" s="39"/>
      <c r="P277" s="39"/>
      <c r="Q277" s="39"/>
      <c r="R277" s="45"/>
      <c r="S277" s="45"/>
      <c r="T277" s="45"/>
      <c r="U277" s="45"/>
      <c r="V277" s="45"/>
      <c r="W277" s="51"/>
      <c r="X277" s="51"/>
      <c r="Y277" s="51"/>
      <c r="Z277" s="51"/>
      <c r="AA277" s="51"/>
      <c r="AB277" s="51"/>
      <c r="AC277" s="49"/>
      <c r="AD277" s="49"/>
      <c r="AE277" s="49"/>
      <c r="AF277" s="49"/>
      <c r="AG277" s="49"/>
      <c r="AH277" s="49"/>
      <c r="AI277" s="49"/>
      <c r="AJ277" s="49"/>
      <c r="AK277" s="49"/>
      <c r="AL277" s="49"/>
      <c r="AM277" s="4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row>
    <row r="278">
      <c r="A278" s="39"/>
      <c r="B278" s="39"/>
      <c r="C278" s="39"/>
      <c r="D278" s="39"/>
      <c r="E278" s="45"/>
      <c r="F278" s="39"/>
      <c r="G278" s="39"/>
      <c r="H278" s="39"/>
      <c r="I278" s="39"/>
      <c r="J278" s="39"/>
      <c r="K278" s="39"/>
      <c r="L278" s="45"/>
      <c r="M278" s="39"/>
      <c r="N278" s="50"/>
      <c r="O278" s="39"/>
      <c r="P278" s="39"/>
      <c r="Q278" s="39"/>
      <c r="R278" s="45"/>
      <c r="S278" s="45"/>
      <c r="T278" s="45"/>
      <c r="U278" s="45"/>
      <c r="V278" s="45"/>
      <c r="W278" s="51"/>
      <c r="X278" s="51"/>
      <c r="Y278" s="51"/>
      <c r="Z278" s="51"/>
      <c r="AA278" s="51"/>
      <c r="AB278" s="51"/>
      <c r="AC278" s="49"/>
      <c r="AD278" s="49"/>
      <c r="AE278" s="49"/>
      <c r="AF278" s="49"/>
      <c r="AG278" s="49"/>
      <c r="AH278" s="49"/>
      <c r="AI278" s="49"/>
      <c r="AJ278" s="49"/>
      <c r="AK278" s="49"/>
      <c r="AL278" s="49"/>
      <c r="AM278" s="4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row>
    <row r="279">
      <c r="A279" s="39"/>
      <c r="B279" s="39"/>
      <c r="C279" s="39"/>
      <c r="D279" s="39"/>
      <c r="E279" s="45"/>
      <c r="F279" s="39"/>
      <c r="G279" s="39"/>
      <c r="H279" s="39"/>
      <c r="I279" s="39"/>
      <c r="J279" s="39"/>
      <c r="K279" s="39"/>
      <c r="L279" s="45"/>
      <c r="M279" s="39"/>
      <c r="N279" s="50"/>
      <c r="O279" s="39"/>
      <c r="P279" s="39"/>
      <c r="Q279" s="39"/>
      <c r="R279" s="45"/>
      <c r="S279" s="45"/>
      <c r="T279" s="45"/>
      <c r="U279" s="45"/>
      <c r="V279" s="45"/>
      <c r="W279" s="51"/>
      <c r="X279" s="51"/>
      <c r="Y279" s="51"/>
      <c r="Z279" s="51"/>
      <c r="AA279" s="51"/>
      <c r="AB279" s="51"/>
      <c r="AC279" s="49"/>
      <c r="AD279" s="49"/>
      <c r="AE279" s="49"/>
      <c r="AF279" s="49"/>
      <c r="AG279" s="49"/>
      <c r="AH279" s="49"/>
      <c r="AI279" s="49"/>
      <c r="AJ279" s="49"/>
      <c r="AK279" s="49"/>
      <c r="AL279" s="49"/>
      <c r="AM279" s="4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row>
    <row r="280">
      <c r="A280" s="39"/>
      <c r="B280" s="39"/>
      <c r="C280" s="39"/>
      <c r="D280" s="39"/>
      <c r="E280" s="45"/>
      <c r="F280" s="39"/>
      <c r="G280" s="39"/>
      <c r="H280" s="39"/>
      <c r="I280" s="39"/>
      <c r="J280" s="39"/>
      <c r="K280" s="39"/>
      <c r="L280" s="45"/>
      <c r="M280" s="39"/>
      <c r="N280" s="50"/>
      <c r="O280" s="39"/>
      <c r="P280" s="39"/>
      <c r="Q280" s="39"/>
      <c r="R280" s="45"/>
      <c r="S280" s="45"/>
      <c r="T280" s="45"/>
      <c r="U280" s="45"/>
      <c r="V280" s="45"/>
      <c r="W280" s="51"/>
      <c r="X280" s="51"/>
      <c r="Y280" s="51"/>
      <c r="Z280" s="51"/>
      <c r="AA280" s="51"/>
      <c r="AB280" s="51"/>
      <c r="AC280" s="49"/>
      <c r="AD280" s="49"/>
      <c r="AE280" s="49"/>
      <c r="AF280" s="49"/>
      <c r="AG280" s="49"/>
      <c r="AH280" s="49"/>
      <c r="AI280" s="49"/>
      <c r="AJ280" s="49"/>
      <c r="AK280" s="49"/>
      <c r="AL280" s="49"/>
      <c r="AM280" s="4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row>
    <row r="281">
      <c r="A281" s="39"/>
      <c r="B281" s="39"/>
      <c r="C281" s="39"/>
      <c r="D281" s="39"/>
      <c r="E281" s="45"/>
      <c r="F281" s="39"/>
      <c r="G281" s="39"/>
      <c r="H281" s="39"/>
      <c r="I281" s="39"/>
      <c r="J281" s="39"/>
      <c r="K281" s="39"/>
      <c r="L281" s="45"/>
      <c r="M281" s="39"/>
      <c r="N281" s="50"/>
      <c r="O281" s="39"/>
      <c r="P281" s="39"/>
      <c r="Q281" s="39"/>
      <c r="R281" s="45"/>
      <c r="S281" s="45"/>
      <c r="T281" s="45"/>
      <c r="U281" s="45"/>
      <c r="V281" s="45"/>
      <c r="W281" s="51"/>
      <c r="X281" s="51"/>
      <c r="Y281" s="51"/>
      <c r="Z281" s="51"/>
      <c r="AA281" s="51"/>
      <c r="AB281" s="51"/>
      <c r="AC281" s="49"/>
      <c r="AD281" s="49"/>
      <c r="AE281" s="49"/>
      <c r="AF281" s="49"/>
      <c r="AG281" s="49"/>
      <c r="AH281" s="49"/>
      <c r="AI281" s="49"/>
      <c r="AJ281" s="49"/>
      <c r="AK281" s="49"/>
      <c r="AL281" s="49"/>
      <c r="AM281" s="4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row>
    <row r="282">
      <c r="A282" s="39"/>
      <c r="B282" s="39"/>
      <c r="C282" s="39"/>
      <c r="D282" s="39"/>
      <c r="E282" s="45"/>
      <c r="F282" s="39"/>
      <c r="G282" s="39"/>
      <c r="H282" s="39"/>
      <c r="I282" s="39"/>
      <c r="J282" s="39"/>
      <c r="K282" s="39"/>
      <c r="L282" s="45"/>
      <c r="M282" s="39"/>
      <c r="N282" s="50"/>
      <c r="O282" s="39"/>
      <c r="P282" s="39"/>
      <c r="Q282" s="39"/>
      <c r="R282" s="45"/>
      <c r="S282" s="45"/>
      <c r="T282" s="45"/>
      <c r="U282" s="45"/>
      <c r="V282" s="45"/>
      <c r="W282" s="51"/>
      <c r="X282" s="51"/>
      <c r="Y282" s="51"/>
      <c r="Z282" s="51"/>
      <c r="AA282" s="51"/>
      <c r="AB282" s="51"/>
      <c r="AC282" s="49"/>
      <c r="AD282" s="49"/>
      <c r="AE282" s="49"/>
      <c r="AF282" s="49"/>
      <c r="AG282" s="49"/>
      <c r="AH282" s="49"/>
      <c r="AI282" s="49"/>
      <c r="AJ282" s="49"/>
      <c r="AK282" s="49"/>
      <c r="AL282" s="49"/>
      <c r="AM282" s="4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row>
    <row r="283">
      <c r="A283" s="39"/>
      <c r="B283" s="39"/>
      <c r="C283" s="39"/>
      <c r="D283" s="39"/>
      <c r="E283" s="45"/>
      <c r="F283" s="39"/>
      <c r="G283" s="39"/>
      <c r="H283" s="39"/>
      <c r="I283" s="39"/>
      <c r="J283" s="39"/>
      <c r="K283" s="39"/>
      <c r="L283" s="45"/>
      <c r="M283" s="39"/>
      <c r="N283" s="50"/>
      <c r="O283" s="39"/>
      <c r="P283" s="39"/>
      <c r="Q283" s="39"/>
      <c r="R283" s="45"/>
      <c r="S283" s="45"/>
      <c r="T283" s="45"/>
      <c r="U283" s="45"/>
      <c r="V283" s="45"/>
      <c r="W283" s="51"/>
      <c r="X283" s="51"/>
      <c r="Y283" s="51"/>
      <c r="Z283" s="51"/>
      <c r="AA283" s="51"/>
      <c r="AB283" s="51"/>
      <c r="AC283" s="49"/>
      <c r="AD283" s="49"/>
      <c r="AE283" s="49"/>
      <c r="AF283" s="49"/>
      <c r="AG283" s="49"/>
      <c r="AH283" s="49"/>
      <c r="AI283" s="49"/>
      <c r="AJ283" s="49"/>
      <c r="AK283" s="49"/>
      <c r="AL283" s="49"/>
      <c r="AM283" s="4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row>
    <row r="284">
      <c r="A284" s="39"/>
      <c r="B284" s="39"/>
      <c r="C284" s="39"/>
      <c r="D284" s="39"/>
      <c r="E284" s="45"/>
      <c r="F284" s="39"/>
      <c r="G284" s="39"/>
      <c r="H284" s="39"/>
      <c r="I284" s="39"/>
      <c r="J284" s="39"/>
      <c r="K284" s="39"/>
      <c r="L284" s="45"/>
      <c r="M284" s="39"/>
      <c r="N284" s="50"/>
      <c r="O284" s="39"/>
      <c r="P284" s="39"/>
      <c r="Q284" s="39"/>
      <c r="R284" s="45"/>
      <c r="S284" s="45"/>
      <c r="T284" s="45"/>
      <c r="U284" s="45"/>
      <c r="V284" s="45"/>
      <c r="W284" s="51"/>
      <c r="X284" s="51"/>
      <c r="Y284" s="51"/>
      <c r="Z284" s="51"/>
      <c r="AA284" s="51"/>
      <c r="AB284" s="51"/>
      <c r="AC284" s="49"/>
      <c r="AD284" s="49"/>
      <c r="AE284" s="49"/>
      <c r="AF284" s="49"/>
      <c r="AG284" s="49"/>
      <c r="AH284" s="49"/>
      <c r="AI284" s="49"/>
      <c r="AJ284" s="49"/>
      <c r="AK284" s="49"/>
      <c r="AL284" s="49"/>
      <c r="AM284" s="4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row>
    <row r="285">
      <c r="A285" s="39"/>
      <c r="B285" s="39"/>
      <c r="C285" s="39"/>
      <c r="D285" s="39"/>
      <c r="E285" s="45"/>
      <c r="F285" s="39"/>
      <c r="G285" s="39"/>
      <c r="H285" s="39"/>
      <c r="I285" s="39"/>
      <c r="J285" s="39"/>
      <c r="K285" s="39"/>
      <c r="L285" s="45"/>
      <c r="M285" s="39"/>
      <c r="N285" s="50"/>
      <c r="O285" s="39"/>
      <c r="P285" s="39"/>
      <c r="Q285" s="39"/>
      <c r="R285" s="45"/>
      <c r="S285" s="45"/>
      <c r="T285" s="45"/>
      <c r="U285" s="45"/>
      <c r="V285" s="45"/>
      <c r="W285" s="51"/>
      <c r="X285" s="51"/>
      <c r="Y285" s="51"/>
      <c r="Z285" s="51"/>
      <c r="AA285" s="51"/>
      <c r="AB285" s="51"/>
      <c r="AC285" s="49"/>
      <c r="AD285" s="49"/>
      <c r="AE285" s="49"/>
      <c r="AF285" s="49"/>
      <c r="AG285" s="49"/>
      <c r="AH285" s="49"/>
      <c r="AI285" s="49"/>
      <c r="AJ285" s="49"/>
      <c r="AK285" s="49"/>
      <c r="AL285" s="49"/>
      <c r="AM285" s="4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row>
    <row r="286">
      <c r="A286" s="39"/>
      <c r="B286" s="39"/>
      <c r="C286" s="39"/>
      <c r="D286" s="39"/>
      <c r="E286" s="45"/>
      <c r="F286" s="39"/>
      <c r="G286" s="39"/>
      <c r="H286" s="39"/>
      <c r="I286" s="39"/>
      <c r="J286" s="39"/>
      <c r="K286" s="39"/>
      <c r="L286" s="45"/>
      <c r="M286" s="39"/>
      <c r="N286" s="50"/>
      <c r="O286" s="39"/>
      <c r="P286" s="39"/>
      <c r="Q286" s="39"/>
      <c r="R286" s="45"/>
      <c r="S286" s="45"/>
      <c r="T286" s="45"/>
      <c r="U286" s="45"/>
      <c r="V286" s="45"/>
      <c r="W286" s="51"/>
      <c r="X286" s="51"/>
      <c r="Y286" s="51"/>
      <c r="Z286" s="51"/>
      <c r="AA286" s="51"/>
      <c r="AB286" s="51"/>
      <c r="AC286" s="49"/>
      <c r="AD286" s="49"/>
      <c r="AE286" s="49"/>
      <c r="AF286" s="49"/>
      <c r="AG286" s="49"/>
      <c r="AH286" s="49"/>
      <c r="AI286" s="49"/>
      <c r="AJ286" s="49"/>
      <c r="AK286" s="49"/>
      <c r="AL286" s="49"/>
      <c r="AM286" s="4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row>
    <row r="287">
      <c r="A287" s="39"/>
      <c r="B287" s="39"/>
      <c r="C287" s="39"/>
      <c r="D287" s="39"/>
      <c r="E287" s="45"/>
      <c r="F287" s="39"/>
      <c r="G287" s="39"/>
      <c r="H287" s="39"/>
      <c r="I287" s="39"/>
      <c r="J287" s="39"/>
      <c r="K287" s="39"/>
      <c r="L287" s="45"/>
      <c r="M287" s="39"/>
      <c r="N287" s="50"/>
      <c r="O287" s="39"/>
      <c r="P287" s="39"/>
      <c r="Q287" s="39"/>
      <c r="R287" s="45"/>
      <c r="S287" s="45"/>
      <c r="T287" s="45"/>
      <c r="U287" s="45"/>
      <c r="V287" s="45"/>
      <c r="W287" s="51"/>
      <c r="X287" s="51"/>
      <c r="Y287" s="51"/>
      <c r="Z287" s="51"/>
      <c r="AA287" s="51"/>
      <c r="AB287" s="51"/>
      <c r="AC287" s="49"/>
      <c r="AD287" s="49"/>
      <c r="AE287" s="49"/>
      <c r="AF287" s="49"/>
      <c r="AG287" s="49"/>
      <c r="AH287" s="49"/>
      <c r="AI287" s="49"/>
      <c r="AJ287" s="49"/>
      <c r="AK287" s="49"/>
      <c r="AL287" s="49"/>
      <c r="AM287" s="4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row>
    <row r="288">
      <c r="A288" s="39"/>
      <c r="B288" s="39"/>
      <c r="C288" s="39"/>
      <c r="D288" s="39"/>
      <c r="E288" s="45"/>
      <c r="F288" s="39"/>
      <c r="G288" s="39"/>
      <c r="H288" s="39"/>
      <c r="I288" s="39"/>
      <c r="J288" s="39"/>
      <c r="K288" s="39"/>
      <c r="L288" s="45"/>
      <c r="M288" s="39"/>
      <c r="N288" s="50"/>
      <c r="O288" s="39"/>
      <c r="P288" s="39"/>
      <c r="Q288" s="39"/>
      <c r="R288" s="45"/>
      <c r="S288" s="45"/>
      <c r="T288" s="45"/>
      <c r="U288" s="45"/>
      <c r="V288" s="45"/>
      <c r="W288" s="51"/>
      <c r="X288" s="51"/>
      <c r="Y288" s="51"/>
      <c r="Z288" s="51"/>
      <c r="AA288" s="51"/>
      <c r="AB288" s="51"/>
      <c r="AC288" s="49"/>
      <c r="AD288" s="49"/>
      <c r="AE288" s="49"/>
      <c r="AF288" s="49"/>
      <c r="AG288" s="49"/>
      <c r="AH288" s="49"/>
      <c r="AI288" s="49"/>
      <c r="AJ288" s="49"/>
      <c r="AK288" s="49"/>
      <c r="AL288" s="49"/>
      <c r="AM288" s="4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row>
    <row r="289">
      <c r="A289" s="39"/>
      <c r="B289" s="39"/>
      <c r="C289" s="39"/>
      <c r="D289" s="39"/>
      <c r="E289" s="45"/>
      <c r="F289" s="39"/>
      <c r="G289" s="39"/>
      <c r="H289" s="39"/>
      <c r="I289" s="39"/>
      <c r="J289" s="39"/>
      <c r="K289" s="39"/>
      <c r="L289" s="45"/>
      <c r="M289" s="39"/>
      <c r="N289" s="50"/>
      <c r="O289" s="39"/>
      <c r="P289" s="39"/>
      <c r="Q289" s="39"/>
      <c r="R289" s="45"/>
      <c r="S289" s="45"/>
      <c r="T289" s="45"/>
      <c r="U289" s="45"/>
      <c r="V289" s="45"/>
      <c r="W289" s="51"/>
      <c r="X289" s="51"/>
      <c r="Y289" s="51"/>
      <c r="Z289" s="51"/>
      <c r="AA289" s="51"/>
      <c r="AB289" s="51"/>
      <c r="AC289" s="49"/>
      <c r="AD289" s="49"/>
      <c r="AE289" s="49"/>
      <c r="AF289" s="49"/>
      <c r="AG289" s="49"/>
      <c r="AH289" s="49"/>
      <c r="AI289" s="49"/>
      <c r="AJ289" s="49"/>
      <c r="AK289" s="49"/>
      <c r="AL289" s="49"/>
      <c r="AM289" s="4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row>
    <row r="290">
      <c r="A290" s="39"/>
      <c r="B290" s="39"/>
      <c r="C290" s="39"/>
      <c r="D290" s="39"/>
      <c r="E290" s="45"/>
      <c r="F290" s="39"/>
      <c r="G290" s="39"/>
      <c r="H290" s="39"/>
      <c r="I290" s="39"/>
      <c r="J290" s="39"/>
      <c r="K290" s="39"/>
      <c r="L290" s="45"/>
      <c r="M290" s="39"/>
      <c r="N290" s="50"/>
      <c r="O290" s="39"/>
      <c r="P290" s="39"/>
      <c r="Q290" s="39"/>
      <c r="R290" s="45"/>
      <c r="S290" s="45"/>
      <c r="T290" s="45"/>
      <c r="U290" s="45"/>
      <c r="V290" s="45"/>
      <c r="W290" s="51"/>
      <c r="X290" s="51"/>
      <c r="Y290" s="51"/>
      <c r="Z290" s="51"/>
      <c r="AA290" s="51"/>
      <c r="AB290" s="51"/>
      <c r="AC290" s="49"/>
      <c r="AD290" s="49"/>
      <c r="AE290" s="49"/>
      <c r="AF290" s="49"/>
      <c r="AG290" s="49"/>
      <c r="AH290" s="49"/>
      <c r="AI290" s="49"/>
      <c r="AJ290" s="49"/>
      <c r="AK290" s="49"/>
      <c r="AL290" s="49"/>
      <c r="AM290" s="4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row>
    <row r="291">
      <c r="A291" s="39"/>
      <c r="B291" s="39"/>
      <c r="C291" s="39"/>
      <c r="D291" s="39"/>
      <c r="E291" s="45"/>
      <c r="F291" s="39"/>
      <c r="G291" s="39"/>
      <c r="H291" s="39"/>
      <c r="I291" s="39"/>
      <c r="J291" s="39"/>
      <c r="K291" s="39"/>
      <c r="L291" s="45"/>
      <c r="M291" s="39"/>
      <c r="N291" s="50"/>
      <c r="O291" s="39"/>
      <c r="P291" s="39"/>
      <c r="Q291" s="39"/>
      <c r="R291" s="45"/>
      <c r="S291" s="45"/>
      <c r="T291" s="45"/>
      <c r="U291" s="45"/>
      <c r="V291" s="45"/>
      <c r="W291" s="51"/>
      <c r="X291" s="51"/>
      <c r="Y291" s="51"/>
      <c r="Z291" s="51"/>
      <c r="AA291" s="51"/>
      <c r="AB291" s="51"/>
      <c r="AC291" s="49"/>
      <c r="AD291" s="49"/>
      <c r="AE291" s="49"/>
      <c r="AF291" s="49"/>
      <c r="AG291" s="49"/>
      <c r="AH291" s="49"/>
      <c r="AI291" s="49"/>
      <c r="AJ291" s="49"/>
      <c r="AK291" s="49"/>
      <c r="AL291" s="49"/>
      <c r="AM291" s="4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row>
    <row r="292">
      <c r="A292" s="39"/>
      <c r="B292" s="39"/>
      <c r="C292" s="39"/>
      <c r="D292" s="39"/>
      <c r="E292" s="45"/>
      <c r="F292" s="39"/>
      <c r="G292" s="39"/>
      <c r="H292" s="39"/>
      <c r="I292" s="39"/>
      <c r="J292" s="39"/>
      <c r="K292" s="39"/>
      <c r="L292" s="45"/>
      <c r="M292" s="39"/>
      <c r="N292" s="50"/>
      <c r="O292" s="39"/>
      <c r="P292" s="39"/>
      <c r="Q292" s="39"/>
      <c r="R292" s="45"/>
      <c r="S292" s="45"/>
      <c r="T292" s="45"/>
      <c r="U292" s="45"/>
      <c r="V292" s="45"/>
      <c r="W292" s="51"/>
      <c r="X292" s="51"/>
      <c r="Y292" s="51"/>
      <c r="Z292" s="51"/>
      <c r="AA292" s="51"/>
      <c r="AB292" s="51"/>
      <c r="AC292" s="49"/>
      <c r="AD292" s="49"/>
      <c r="AE292" s="49"/>
      <c r="AF292" s="49"/>
      <c r="AG292" s="49"/>
      <c r="AH292" s="49"/>
      <c r="AI292" s="49"/>
      <c r="AJ292" s="49"/>
      <c r="AK292" s="49"/>
      <c r="AL292" s="49"/>
      <c r="AM292" s="4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row>
    <row r="293">
      <c r="A293" s="39"/>
      <c r="B293" s="39"/>
      <c r="C293" s="39"/>
      <c r="D293" s="39"/>
      <c r="E293" s="45"/>
      <c r="F293" s="39"/>
      <c r="G293" s="39"/>
      <c r="H293" s="39"/>
      <c r="I293" s="39"/>
      <c r="J293" s="39"/>
      <c r="K293" s="39"/>
      <c r="L293" s="45"/>
      <c r="M293" s="39"/>
      <c r="N293" s="50"/>
      <c r="O293" s="39"/>
      <c r="P293" s="39"/>
      <c r="Q293" s="39"/>
      <c r="R293" s="45"/>
      <c r="S293" s="45"/>
      <c r="T293" s="45"/>
      <c r="U293" s="45"/>
      <c r="V293" s="45"/>
      <c r="W293" s="51"/>
      <c r="X293" s="51"/>
      <c r="Y293" s="51"/>
      <c r="Z293" s="51"/>
      <c r="AA293" s="51"/>
      <c r="AB293" s="51"/>
      <c r="AC293" s="49"/>
      <c r="AD293" s="49"/>
      <c r="AE293" s="49"/>
      <c r="AF293" s="49"/>
      <c r="AG293" s="49"/>
      <c r="AH293" s="49"/>
      <c r="AI293" s="49"/>
      <c r="AJ293" s="49"/>
      <c r="AK293" s="49"/>
      <c r="AL293" s="49"/>
      <c r="AM293" s="4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row>
    <row r="294">
      <c r="A294" s="39"/>
      <c r="B294" s="39"/>
      <c r="C294" s="39"/>
      <c r="D294" s="39"/>
      <c r="E294" s="45"/>
      <c r="F294" s="39"/>
      <c r="G294" s="39"/>
      <c r="H294" s="39"/>
      <c r="I294" s="39"/>
      <c r="J294" s="39"/>
      <c r="K294" s="39"/>
      <c r="L294" s="45"/>
      <c r="M294" s="39"/>
      <c r="N294" s="50"/>
      <c r="O294" s="39"/>
      <c r="P294" s="39"/>
      <c r="Q294" s="39"/>
      <c r="R294" s="45"/>
      <c r="S294" s="45"/>
      <c r="T294" s="45"/>
      <c r="U294" s="45"/>
      <c r="V294" s="45"/>
      <c r="W294" s="51"/>
      <c r="X294" s="51"/>
      <c r="Y294" s="51"/>
      <c r="Z294" s="51"/>
      <c r="AA294" s="51"/>
      <c r="AB294" s="51"/>
      <c r="AC294" s="49"/>
      <c r="AD294" s="49"/>
      <c r="AE294" s="49"/>
      <c r="AF294" s="49"/>
      <c r="AG294" s="49"/>
      <c r="AH294" s="49"/>
      <c r="AI294" s="49"/>
      <c r="AJ294" s="49"/>
      <c r="AK294" s="49"/>
      <c r="AL294" s="49"/>
      <c r="AM294" s="4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row>
    <row r="295">
      <c r="A295" s="39"/>
      <c r="B295" s="39"/>
      <c r="C295" s="39"/>
      <c r="D295" s="39"/>
      <c r="E295" s="45"/>
      <c r="F295" s="39"/>
      <c r="G295" s="39"/>
      <c r="H295" s="39"/>
      <c r="I295" s="39"/>
      <c r="J295" s="39"/>
      <c r="K295" s="39"/>
      <c r="L295" s="45"/>
      <c r="M295" s="39"/>
      <c r="N295" s="50"/>
      <c r="O295" s="39"/>
      <c r="P295" s="39"/>
      <c r="Q295" s="39"/>
      <c r="R295" s="45"/>
      <c r="S295" s="45"/>
      <c r="T295" s="45"/>
      <c r="U295" s="45"/>
      <c r="V295" s="45"/>
      <c r="W295" s="51"/>
      <c r="X295" s="51"/>
      <c r="Y295" s="51"/>
      <c r="Z295" s="51"/>
      <c r="AA295" s="51"/>
      <c r="AB295" s="51"/>
      <c r="AC295" s="49"/>
      <c r="AD295" s="49"/>
      <c r="AE295" s="49"/>
      <c r="AF295" s="49"/>
      <c r="AG295" s="49"/>
      <c r="AH295" s="49"/>
      <c r="AI295" s="49"/>
      <c r="AJ295" s="49"/>
      <c r="AK295" s="49"/>
      <c r="AL295" s="49"/>
      <c r="AM295" s="4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row>
    <row r="296">
      <c r="A296" s="39"/>
      <c r="B296" s="39"/>
      <c r="C296" s="39"/>
      <c r="D296" s="39"/>
      <c r="E296" s="45"/>
      <c r="F296" s="39"/>
      <c r="G296" s="39"/>
      <c r="H296" s="39"/>
      <c r="I296" s="39"/>
      <c r="J296" s="39"/>
      <c r="K296" s="39"/>
      <c r="L296" s="45"/>
      <c r="M296" s="39"/>
      <c r="N296" s="50"/>
      <c r="O296" s="39"/>
      <c r="P296" s="39"/>
      <c r="Q296" s="39"/>
      <c r="R296" s="45"/>
      <c r="S296" s="45"/>
      <c r="T296" s="45"/>
      <c r="U296" s="45"/>
      <c r="V296" s="45"/>
      <c r="W296" s="51"/>
      <c r="X296" s="51"/>
      <c r="Y296" s="51"/>
      <c r="Z296" s="51"/>
      <c r="AA296" s="51"/>
      <c r="AB296" s="51"/>
      <c r="AC296" s="49"/>
      <c r="AD296" s="49"/>
      <c r="AE296" s="49"/>
      <c r="AF296" s="49"/>
      <c r="AG296" s="49"/>
      <c r="AH296" s="49"/>
      <c r="AI296" s="49"/>
      <c r="AJ296" s="49"/>
      <c r="AK296" s="49"/>
      <c r="AL296" s="49"/>
      <c r="AM296" s="4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row>
    <row r="297">
      <c r="A297" s="39"/>
      <c r="B297" s="39"/>
      <c r="C297" s="39"/>
      <c r="D297" s="39"/>
      <c r="E297" s="45"/>
      <c r="F297" s="39"/>
      <c r="G297" s="39"/>
      <c r="H297" s="39"/>
      <c r="I297" s="39"/>
      <c r="J297" s="39"/>
      <c r="K297" s="39"/>
      <c r="L297" s="45"/>
      <c r="M297" s="39"/>
      <c r="N297" s="50"/>
      <c r="O297" s="39"/>
      <c r="P297" s="39"/>
      <c r="Q297" s="39"/>
      <c r="R297" s="45"/>
      <c r="S297" s="45"/>
      <c r="T297" s="45"/>
      <c r="U297" s="45"/>
      <c r="V297" s="45"/>
      <c r="W297" s="51"/>
      <c r="X297" s="51"/>
      <c r="Y297" s="51"/>
      <c r="Z297" s="51"/>
      <c r="AA297" s="51"/>
      <c r="AB297" s="51"/>
      <c r="AC297" s="49"/>
      <c r="AD297" s="49"/>
      <c r="AE297" s="49"/>
      <c r="AF297" s="49"/>
      <c r="AG297" s="49"/>
      <c r="AH297" s="49"/>
      <c r="AI297" s="49"/>
      <c r="AJ297" s="49"/>
      <c r="AK297" s="49"/>
      <c r="AL297" s="49"/>
      <c r="AM297" s="4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row>
    <row r="298">
      <c r="A298" s="39"/>
      <c r="B298" s="39"/>
      <c r="C298" s="39"/>
      <c r="D298" s="39"/>
      <c r="E298" s="45"/>
      <c r="F298" s="39"/>
      <c r="G298" s="39"/>
      <c r="H298" s="39"/>
      <c r="I298" s="39"/>
      <c r="J298" s="39"/>
      <c r="K298" s="39"/>
      <c r="L298" s="45"/>
      <c r="M298" s="39"/>
      <c r="N298" s="50"/>
      <c r="O298" s="39"/>
      <c r="P298" s="39"/>
      <c r="Q298" s="39"/>
      <c r="R298" s="45"/>
      <c r="S298" s="45"/>
      <c r="T298" s="45"/>
      <c r="U298" s="45"/>
      <c r="V298" s="45"/>
      <c r="W298" s="51"/>
      <c r="X298" s="51"/>
      <c r="Y298" s="51"/>
      <c r="Z298" s="51"/>
      <c r="AA298" s="51"/>
      <c r="AB298" s="51"/>
      <c r="AC298" s="49"/>
      <c r="AD298" s="49"/>
      <c r="AE298" s="49"/>
      <c r="AF298" s="49"/>
      <c r="AG298" s="49"/>
      <c r="AH298" s="49"/>
      <c r="AI298" s="49"/>
      <c r="AJ298" s="49"/>
      <c r="AK298" s="49"/>
      <c r="AL298" s="49"/>
      <c r="AM298" s="4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row>
    <row r="299">
      <c r="A299" s="39"/>
      <c r="B299" s="39"/>
      <c r="C299" s="39"/>
      <c r="D299" s="39"/>
      <c r="E299" s="45"/>
      <c r="F299" s="39"/>
      <c r="G299" s="39"/>
      <c r="H299" s="39"/>
      <c r="I299" s="39"/>
      <c r="J299" s="39"/>
      <c r="K299" s="39"/>
      <c r="L299" s="45"/>
      <c r="M299" s="39"/>
      <c r="N299" s="50"/>
      <c r="O299" s="39"/>
      <c r="P299" s="39"/>
      <c r="Q299" s="39"/>
      <c r="R299" s="45"/>
      <c r="S299" s="45"/>
      <c r="T299" s="45"/>
      <c r="U299" s="45"/>
      <c r="V299" s="45"/>
      <c r="W299" s="51"/>
      <c r="X299" s="51"/>
      <c r="Y299" s="51"/>
      <c r="Z299" s="51"/>
      <c r="AA299" s="51"/>
      <c r="AB299" s="51"/>
      <c r="AC299" s="49"/>
      <c r="AD299" s="49"/>
      <c r="AE299" s="49"/>
      <c r="AF299" s="49"/>
      <c r="AG299" s="49"/>
      <c r="AH299" s="49"/>
      <c r="AI299" s="49"/>
      <c r="AJ299" s="49"/>
      <c r="AK299" s="49"/>
      <c r="AL299" s="49"/>
      <c r="AM299" s="4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row>
    <row r="300">
      <c r="A300" s="39"/>
      <c r="B300" s="39"/>
      <c r="C300" s="39"/>
      <c r="D300" s="39"/>
      <c r="E300" s="45"/>
      <c r="F300" s="39"/>
      <c r="G300" s="39"/>
      <c r="H300" s="39"/>
      <c r="I300" s="39"/>
      <c r="J300" s="39"/>
      <c r="K300" s="39"/>
      <c r="L300" s="45"/>
      <c r="M300" s="39"/>
      <c r="N300" s="50"/>
      <c r="O300" s="39"/>
      <c r="P300" s="39"/>
      <c r="Q300" s="39"/>
      <c r="R300" s="45"/>
      <c r="S300" s="45"/>
      <c r="T300" s="45"/>
      <c r="U300" s="45"/>
      <c r="V300" s="45"/>
      <c r="W300" s="51"/>
      <c r="X300" s="51"/>
      <c r="Y300" s="51"/>
      <c r="Z300" s="51"/>
      <c r="AA300" s="51"/>
      <c r="AB300" s="51"/>
      <c r="AC300" s="49"/>
      <c r="AD300" s="49"/>
      <c r="AE300" s="49"/>
      <c r="AF300" s="49"/>
      <c r="AG300" s="49"/>
      <c r="AH300" s="49"/>
      <c r="AI300" s="49"/>
      <c r="AJ300" s="49"/>
      <c r="AK300" s="49"/>
      <c r="AL300" s="49"/>
      <c r="AM300" s="4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row>
    <row r="301">
      <c r="A301" s="39"/>
      <c r="B301" s="39"/>
      <c r="C301" s="39"/>
      <c r="D301" s="39"/>
      <c r="E301" s="45"/>
      <c r="F301" s="39"/>
      <c r="G301" s="39"/>
      <c r="H301" s="39"/>
      <c r="I301" s="39"/>
      <c r="J301" s="39"/>
      <c r="K301" s="39"/>
      <c r="L301" s="45"/>
      <c r="M301" s="39"/>
      <c r="N301" s="50"/>
      <c r="O301" s="39"/>
      <c r="P301" s="39"/>
      <c r="Q301" s="39"/>
      <c r="R301" s="45"/>
      <c r="S301" s="45"/>
      <c r="T301" s="45"/>
      <c r="U301" s="45"/>
      <c r="V301" s="45"/>
      <c r="W301" s="51"/>
      <c r="X301" s="51"/>
      <c r="Y301" s="51"/>
      <c r="Z301" s="51"/>
      <c r="AA301" s="51"/>
      <c r="AB301" s="51"/>
      <c r="AC301" s="49"/>
      <c r="AD301" s="49"/>
      <c r="AE301" s="49"/>
      <c r="AF301" s="49"/>
      <c r="AG301" s="49"/>
      <c r="AH301" s="49"/>
      <c r="AI301" s="49"/>
      <c r="AJ301" s="49"/>
      <c r="AK301" s="49"/>
      <c r="AL301" s="49"/>
      <c r="AM301" s="4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row>
    <row r="302">
      <c r="A302" s="39"/>
      <c r="B302" s="39"/>
      <c r="C302" s="39"/>
      <c r="D302" s="39"/>
      <c r="E302" s="45"/>
      <c r="F302" s="39"/>
      <c r="G302" s="39"/>
      <c r="H302" s="39"/>
      <c r="I302" s="39"/>
      <c r="J302" s="39"/>
      <c r="K302" s="39"/>
      <c r="L302" s="45"/>
      <c r="M302" s="39"/>
      <c r="N302" s="50"/>
      <c r="O302" s="39"/>
      <c r="P302" s="39"/>
      <c r="Q302" s="39"/>
      <c r="R302" s="45"/>
      <c r="S302" s="45"/>
      <c r="T302" s="45"/>
      <c r="U302" s="45"/>
      <c r="V302" s="45"/>
      <c r="W302" s="51"/>
      <c r="X302" s="51"/>
      <c r="Y302" s="51"/>
      <c r="Z302" s="51"/>
      <c r="AA302" s="51"/>
      <c r="AB302" s="51"/>
      <c r="AC302" s="49"/>
      <c r="AD302" s="49"/>
      <c r="AE302" s="49"/>
      <c r="AF302" s="49"/>
      <c r="AG302" s="49"/>
      <c r="AH302" s="49"/>
      <c r="AI302" s="49"/>
      <c r="AJ302" s="49"/>
      <c r="AK302" s="49"/>
      <c r="AL302" s="49"/>
      <c r="AM302" s="4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row>
    <row r="303">
      <c r="A303" s="39"/>
      <c r="B303" s="39"/>
      <c r="C303" s="39"/>
      <c r="D303" s="39"/>
      <c r="E303" s="45"/>
      <c r="F303" s="39"/>
      <c r="G303" s="39"/>
      <c r="H303" s="39"/>
      <c r="I303" s="39"/>
      <c r="J303" s="39"/>
      <c r="K303" s="39"/>
      <c r="L303" s="45"/>
      <c r="M303" s="39"/>
      <c r="N303" s="50"/>
      <c r="O303" s="39"/>
      <c r="P303" s="39"/>
      <c r="Q303" s="39"/>
      <c r="R303" s="45"/>
      <c r="S303" s="45"/>
      <c r="T303" s="45"/>
      <c r="U303" s="45"/>
      <c r="V303" s="45"/>
      <c r="W303" s="51"/>
      <c r="X303" s="51"/>
      <c r="Y303" s="51"/>
      <c r="Z303" s="51"/>
      <c r="AA303" s="51"/>
      <c r="AB303" s="51"/>
      <c r="AC303" s="49"/>
      <c r="AD303" s="49"/>
      <c r="AE303" s="49"/>
      <c r="AF303" s="49"/>
      <c r="AG303" s="49"/>
      <c r="AH303" s="49"/>
      <c r="AI303" s="49"/>
      <c r="AJ303" s="49"/>
      <c r="AK303" s="49"/>
      <c r="AL303" s="49"/>
      <c r="AM303" s="4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row>
    <row r="304">
      <c r="A304" s="39"/>
      <c r="B304" s="39"/>
      <c r="C304" s="39"/>
      <c r="D304" s="39"/>
      <c r="E304" s="45"/>
      <c r="F304" s="39"/>
      <c r="G304" s="39"/>
      <c r="H304" s="39"/>
      <c r="I304" s="39"/>
      <c r="J304" s="39"/>
      <c r="K304" s="39"/>
      <c r="L304" s="45"/>
      <c r="M304" s="39"/>
      <c r="N304" s="50"/>
      <c r="O304" s="39"/>
      <c r="P304" s="39"/>
      <c r="Q304" s="39"/>
      <c r="R304" s="45"/>
      <c r="S304" s="45"/>
      <c r="T304" s="45"/>
      <c r="U304" s="45"/>
      <c r="V304" s="45"/>
      <c r="W304" s="51"/>
      <c r="X304" s="51"/>
      <c r="Y304" s="51"/>
      <c r="Z304" s="51"/>
      <c r="AA304" s="51"/>
      <c r="AB304" s="51"/>
      <c r="AC304" s="49"/>
      <c r="AD304" s="49"/>
      <c r="AE304" s="49"/>
      <c r="AF304" s="49"/>
      <c r="AG304" s="49"/>
      <c r="AH304" s="49"/>
      <c r="AI304" s="49"/>
      <c r="AJ304" s="49"/>
      <c r="AK304" s="49"/>
      <c r="AL304" s="49"/>
      <c r="AM304" s="4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row>
    <row r="305">
      <c r="A305" s="39"/>
      <c r="B305" s="39"/>
      <c r="C305" s="39"/>
      <c r="D305" s="39"/>
      <c r="E305" s="45"/>
      <c r="F305" s="39"/>
      <c r="G305" s="39"/>
      <c r="H305" s="39"/>
      <c r="I305" s="39"/>
      <c r="J305" s="39"/>
      <c r="K305" s="39"/>
      <c r="L305" s="45"/>
      <c r="M305" s="39"/>
      <c r="N305" s="50"/>
      <c r="O305" s="39"/>
      <c r="P305" s="39"/>
      <c r="Q305" s="39"/>
      <c r="R305" s="45"/>
      <c r="S305" s="45"/>
      <c r="T305" s="45"/>
      <c r="U305" s="45"/>
      <c r="V305" s="45"/>
      <c r="W305" s="51"/>
      <c r="X305" s="51"/>
      <c r="Y305" s="51"/>
      <c r="Z305" s="51"/>
      <c r="AA305" s="51"/>
      <c r="AB305" s="51"/>
      <c r="AC305" s="49"/>
      <c r="AD305" s="49"/>
      <c r="AE305" s="49"/>
      <c r="AF305" s="49"/>
      <c r="AG305" s="49"/>
      <c r="AH305" s="49"/>
      <c r="AI305" s="49"/>
      <c r="AJ305" s="49"/>
      <c r="AK305" s="49"/>
      <c r="AL305" s="49"/>
      <c r="AM305" s="4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row>
    <row r="306">
      <c r="A306" s="39"/>
      <c r="B306" s="39"/>
      <c r="C306" s="39"/>
      <c r="D306" s="39"/>
      <c r="E306" s="45"/>
      <c r="F306" s="39"/>
      <c r="G306" s="39"/>
      <c r="H306" s="39"/>
      <c r="I306" s="39"/>
      <c r="J306" s="39"/>
      <c r="K306" s="39"/>
      <c r="L306" s="45"/>
      <c r="M306" s="39"/>
      <c r="N306" s="50"/>
      <c r="O306" s="39"/>
      <c r="P306" s="39"/>
      <c r="Q306" s="39"/>
      <c r="R306" s="45"/>
      <c r="S306" s="45"/>
      <c r="T306" s="45"/>
      <c r="U306" s="45"/>
      <c r="V306" s="45"/>
      <c r="W306" s="51"/>
      <c r="X306" s="51"/>
      <c r="Y306" s="51"/>
      <c r="Z306" s="51"/>
      <c r="AA306" s="51"/>
      <c r="AB306" s="51"/>
      <c r="AC306" s="49"/>
      <c r="AD306" s="49"/>
      <c r="AE306" s="49"/>
      <c r="AF306" s="49"/>
      <c r="AG306" s="49"/>
      <c r="AH306" s="49"/>
      <c r="AI306" s="49"/>
      <c r="AJ306" s="49"/>
      <c r="AK306" s="49"/>
      <c r="AL306" s="49"/>
      <c r="AM306" s="4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row>
    <row r="307">
      <c r="A307" s="39"/>
      <c r="B307" s="39"/>
      <c r="C307" s="39"/>
      <c r="D307" s="39"/>
      <c r="E307" s="45"/>
      <c r="F307" s="39"/>
      <c r="G307" s="39"/>
      <c r="H307" s="39"/>
      <c r="I307" s="39"/>
      <c r="J307" s="39"/>
      <c r="K307" s="39"/>
      <c r="L307" s="45"/>
      <c r="M307" s="39"/>
      <c r="N307" s="50"/>
      <c r="O307" s="39"/>
      <c r="P307" s="39"/>
      <c r="Q307" s="39"/>
      <c r="R307" s="45"/>
      <c r="S307" s="45"/>
      <c r="T307" s="45"/>
      <c r="U307" s="45"/>
      <c r="V307" s="45"/>
      <c r="W307" s="51"/>
      <c r="X307" s="51"/>
      <c r="Y307" s="51"/>
      <c r="Z307" s="51"/>
      <c r="AA307" s="51"/>
      <c r="AB307" s="51"/>
      <c r="AC307" s="49"/>
      <c r="AD307" s="49"/>
      <c r="AE307" s="49"/>
      <c r="AF307" s="49"/>
      <c r="AG307" s="49"/>
      <c r="AH307" s="49"/>
      <c r="AI307" s="49"/>
      <c r="AJ307" s="49"/>
      <c r="AK307" s="49"/>
      <c r="AL307" s="49"/>
      <c r="AM307" s="4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row>
    <row r="308">
      <c r="A308" s="39"/>
      <c r="B308" s="39"/>
      <c r="C308" s="39"/>
      <c r="D308" s="39"/>
      <c r="E308" s="45"/>
      <c r="F308" s="39"/>
      <c r="G308" s="39"/>
      <c r="H308" s="39"/>
      <c r="I308" s="39"/>
      <c r="J308" s="39"/>
      <c r="K308" s="39"/>
      <c r="L308" s="45"/>
      <c r="M308" s="39"/>
      <c r="N308" s="50"/>
      <c r="O308" s="39"/>
      <c r="P308" s="39"/>
      <c r="Q308" s="39"/>
      <c r="R308" s="45"/>
      <c r="S308" s="45"/>
      <c r="T308" s="45"/>
      <c r="U308" s="45"/>
      <c r="V308" s="45"/>
      <c r="W308" s="51"/>
      <c r="X308" s="51"/>
      <c r="Y308" s="51"/>
      <c r="Z308" s="51"/>
      <c r="AA308" s="51"/>
      <c r="AB308" s="51"/>
      <c r="AC308" s="49"/>
      <c r="AD308" s="49"/>
      <c r="AE308" s="49"/>
      <c r="AF308" s="49"/>
      <c r="AG308" s="49"/>
      <c r="AH308" s="49"/>
      <c r="AI308" s="49"/>
      <c r="AJ308" s="49"/>
      <c r="AK308" s="49"/>
      <c r="AL308" s="49"/>
      <c r="AM308" s="4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row>
    <row r="309">
      <c r="A309" s="39"/>
      <c r="B309" s="39"/>
      <c r="C309" s="39"/>
      <c r="D309" s="39"/>
      <c r="E309" s="45"/>
      <c r="F309" s="39"/>
      <c r="G309" s="39"/>
      <c r="H309" s="39"/>
      <c r="I309" s="39"/>
      <c r="J309" s="39"/>
      <c r="K309" s="39"/>
      <c r="L309" s="45"/>
      <c r="M309" s="39"/>
      <c r="N309" s="50"/>
      <c r="O309" s="39"/>
      <c r="P309" s="39"/>
      <c r="Q309" s="39"/>
      <c r="R309" s="45"/>
      <c r="S309" s="45"/>
      <c r="T309" s="45"/>
      <c r="U309" s="45"/>
      <c r="V309" s="45"/>
      <c r="W309" s="51"/>
      <c r="X309" s="51"/>
      <c r="Y309" s="51"/>
      <c r="Z309" s="51"/>
      <c r="AA309" s="51"/>
      <c r="AB309" s="51"/>
      <c r="AC309" s="49"/>
      <c r="AD309" s="49"/>
      <c r="AE309" s="49"/>
      <c r="AF309" s="49"/>
      <c r="AG309" s="49"/>
      <c r="AH309" s="49"/>
      <c r="AI309" s="49"/>
      <c r="AJ309" s="49"/>
      <c r="AK309" s="49"/>
      <c r="AL309" s="49"/>
      <c r="AM309" s="4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row>
    <row r="310">
      <c r="A310" s="39"/>
      <c r="B310" s="39"/>
      <c r="C310" s="39"/>
      <c r="D310" s="39"/>
      <c r="E310" s="45"/>
      <c r="F310" s="39"/>
      <c r="G310" s="39"/>
      <c r="H310" s="39"/>
      <c r="I310" s="39"/>
      <c r="J310" s="39"/>
      <c r="K310" s="39"/>
      <c r="L310" s="45"/>
      <c r="M310" s="39"/>
      <c r="N310" s="50"/>
      <c r="O310" s="39"/>
      <c r="P310" s="39"/>
      <c r="Q310" s="39"/>
      <c r="R310" s="45"/>
      <c r="S310" s="45"/>
      <c r="T310" s="45"/>
      <c r="U310" s="45"/>
      <c r="V310" s="45"/>
      <c r="W310" s="51"/>
      <c r="X310" s="51"/>
      <c r="Y310" s="51"/>
      <c r="Z310" s="51"/>
      <c r="AA310" s="51"/>
      <c r="AB310" s="51"/>
      <c r="AC310" s="49"/>
      <c r="AD310" s="49"/>
      <c r="AE310" s="49"/>
      <c r="AF310" s="49"/>
      <c r="AG310" s="49"/>
      <c r="AH310" s="49"/>
      <c r="AI310" s="49"/>
      <c r="AJ310" s="49"/>
      <c r="AK310" s="49"/>
      <c r="AL310" s="49"/>
      <c r="AM310" s="4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row>
    <row r="311">
      <c r="A311" s="39"/>
      <c r="B311" s="39"/>
      <c r="C311" s="39"/>
      <c r="D311" s="39"/>
      <c r="E311" s="45"/>
      <c r="F311" s="39"/>
      <c r="G311" s="39"/>
      <c r="H311" s="39"/>
      <c r="I311" s="39"/>
      <c r="J311" s="39"/>
      <c r="K311" s="39"/>
      <c r="L311" s="45"/>
      <c r="M311" s="39"/>
      <c r="N311" s="50"/>
      <c r="O311" s="39"/>
      <c r="P311" s="39"/>
      <c r="Q311" s="39"/>
      <c r="R311" s="45"/>
      <c r="S311" s="45"/>
      <c r="T311" s="45"/>
      <c r="U311" s="45"/>
      <c r="V311" s="45"/>
      <c r="W311" s="51"/>
      <c r="X311" s="51"/>
      <c r="Y311" s="51"/>
      <c r="Z311" s="51"/>
      <c r="AA311" s="51"/>
      <c r="AB311" s="51"/>
      <c r="AC311" s="49"/>
      <c r="AD311" s="49"/>
      <c r="AE311" s="49"/>
      <c r="AF311" s="49"/>
      <c r="AG311" s="49"/>
      <c r="AH311" s="49"/>
      <c r="AI311" s="49"/>
      <c r="AJ311" s="49"/>
      <c r="AK311" s="49"/>
      <c r="AL311" s="49"/>
      <c r="AM311" s="4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row>
    <row r="312">
      <c r="A312" s="39"/>
      <c r="B312" s="39"/>
      <c r="C312" s="39"/>
      <c r="D312" s="39"/>
      <c r="E312" s="45"/>
      <c r="F312" s="39"/>
      <c r="G312" s="39"/>
      <c r="H312" s="39"/>
      <c r="I312" s="39"/>
      <c r="J312" s="39"/>
      <c r="K312" s="39"/>
      <c r="L312" s="45"/>
      <c r="M312" s="39"/>
      <c r="N312" s="50"/>
      <c r="O312" s="39"/>
      <c r="P312" s="39"/>
      <c r="Q312" s="39"/>
      <c r="R312" s="45"/>
      <c r="S312" s="45"/>
      <c r="T312" s="45"/>
      <c r="U312" s="45"/>
      <c r="V312" s="45"/>
      <c r="W312" s="51"/>
      <c r="X312" s="51"/>
      <c r="Y312" s="51"/>
      <c r="Z312" s="51"/>
      <c r="AA312" s="51"/>
      <c r="AB312" s="51"/>
      <c r="AC312" s="49"/>
      <c r="AD312" s="49"/>
      <c r="AE312" s="49"/>
      <c r="AF312" s="49"/>
      <c r="AG312" s="49"/>
      <c r="AH312" s="49"/>
      <c r="AI312" s="49"/>
      <c r="AJ312" s="49"/>
      <c r="AK312" s="49"/>
      <c r="AL312" s="49"/>
      <c r="AM312" s="4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row>
    <row r="313">
      <c r="A313" s="39"/>
      <c r="B313" s="39"/>
      <c r="C313" s="39"/>
      <c r="D313" s="39"/>
      <c r="E313" s="45"/>
      <c r="F313" s="39"/>
      <c r="G313" s="39"/>
      <c r="H313" s="39"/>
      <c r="I313" s="39"/>
      <c r="J313" s="39"/>
      <c r="K313" s="39"/>
      <c r="L313" s="45"/>
      <c r="M313" s="39"/>
      <c r="N313" s="50"/>
      <c r="O313" s="39"/>
      <c r="P313" s="39"/>
      <c r="Q313" s="39"/>
      <c r="R313" s="45"/>
      <c r="S313" s="45"/>
      <c r="T313" s="45"/>
      <c r="U313" s="45"/>
      <c r="V313" s="45"/>
      <c r="W313" s="51"/>
      <c r="X313" s="51"/>
      <c r="Y313" s="51"/>
      <c r="Z313" s="51"/>
      <c r="AA313" s="51"/>
      <c r="AB313" s="51"/>
      <c r="AC313" s="49"/>
      <c r="AD313" s="49"/>
      <c r="AE313" s="49"/>
      <c r="AF313" s="49"/>
      <c r="AG313" s="49"/>
      <c r="AH313" s="49"/>
      <c r="AI313" s="49"/>
      <c r="AJ313" s="49"/>
      <c r="AK313" s="49"/>
      <c r="AL313" s="49"/>
      <c r="AM313" s="4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row>
    <row r="314">
      <c r="A314" s="39"/>
      <c r="B314" s="39"/>
      <c r="C314" s="39"/>
      <c r="D314" s="39"/>
      <c r="E314" s="45"/>
      <c r="F314" s="39"/>
      <c r="G314" s="39"/>
      <c r="H314" s="39"/>
      <c r="I314" s="39"/>
      <c r="J314" s="39"/>
      <c r="K314" s="39"/>
      <c r="L314" s="45"/>
      <c r="M314" s="39"/>
      <c r="N314" s="50"/>
      <c r="O314" s="39"/>
      <c r="P314" s="39"/>
      <c r="Q314" s="39"/>
      <c r="R314" s="45"/>
      <c r="S314" s="45"/>
      <c r="T314" s="45"/>
      <c r="U314" s="45"/>
      <c r="V314" s="45"/>
      <c r="W314" s="51"/>
      <c r="X314" s="51"/>
      <c r="Y314" s="51"/>
      <c r="Z314" s="51"/>
      <c r="AA314" s="51"/>
      <c r="AB314" s="51"/>
      <c r="AC314" s="49"/>
      <c r="AD314" s="49"/>
      <c r="AE314" s="49"/>
      <c r="AF314" s="49"/>
      <c r="AG314" s="49"/>
      <c r="AH314" s="49"/>
      <c r="AI314" s="49"/>
      <c r="AJ314" s="49"/>
      <c r="AK314" s="49"/>
      <c r="AL314" s="49"/>
      <c r="AM314" s="4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row>
    <row r="315">
      <c r="A315" s="39"/>
      <c r="B315" s="39"/>
      <c r="C315" s="39"/>
      <c r="D315" s="39"/>
      <c r="E315" s="45"/>
      <c r="F315" s="39"/>
      <c r="G315" s="39"/>
      <c r="H315" s="39"/>
      <c r="I315" s="39"/>
      <c r="J315" s="39"/>
      <c r="K315" s="39"/>
      <c r="L315" s="45"/>
      <c r="M315" s="39"/>
      <c r="N315" s="50"/>
      <c r="O315" s="39"/>
      <c r="P315" s="39"/>
      <c r="Q315" s="39"/>
      <c r="R315" s="45"/>
      <c r="S315" s="45"/>
      <c r="T315" s="45"/>
      <c r="U315" s="45"/>
      <c r="V315" s="45"/>
      <c r="W315" s="51"/>
      <c r="X315" s="51"/>
      <c r="Y315" s="51"/>
      <c r="Z315" s="51"/>
      <c r="AA315" s="51"/>
      <c r="AB315" s="51"/>
      <c r="AC315" s="49"/>
      <c r="AD315" s="49"/>
      <c r="AE315" s="49"/>
      <c r="AF315" s="49"/>
      <c r="AG315" s="49"/>
      <c r="AH315" s="49"/>
      <c r="AI315" s="49"/>
      <c r="AJ315" s="49"/>
      <c r="AK315" s="49"/>
      <c r="AL315" s="49"/>
      <c r="AM315" s="4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row>
    <row r="316">
      <c r="A316" s="39"/>
      <c r="B316" s="39"/>
      <c r="C316" s="39"/>
      <c r="D316" s="39"/>
      <c r="E316" s="45"/>
      <c r="F316" s="39"/>
      <c r="G316" s="39"/>
      <c r="H316" s="39"/>
      <c r="I316" s="39"/>
      <c r="J316" s="39"/>
      <c r="K316" s="39"/>
      <c r="L316" s="45"/>
      <c r="M316" s="39"/>
      <c r="N316" s="50"/>
      <c r="O316" s="39"/>
      <c r="P316" s="39"/>
      <c r="Q316" s="39"/>
      <c r="R316" s="45"/>
      <c r="S316" s="45"/>
      <c r="T316" s="45"/>
      <c r="U316" s="45"/>
      <c r="V316" s="45"/>
      <c r="W316" s="51"/>
      <c r="X316" s="51"/>
      <c r="Y316" s="51"/>
      <c r="Z316" s="51"/>
      <c r="AA316" s="51"/>
      <c r="AB316" s="51"/>
      <c r="AC316" s="49"/>
      <c r="AD316" s="49"/>
      <c r="AE316" s="49"/>
      <c r="AF316" s="49"/>
      <c r="AG316" s="49"/>
      <c r="AH316" s="49"/>
      <c r="AI316" s="49"/>
      <c r="AJ316" s="49"/>
      <c r="AK316" s="49"/>
      <c r="AL316" s="49"/>
      <c r="AM316" s="4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row>
    <row r="317">
      <c r="A317" s="39"/>
      <c r="B317" s="39"/>
      <c r="C317" s="39"/>
      <c r="D317" s="39"/>
      <c r="E317" s="45"/>
      <c r="F317" s="39"/>
      <c r="G317" s="39"/>
      <c r="H317" s="39"/>
      <c r="I317" s="39"/>
      <c r="J317" s="39"/>
      <c r="K317" s="39"/>
      <c r="L317" s="45"/>
      <c r="M317" s="39"/>
      <c r="N317" s="50"/>
      <c r="O317" s="39"/>
      <c r="P317" s="39"/>
      <c r="Q317" s="39"/>
      <c r="R317" s="45"/>
      <c r="S317" s="45"/>
      <c r="T317" s="45"/>
      <c r="U317" s="45"/>
      <c r="V317" s="45"/>
      <c r="W317" s="51"/>
      <c r="X317" s="51"/>
      <c r="Y317" s="51"/>
      <c r="Z317" s="51"/>
      <c r="AA317" s="51"/>
      <c r="AB317" s="51"/>
      <c r="AC317" s="49"/>
      <c r="AD317" s="49"/>
      <c r="AE317" s="49"/>
      <c r="AF317" s="49"/>
      <c r="AG317" s="49"/>
      <c r="AH317" s="49"/>
      <c r="AI317" s="49"/>
      <c r="AJ317" s="49"/>
      <c r="AK317" s="49"/>
      <c r="AL317" s="49"/>
      <c r="AM317" s="4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row>
    <row r="318">
      <c r="A318" s="39"/>
      <c r="B318" s="39"/>
      <c r="C318" s="39"/>
      <c r="D318" s="39"/>
      <c r="E318" s="45"/>
      <c r="F318" s="39"/>
      <c r="G318" s="39"/>
      <c r="H318" s="39"/>
      <c r="I318" s="39"/>
      <c r="J318" s="39"/>
      <c r="K318" s="39"/>
      <c r="L318" s="45"/>
      <c r="M318" s="39"/>
      <c r="N318" s="50"/>
      <c r="O318" s="39"/>
      <c r="P318" s="39"/>
      <c r="Q318" s="39"/>
      <c r="R318" s="45"/>
      <c r="S318" s="45"/>
      <c r="T318" s="45"/>
      <c r="U318" s="45"/>
      <c r="V318" s="45"/>
      <c r="W318" s="51"/>
      <c r="X318" s="51"/>
      <c r="Y318" s="51"/>
      <c r="Z318" s="51"/>
      <c r="AA318" s="51"/>
      <c r="AB318" s="51"/>
      <c r="AC318" s="49"/>
      <c r="AD318" s="49"/>
      <c r="AE318" s="49"/>
      <c r="AF318" s="49"/>
      <c r="AG318" s="49"/>
      <c r="AH318" s="49"/>
      <c r="AI318" s="49"/>
      <c r="AJ318" s="49"/>
      <c r="AK318" s="49"/>
      <c r="AL318" s="49"/>
      <c r="AM318" s="4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row>
    <row r="319">
      <c r="A319" s="39"/>
      <c r="B319" s="39"/>
      <c r="C319" s="39"/>
      <c r="D319" s="39"/>
      <c r="E319" s="45"/>
      <c r="F319" s="39"/>
      <c r="G319" s="39"/>
      <c r="H319" s="39"/>
      <c r="I319" s="39"/>
      <c r="J319" s="39"/>
      <c r="K319" s="39"/>
      <c r="L319" s="45"/>
      <c r="M319" s="39"/>
      <c r="N319" s="50"/>
      <c r="O319" s="39"/>
      <c r="P319" s="39"/>
      <c r="Q319" s="39"/>
      <c r="R319" s="45"/>
      <c r="S319" s="45"/>
      <c r="T319" s="45"/>
      <c r="U319" s="45"/>
      <c r="V319" s="45"/>
      <c r="W319" s="51"/>
      <c r="X319" s="51"/>
      <c r="Y319" s="51"/>
      <c r="Z319" s="51"/>
      <c r="AA319" s="51"/>
      <c r="AB319" s="51"/>
      <c r="AC319" s="49"/>
      <c r="AD319" s="49"/>
      <c r="AE319" s="49"/>
      <c r="AF319" s="49"/>
      <c r="AG319" s="49"/>
      <c r="AH319" s="49"/>
      <c r="AI319" s="49"/>
      <c r="AJ319" s="49"/>
      <c r="AK319" s="49"/>
      <c r="AL319" s="49"/>
      <c r="AM319" s="4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row>
    <row r="320">
      <c r="A320" s="39"/>
      <c r="B320" s="39"/>
      <c r="C320" s="39"/>
      <c r="D320" s="39"/>
      <c r="E320" s="45"/>
      <c r="F320" s="39"/>
      <c r="G320" s="39"/>
      <c r="H320" s="39"/>
      <c r="I320" s="39"/>
      <c r="J320" s="39"/>
      <c r="K320" s="39"/>
      <c r="L320" s="45"/>
      <c r="M320" s="39"/>
      <c r="N320" s="50"/>
      <c r="O320" s="39"/>
      <c r="P320" s="39"/>
      <c r="Q320" s="39"/>
      <c r="R320" s="45"/>
      <c r="S320" s="45"/>
      <c r="T320" s="45"/>
      <c r="U320" s="45"/>
      <c r="V320" s="45"/>
      <c r="W320" s="51"/>
      <c r="X320" s="51"/>
      <c r="Y320" s="51"/>
      <c r="Z320" s="51"/>
      <c r="AA320" s="51"/>
      <c r="AB320" s="51"/>
      <c r="AC320" s="49"/>
      <c r="AD320" s="49"/>
      <c r="AE320" s="49"/>
      <c r="AF320" s="49"/>
      <c r="AG320" s="49"/>
      <c r="AH320" s="49"/>
      <c r="AI320" s="49"/>
      <c r="AJ320" s="49"/>
      <c r="AK320" s="49"/>
      <c r="AL320" s="49"/>
      <c r="AM320" s="4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row>
    <row r="321">
      <c r="A321" s="39"/>
      <c r="B321" s="39"/>
      <c r="C321" s="39"/>
      <c r="D321" s="39"/>
      <c r="E321" s="45"/>
      <c r="F321" s="39"/>
      <c r="G321" s="39"/>
      <c r="H321" s="39"/>
      <c r="I321" s="39"/>
      <c r="J321" s="39"/>
      <c r="K321" s="39"/>
      <c r="L321" s="45"/>
      <c r="M321" s="39"/>
      <c r="N321" s="50"/>
      <c r="O321" s="39"/>
      <c r="P321" s="39"/>
      <c r="Q321" s="39"/>
      <c r="R321" s="45"/>
      <c r="S321" s="45"/>
      <c r="T321" s="45"/>
      <c r="U321" s="45"/>
      <c r="V321" s="45"/>
      <c r="W321" s="51"/>
      <c r="X321" s="51"/>
      <c r="Y321" s="51"/>
      <c r="Z321" s="51"/>
      <c r="AA321" s="51"/>
      <c r="AB321" s="51"/>
      <c r="AC321" s="49"/>
      <c r="AD321" s="49"/>
      <c r="AE321" s="49"/>
      <c r="AF321" s="49"/>
      <c r="AG321" s="49"/>
      <c r="AH321" s="49"/>
      <c r="AI321" s="49"/>
      <c r="AJ321" s="49"/>
      <c r="AK321" s="49"/>
      <c r="AL321" s="49"/>
      <c r="AM321" s="4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row>
    <row r="322">
      <c r="A322" s="39"/>
      <c r="B322" s="39"/>
      <c r="C322" s="39"/>
      <c r="D322" s="39"/>
      <c r="E322" s="45"/>
      <c r="F322" s="39"/>
      <c r="G322" s="39"/>
      <c r="H322" s="39"/>
      <c r="I322" s="39"/>
      <c r="J322" s="39"/>
      <c r="K322" s="39"/>
      <c r="L322" s="45"/>
      <c r="M322" s="39"/>
      <c r="N322" s="50"/>
      <c r="O322" s="39"/>
      <c r="P322" s="39"/>
      <c r="Q322" s="39"/>
      <c r="R322" s="45"/>
      <c r="S322" s="45"/>
      <c r="T322" s="45"/>
      <c r="U322" s="45"/>
      <c r="V322" s="45"/>
      <c r="W322" s="51"/>
      <c r="X322" s="51"/>
      <c r="Y322" s="51"/>
      <c r="Z322" s="51"/>
      <c r="AA322" s="51"/>
      <c r="AB322" s="51"/>
      <c r="AC322" s="49"/>
      <c r="AD322" s="49"/>
      <c r="AE322" s="49"/>
      <c r="AF322" s="49"/>
      <c r="AG322" s="49"/>
      <c r="AH322" s="49"/>
      <c r="AI322" s="49"/>
      <c r="AJ322" s="49"/>
      <c r="AK322" s="49"/>
      <c r="AL322" s="49"/>
      <c r="AM322" s="4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row>
    <row r="323">
      <c r="A323" s="39"/>
      <c r="B323" s="39"/>
      <c r="C323" s="39"/>
      <c r="D323" s="39"/>
      <c r="E323" s="45"/>
      <c r="F323" s="39"/>
      <c r="G323" s="39"/>
      <c r="H323" s="39"/>
      <c r="I323" s="39"/>
      <c r="J323" s="39"/>
      <c r="K323" s="39"/>
      <c r="L323" s="45"/>
      <c r="M323" s="39"/>
      <c r="N323" s="50"/>
      <c r="O323" s="39"/>
      <c r="P323" s="39"/>
      <c r="Q323" s="39"/>
      <c r="R323" s="45"/>
      <c r="S323" s="45"/>
      <c r="T323" s="45"/>
      <c r="U323" s="45"/>
      <c r="V323" s="45"/>
      <c r="W323" s="51"/>
      <c r="X323" s="51"/>
      <c r="Y323" s="51"/>
      <c r="Z323" s="51"/>
      <c r="AA323" s="51"/>
      <c r="AB323" s="51"/>
      <c r="AC323" s="49"/>
      <c r="AD323" s="49"/>
      <c r="AE323" s="49"/>
      <c r="AF323" s="49"/>
      <c r="AG323" s="49"/>
      <c r="AH323" s="49"/>
      <c r="AI323" s="49"/>
      <c r="AJ323" s="49"/>
      <c r="AK323" s="49"/>
      <c r="AL323" s="49"/>
      <c r="AM323" s="4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row>
    <row r="324">
      <c r="A324" s="39"/>
      <c r="B324" s="39"/>
      <c r="C324" s="39"/>
      <c r="D324" s="39"/>
      <c r="E324" s="45"/>
      <c r="F324" s="39"/>
      <c r="G324" s="39"/>
      <c r="H324" s="39"/>
      <c r="I324" s="39"/>
      <c r="J324" s="39"/>
      <c r="K324" s="39"/>
      <c r="L324" s="45"/>
      <c r="M324" s="39"/>
      <c r="N324" s="50"/>
      <c r="O324" s="39"/>
      <c r="P324" s="39"/>
      <c r="Q324" s="39"/>
      <c r="R324" s="45"/>
      <c r="S324" s="45"/>
      <c r="T324" s="45"/>
      <c r="U324" s="45"/>
      <c r="V324" s="45"/>
      <c r="W324" s="51"/>
      <c r="X324" s="51"/>
      <c r="Y324" s="51"/>
      <c r="Z324" s="51"/>
      <c r="AA324" s="51"/>
      <c r="AB324" s="51"/>
      <c r="AC324" s="49"/>
      <c r="AD324" s="49"/>
      <c r="AE324" s="49"/>
      <c r="AF324" s="49"/>
      <c r="AG324" s="49"/>
      <c r="AH324" s="49"/>
      <c r="AI324" s="49"/>
      <c r="AJ324" s="49"/>
      <c r="AK324" s="49"/>
      <c r="AL324" s="49"/>
      <c r="AM324" s="4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row>
    <row r="325">
      <c r="A325" s="39"/>
      <c r="B325" s="39"/>
      <c r="C325" s="39"/>
      <c r="D325" s="39"/>
      <c r="E325" s="45"/>
      <c r="F325" s="39"/>
      <c r="G325" s="39"/>
      <c r="H325" s="39"/>
      <c r="I325" s="39"/>
      <c r="J325" s="39"/>
      <c r="K325" s="39"/>
      <c r="L325" s="45"/>
      <c r="M325" s="39"/>
      <c r="N325" s="50"/>
      <c r="O325" s="39"/>
      <c r="P325" s="39"/>
      <c r="Q325" s="39"/>
      <c r="R325" s="45"/>
      <c r="S325" s="45"/>
      <c r="T325" s="45"/>
      <c r="U325" s="45"/>
      <c r="V325" s="45"/>
      <c r="W325" s="51"/>
      <c r="X325" s="51"/>
      <c r="Y325" s="51"/>
      <c r="Z325" s="51"/>
      <c r="AA325" s="51"/>
      <c r="AB325" s="51"/>
      <c r="AC325" s="49"/>
      <c r="AD325" s="49"/>
      <c r="AE325" s="49"/>
      <c r="AF325" s="49"/>
      <c r="AG325" s="49"/>
      <c r="AH325" s="49"/>
      <c r="AI325" s="49"/>
      <c r="AJ325" s="49"/>
      <c r="AK325" s="49"/>
      <c r="AL325" s="49"/>
      <c r="AM325" s="4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row>
    <row r="326">
      <c r="A326" s="39"/>
      <c r="B326" s="39"/>
      <c r="C326" s="39"/>
      <c r="D326" s="39"/>
      <c r="E326" s="45"/>
      <c r="F326" s="39"/>
      <c r="G326" s="39"/>
      <c r="H326" s="39"/>
      <c r="I326" s="39"/>
      <c r="J326" s="39"/>
      <c r="K326" s="39"/>
      <c r="L326" s="45"/>
      <c r="M326" s="39"/>
      <c r="N326" s="50"/>
      <c r="O326" s="39"/>
      <c r="P326" s="39"/>
      <c r="Q326" s="39"/>
      <c r="R326" s="45"/>
      <c r="S326" s="45"/>
      <c r="T326" s="45"/>
      <c r="U326" s="45"/>
      <c r="V326" s="45"/>
      <c r="W326" s="51"/>
      <c r="X326" s="51"/>
      <c r="Y326" s="51"/>
      <c r="Z326" s="51"/>
      <c r="AA326" s="51"/>
      <c r="AB326" s="51"/>
      <c r="AC326" s="49"/>
      <c r="AD326" s="49"/>
      <c r="AE326" s="49"/>
      <c r="AF326" s="49"/>
      <c r="AG326" s="49"/>
      <c r="AH326" s="49"/>
      <c r="AI326" s="49"/>
      <c r="AJ326" s="49"/>
      <c r="AK326" s="49"/>
      <c r="AL326" s="49"/>
      <c r="AM326" s="4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row>
    <row r="327">
      <c r="A327" s="39"/>
      <c r="B327" s="39"/>
      <c r="C327" s="39"/>
      <c r="D327" s="39"/>
      <c r="E327" s="45"/>
      <c r="F327" s="39"/>
      <c r="G327" s="39"/>
      <c r="H327" s="39"/>
      <c r="I327" s="39"/>
      <c r="J327" s="39"/>
      <c r="K327" s="39"/>
      <c r="L327" s="45"/>
      <c r="M327" s="39"/>
      <c r="N327" s="50"/>
      <c r="O327" s="39"/>
      <c r="P327" s="39"/>
      <c r="Q327" s="39"/>
      <c r="R327" s="45"/>
      <c r="S327" s="45"/>
      <c r="T327" s="45"/>
      <c r="U327" s="45"/>
      <c r="V327" s="45"/>
      <c r="W327" s="51"/>
      <c r="X327" s="51"/>
      <c r="Y327" s="51"/>
      <c r="Z327" s="51"/>
      <c r="AA327" s="51"/>
      <c r="AB327" s="51"/>
      <c r="AC327" s="49"/>
      <c r="AD327" s="49"/>
      <c r="AE327" s="49"/>
      <c r="AF327" s="49"/>
      <c r="AG327" s="49"/>
      <c r="AH327" s="49"/>
      <c r="AI327" s="49"/>
      <c r="AJ327" s="49"/>
      <c r="AK327" s="49"/>
      <c r="AL327" s="49"/>
      <c r="AM327" s="4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row>
    <row r="328">
      <c r="A328" s="39"/>
      <c r="B328" s="39"/>
      <c r="C328" s="39"/>
      <c r="D328" s="39"/>
      <c r="E328" s="45"/>
      <c r="F328" s="39"/>
      <c r="G328" s="39"/>
      <c r="H328" s="39"/>
      <c r="I328" s="39"/>
      <c r="J328" s="39"/>
      <c r="K328" s="39"/>
      <c r="L328" s="45"/>
      <c r="M328" s="39"/>
      <c r="N328" s="50"/>
      <c r="O328" s="39"/>
      <c r="P328" s="39"/>
      <c r="Q328" s="39"/>
      <c r="R328" s="45"/>
      <c r="S328" s="45"/>
      <c r="T328" s="45"/>
      <c r="U328" s="45"/>
      <c r="V328" s="45"/>
      <c r="W328" s="51"/>
      <c r="X328" s="51"/>
      <c r="Y328" s="51"/>
      <c r="Z328" s="51"/>
      <c r="AA328" s="51"/>
      <c r="AB328" s="51"/>
      <c r="AC328" s="49"/>
      <c r="AD328" s="49"/>
      <c r="AE328" s="49"/>
      <c r="AF328" s="49"/>
      <c r="AG328" s="49"/>
      <c r="AH328" s="49"/>
      <c r="AI328" s="49"/>
      <c r="AJ328" s="49"/>
      <c r="AK328" s="49"/>
      <c r="AL328" s="49"/>
      <c r="AM328" s="4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row>
    <row r="329">
      <c r="A329" s="39"/>
      <c r="B329" s="39"/>
      <c r="C329" s="39"/>
      <c r="D329" s="39"/>
      <c r="E329" s="45"/>
      <c r="F329" s="39"/>
      <c r="G329" s="39"/>
      <c r="H329" s="39"/>
      <c r="I329" s="39"/>
      <c r="J329" s="39"/>
      <c r="K329" s="39"/>
      <c r="L329" s="45"/>
      <c r="M329" s="39"/>
      <c r="N329" s="50"/>
      <c r="O329" s="39"/>
      <c r="P329" s="39"/>
      <c r="Q329" s="39"/>
      <c r="R329" s="45"/>
      <c r="S329" s="45"/>
      <c r="T329" s="45"/>
      <c r="U329" s="45"/>
      <c r="V329" s="45"/>
      <c r="W329" s="51"/>
      <c r="X329" s="51"/>
      <c r="Y329" s="51"/>
      <c r="Z329" s="51"/>
      <c r="AA329" s="51"/>
      <c r="AB329" s="51"/>
      <c r="AC329" s="49"/>
      <c r="AD329" s="49"/>
      <c r="AE329" s="49"/>
      <c r="AF329" s="49"/>
      <c r="AG329" s="49"/>
      <c r="AH329" s="49"/>
      <c r="AI329" s="49"/>
      <c r="AJ329" s="49"/>
      <c r="AK329" s="49"/>
      <c r="AL329" s="49"/>
      <c r="AM329" s="4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row>
    <row r="330">
      <c r="A330" s="39"/>
      <c r="B330" s="39"/>
      <c r="C330" s="39"/>
      <c r="D330" s="39"/>
      <c r="E330" s="45"/>
      <c r="F330" s="39"/>
      <c r="G330" s="39"/>
      <c r="H330" s="39"/>
      <c r="I330" s="39"/>
      <c r="J330" s="39"/>
      <c r="K330" s="39"/>
      <c r="L330" s="45"/>
      <c r="M330" s="39"/>
      <c r="N330" s="50"/>
      <c r="O330" s="39"/>
      <c r="P330" s="39"/>
      <c r="Q330" s="39"/>
      <c r="R330" s="45"/>
      <c r="S330" s="45"/>
      <c r="T330" s="45"/>
      <c r="U330" s="45"/>
      <c r="V330" s="45"/>
      <c r="W330" s="51"/>
      <c r="X330" s="51"/>
      <c r="Y330" s="51"/>
      <c r="Z330" s="51"/>
      <c r="AA330" s="51"/>
      <c r="AB330" s="51"/>
      <c r="AC330" s="49"/>
      <c r="AD330" s="49"/>
      <c r="AE330" s="49"/>
      <c r="AF330" s="49"/>
      <c r="AG330" s="49"/>
      <c r="AH330" s="49"/>
      <c r="AI330" s="49"/>
      <c r="AJ330" s="49"/>
      <c r="AK330" s="49"/>
      <c r="AL330" s="49"/>
      <c r="AM330" s="4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row>
    <row r="331">
      <c r="A331" s="39"/>
      <c r="B331" s="39"/>
      <c r="C331" s="39"/>
      <c r="D331" s="39"/>
      <c r="E331" s="45"/>
      <c r="F331" s="39"/>
      <c r="G331" s="39"/>
      <c r="H331" s="39"/>
      <c r="I331" s="39"/>
      <c r="J331" s="39"/>
      <c r="K331" s="39"/>
      <c r="L331" s="45"/>
      <c r="M331" s="39"/>
      <c r="N331" s="50"/>
      <c r="O331" s="39"/>
      <c r="P331" s="39"/>
      <c r="Q331" s="39"/>
      <c r="R331" s="45"/>
      <c r="S331" s="45"/>
      <c r="T331" s="45"/>
      <c r="U331" s="45"/>
      <c r="V331" s="45"/>
      <c r="W331" s="51"/>
      <c r="X331" s="51"/>
      <c r="Y331" s="51"/>
      <c r="Z331" s="51"/>
      <c r="AA331" s="51"/>
      <c r="AB331" s="51"/>
      <c r="AC331" s="49"/>
      <c r="AD331" s="49"/>
      <c r="AE331" s="49"/>
      <c r="AF331" s="49"/>
      <c r="AG331" s="49"/>
      <c r="AH331" s="49"/>
      <c r="AI331" s="49"/>
      <c r="AJ331" s="49"/>
      <c r="AK331" s="49"/>
      <c r="AL331" s="49"/>
      <c r="AM331" s="4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row>
    <row r="332">
      <c r="A332" s="39"/>
      <c r="B332" s="39"/>
      <c r="C332" s="39"/>
      <c r="D332" s="39"/>
      <c r="E332" s="45"/>
      <c r="F332" s="39"/>
      <c r="G332" s="39"/>
      <c r="H332" s="39"/>
      <c r="I332" s="39"/>
      <c r="J332" s="39"/>
      <c r="K332" s="39"/>
      <c r="L332" s="45"/>
      <c r="M332" s="39"/>
      <c r="N332" s="50"/>
      <c r="O332" s="39"/>
      <c r="P332" s="39"/>
      <c r="Q332" s="39"/>
      <c r="R332" s="45"/>
      <c r="S332" s="45"/>
      <c r="T332" s="45"/>
      <c r="U332" s="45"/>
      <c r="V332" s="45"/>
      <c r="W332" s="51"/>
      <c r="X332" s="51"/>
      <c r="Y332" s="51"/>
      <c r="Z332" s="51"/>
      <c r="AA332" s="51"/>
      <c r="AB332" s="51"/>
      <c r="AC332" s="49"/>
      <c r="AD332" s="49"/>
      <c r="AE332" s="49"/>
      <c r="AF332" s="49"/>
      <c r="AG332" s="49"/>
      <c r="AH332" s="49"/>
      <c r="AI332" s="49"/>
      <c r="AJ332" s="49"/>
      <c r="AK332" s="49"/>
      <c r="AL332" s="49"/>
      <c r="AM332" s="4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row>
    <row r="333">
      <c r="A333" s="39"/>
      <c r="B333" s="39"/>
      <c r="C333" s="39"/>
      <c r="D333" s="39"/>
      <c r="E333" s="45"/>
      <c r="F333" s="39"/>
      <c r="G333" s="39"/>
      <c r="H333" s="39"/>
      <c r="I333" s="39"/>
      <c r="J333" s="39"/>
      <c r="K333" s="39"/>
      <c r="L333" s="45"/>
      <c r="M333" s="39"/>
      <c r="N333" s="50"/>
      <c r="O333" s="39"/>
      <c r="P333" s="39"/>
      <c r="Q333" s="39"/>
      <c r="R333" s="45"/>
      <c r="S333" s="45"/>
      <c r="T333" s="45"/>
      <c r="U333" s="45"/>
      <c r="V333" s="45"/>
      <c r="W333" s="51"/>
      <c r="X333" s="51"/>
      <c r="Y333" s="51"/>
      <c r="Z333" s="51"/>
      <c r="AA333" s="51"/>
      <c r="AB333" s="51"/>
      <c r="AC333" s="49"/>
      <c r="AD333" s="49"/>
      <c r="AE333" s="49"/>
      <c r="AF333" s="49"/>
      <c r="AG333" s="49"/>
      <c r="AH333" s="49"/>
      <c r="AI333" s="49"/>
      <c r="AJ333" s="49"/>
      <c r="AK333" s="49"/>
      <c r="AL333" s="49"/>
      <c r="AM333" s="4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row>
    <row r="334">
      <c r="A334" s="39"/>
      <c r="B334" s="39"/>
      <c r="C334" s="39"/>
      <c r="D334" s="39"/>
      <c r="E334" s="45"/>
      <c r="F334" s="39"/>
      <c r="G334" s="39"/>
      <c r="H334" s="39"/>
      <c r="I334" s="39"/>
      <c r="J334" s="39"/>
      <c r="K334" s="39"/>
      <c r="L334" s="45"/>
      <c r="M334" s="39"/>
      <c r="N334" s="50"/>
      <c r="O334" s="39"/>
      <c r="P334" s="39"/>
      <c r="Q334" s="39"/>
      <c r="R334" s="45"/>
      <c r="S334" s="45"/>
      <c r="T334" s="45"/>
      <c r="U334" s="45"/>
      <c r="V334" s="45"/>
      <c r="W334" s="51"/>
      <c r="X334" s="51"/>
      <c r="Y334" s="51"/>
      <c r="Z334" s="51"/>
      <c r="AA334" s="51"/>
      <c r="AB334" s="51"/>
      <c r="AC334" s="49"/>
      <c r="AD334" s="49"/>
      <c r="AE334" s="49"/>
      <c r="AF334" s="49"/>
      <c r="AG334" s="49"/>
      <c r="AH334" s="49"/>
      <c r="AI334" s="49"/>
      <c r="AJ334" s="49"/>
      <c r="AK334" s="49"/>
      <c r="AL334" s="49"/>
      <c r="AM334" s="4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row>
    <row r="335">
      <c r="A335" s="39"/>
      <c r="B335" s="39"/>
      <c r="C335" s="39"/>
      <c r="D335" s="39"/>
      <c r="E335" s="45"/>
      <c r="F335" s="39"/>
      <c r="G335" s="39"/>
      <c r="H335" s="39"/>
      <c r="I335" s="39"/>
      <c r="J335" s="39"/>
      <c r="K335" s="39"/>
      <c r="L335" s="45"/>
      <c r="M335" s="39"/>
      <c r="N335" s="50"/>
      <c r="O335" s="39"/>
      <c r="P335" s="39"/>
      <c r="Q335" s="39"/>
      <c r="R335" s="45"/>
      <c r="S335" s="45"/>
      <c r="T335" s="45"/>
      <c r="U335" s="45"/>
      <c r="V335" s="45"/>
      <c r="W335" s="51"/>
      <c r="X335" s="51"/>
      <c r="Y335" s="51"/>
      <c r="Z335" s="51"/>
      <c r="AA335" s="51"/>
      <c r="AB335" s="51"/>
      <c r="AC335" s="49"/>
      <c r="AD335" s="49"/>
      <c r="AE335" s="49"/>
      <c r="AF335" s="49"/>
      <c r="AG335" s="49"/>
      <c r="AH335" s="49"/>
      <c r="AI335" s="49"/>
      <c r="AJ335" s="49"/>
      <c r="AK335" s="49"/>
      <c r="AL335" s="49"/>
      <c r="AM335" s="4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row>
    <row r="336">
      <c r="A336" s="39"/>
      <c r="B336" s="39"/>
      <c r="C336" s="39"/>
      <c r="D336" s="39"/>
      <c r="E336" s="45"/>
      <c r="F336" s="39"/>
      <c r="G336" s="39"/>
      <c r="H336" s="39"/>
      <c r="I336" s="39"/>
      <c r="J336" s="39"/>
      <c r="K336" s="39"/>
      <c r="L336" s="45"/>
      <c r="M336" s="39"/>
      <c r="N336" s="50"/>
      <c r="O336" s="39"/>
      <c r="P336" s="39"/>
      <c r="Q336" s="39"/>
      <c r="R336" s="45"/>
      <c r="S336" s="45"/>
      <c r="T336" s="45"/>
      <c r="U336" s="45"/>
      <c r="V336" s="45"/>
      <c r="W336" s="51"/>
      <c r="X336" s="51"/>
      <c r="Y336" s="51"/>
      <c r="Z336" s="51"/>
      <c r="AA336" s="51"/>
      <c r="AB336" s="51"/>
      <c r="AC336" s="49"/>
      <c r="AD336" s="49"/>
      <c r="AE336" s="49"/>
      <c r="AF336" s="49"/>
      <c r="AG336" s="49"/>
      <c r="AH336" s="49"/>
      <c r="AI336" s="49"/>
      <c r="AJ336" s="49"/>
      <c r="AK336" s="49"/>
      <c r="AL336" s="49"/>
      <c r="AM336" s="4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row>
    <row r="337">
      <c r="A337" s="39"/>
      <c r="B337" s="39"/>
      <c r="C337" s="39"/>
      <c r="D337" s="39"/>
      <c r="E337" s="45"/>
      <c r="F337" s="39"/>
      <c r="G337" s="39"/>
      <c r="H337" s="39"/>
      <c r="I337" s="39"/>
      <c r="J337" s="39"/>
      <c r="K337" s="39"/>
      <c r="L337" s="45"/>
      <c r="M337" s="39"/>
      <c r="N337" s="50"/>
      <c r="O337" s="39"/>
      <c r="P337" s="39"/>
      <c r="Q337" s="39"/>
      <c r="R337" s="45"/>
      <c r="S337" s="45"/>
      <c r="T337" s="45"/>
      <c r="U337" s="45"/>
      <c r="V337" s="45"/>
      <c r="W337" s="51"/>
      <c r="X337" s="51"/>
      <c r="Y337" s="51"/>
      <c r="Z337" s="51"/>
      <c r="AA337" s="51"/>
      <c r="AB337" s="51"/>
      <c r="AC337" s="49"/>
      <c r="AD337" s="49"/>
      <c r="AE337" s="49"/>
      <c r="AF337" s="49"/>
      <c r="AG337" s="49"/>
      <c r="AH337" s="49"/>
      <c r="AI337" s="49"/>
      <c r="AJ337" s="49"/>
      <c r="AK337" s="49"/>
      <c r="AL337" s="49"/>
      <c r="AM337" s="4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row>
    <row r="338">
      <c r="A338" s="39"/>
      <c r="B338" s="39"/>
      <c r="C338" s="39"/>
      <c r="D338" s="39"/>
      <c r="E338" s="45"/>
      <c r="F338" s="39"/>
      <c r="G338" s="39"/>
      <c r="H338" s="39"/>
      <c r="I338" s="39"/>
      <c r="J338" s="39"/>
      <c r="K338" s="39"/>
      <c r="L338" s="45"/>
      <c r="M338" s="39"/>
      <c r="N338" s="50"/>
      <c r="O338" s="39"/>
      <c r="P338" s="39"/>
      <c r="Q338" s="39"/>
      <c r="R338" s="45"/>
      <c r="S338" s="45"/>
      <c r="T338" s="45"/>
      <c r="U338" s="45"/>
      <c r="V338" s="45"/>
      <c r="W338" s="51"/>
      <c r="X338" s="51"/>
      <c r="Y338" s="51"/>
      <c r="Z338" s="51"/>
      <c r="AA338" s="51"/>
      <c r="AB338" s="51"/>
      <c r="AC338" s="49"/>
      <c r="AD338" s="49"/>
      <c r="AE338" s="49"/>
      <c r="AF338" s="49"/>
      <c r="AG338" s="49"/>
      <c r="AH338" s="49"/>
      <c r="AI338" s="49"/>
      <c r="AJ338" s="49"/>
      <c r="AK338" s="49"/>
      <c r="AL338" s="49"/>
      <c r="AM338" s="4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row>
    <row r="339">
      <c r="A339" s="39"/>
      <c r="B339" s="39"/>
      <c r="C339" s="39"/>
      <c r="D339" s="39"/>
      <c r="E339" s="45"/>
      <c r="F339" s="39"/>
      <c r="G339" s="39"/>
      <c r="H339" s="39"/>
      <c r="I339" s="39"/>
      <c r="J339" s="39"/>
      <c r="K339" s="39"/>
      <c r="L339" s="45"/>
      <c r="M339" s="39"/>
      <c r="N339" s="50"/>
      <c r="O339" s="39"/>
      <c r="P339" s="39"/>
      <c r="Q339" s="39"/>
      <c r="R339" s="45"/>
      <c r="S339" s="45"/>
      <c r="T339" s="45"/>
      <c r="U339" s="45"/>
      <c r="V339" s="45"/>
      <c r="W339" s="51"/>
      <c r="X339" s="51"/>
      <c r="Y339" s="51"/>
      <c r="Z339" s="51"/>
      <c r="AA339" s="51"/>
      <c r="AB339" s="51"/>
      <c r="AC339" s="49"/>
      <c r="AD339" s="49"/>
      <c r="AE339" s="49"/>
      <c r="AF339" s="49"/>
      <c r="AG339" s="49"/>
      <c r="AH339" s="49"/>
      <c r="AI339" s="49"/>
      <c r="AJ339" s="49"/>
      <c r="AK339" s="49"/>
      <c r="AL339" s="49"/>
      <c r="AM339" s="4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row>
    <row r="340">
      <c r="A340" s="39"/>
      <c r="B340" s="39"/>
      <c r="C340" s="39"/>
      <c r="D340" s="39"/>
      <c r="E340" s="45"/>
      <c r="F340" s="39"/>
      <c r="G340" s="39"/>
      <c r="H340" s="39"/>
      <c r="I340" s="39"/>
      <c r="J340" s="39"/>
      <c r="K340" s="39"/>
      <c r="L340" s="45"/>
      <c r="M340" s="39"/>
      <c r="N340" s="50"/>
      <c r="O340" s="39"/>
      <c r="P340" s="39"/>
      <c r="Q340" s="39"/>
      <c r="R340" s="45"/>
      <c r="S340" s="45"/>
      <c r="T340" s="45"/>
      <c r="U340" s="45"/>
      <c r="V340" s="45"/>
      <c r="W340" s="51"/>
      <c r="X340" s="51"/>
      <c r="Y340" s="51"/>
      <c r="Z340" s="51"/>
      <c r="AA340" s="51"/>
      <c r="AB340" s="51"/>
      <c r="AC340" s="49"/>
      <c r="AD340" s="49"/>
      <c r="AE340" s="49"/>
      <c r="AF340" s="49"/>
      <c r="AG340" s="49"/>
      <c r="AH340" s="49"/>
      <c r="AI340" s="49"/>
      <c r="AJ340" s="49"/>
      <c r="AK340" s="49"/>
      <c r="AL340" s="49"/>
      <c r="AM340" s="4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row>
    <row r="341">
      <c r="A341" s="39"/>
      <c r="B341" s="39"/>
      <c r="C341" s="39"/>
      <c r="D341" s="39"/>
      <c r="E341" s="45"/>
      <c r="F341" s="39"/>
      <c r="G341" s="39"/>
      <c r="H341" s="39"/>
      <c r="I341" s="39"/>
      <c r="J341" s="39"/>
      <c r="K341" s="39"/>
      <c r="L341" s="45"/>
      <c r="M341" s="39"/>
      <c r="N341" s="50"/>
      <c r="O341" s="39"/>
      <c r="P341" s="39"/>
      <c r="Q341" s="39"/>
      <c r="R341" s="45"/>
      <c r="S341" s="45"/>
      <c r="T341" s="45"/>
      <c r="U341" s="45"/>
      <c r="V341" s="45"/>
      <c r="W341" s="51"/>
      <c r="X341" s="51"/>
      <c r="Y341" s="51"/>
      <c r="Z341" s="51"/>
      <c r="AA341" s="51"/>
      <c r="AB341" s="51"/>
      <c r="AC341" s="49"/>
      <c r="AD341" s="49"/>
      <c r="AE341" s="49"/>
      <c r="AF341" s="49"/>
      <c r="AG341" s="49"/>
      <c r="AH341" s="49"/>
      <c r="AI341" s="49"/>
      <c r="AJ341" s="49"/>
      <c r="AK341" s="49"/>
      <c r="AL341" s="49"/>
      <c r="AM341" s="4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row>
    <row r="342">
      <c r="A342" s="39"/>
      <c r="B342" s="39"/>
      <c r="C342" s="39"/>
      <c r="D342" s="39"/>
      <c r="E342" s="45"/>
      <c r="F342" s="39"/>
      <c r="G342" s="39"/>
      <c r="H342" s="39"/>
      <c r="I342" s="39"/>
      <c r="J342" s="39"/>
      <c r="K342" s="39"/>
      <c r="L342" s="45"/>
      <c r="M342" s="39"/>
      <c r="N342" s="50"/>
      <c r="O342" s="39"/>
      <c r="P342" s="39"/>
      <c r="Q342" s="39"/>
      <c r="R342" s="45"/>
      <c r="S342" s="45"/>
      <c r="T342" s="45"/>
      <c r="U342" s="45"/>
      <c r="V342" s="45"/>
      <c r="W342" s="51"/>
      <c r="X342" s="51"/>
      <c r="Y342" s="51"/>
      <c r="Z342" s="51"/>
      <c r="AA342" s="51"/>
      <c r="AB342" s="51"/>
      <c r="AC342" s="49"/>
      <c r="AD342" s="49"/>
      <c r="AE342" s="49"/>
      <c r="AF342" s="49"/>
      <c r="AG342" s="49"/>
      <c r="AH342" s="49"/>
      <c r="AI342" s="49"/>
      <c r="AJ342" s="49"/>
      <c r="AK342" s="49"/>
      <c r="AL342" s="49"/>
      <c r="AM342" s="4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row>
    <row r="343">
      <c r="A343" s="39"/>
      <c r="B343" s="39"/>
      <c r="C343" s="39"/>
      <c r="D343" s="39"/>
      <c r="E343" s="45"/>
      <c r="F343" s="39"/>
      <c r="G343" s="39"/>
      <c r="H343" s="39"/>
      <c r="I343" s="39"/>
      <c r="J343" s="39"/>
      <c r="K343" s="39"/>
      <c r="L343" s="45"/>
      <c r="M343" s="39"/>
      <c r="N343" s="50"/>
      <c r="O343" s="39"/>
      <c r="P343" s="39"/>
      <c r="Q343" s="39"/>
      <c r="R343" s="45"/>
      <c r="S343" s="45"/>
      <c r="T343" s="45"/>
      <c r="U343" s="45"/>
      <c r="V343" s="45"/>
      <c r="W343" s="51"/>
      <c r="X343" s="51"/>
      <c r="Y343" s="51"/>
      <c r="Z343" s="51"/>
      <c r="AA343" s="51"/>
      <c r="AB343" s="51"/>
      <c r="AC343" s="49"/>
      <c r="AD343" s="49"/>
      <c r="AE343" s="49"/>
      <c r="AF343" s="49"/>
      <c r="AG343" s="49"/>
      <c r="AH343" s="49"/>
      <c r="AI343" s="49"/>
      <c r="AJ343" s="49"/>
      <c r="AK343" s="49"/>
      <c r="AL343" s="49"/>
      <c r="AM343" s="4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row>
    <row r="344">
      <c r="A344" s="39"/>
      <c r="B344" s="39"/>
      <c r="C344" s="39"/>
      <c r="D344" s="39"/>
      <c r="E344" s="45"/>
      <c r="F344" s="39"/>
      <c r="G344" s="39"/>
      <c r="H344" s="39"/>
      <c r="I344" s="39"/>
      <c r="J344" s="39"/>
      <c r="K344" s="39"/>
      <c r="L344" s="45"/>
      <c r="M344" s="39"/>
      <c r="N344" s="50"/>
      <c r="O344" s="39"/>
      <c r="P344" s="39"/>
      <c r="Q344" s="39"/>
      <c r="R344" s="45"/>
      <c r="S344" s="45"/>
      <c r="T344" s="45"/>
      <c r="U344" s="45"/>
      <c r="V344" s="45"/>
      <c r="W344" s="51"/>
      <c r="X344" s="51"/>
      <c r="Y344" s="51"/>
      <c r="Z344" s="51"/>
      <c r="AA344" s="51"/>
      <c r="AB344" s="51"/>
      <c r="AC344" s="49"/>
      <c r="AD344" s="49"/>
      <c r="AE344" s="49"/>
      <c r="AF344" s="49"/>
      <c r="AG344" s="49"/>
      <c r="AH344" s="49"/>
      <c r="AI344" s="49"/>
      <c r="AJ344" s="49"/>
      <c r="AK344" s="49"/>
      <c r="AL344" s="49"/>
      <c r="AM344" s="4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row>
    <row r="345">
      <c r="A345" s="39"/>
      <c r="B345" s="39"/>
      <c r="C345" s="39"/>
      <c r="D345" s="39"/>
      <c r="E345" s="45"/>
      <c r="F345" s="39"/>
      <c r="G345" s="39"/>
      <c r="H345" s="39"/>
      <c r="I345" s="39"/>
      <c r="J345" s="39"/>
      <c r="K345" s="39"/>
      <c r="L345" s="45"/>
      <c r="M345" s="39"/>
      <c r="N345" s="50"/>
      <c r="O345" s="39"/>
      <c r="P345" s="39"/>
      <c r="Q345" s="39"/>
      <c r="R345" s="45"/>
      <c r="S345" s="45"/>
      <c r="T345" s="45"/>
      <c r="U345" s="45"/>
      <c r="V345" s="45"/>
      <c r="W345" s="51"/>
      <c r="X345" s="51"/>
      <c r="Y345" s="51"/>
      <c r="Z345" s="51"/>
      <c r="AA345" s="51"/>
      <c r="AB345" s="51"/>
      <c r="AC345" s="49"/>
      <c r="AD345" s="49"/>
      <c r="AE345" s="49"/>
      <c r="AF345" s="49"/>
      <c r="AG345" s="49"/>
      <c r="AH345" s="49"/>
      <c r="AI345" s="49"/>
      <c r="AJ345" s="49"/>
      <c r="AK345" s="49"/>
      <c r="AL345" s="49"/>
      <c r="AM345" s="4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row>
    <row r="346">
      <c r="A346" s="39"/>
      <c r="B346" s="39"/>
      <c r="C346" s="39"/>
      <c r="D346" s="39"/>
      <c r="E346" s="45"/>
      <c r="F346" s="39"/>
      <c r="G346" s="39"/>
      <c r="H346" s="39"/>
      <c r="I346" s="39"/>
      <c r="J346" s="39"/>
      <c r="K346" s="39"/>
      <c r="L346" s="45"/>
      <c r="M346" s="39"/>
      <c r="N346" s="50"/>
      <c r="O346" s="39"/>
      <c r="P346" s="39"/>
      <c r="Q346" s="39"/>
      <c r="R346" s="45"/>
      <c r="S346" s="45"/>
      <c r="T346" s="45"/>
      <c r="U346" s="45"/>
      <c r="V346" s="45"/>
      <c r="W346" s="51"/>
      <c r="X346" s="51"/>
      <c r="Y346" s="51"/>
      <c r="Z346" s="51"/>
      <c r="AA346" s="51"/>
      <c r="AB346" s="51"/>
      <c r="AC346" s="49"/>
      <c r="AD346" s="49"/>
      <c r="AE346" s="49"/>
      <c r="AF346" s="49"/>
      <c r="AG346" s="49"/>
      <c r="AH346" s="49"/>
      <c r="AI346" s="49"/>
      <c r="AJ346" s="49"/>
      <c r="AK346" s="49"/>
      <c r="AL346" s="49"/>
      <c r="AM346" s="4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row>
    <row r="347">
      <c r="A347" s="39"/>
      <c r="B347" s="39"/>
      <c r="C347" s="39"/>
      <c r="D347" s="39"/>
      <c r="E347" s="45"/>
      <c r="F347" s="39"/>
      <c r="G347" s="39"/>
      <c r="H347" s="39"/>
      <c r="I347" s="39"/>
      <c r="J347" s="39"/>
      <c r="K347" s="39"/>
      <c r="L347" s="45"/>
      <c r="M347" s="39"/>
      <c r="N347" s="50"/>
      <c r="O347" s="39"/>
      <c r="P347" s="39"/>
      <c r="Q347" s="39"/>
      <c r="R347" s="45"/>
      <c r="S347" s="45"/>
      <c r="T347" s="45"/>
      <c r="U347" s="45"/>
      <c r="V347" s="45"/>
      <c r="W347" s="51"/>
      <c r="X347" s="51"/>
      <c r="Y347" s="51"/>
      <c r="Z347" s="51"/>
      <c r="AA347" s="51"/>
      <c r="AB347" s="51"/>
      <c r="AC347" s="49"/>
      <c r="AD347" s="49"/>
      <c r="AE347" s="49"/>
      <c r="AF347" s="49"/>
      <c r="AG347" s="49"/>
      <c r="AH347" s="49"/>
      <c r="AI347" s="49"/>
      <c r="AJ347" s="49"/>
      <c r="AK347" s="49"/>
      <c r="AL347" s="49"/>
      <c r="AM347" s="4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row>
    <row r="348">
      <c r="A348" s="39"/>
      <c r="B348" s="39"/>
      <c r="C348" s="39"/>
      <c r="D348" s="39"/>
      <c r="E348" s="45"/>
      <c r="F348" s="39"/>
      <c r="G348" s="39"/>
      <c r="H348" s="39"/>
      <c r="I348" s="39"/>
      <c r="J348" s="39"/>
      <c r="K348" s="39"/>
      <c r="L348" s="45"/>
      <c r="M348" s="39"/>
      <c r="N348" s="50"/>
      <c r="O348" s="39"/>
      <c r="P348" s="39"/>
      <c r="Q348" s="39"/>
      <c r="R348" s="45"/>
      <c r="S348" s="45"/>
      <c r="T348" s="45"/>
      <c r="U348" s="45"/>
      <c r="V348" s="45"/>
      <c r="W348" s="51"/>
      <c r="X348" s="51"/>
      <c r="Y348" s="51"/>
      <c r="Z348" s="51"/>
      <c r="AA348" s="51"/>
      <c r="AB348" s="51"/>
      <c r="AC348" s="49"/>
      <c r="AD348" s="49"/>
      <c r="AE348" s="49"/>
      <c r="AF348" s="49"/>
      <c r="AG348" s="49"/>
      <c r="AH348" s="49"/>
      <c r="AI348" s="49"/>
      <c r="AJ348" s="49"/>
      <c r="AK348" s="49"/>
      <c r="AL348" s="49"/>
      <c r="AM348" s="4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row>
    <row r="349">
      <c r="A349" s="39"/>
      <c r="B349" s="39"/>
      <c r="C349" s="39"/>
      <c r="D349" s="39"/>
      <c r="E349" s="45"/>
      <c r="F349" s="39"/>
      <c r="G349" s="39"/>
      <c r="H349" s="39"/>
      <c r="I349" s="39"/>
      <c r="J349" s="39"/>
      <c r="K349" s="39"/>
      <c r="L349" s="45"/>
      <c r="M349" s="39"/>
      <c r="N349" s="50"/>
      <c r="O349" s="39"/>
      <c r="P349" s="39"/>
      <c r="Q349" s="39"/>
      <c r="R349" s="45"/>
      <c r="S349" s="45"/>
      <c r="T349" s="45"/>
      <c r="U349" s="45"/>
      <c r="V349" s="45"/>
      <c r="W349" s="51"/>
      <c r="X349" s="51"/>
      <c r="Y349" s="51"/>
      <c r="Z349" s="51"/>
      <c r="AA349" s="51"/>
      <c r="AB349" s="51"/>
      <c r="AC349" s="49"/>
      <c r="AD349" s="49"/>
      <c r="AE349" s="49"/>
      <c r="AF349" s="49"/>
      <c r="AG349" s="49"/>
      <c r="AH349" s="49"/>
      <c r="AI349" s="49"/>
      <c r="AJ349" s="49"/>
      <c r="AK349" s="49"/>
      <c r="AL349" s="49"/>
      <c r="AM349" s="4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row>
    <row r="350">
      <c r="A350" s="39"/>
      <c r="B350" s="39"/>
      <c r="C350" s="39"/>
      <c r="D350" s="39"/>
      <c r="E350" s="45"/>
      <c r="F350" s="39"/>
      <c r="G350" s="39"/>
      <c r="H350" s="39"/>
      <c r="I350" s="39"/>
      <c r="J350" s="39"/>
      <c r="K350" s="39"/>
      <c r="L350" s="45"/>
      <c r="M350" s="39"/>
      <c r="N350" s="50"/>
      <c r="O350" s="39"/>
      <c r="P350" s="39"/>
      <c r="Q350" s="39"/>
      <c r="R350" s="45"/>
      <c r="S350" s="45"/>
      <c r="T350" s="45"/>
      <c r="U350" s="45"/>
      <c r="V350" s="45"/>
      <c r="W350" s="51"/>
      <c r="X350" s="51"/>
      <c r="Y350" s="51"/>
      <c r="Z350" s="51"/>
      <c r="AA350" s="51"/>
      <c r="AB350" s="51"/>
      <c r="AC350" s="49"/>
      <c r="AD350" s="49"/>
      <c r="AE350" s="49"/>
      <c r="AF350" s="49"/>
      <c r="AG350" s="49"/>
      <c r="AH350" s="49"/>
      <c r="AI350" s="49"/>
      <c r="AJ350" s="49"/>
      <c r="AK350" s="49"/>
      <c r="AL350" s="49"/>
      <c r="AM350" s="4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row>
    <row r="351">
      <c r="A351" s="39"/>
      <c r="B351" s="39"/>
      <c r="C351" s="39"/>
      <c r="D351" s="39"/>
      <c r="E351" s="45"/>
      <c r="F351" s="39"/>
      <c r="G351" s="39"/>
      <c r="H351" s="39"/>
      <c r="I351" s="39"/>
      <c r="J351" s="39"/>
      <c r="K351" s="39"/>
      <c r="L351" s="45"/>
      <c r="M351" s="39"/>
      <c r="N351" s="50"/>
      <c r="O351" s="39"/>
      <c r="P351" s="39"/>
      <c r="Q351" s="39"/>
      <c r="R351" s="45"/>
      <c r="S351" s="45"/>
      <c r="T351" s="45"/>
      <c r="U351" s="45"/>
      <c r="V351" s="45"/>
      <c r="W351" s="51"/>
      <c r="X351" s="51"/>
      <c r="Y351" s="51"/>
      <c r="Z351" s="51"/>
      <c r="AA351" s="51"/>
      <c r="AB351" s="51"/>
      <c r="AC351" s="49"/>
      <c r="AD351" s="49"/>
      <c r="AE351" s="49"/>
      <c r="AF351" s="49"/>
      <c r="AG351" s="49"/>
      <c r="AH351" s="49"/>
      <c r="AI351" s="49"/>
      <c r="AJ351" s="49"/>
      <c r="AK351" s="49"/>
      <c r="AL351" s="49"/>
      <c r="AM351" s="4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row>
    <row r="352">
      <c r="A352" s="39"/>
      <c r="B352" s="39"/>
      <c r="C352" s="39"/>
      <c r="D352" s="39"/>
      <c r="E352" s="45"/>
      <c r="F352" s="39"/>
      <c r="G352" s="39"/>
      <c r="H352" s="39"/>
      <c r="I352" s="39"/>
      <c r="J352" s="39"/>
      <c r="K352" s="39"/>
      <c r="L352" s="45"/>
      <c r="M352" s="39"/>
      <c r="N352" s="50"/>
      <c r="O352" s="39"/>
      <c r="P352" s="39"/>
      <c r="Q352" s="39"/>
      <c r="R352" s="45"/>
      <c r="S352" s="45"/>
      <c r="T352" s="45"/>
      <c r="U352" s="45"/>
      <c r="V352" s="45"/>
      <c r="W352" s="51"/>
      <c r="X352" s="51"/>
      <c r="Y352" s="51"/>
      <c r="Z352" s="51"/>
      <c r="AA352" s="51"/>
      <c r="AB352" s="51"/>
      <c r="AC352" s="49"/>
      <c r="AD352" s="49"/>
      <c r="AE352" s="49"/>
      <c r="AF352" s="49"/>
      <c r="AG352" s="49"/>
      <c r="AH352" s="49"/>
      <c r="AI352" s="49"/>
      <c r="AJ352" s="49"/>
      <c r="AK352" s="49"/>
      <c r="AL352" s="49"/>
      <c r="AM352" s="4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row>
    <row r="353">
      <c r="A353" s="39"/>
      <c r="B353" s="39"/>
      <c r="C353" s="39"/>
      <c r="D353" s="39"/>
      <c r="E353" s="45"/>
      <c r="F353" s="39"/>
      <c r="G353" s="39"/>
      <c r="H353" s="39"/>
      <c r="I353" s="39"/>
      <c r="J353" s="39"/>
      <c r="K353" s="39"/>
      <c r="L353" s="45"/>
      <c r="M353" s="39"/>
      <c r="N353" s="50"/>
      <c r="O353" s="39"/>
      <c r="P353" s="39"/>
      <c r="Q353" s="39"/>
      <c r="R353" s="45"/>
      <c r="S353" s="45"/>
      <c r="T353" s="45"/>
      <c r="U353" s="45"/>
      <c r="V353" s="45"/>
      <c r="W353" s="51"/>
      <c r="X353" s="51"/>
      <c r="Y353" s="51"/>
      <c r="Z353" s="51"/>
      <c r="AA353" s="51"/>
      <c r="AB353" s="51"/>
      <c r="AC353" s="49"/>
      <c r="AD353" s="49"/>
      <c r="AE353" s="49"/>
      <c r="AF353" s="49"/>
      <c r="AG353" s="49"/>
      <c r="AH353" s="49"/>
      <c r="AI353" s="49"/>
      <c r="AJ353" s="49"/>
      <c r="AK353" s="49"/>
      <c r="AL353" s="49"/>
      <c r="AM353" s="4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row>
    <row r="354">
      <c r="A354" s="39"/>
      <c r="B354" s="39"/>
      <c r="C354" s="39"/>
      <c r="D354" s="39"/>
      <c r="E354" s="45"/>
      <c r="F354" s="39"/>
      <c r="G354" s="39"/>
      <c r="H354" s="39"/>
      <c r="I354" s="39"/>
      <c r="J354" s="39"/>
      <c r="K354" s="39"/>
      <c r="L354" s="45"/>
      <c r="M354" s="39"/>
      <c r="N354" s="50"/>
      <c r="O354" s="39"/>
      <c r="P354" s="39"/>
      <c r="Q354" s="39"/>
      <c r="R354" s="45"/>
      <c r="S354" s="45"/>
      <c r="T354" s="45"/>
      <c r="U354" s="45"/>
      <c r="V354" s="45"/>
      <c r="W354" s="51"/>
      <c r="X354" s="51"/>
      <c r="Y354" s="51"/>
      <c r="Z354" s="51"/>
      <c r="AA354" s="51"/>
      <c r="AB354" s="51"/>
      <c r="AC354" s="49"/>
      <c r="AD354" s="49"/>
      <c r="AE354" s="49"/>
      <c r="AF354" s="49"/>
      <c r="AG354" s="49"/>
      <c r="AH354" s="49"/>
      <c r="AI354" s="49"/>
      <c r="AJ354" s="49"/>
      <c r="AK354" s="49"/>
      <c r="AL354" s="49"/>
      <c r="AM354" s="4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row>
    <row r="355">
      <c r="A355" s="39"/>
      <c r="B355" s="39"/>
      <c r="C355" s="39"/>
      <c r="D355" s="39"/>
      <c r="E355" s="45"/>
      <c r="F355" s="39"/>
      <c r="G355" s="39"/>
      <c r="H355" s="39"/>
      <c r="I355" s="39"/>
      <c r="J355" s="39"/>
      <c r="K355" s="39"/>
      <c r="L355" s="45"/>
      <c r="M355" s="39"/>
      <c r="N355" s="50"/>
      <c r="O355" s="39"/>
      <c r="P355" s="39"/>
      <c r="Q355" s="39"/>
      <c r="R355" s="45"/>
      <c r="S355" s="45"/>
      <c r="T355" s="45"/>
      <c r="U355" s="45"/>
      <c r="V355" s="45"/>
      <c r="W355" s="51"/>
      <c r="X355" s="51"/>
      <c r="Y355" s="51"/>
      <c r="Z355" s="51"/>
      <c r="AA355" s="51"/>
      <c r="AB355" s="51"/>
      <c r="AC355" s="49"/>
      <c r="AD355" s="49"/>
      <c r="AE355" s="49"/>
      <c r="AF355" s="49"/>
      <c r="AG355" s="49"/>
      <c r="AH355" s="49"/>
      <c r="AI355" s="49"/>
      <c r="AJ355" s="49"/>
      <c r="AK355" s="49"/>
      <c r="AL355" s="49"/>
      <c r="AM355" s="4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row>
    <row r="356">
      <c r="A356" s="39"/>
      <c r="B356" s="39"/>
      <c r="C356" s="39"/>
      <c r="D356" s="39"/>
      <c r="E356" s="45"/>
      <c r="F356" s="39"/>
      <c r="G356" s="39"/>
      <c r="H356" s="39"/>
      <c r="I356" s="39"/>
      <c r="J356" s="39"/>
      <c r="K356" s="39"/>
      <c r="L356" s="45"/>
      <c r="M356" s="39"/>
      <c r="N356" s="50"/>
      <c r="O356" s="39"/>
      <c r="P356" s="39"/>
      <c r="Q356" s="39"/>
      <c r="R356" s="45"/>
      <c r="S356" s="45"/>
      <c r="T356" s="45"/>
      <c r="U356" s="45"/>
      <c r="V356" s="45"/>
      <c r="W356" s="51"/>
      <c r="X356" s="51"/>
      <c r="Y356" s="51"/>
      <c r="Z356" s="51"/>
      <c r="AA356" s="51"/>
      <c r="AB356" s="51"/>
      <c r="AC356" s="49"/>
      <c r="AD356" s="49"/>
      <c r="AE356" s="49"/>
      <c r="AF356" s="49"/>
      <c r="AG356" s="49"/>
      <c r="AH356" s="49"/>
      <c r="AI356" s="49"/>
      <c r="AJ356" s="49"/>
      <c r="AK356" s="49"/>
      <c r="AL356" s="49"/>
      <c r="AM356" s="4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row>
    <row r="357">
      <c r="A357" s="39"/>
      <c r="B357" s="39"/>
      <c r="C357" s="39"/>
      <c r="D357" s="39"/>
      <c r="E357" s="45"/>
      <c r="F357" s="39"/>
      <c r="G357" s="39"/>
      <c r="H357" s="39"/>
      <c r="I357" s="39"/>
      <c r="J357" s="39"/>
      <c r="K357" s="39"/>
      <c r="L357" s="45"/>
      <c r="M357" s="39"/>
      <c r="N357" s="50"/>
      <c r="O357" s="39"/>
      <c r="P357" s="39"/>
      <c r="Q357" s="39"/>
      <c r="R357" s="45"/>
      <c r="S357" s="45"/>
      <c r="T357" s="45"/>
      <c r="U357" s="45"/>
      <c r="V357" s="45"/>
      <c r="W357" s="51"/>
      <c r="X357" s="51"/>
      <c r="Y357" s="51"/>
      <c r="Z357" s="51"/>
      <c r="AA357" s="51"/>
      <c r="AB357" s="51"/>
      <c r="AC357" s="49"/>
      <c r="AD357" s="49"/>
      <c r="AE357" s="49"/>
      <c r="AF357" s="49"/>
      <c r="AG357" s="49"/>
      <c r="AH357" s="49"/>
      <c r="AI357" s="49"/>
      <c r="AJ357" s="49"/>
      <c r="AK357" s="49"/>
      <c r="AL357" s="49"/>
      <c r="AM357" s="4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row>
    <row r="358">
      <c r="A358" s="39"/>
      <c r="B358" s="39"/>
      <c r="C358" s="39"/>
      <c r="D358" s="39"/>
      <c r="E358" s="45"/>
      <c r="F358" s="39"/>
      <c r="G358" s="39"/>
      <c r="H358" s="39"/>
      <c r="I358" s="39"/>
      <c r="J358" s="39"/>
      <c r="K358" s="39"/>
      <c r="L358" s="45"/>
      <c r="M358" s="39"/>
      <c r="N358" s="50"/>
      <c r="O358" s="39"/>
      <c r="P358" s="39"/>
      <c r="Q358" s="39"/>
      <c r="R358" s="45"/>
      <c r="S358" s="45"/>
      <c r="T358" s="45"/>
      <c r="U358" s="45"/>
      <c r="V358" s="45"/>
      <c r="W358" s="51"/>
      <c r="X358" s="51"/>
      <c r="Y358" s="51"/>
      <c r="Z358" s="51"/>
      <c r="AA358" s="51"/>
      <c r="AB358" s="51"/>
      <c r="AC358" s="49"/>
      <c r="AD358" s="49"/>
      <c r="AE358" s="49"/>
      <c r="AF358" s="49"/>
      <c r="AG358" s="49"/>
      <c r="AH358" s="49"/>
      <c r="AI358" s="49"/>
      <c r="AJ358" s="49"/>
      <c r="AK358" s="49"/>
      <c r="AL358" s="49"/>
      <c r="AM358" s="4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row>
    <row r="359">
      <c r="A359" s="39"/>
      <c r="B359" s="39"/>
      <c r="C359" s="39"/>
      <c r="D359" s="39"/>
      <c r="E359" s="45"/>
      <c r="F359" s="39"/>
      <c r="G359" s="39"/>
      <c r="H359" s="39"/>
      <c r="I359" s="39"/>
      <c r="J359" s="39"/>
      <c r="K359" s="39"/>
      <c r="L359" s="45"/>
      <c r="M359" s="39"/>
      <c r="N359" s="50"/>
      <c r="O359" s="39"/>
      <c r="P359" s="39"/>
      <c r="Q359" s="39"/>
      <c r="R359" s="45"/>
      <c r="S359" s="45"/>
      <c r="T359" s="45"/>
      <c r="U359" s="45"/>
      <c r="V359" s="45"/>
      <c r="W359" s="51"/>
      <c r="X359" s="51"/>
      <c r="Y359" s="51"/>
      <c r="Z359" s="51"/>
      <c r="AA359" s="51"/>
      <c r="AB359" s="51"/>
      <c r="AC359" s="49"/>
      <c r="AD359" s="49"/>
      <c r="AE359" s="49"/>
      <c r="AF359" s="49"/>
      <c r="AG359" s="49"/>
      <c r="AH359" s="49"/>
      <c r="AI359" s="49"/>
      <c r="AJ359" s="49"/>
      <c r="AK359" s="49"/>
      <c r="AL359" s="49"/>
      <c r="AM359" s="4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row>
    <row r="360">
      <c r="A360" s="39"/>
      <c r="B360" s="39"/>
      <c r="C360" s="39"/>
      <c r="D360" s="39"/>
      <c r="E360" s="45"/>
      <c r="F360" s="39"/>
      <c r="G360" s="39"/>
      <c r="H360" s="39"/>
      <c r="I360" s="39"/>
      <c r="J360" s="39"/>
      <c r="K360" s="39"/>
      <c r="L360" s="45"/>
      <c r="M360" s="39"/>
      <c r="N360" s="50"/>
      <c r="O360" s="39"/>
      <c r="P360" s="39"/>
      <c r="Q360" s="39"/>
      <c r="R360" s="45"/>
      <c r="S360" s="45"/>
      <c r="T360" s="45"/>
      <c r="U360" s="45"/>
      <c r="V360" s="45"/>
      <c r="W360" s="51"/>
      <c r="X360" s="51"/>
      <c r="Y360" s="51"/>
      <c r="Z360" s="51"/>
      <c r="AA360" s="51"/>
      <c r="AB360" s="51"/>
      <c r="AC360" s="49"/>
      <c r="AD360" s="49"/>
      <c r="AE360" s="49"/>
      <c r="AF360" s="49"/>
      <c r="AG360" s="49"/>
      <c r="AH360" s="49"/>
      <c r="AI360" s="49"/>
      <c r="AJ360" s="49"/>
      <c r="AK360" s="49"/>
      <c r="AL360" s="49"/>
      <c r="AM360" s="4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row>
    <row r="361">
      <c r="A361" s="39"/>
      <c r="B361" s="39"/>
      <c r="C361" s="39"/>
      <c r="D361" s="39"/>
      <c r="E361" s="45"/>
      <c r="F361" s="39"/>
      <c r="G361" s="39"/>
      <c r="H361" s="39"/>
      <c r="I361" s="39"/>
      <c r="J361" s="39"/>
      <c r="K361" s="39"/>
      <c r="L361" s="45"/>
      <c r="M361" s="39"/>
      <c r="N361" s="50"/>
      <c r="O361" s="39"/>
      <c r="P361" s="39"/>
      <c r="Q361" s="39"/>
      <c r="R361" s="45"/>
      <c r="S361" s="45"/>
      <c r="T361" s="45"/>
      <c r="U361" s="45"/>
      <c r="V361" s="45"/>
      <c r="W361" s="51"/>
      <c r="X361" s="51"/>
      <c r="Y361" s="51"/>
      <c r="Z361" s="51"/>
      <c r="AA361" s="51"/>
      <c r="AB361" s="51"/>
      <c r="AC361" s="49"/>
      <c r="AD361" s="49"/>
      <c r="AE361" s="49"/>
      <c r="AF361" s="49"/>
      <c r="AG361" s="49"/>
      <c r="AH361" s="49"/>
      <c r="AI361" s="49"/>
      <c r="AJ361" s="49"/>
      <c r="AK361" s="49"/>
      <c r="AL361" s="49"/>
      <c r="AM361" s="4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row>
    <row r="362">
      <c r="A362" s="39"/>
      <c r="B362" s="39"/>
      <c r="C362" s="39"/>
      <c r="D362" s="39"/>
      <c r="E362" s="45"/>
      <c r="F362" s="39"/>
      <c r="G362" s="39"/>
      <c r="H362" s="39"/>
      <c r="I362" s="39"/>
      <c r="J362" s="39"/>
      <c r="K362" s="39"/>
      <c r="L362" s="45"/>
      <c r="M362" s="39"/>
      <c r="N362" s="50"/>
      <c r="O362" s="39"/>
      <c r="P362" s="39"/>
      <c r="Q362" s="39"/>
      <c r="R362" s="45"/>
      <c r="S362" s="45"/>
      <c r="T362" s="45"/>
      <c r="U362" s="45"/>
      <c r="V362" s="45"/>
      <c r="W362" s="51"/>
      <c r="X362" s="51"/>
      <c r="Y362" s="51"/>
      <c r="Z362" s="51"/>
      <c r="AA362" s="51"/>
      <c r="AB362" s="51"/>
      <c r="AC362" s="49"/>
      <c r="AD362" s="49"/>
      <c r="AE362" s="49"/>
      <c r="AF362" s="49"/>
      <c r="AG362" s="49"/>
      <c r="AH362" s="49"/>
      <c r="AI362" s="49"/>
      <c r="AJ362" s="49"/>
      <c r="AK362" s="49"/>
      <c r="AL362" s="49"/>
      <c r="AM362" s="4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row>
    <row r="363">
      <c r="A363" s="39"/>
      <c r="B363" s="39"/>
      <c r="C363" s="39"/>
      <c r="D363" s="39"/>
      <c r="E363" s="45"/>
      <c r="F363" s="39"/>
      <c r="G363" s="39"/>
      <c r="H363" s="39"/>
      <c r="I363" s="39"/>
      <c r="J363" s="39"/>
      <c r="K363" s="39"/>
      <c r="L363" s="45"/>
      <c r="M363" s="39"/>
      <c r="N363" s="50"/>
      <c r="O363" s="39"/>
      <c r="P363" s="39"/>
      <c r="Q363" s="39"/>
      <c r="R363" s="45"/>
      <c r="S363" s="45"/>
      <c r="T363" s="45"/>
      <c r="U363" s="45"/>
      <c r="V363" s="45"/>
      <c r="W363" s="51"/>
      <c r="X363" s="51"/>
      <c r="Y363" s="51"/>
      <c r="Z363" s="51"/>
      <c r="AA363" s="51"/>
      <c r="AB363" s="51"/>
      <c r="AC363" s="49"/>
      <c r="AD363" s="49"/>
      <c r="AE363" s="49"/>
      <c r="AF363" s="49"/>
      <c r="AG363" s="49"/>
      <c r="AH363" s="49"/>
      <c r="AI363" s="49"/>
      <c r="AJ363" s="49"/>
      <c r="AK363" s="49"/>
      <c r="AL363" s="49"/>
      <c r="AM363" s="4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row>
    <row r="364">
      <c r="A364" s="39"/>
      <c r="B364" s="39"/>
      <c r="C364" s="39"/>
      <c r="D364" s="39"/>
      <c r="E364" s="45"/>
      <c r="F364" s="39"/>
      <c r="G364" s="39"/>
      <c r="H364" s="39"/>
      <c r="I364" s="39"/>
      <c r="J364" s="39"/>
      <c r="K364" s="39"/>
      <c r="L364" s="45"/>
      <c r="M364" s="39"/>
      <c r="N364" s="50"/>
      <c r="O364" s="39"/>
      <c r="P364" s="39"/>
      <c r="Q364" s="39"/>
      <c r="R364" s="45"/>
      <c r="S364" s="45"/>
      <c r="T364" s="45"/>
      <c r="U364" s="45"/>
      <c r="V364" s="45"/>
      <c r="W364" s="51"/>
      <c r="X364" s="51"/>
      <c r="Y364" s="51"/>
      <c r="Z364" s="51"/>
      <c r="AA364" s="51"/>
      <c r="AB364" s="51"/>
      <c r="AC364" s="49"/>
      <c r="AD364" s="49"/>
      <c r="AE364" s="49"/>
      <c r="AF364" s="49"/>
      <c r="AG364" s="49"/>
      <c r="AH364" s="49"/>
      <c r="AI364" s="49"/>
      <c r="AJ364" s="49"/>
      <c r="AK364" s="49"/>
      <c r="AL364" s="49"/>
      <c r="AM364" s="4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row>
    <row r="365">
      <c r="A365" s="39"/>
      <c r="B365" s="39"/>
      <c r="C365" s="39"/>
      <c r="D365" s="39"/>
      <c r="E365" s="45"/>
      <c r="F365" s="39"/>
      <c r="G365" s="39"/>
      <c r="H365" s="39"/>
      <c r="I365" s="39"/>
      <c r="J365" s="39"/>
      <c r="K365" s="39"/>
      <c r="L365" s="45"/>
      <c r="M365" s="39"/>
      <c r="N365" s="50"/>
      <c r="O365" s="39"/>
      <c r="P365" s="39"/>
      <c r="Q365" s="39"/>
      <c r="R365" s="45"/>
      <c r="S365" s="45"/>
      <c r="T365" s="45"/>
      <c r="U365" s="45"/>
      <c r="V365" s="45"/>
      <c r="W365" s="51"/>
      <c r="X365" s="51"/>
      <c r="Y365" s="51"/>
      <c r="Z365" s="51"/>
      <c r="AA365" s="51"/>
      <c r="AB365" s="51"/>
      <c r="AC365" s="49"/>
      <c r="AD365" s="49"/>
      <c r="AE365" s="49"/>
      <c r="AF365" s="49"/>
      <c r="AG365" s="49"/>
      <c r="AH365" s="49"/>
      <c r="AI365" s="49"/>
      <c r="AJ365" s="49"/>
      <c r="AK365" s="49"/>
      <c r="AL365" s="49"/>
      <c r="AM365" s="4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row>
    <row r="366">
      <c r="A366" s="39"/>
      <c r="B366" s="39"/>
      <c r="C366" s="39"/>
      <c r="D366" s="39"/>
      <c r="E366" s="45"/>
      <c r="F366" s="39"/>
      <c r="G366" s="39"/>
      <c r="H366" s="39"/>
      <c r="I366" s="39"/>
      <c r="J366" s="39"/>
      <c r="K366" s="39"/>
      <c r="L366" s="45"/>
      <c r="M366" s="39"/>
      <c r="N366" s="50"/>
      <c r="O366" s="39"/>
      <c r="P366" s="39"/>
      <c r="Q366" s="39"/>
      <c r="R366" s="45"/>
      <c r="S366" s="45"/>
      <c r="T366" s="45"/>
      <c r="U366" s="45"/>
      <c r="V366" s="45"/>
      <c r="W366" s="51"/>
      <c r="X366" s="51"/>
      <c r="Y366" s="51"/>
      <c r="Z366" s="51"/>
      <c r="AA366" s="51"/>
      <c r="AB366" s="51"/>
      <c r="AC366" s="49"/>
      <c r="AD366" s="49"/>
      <c r="AE366" s="49"/>
      <c r="AF366" s="49"/>
      <c r="AG366" s="49"/>
      <c r="AH366" s="49"/>
      <c r="AI366" s="49"/>
      <c r="AJ366" s="49"/>
      <c r="AK366" s="49"/>
      <c r="AL366" s="49"/>
      <c r="AM366" s="4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row>
    <row r="367">
      <c r="A367" s="39"/>
      <c r="B367" s="39"/>
      <c r="C367" s="39"/>
      <c r="D367" s="39"/>
      <c r="E367" s="45"/>
      <c r="F367" s="39"/>
      <c r="G367" s="39"/>
      <c r="H367" s="39"/>
      <c r="I367" s="39"/>
      <c r="J367" s="39"/>
      <c r="K367" s="39"/>
      <c r="L367" s="45"/>
      <c r="M367" s="39"/>
      <c r="N367" s="50"/>
      <c r="O367" s="39"/>
      <c r="P367" s="39"/>
      <c r="Q367" s="39"/>
      <c r="R367" s="45"/>
      <c r="S367" s="45"/>
      <c r="T367" s="45"/>
      <c r="U367" s="45"/>
      <c r="V367" s="45"/>
      <c r="W367" s="51"/>
      <c r="X367" s="51"/>
      <c r="Y367" s="51"/>
      <c r="Z367" s="51"/>
      <c r="AA367" s="51"/>
      <c r="AB367" s="51"/>
      <c r="AC367" s="49"/>
      <c r="AD367" s="49"/>
      <c r="AE367" s="49"/>
      <c r="AF367" s="49"/>
      <c r="AG367" s="49"/>
      <c r="AH367" s="49"/>
      <c r="AI367" s="49"/>
      <c r="AJ367" s="49"/>
      <c r="AK367" s="49"/>
      <c r="AL367" s="49"/>
      <c r="AM367" s="4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row>
    <row r="368">
      <c r="A368" s="39"/>
      <c r="B368" s="39"/>
      <c r="C368" s="39"/>
      <c r="D368" s="39"/>
      <c r="E368" s="45"/>
      <c r="F368" s="39"/>
      <c r="G368" s="39"/>
      <c r="H368" s="39"/>
      <c r="I368" s="39"/>
      <c r="J368" s="39"/>
      <c r="K368" s="39"/>
      <c r="L368" s="45"/>
      <c r="M368" s="39"/>
      <c r="N368" s="50"/>
      <c r="O368" s="39"/>
      <c r="P368" s="39"/>
      <c r="Q368" s="39"/>
      <c r="R368" s="45"/>
      <c r="S368" s="45"/>
      <c r="T368" s="45"/>
      <c r="U368" s="45"/>
      <c r="V368" s="45"/>
      <c r="W368" s="51"/>
      <c r="X368" s="51"/>
      <c r="Y368" s="51"/>
      <c r="Z368" s="51"/>
      <c r="AA368" s="51"/>
      <c r="AB368" s="51"/>
      <c r="AC368" s="49"/>
      <c r="AD368" s="49"/>
      <c r="AE368" s="49"/>
      <c r="AF368" s="49"/>
      <c r="AG368" s="49"/>
      <c r="AH368" s="49"/>
      <c r="AI368" s="49"/>
      <c r="AJ368" s="49"/>
      <c r="AK368" s="49"/>
      <c r="AL368" s="49"/>
      <c r="AM368" s="4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row>
    <row r="369">
      <c r="A369" s="39"/>
      <c r="B369" s="39"/>
      <c r="C369" s="39"/>
      <c r="D369" s="39"/>
      <c r="E369" s="45"/>
      <c r="F369" s="39"/>
      <c r="G369" s="39"/>
      <c r="H369" s="39"/>
      <c r="I369" s="39"/>
      <c r="J369" s="39"/>
      <c r="K369" s="39"/>
      <c r="L369" s="45"/>
      <c r="M369" s="39"/>
      <c r="N369" s="50"/>
      <c r="O369" s="39"/>
      <c r="P369" s="39"/>
      <c r="Q369" s="39"/>
      <c r="R369" s="45"/>
      <c r="S369" s="45"/>
      <c r="T369" s="45"/>
      <c r="U369" s="45"/>
      <c r="V369" s="45"/>
      <c r="W369" s="51"/>
      <c r="X369" s="51"/>
      <c r="Y369" s="51"/>
      <c r="Z369" s="51"/>
      <c r="AA369" s="51"/>
      <c r="AB369" s="51"/>
      <c r="AC369" s="49"/>
      <c r="AD369" s="49"/>
      <c r="AE369" s="49"/>
      <c r="AF369" s="49"/>
      <c r="AG369" s="49"/>
      <c r="AH369" s="49"/>
      <c r="AI369" s="49"/>
      <c r="AJ369" s="49"/>
      <c r="AK369" s="49"/>
      <c r="AL369" s="49"/>
      <c r="AM369" s="4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row>
    <row r="370">
      <c r="A370" s="39"/>
      <c r="B370" s="39"/>
      <c r="C370" s="39"/>
      <c r="D370" s="39"/>
      <c r="E370" s="45"/>
      <c r="F370" s="39"/>
      <c r="G370" s="39"/>
      <c r="H370" s="39"/>
      <c r="I370" s="39"/>
      <c r="J370" s="39"/>
      <c r="K370" s="39"/>
      <c r="L370" s="45"/>
      <c r="M370" s="39"/>
      <c r="N370" s="50"/>
      <c r="O370" s="39"/>
      <c r="P370" s="39"/>
      <c r="Q370" s="39"/>
      <c r="R370" s="45"/>
      <c r="S370" s="45"/>
      <c r="T370" s="45"/>
      <c r="U370" s="45"/>
      <c r="V370" s="45"/>
      <c r="W370" s="51"/>
      <c r="X370" s="51"/>
      <c r="Y370" s="51"/>
      <c r="Z370" s="51"/>
      <c r="AA370" s="51"/>
      <c r="AB370" s="51"/>
      <c r="AC370" s="49"/>
      <c r="AD370" s="49"/>
      <c r="AE370" s="49"/>
      <c r="AF370" s="49"/>
      <c r="AG370" s="49"/>
      <c r="AH370" s="49"/>
      <c r="AI370" s="49"/>
      <c r="AJ370" s="49"/>
      <c r="AK370" s="49"/>
      <c r="AL370" s="49"/>
      <c r="AM370" s="4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row>
    <row r="371">
      <c r="A371" s="39"/>
      <c r="B371" s="39"/>
      <c r="C371" s="39"/>
      <c r="D371" s="39"/>
      <c r="E371" s="45"/>
      <c r="F371" s="39"/>
      <c r="G371" s="39"/>
      <c r="H371" s="39"/>
      <c r="I371" s="39"/>
      <c r="J371" s="39"/>
      <c r="K371" s="39"/>
      <c r="L371" s="45"/>
      <c r="M371" s="39"/>
      <c r="N371" s="50"/>
      <c r="O371" s="39"/>
      <c r="P371" s="39"/>
      <c r="Q371" s="39"/>
      <c r="R371" s="45"/>
      <c r="S371" s="45"/>
      <c r="T371" s="45"/>
      <c r="U371" s="45"/>
      <c r="V371" s="45"/>
      <c r="W371" s="51"/>
      <c r="X371" s="51"/>
      <c r="Y371" s="51"/>
      <c r="Z371" s="51"/>
      <c r="AA371" s="51"/>
      <c r="AB371" s="51"/>
      <c r="AC371" s="49"/>
      <c r="AD371" s="49"/>
      <c r="AE371" s="49"/>
      <c r="AF371" s="49"/>
      <c r="AG371" s="49"/>
      <c r="AH371" s="49"/>
      <c r="AI371" s="49"/>
      <c r="AJ371" s="49"/>
      <c r="AK371" s="49"/>
      <c r="AL371" s="49"/>
      <c r="AM371" s="4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row>
    <row r="372">
      <c r="A372" s="39"/>
      <c r="B372" s="39"/>
      <c r="C372" s="39"/>
      <c r="D372" s="39"/>
      <c r="E372" s="45"/>
      <c r="F372" s="39"/>
      <c r="G372" s="39"/>
      <c r="H372" s="39"/>
      <c r="I372" s="39"/>
      <c r="J372" s="39"/>
      <c r="K372" s="39"/>
      <c r="L372" s="45"/>
      <c r="M372" s="39"/>
      <c r="N372" s="50"/>
      <c r="O372" s="39"/>
      <c r="P372" s="39"/>
      <c r="Q372" s="39"/>
      <c r="R372" s="45"/>
      <c r="S372" s="45"/>
      <c r="T372" s="45"/>
      <c r="U372" s="45"/>
      <c r="V372" s="45"/>
      <c r="W372" s="51"/>
      <c r="X372" s="51"/>
      <c r="Y372" s="51"/>
      <c r="Z372" s="51"/>
      <c r="AA372" s="51"/>
      <c r="AB372" s="51"/>
      <c r="AC372" s="49"/>
      <c r="AD372" s="49"/>
      <c r="AE372" s="49"/>
      <c r="AF372" s="49"/>
      <c r="AG372" s="49"/>
      <c r="AH372" s="49"/>
      <c r="AI372" s="49"/>
      <c r="AJ372" s="49"/>
      <c r="AK372" s="49"/>
      <c r="AL372" s="49"/>
      <c r="AM372" s="4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row>
    <row r="373">
      <c r="A373" s="39"/>
      <c r="B373" s="39"/>
      <c r="C373" s="39"/>
      <c r="D373" s="39"/>
      <c r="E373" s="45"/>
      <c r="F373" s="39"/>
      <c r="G373" s="39"/>
      <c r="H373" s="39"/>
      <c r="I373" s="39"/>
      <c r="J373" s="39"/>
      <c r="K373" s="39"/>
      <c r="L373" s="45"/>
      <c r="M373" s="39"/>
      <c r="N373" s="50"/>
      <c r="O373" s="39"/>
      <c r="P373" s="39"/>
      <c r="Q373" s="39"/>
      <c r="R373" s="45"/>
      <c r="S373" s="45"/>
      <c r="T373" s="45"/>
      <c r="U373" s="45"/>
      <c r="V373" s="45"/>
      <c r="W373" s="51"/>
      <c r="X373" s="51"/>
      <c r="Y373" s="51"/>
      <c r="Z373" s="51"/>
      <c r="AA373" s="51"/>
      <c r="AB373" s="51"/>
      <c r="AC373" s="49"/>
      <c r="AD373" s="49"/>
      <c r="AE373" s="49"/>
      <c r="AF373" s="49"/>
      <c r="AG373" s="49"/>
      <c r="AH373" s="49"/>
      <c r="AI373" s="49"/>
      <c r="AJ373" s="49"/>
      <c r="AK373" s="49"/>
      <c r="AL373" s="49"/>
      <c r="AM373" s="4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row>
    <row r="374">
      <c r="A374" s="39"/>
      <c r="B374" s="39"/>
      <c r="C374" s="39"/>
      <c r="D374" s="39"/>
      <c r="E374" s="45"/>
      <c r="F374" s="39"/>
      <c r="G374" s="39"/>
      <c r="H374" s="39"/>
      <c r="I374" s="39"/>
      <c r="J374" s="39"/>
      <c r="K374" s="39"/>
      <c r="L374" s="45"/>
      <c r="M374" s="39"/>
      <c r="N374" s="50"/>
      <c r="O374" s="39"/>
      <c r="P374" s="39"/>
      <c r="Q374" s="39"/>
      <c r="R374" s="45"/>
      <c r="S374" s="45"/>
      <c r="T374" s="45"/>
      <c r="U374" s="45"/>
      <c r="V374" s="45"/>
      <c r="W374" s="51"/>
      <c r="X374" s="51"/>
      <c r="Y374" s="51"/>
      <c r="Z374" s="51"/>
      <c r="AA374" s="51"/>
      <c r="AB374" s="51"/>
      <c r="AC374" s="49"/>
      <c r="AD374" s="49"/>
      <c r="AE374" s="49"/>
      <c r="AF374" s="49"/>
      <c r="AG374" s="49"/>
      <c r="AH374" s="49"/>
      <c r="AI374" s="49"/>
      <c r="AJ374" s="49"/>
      <c r="AK374" s="49"/>
      <c r="AL374" s="49"/>
      <c r="AM374" s="4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row>
    <row r="375">
      <c r="A375" s="39"/>
      <c r="B375" s="39"/>
      <c r="C375" s="39"/>
      <c r="D375" s="39"/>
      <c r="E375" s="45"/>
      <c r="F375" s="39"/>
      <c r="G375" s="39"/>
      <c r="H375" s="39"/>
      <c r="I375" s="39"/>
      <c r="J375" s="39"/>
      <c r="K375" s="39"/>
      <c r="L375" s="45"/>
      <c r="M375" s="39"/>
      <c r="N375" s="50"/>
      <c r="O375" s="39"/>
      <c r="P375" s="39"/>
      <c r="Q375" s="39"/>
      <c r="R375" s="45"/>
      <c r="S375" s="45"/>
      <c r="T375" s="45"/>
      <c r="U375" s="45"/>
      <c r="V375" s="45"/>
      <c r="W375" s="51"/>
      <c r="X375" s="51"/>
      <c r="Y375" s="51"/>
      <c r="Z375" s="51"/>
      <c r="AA375" s="51"/>
      <c r="AB375" s="51"/>
      <c r="AC375" s="49"/>
      <c r="AD375" s="49"/>
      <c r="AE375" s="49"/>
      <c r="AF375" s="49"/>
      <c r="AG375" s="49"/>
      <c r="AH375" s="49"/>
      <c r="AI375" s="49"/>
      <c r="AJ375" s="49"/>
      <c r="AK375" s="49"/>
      <c r="AL375" s="49"/>
      <c r="AM375" s="4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row>
    <row r="376">
      <c r="A376" s="39"/>
      <c r="B376" s="39"/>
      <c r="C376" s="39"/>
      <c r="D376" s="39"/>
      <c r="E376" s="45"/>
      <c r="F376" s="39"/>
      <c r="G376" s="39"/>
      <c r="H376" s="39"/>
      <c r="I376" s="39"/>
      <c r="J376" s="39"/>
      <c r="K376" s="39"/>
      <c r="L376" s="45"/>
      <c r="M376" s="39"/>
      <c r="N376" s="50"/>
      <c r="O376" s="39"/>
      <c r="P376" s="39"/>
      <c r="Q376" s="39"/>
      <c r="R376" s="45"/>
      <c r="S376" s="45"/>
      <c r="T376" s="45"/>
      <c r="U376" s="45"/>
      <c r="V376" s="45"/>
      <c r="W376" s="51"/>
      <c r="X376" s="51"/>
      <c r="Y376" s="51"/>
      <c r="Z376" s="51"/>
      <c r="AA376" s="51"/>
      <c r="AB376" s="51"/>
      <c r="AC376" s="49"/>
      <c r="AD376" s="49"/>
      <c r="AE376" s="49"/>
      <c r="AF376" s="49"/>
      <c r="AG376" s="49"/>
      <c r="AH376" s="49"/>
      <c r="AI376" s="49"/>
      <c r="AJ376" s="49"/>
      <c r="AK376" s="49"/>
      <c r="AL376" s="49"/>
      <c r="AM376" s="4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row>
    <row r="377">
      <c r="A377" s="39"/>
      <c r="B377" s="39"/>
      <c r="C377" s="39"/>
      <c r="D377" s="39"/>
      <c r="E377" s="45"/>
      <c r="F377" s="39"/>
      <c r="G377" s="39"/>
      <c r="H377" s="39"/>
      <c r="I377" s="39"/>
      <c r="J377" s="39"/>
      <c r="K377" s="39"/>
      <c r="L377" s="45"/>
      <c r="M377" s="39"/>
      <c r="N377" s="50"/>
      <c r="O377" s="39"/>
      <c r="P377" s="39"/>
      <c r="Q377" s="39"/>
      <c r="R377" s="45"/>
      <c r="S377" s="45"/>
      <c r="T377" s="45"/>
      <c r="U377" s="45"/>
      <c r="V377" s="45"/>
      <c r="W377" s="51"/>
      <c r="X377" s="51"/>
      <c r="Y377" s="51"/>
      <c r="Z377" s="51"/>
      <c r="AA377" s="51"/>
      <c r="AB377" s="51"/>
      <c r="AC377" s="49"/>
      <c r="AD377" s="49"/>
      <c r="AE377" s="49"/>
      <c r="AF377" s="49"/>
      <c r="AG377" s="49"/>
      <c r="AH377" s="49"/>
      <c r="AI377" s="49"/>
      <c r="AJ377" s="49"/>
      <c r="AK377" s="49"/>
      <c r="AL377" s="49"/>
      <c r="AM377" s="4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row>
    <row r="378">
      <c r="A378" s="39"/>
      <c r="B378" s="39"/>
      <c r="C378" s="39"/>
      <c r="D378" s="39"/>
      <c r="E378" s="45"/>
      <c r="F378" s="39"/>
      <c r="G378" s="39"/>
      <c r="H378" s="39"/>
      <c r="I378" s="39"/>
      <c r="J378" s="39"/>
      <c r="K378" s="39"/>
      <c r="L378" s="45"/>
      <c r="M378" s="39"/>
      <c r="N378" s="50"/>
      <c r="O378" s="39"/>
      <c r="P378" s="39"/>
      <c r="Q378" s="39"/>
      <c r="R378" s="45"/>
      <c r="S378" s="45"/>
      <c r="T378" s="45"/>
      <c r="U378" s="45"/>
      <c r="V378" s="45"/>
      <c r="W378" s="51"/>
      <c r="X378" s="51"/>
      <c r="Y378" s="51"/>
      <c r="Z378" s="51"/>
      <c r="AA378" s="51"/>
      <c r="AB378" s="51"/>
      <c r="AC378" s="49"/>
      <c r="AD378" s="49"/>
      <c r="AE378" s="49"/>
      <c r="AF378" s="49"/>
      <c r="AG378" s="49"/>
      <c r="AH378" s="49"/>
      <c r="AI378" s="49"/>
      <c r="AJ378" s="49"/>
      <c r="AK378" s="49"/>
      <c r="AL378" s="49"/>
      <c r="AM378" s="4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row>
    <row r="379">
      <c r="A379" s="39"/>
      <c r="B379" s="39"/>
      <c r="C379" s="39"/>
      <c r="D379" s="39"/>
      <c r="E379" s="45"/>
      <c r="F379" s="39"/>
      <c r="G379" s="39"/>
      <c r="H379" s="39"/>
      <c r="I379" s="39"/>
      <c r="J379" s="39"/>
      <c r="K379" s="39"/>
      <c r="L379" s="45"/>
      <c r="M379" s="39"/>
      <c r="N379" s="50"/>
      <c r="O379" s="39"/>
      <c r="P379" s="39"/>
      <c r="Q379" s="39"/>
      <c r="R379" s="45"/>
      <c r="S379" s="45"/>
      <c r="T379" s="45"/>
      <c r="U379" s="45"/>
      <c r="V379" s="45"/>
      <c r="W379" s="51"/>
      <c r="X379" s="51"/>
      <c r="Y379" s="51"/>
      <c r="Z379" s="51"/>
      <c r="AA379" s="51"/>
      <c r="AB379" s="51"/>
      <c r="AC379" s="49"/>
      <c r="AD379" s="49"/>
      <c r="AE379" s="49"/>
      <c r="AF379" s="49"/>
      <c r="AG379" s="49"/>
      <c r="AH379" s="49"/>
      <c r="AI379" s="49"/>
      <c r="AJ379" s="49"/>
      <c r="AK379" s="49"/>
      <c r="AL379" s="49"/>
      <c r="AM379" s="4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row>
    <row r="380">
      <c r="A380" s="39"/>
      <c r="B380" s="39"/>
      <c r="C380" s="39"/>
      <c r="D380" s="39"/>
      <c r="E380" s="45"/>
      <c r="F380" s="39"/>
      <c r="G380" s="39"/>
      <c r="H380" s="39"/>
      <c r="I380" s="39"/>
      <c r="J380" s="39"/>
      <c r="K380" s="39"/>
      <c r="L380" s="45"/>
      <c r="M380" s="39"/>
      <c r="N380" s="50"/>
      <c r="O380" s="39"/>
      <c r="P380" s="39"/>
      <c r="Q380" s="39"/>
      <c r="R380" s="45"/>
      <c r="S380" s="45"/>
      <c r="T380" s="45"/>
      <c r="U380" s="45"/>
      <c r="V380" s="45"/>
      <c r="W380" s="51"/>
      <c r="X380" s="51"/>
      <c r="Y380" s="51"/>
      <c r="Z380" s="51"/>
      <c r="AA380" s="51"/>
      <c r="AB380" s="51"/>
      <c r="AC380" s="49"/>
      <c r="AD380" s="49"/>
      <c r="AE380" s="49"/>
      <c r="AF380" s="49"/>
      <c r="AG380" s="49"/>
      <c r="AH380" s="49"/>
      <c r="AI380" s="49"/>
      <c r="AJ380" s="49"/>
      <c r="AK380" s="49"/>
      <c r="AL380" s="49"/>
      <c r="AM380" s="4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row>
    <row r="381">
      <c r="A381" s="39"/>
      <c r="B381" s="39"/>
      <c r="C381" s="39"/>
      <c r="D381" s="39"/>
      <c r="E381" s="45"/>
      <c r="F381" s="39"/>
      <c r="G381" s="39"/>
      <c r="H381" s="39"/>
      <c r="I381" s="39"/>
      <c r="J381" s="39"/>
      <c r="K381" s="39"/>
      <c r="L381" s="45"/>
      <c r="M381" s="39"/>
      <c r="N381" s="50"/>
      <c r="O381" s="39"/>
      <c r="P381" s="39"/>
      <c r="Q381" s="39"/>
      <c r="R381" s="45"/>
      <c r="S381" s="45"/>
      <c r="T381" s="45"/>
      <c r="U381" s="45"/>
      <c r="V381" s="45"/>
      <c r="W381" s="51"/>
      <c r="X381" s="51"/>
      <c r="Y381" s="51"/>
      <c r="Z381" s="51"/>
      <c r="AA381" s="51"/>
      <c r="AB381" s="51"/>
      <c r="AC381" s="49"/>
      <c r="AD381" s="49"/>
      <c r="AE381" s="49"/>
      <c r="AF381" s="49"/>
      <c r="AG381" s="49"/>
      <c r="AH381" s="49"/>
      <c r="AI381" s="49"/>
      <c r="AJ381" s="49"/>
      <c r="AK381" s="49"/>
      <c r="AL381" s="49"/>
      <c r="AM381" s="4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row>
    <row r="382">
      <c r="A382" s="39"/>
      <c r="B382" s="39"/>
      <c r="C382" s="39"/>
      <c r="D382" s="39"/>
      <c r="E382" s="45"/>
      <c r="F382" s="39"/>
      <c r="G382" s="39"/>
      <c r="H382" s="39"/>
      <c r="I382" s="39"/>
      <c r="J382" s="39"/>
      <c r="K382" s="39"/>
      <c r="L382" s="45"/>
      <c r="M382" s="39"/>
      <c r="N382" s="50"/>
      <c r="O382" s="39"/>
      <c r="P382" s="39"/>
      <c r="Q382" s="39"/>
      <c r="R382" s="45"/>
      <c r="S382" s="45"/>
      <c r="T382" s="45"/>
      <c r="U382" s="45"/>
      <c r="V382" s="45"/>
      <c r="W382" s="51"/>
      <c r="X382" s="51"/>
      <c r="Y382" s="51"/>
      <c r="Z382" s="51"/>
      <c r="AA382" s="51"/>
      <c r="AB382" s="51"/>
      <c r="AC382" s="49"/>
      <c r="AD382" s="49"/>
      <c r="AE382" s="49"/>
      <c r="AF382" s="49"/>
      <c r="AG382" s="49"/>
      <c r="AH382" s="49"/>
      <c r="AI382" s="49"/>
      <c r="AJ382" s="49"/>
      <c r="AK382" s="49"/>
      <c r="AL382" s="49"/>
      <c r="AM382" s="4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row>
    <row r="383">
      <c r="A383" s="39"/>
      <c r="B383" s="39"/>
      <c r="C383" s="39"/>
      <c r="D383" s="39"/>
      <c r="E383" s="45"/>
      <c r="F383" s="39"/>
      <c r="G383" s="39"/>
      <c r="H383" s="39"/>
      <c r="I383" s="39"/>
      <c r="J383" s="39"/>
      <c r="K383" s="39"/>
      <c r="L383" s="45"/>
      <c r="M383" s="39"/>
      <c r="N383" s="50"/>
      <c r="O383" s="39"/>
      <c r="P383" s="39"/>
      <c r="Q383" s="39"/>
      <c r="R383" s="45"/>
      <c r="S383" s="45"/>
      <c r="T383" s="45"/>
      <c r="U383" s="45"/>
      <c r="V383" s="45"/>
      <c r="W383" s="51"/>
      <c r="X383" s="51"/>
      <c r="Y383" s="51"/>
      <c r="Z383" s="51"/>
      <c r="AA383" s="51"/>
      <c r="AB383" s="51"/>
      <c r="AC383" s="49"/>
      <c r="AD383" s="49"/>
      <c r="AE383" s="49"/>
      <c r="AF383" s="49"/>
      <c r="AG383" s="49"/>
      <c r="AH383" s="49"/>
      <c r="AI383" s="49"/>
      <c r="AJ383" s="49"/>
      <c r="AK383" s="49"/>
      <c r="AL383" s="49"/>
      <c r="AM383" s="4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row>
    <row r="384">
      <c r="A384" s="39"/>
      <c r="B384" s="39"/>
      <c r="C384" s="39"/>
      <c r="D384" s="39"/>
      <c r="E384" s="45"/>
      <c r="F384" s="39"/>
      <c r="G384" s="39"/>
      <c r="H384" s="39"/>
      <c r="I384" s="39"/>
      <c r="J384" s="39"/>
      <c r="K384" s="39"/>
      <c r="L384" s="45"/>
      <c r="M384" s="39"/>
      <c r="N384" s="50"/>
      <c r="O384" s="39"/>
      <c r="P384" s="39"/>
      <c r="Q384" s="39"/>
      <c r="R384" s="45"/>
      <c r="S384" s="45"/>
      <c r="T384" s="45"/>
      <c r="U384" s="45"/>
      <c r="V384" s="45"/>
      <c r="W384" s="51"/>
      <c r="X384" s="51"/>
      <c r="Y384" s="51"/>
      <c r="Z384" s="51"/>
      <c r="AA384" s="51"/>
      <c r="AB384" s="51"/>
      <c r="AC384" s="49"/>
      <c r="AD384" s="49"/>
      <c r="AE384" s="49"/>
      <c r="AF384" s="49"/>
      <c r="AG384" s="49"/>
      <c r="AH384" s="49"/>
      <c r="AI384" s="49"/>
      <c r="AJ384" s="49"/>
      <c r="AK384" s="49"/>
      <c r="AL384" s="49"/>
      <c r="AM384" s="4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row>
    <row r="385">
      <c r="A385" s="39"/>
      <c r="B385" s="39"/>
      <c r="C385" s="39"/>
      <c r="D385" s="39"/>
      <c r="E385" s="45"/>
      <c r="F385" s="39"/>
      <c r="G385" s="39"/>
      <c r="H385" s="39"/>
      <c r="I385" s="39"/>
      <c r="J385" s="39"/>
      <c r="K385" s="39"/>
      <c r="L385" s="45"/>
      <c r="M385" s="39"/>
      <c r="N385" s="50"/>
      <c r="O385" s="39"/>
      <c r="P385" s="39"/>
      <c r="Q385" s="39"/>
      <c r="R385" s="45"/>
      <c r="S385" s="45"/>
      <c r="T385" s="45"/>
      <c r="U385" s="45"/>
      <c r="V385" s="45"/>
      <c r="W385" s="51"/>
      <c r="X385" s="51"/>
      <c r="Y385" s="51"/>
      <c r="Z385" s="51"/>
      <c r="AA385" s="51"/>
      <c r="AB385" s="51"/>
      <c r="AC385" s="49"/>
      <c r="AD385" s="49"/>
      <c r="AE385" s="49"/>
      <c r="AF385" s="49"/>
      <c r="AG385" s="49"/>
      <c r="AH385" s="49"/>
      <c r="AI385" s="49"/>
      <c r="AJ385" s="49"/>
      <c r="AK385" s="49"/>
      <c r="AL385" s="49"/>
      <c r="AM385" s="4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row>
    <row r="386">
      <c r="A386" s="39"/>
      <c r="B386" s="39"/>
      <c r="C386" s="39"/>
      <c r="D386" s="39"/>
      <c r="E386" s="45"/>
      <c r="F386" s="39"/>
      <c r="G386" s="39"/>
      <c r="H386" s="39"/>
      <c r="I386" s="39"/>
      <c r="J386" s="39"/>
      <c r="K386" s="39"/>
      <c r="L386" s="45"/>
      <c r="M386" s="39"/>
      <c r="N386" s="50"/>
      <c r="O386" s="39"/>
      <c r="P386" s="39"/>
      <c r="Q386" s="39"/>
      <c r="R386" s="45"/>
      <c r="S386" s="45"/>
      <c r="T386" s="45"/>
      <c r="U386" s="45"/>
      <c r="V386" s="45"/>
      <c r="W386" s="51"/>
      <c r="X386" s="51"/>
      <c r="Y386" s="51"/>
      <c r="Z386" s="51"/>
      <c r="AA386" s="51"/>
      <c r="AB386" s="51"/>
      <c r="AC386" s="49"/>
      <c r="AD386" s="49"/>
      <c r="AE386" s="49"/>
      <c r="AF386" s="49"/>
      <c r="AG386" s="49"/>
      <c r="AH386" s="49"/>
      <c r="AI386" s="49"/>
      <c r="AJ386" s="49"/>
      <c r="AK386" s="49"/>
      <c r="AL386" s="49"/>
      <c r="AM386" s="4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row>
    <row r="387">
      <c r="A387" s="39"/>
      <c r="B387" s="39"/>
      <c r="C387" s="39"/>
      <c r="D387" s="39"/>
      <c r="E387" s="45"/>
      <c r="F387" s="39"/>
      <c r="G387" s="39"/>
      <c r="H387" s="39"/>
      <c r="I387" s="39"/>
      <c r="J387" s="39"/>
      <c r="K387" s="39"/>
      <c r="L387" s="45"/>
      <c r="M387" s="39"/>
      <c r="N387" s="50"/>
      <c r="O387" s="39"/>
      <c r="P387" s="39"/>
      <c r="Q387" s="39"/>
      <c r="R387" s="45"/>
      <c r="S387" s="45"/>
      <c r="T387" s="45"/>
      <c r="U387" s="45"/>
      <c r="V387" s="45"/>
      <c r="W387" s="51"/>
      <c r="X387" s="51"/>
      <c r="Y387" s="51"/>
      <c r="Z387" s="51"/>
      <c r="AA387" s="51"/>
      <c r="AB387" s="51"/>
      <c r="AC387" s="49"/>
      <c r="AD387" s="49"/>
      <c r="AE387" s="49"/>
      <c r="AF387" s="49"/>
      <c r="AG387" s="49"/>
      <c r="AH387" s="49"/>
      <c r="AI387" s="49"/>
      <c r="AJ387" s="49"/>
      <c r="AK387" s="49"/>
      <c r="AL387" s="49"/>
      <c r="AM387" s="4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row>
    <row r="388">
      <c r="A388" s="39"/>
      <c r="B388" s="39"/>
      <c r="C388" s="39"/>
      <c r="D388" s="39"/>
      <c r="E388" s="45"/>
      <c r="F388" s="39"/>
      <c r="G388" s="39"/>
      <c r="H388" s="39"/>
      <c r="I388" s="39"/>
      <c r="J388" s="39"/>
      <c r="K388" s="39"/>
      <c r="L388" s="45"/>
      <c r="M388" s="39"/>
      <c r="N388" s="50"/>
      <c r="O388" s="39"/>
      <c r="P388" s="39"/>
      <c r="Q388" s="39"/>
      <c r="R388" s="45"/>
      <c r="S388" s="45"/>
      <c r="T388" s="45"/>
      <c r="U388" s="45"/>
      <c r="V388" s="45"/>
      <c r="W388" s="51"/>
      <c r="X388" s="51"/>
      <c r="Y388" s="51"/>
      <c r="Z388" s="51"/>
      <c r="AA388" s="51"/>
      <c r="AB388" s="51"/>
      <c r="AC388" s="49"/>
      <c r="AD388" s="49"/>
      <c r="AE388" s="49"/>
      <c r="AF388" s="49"/>
      <c r="AG388" s="49"/>
      <c r="AH388" s="49"/>
      <c r="AI388" s="49"/>
      <c r="AJ388" s="49"/>
      <c r="AK388" s="49"/>
      <c r="AL388" s="49"/>
      <c r="AM388" s="4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row>
    <row r="389">
      <c r="A389" s="39"/>
      <c r="B389" s="39"/>
      <c r="C389" s="39"/>
      <c r="D389" s="39"/>
      <c r="E389" s="45"/>
      <c r="F389" s="39"/>
      <c r="G389" s="39"/>
      <c r="H389" s="39"/>
      <c r="I389" s="39"/>
      <c r="J389" s="39"/>
      <c r="K389" s="39"/>
      <c r="L389" s="45"/>
      <c r="M389" s="39"/>
      <c r="N389" s="50"/>
      <c r="O389" s="39"/>
      <c r="P389" s="39"/>
      <c r="Q389" s="39"/>
      <c r="R389" s="45"/>
      <c r="S389" s="45"/>
      <c r="T389" s="45"/>
      <c r="U389" s="45"/>
      <c r="V389" s="45"/>
      <c r="W389" s="51"/>
      <c r="X389" s="51"/>
      <c r="Y389" s="51"/>
      <c r="Z389" s="51"/>
      <c r="AA389" s="51"/>
      <c r="AB389" s="51"/>
      <c r="AC389" s="49"/>
      <c r="AD389" s="49"/>
      <c r="AE389" s="49"/>
      <c r="AF389" s="49"/>
      <c r="AG389" s="49"/>
      <c r="AH389" s="49"/>
      <c r="AI389" s="49"/>
      <c r="AJ389" s="49"/>
      <c r="AK389" s="49"/>
      <c r="AL389" s="49"/>
      <c r="AM389" s="4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row>
    <row r="390">
      <c r="A390" s="39"/>
      <c r="B390" s="39"/>
      <c r="C390" s="39"/>
      <c r="D390" s="39"/>
      <c r="E390" s="45"/>
      <c r="F390" s="39"/>
      <c r="G390" s="39"/>
      <c r="H390" s="39"/>
      <c r="I390" s="39"/>
      <c r="J390" s="39"/>
      <c r="K390" s="39"/>
      <c r="L390" s="45"/>
      <c r="M390" s="39"/>
      <c r="N390" s="50"/>
      <c r="O390" s="39"/>
      <c r="P390" s="39"/>
      <c r="Q390" s="39"/>
      <c r="R390" s="45"/>
      <c r="S390" s="45"/>
      <c r="T390" s="45"/>
      <c r="U390" s="45"/>
      <c r="V390" s="45"/>
      <c r="W390" s="51"/>
      <c r="X390" s="51"/>
      <c r="Y390" s="51"/>
      <c r="Z390" s="51"/>
      <c r="AA390" s="51"/>
      <c r="AB390" s="51"/>
      <c r="AC390" s="49"/>
      <c r="AD390" s="49"/>
      <c r="AE390" s="49"/>
      <c r="AF390" s="49"/>
      <c r="AG390" s="49"/>
      <c r="AH390" s="49"/>
      <c r="AI390" s="49"/>
      <c r="AJ390" s="49"/>
      <c r="AK390" s="49"/>
      <c r="AL390" s="49"/>
      <c r="AM390" s="4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row>
    <row r="391">
      <c r="A391" s="39"/>
      <c r="B391" s="39"/>
      <c r="C391" s="39"/>
      <c r="D391" s="39"/>
      <c r="E391" s="45"/>
      <c r="F391" s="39"/>
      <c r="G391" s="39"/>
      <c r="H391" s="39"/>
      <c r="I391" s="39"/>
      <c r="J391" s="39"/>
      <c r="K391" s="39"/>
      <c r="L391" s="45"/>
      <c r="M391" s="39"/>
      <c r="N391" s="50"/>
      <c r="O391" s="39"/>
      <c r="P391" s="39"/>
      <c r="Q391" s="39"/>
      <c r="R391" s="45"/>
      <c r="S391" s="45"/>
      <c r="T391" s="45"/>
      <c r="U391" s="45"/>
      <c r="V391" s="45"/>
      <c r="W391" s="51"/>
      <c r="X391" s="51"/>
      <c r="Y391" s="51"/>
      <c r="Z391" s="51"/>
      <c r="AA391" s="51"/>
      <c r="AB391" s="51"/>
      <c r="AC391" s="49"/>
      <c r="AD391" s="49"/>
      <c r="AE391" s="49"/>
      <c r="AF391" s="49"/>
      <c r="AG391" s="49"/>
      <c r="AH391" s="49"/>
      <c r="AI391" s="49"/>
      <c r="AJ391" s="49"/>
      <c r="AK391" s="49"/>
      <c r="AL391" s="49"/>
      <c r="AM391" s="4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row>
    <row r="392">
      <c r="A392" s="39"/>
      <c r="B392" s="39"/>
      <c r="C392" s="39"/>
      <c r="D392" s="39"/>
      <c r="E392" s="45"/>
      <c r="F392" s="39"/>
      <c r="G392" s="39"/>
      <c r="H392" s="39"/>
      <c r="I392" s="39"/>
      <c r="J392" s="39"/>
      <c r="K392" s="39"/>
      <c r="L392" s="45"/>
      <c r="M392" s="39"/>
      <c r="N392" s="50"/>
      <c r="O392" s="39"/>
      <c r="P392" s="39"/>
      <c r="Q392" s="39"/>
      <c r="R392" s="45"/>
      <c r="S392" s="45"/>
      <c r="T392" s="45"/>
      <c r="U392" s="45"/>
      <c r="V392" s="45"/>
      <c r="W392" s="51"/>
      <c r="X392" s="51"/>
      <c r="Y392" s="51"/>
      <c r="Z392" s="51"/>
      <c r="AA392" s="51"/>
      <c r="AB392" s="51"/>
      <c r="AC392" s="49"/>
      <c r="AD392" s="49"/>
      <c r="AE392" s="49"/>
      <c r="AF392" s="49"/>
      <c r="AG392" s="49"/>
      <c r="AH392" s="49"/>
      <c r="AI392" s="49"/>
      <c r="AJ392" s="49"/>
      <c r="AK392" s="49"/>
      <c r="AL392" s="49"/>
      <c r="AM392" s="4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row>
    <row r="393">
      <c r="A393" s="39"/>
      <c r="B393" s="39"/>
      <c r="C393" s="39"/>
      <c r="D393" s="39"/>
      <c r="E393" s="45"/>
      <c r="F393" s="39"/>
      <c r="G393" s="39"/>
      <c r="H393" s="39"/>
      <c r="I393" s="39"/>
      <c r="J393" s="39"/>
      <c r="K393" s="39"/>
      <c r="L393" s="45"/>
      <c r="M393" s="39"/>
      <c r="N393" s="50"/>
      <c r="O393" s="39"/>
      <c r="P393" s="39"/>
      <c r="Q393" s="39"/>
      <c r="R393" s="45"/>
      <c r="S393" s="45"/>
      <c r="T393" s="45"/>
      <c r="U393" s="45"/>
      <c r="V393" s="45"/>
      <c r="W393" s="51"/>
      <c r="X393" s="51"/>
      <c r="Y393" s="51"/>
      <c r="Z393" s="51"/>
      <c r="AA393" s="51"/>
      <c r="AB393" s="51"/>
      <c r="AC393" s="49"/>
      <c r="AD393" s="49"/>
      <c r="AE393" s="49"/>
      <c r="AF393" s="49"/>
      <c r="AG393" s="49"/>
      <c r="AH393" s="49"/>
      <c r="AI393" s="49"/>
      <c r="AJ393" s="49"/>
      <c r="AK393" s="49"/>
      <c r="AL393" s="49"/>
      <c r="AM393" s="4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row>
    <row r="394">
      <c r="A394" s="39"/>
      <c r="B394" s="39"/>
      <c r="C394" s="39"/>
      <c r="D394" s="39"/>
      <c r="E394" s="45"/>
      <c r="F394" s="39"/>
      <c r="G394" s="39"/>
      <c r="H394" s="39"/>
      <c r="I394" s="39"/>
      <c r="J394" s="39"/>
      <c r="K394" s="39"/>
      <c r="L394" s="45"/>
      <c r="M394" s="39"/>
      <c r="N394" s="50"/>
      <c r="O394" s="39"/>
      <c r="P394" s="39"/>
      <c r="Q394" s="39"/>
      <c r="R394" s="45"/>
      <c r="S394" s="45"/>
      <c r="T394" s="45"/>
      <c r="U394" s="45"/>
      <c r="V394" s="45"/>
      <c r="W394" s="51"/>
      <c r="X394" s="51"/>
      <c r="Y394" s="51"/>
      <c r="Z394" s="51"/>
      <c r="AA394" s="51"/>
      <c r="AB394" s="51"/>
      <c r="AC394" s="49"/>
      <c r="AD394" s="49"/>
      <c r="AE394" s="49"/>
      <c r="AF394" s="49"/>
      <c r="AG394" s="49"/>
      <c r="AH394" s="49"/>
      <c r="AI394" s="49"/>
      <c r="AJ394" s="49"/>
      <c r="AK394" s="49"/>
      <c r="AL394" s="49"/>
      <c r="AM394" s="4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row>
    <row r="395">
      <c r="A395" s="39"/>
      <c r="B395" s="39"/>
      <c r="C395" s="39"/>
      <c r="D395" s="39"/>
      <c r="E395" s="45"/>
      <c r="F395" s="39"/>
      <c r="G395" s="39"/>
      <c r="H395" s="39"/>
      <c r="I395" s="39"/>
      <c r="J395" s="39"/>
      <c r="K395" s="39"/>
      <c r="L395" s="45"/>
      <c r="M395" s="39"/>
      <c r="N395" s="50"/>
      <c r="O395" s="39"/>
      <c r="P395" s="39"/>
      <c r="Q395" s="39"/>
      <c r="R395" s="45"/>
      <c r="S395" s="45"/>
      <c r="T395" s="45"/>
      <c r="U395" s="45"/>
      <c r="V395" s="45"/>
      <c r="W395" s="51"/>
      <c r="X395" s="51"/>
      <c r="Y395" s="51"/>
      <c r="Z395" s="51"/>
      <c r="AA395" s="51"/>
      <c r="AB395" s="51"/>
      <c r="AC395" s="49"/>
      <c r="AD395" s="49"/>
      <c r="AE395" s="49"/>
      <c r="AF395" s="49"/>
      <c r="AG395" s="49"/>
      <c r="AH395" s="49"/>
      <c r="AI395" s="49"/>
      <c r="AJ395" s="49"/>
      <c r="AK395" s="49"/>
      <c r="AL395" s="49"/>
      <c r="AM395" s="4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row>
    <row r="396">
      <c r="A396" s="39"/>
      <c r="B396" s="39"/>
      <c r="C396" s="39"/>
      <c r="D396" s="39"/>
      <c r="E396" s="45"/>
      <c r="F396" s="39"/>
      <c r="G396" s="39"/>
      <c r="H396" s="39"/>
      <c r="I396" s="39"/>
      <c r="J396" s="39"/>
      <c r="K396" s="39"/>
      <c r="L396" s="45"/>
      <c r="M396" s="39"/>
      <c r="N396" s="50"/>
      <c r="O396" s="39"/>
      <c r="P396" s="39"/>
      <c r="Q396" s="39"/>
      <c r="R396" s="45"/>
      <c r="S396" s="45"/>
      <c r="T396" s="45"/>
      <c r="U396" s="45"/>
      <c r="V396" s="45"/>
      <c r="W396" s="51"/>
      <c r="X396" s="51"/>
      <c r="Y396" s="51"/>
      <c r="Z396" s="51"/>
      <c r="AA396" s="51"/>
      <c r="AB396" s="51"/>
      <c r="AC396" s="49"/>
      <c r="AD396" s="49"/>
      <c r="AE396" s="49"/>
      <c r="AF396" s="49"/>
      <c r="AG396" s="49"/>
      <c r="AH396" s="49"/>
      <c r="AI396" s="49"/>
      <c r="AJ396" s="49"/>
      <c r="AK396" s="49"/>
      <c r="AL396" s="49"/>
      <c r="AM396" s="4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row>
    <row r="397">
      <c r="A397" s="39"/>
      <c r="B397" s="39"/>
      <c r="C397" s="39"/>
      <c r="D397" s="39"/>
      <c r="E397" s="45"/>
      <c r="F397" s="39"/>
      <c r="G397" s="39"/>
      <c r="H397" s="39"/>
      <c r="I397" s="39"/>
      <c r="J397" s="39"/>
      <c r="K397" s="39"/>
      <c r="L397" s="45"/>
      <c r="M397" s="39"/>
      <c r="N397" s="50"/>
      <c r="O397" s="39"/>
      <c r="P397" s="39"/>
      <c r="Q397" s="39"/>
      <c r="R397" s="45"/>
      <c r="S397" s="45"/>
      <c r="T397" s="45"/>
      <c r="U397" s="45"/>
      <c r="V397" s="45"/>
      <c r="W397" s="51"/>
      <c r="X397" s="51"/>
      <c r="Y397" s="51"/>
      <c r="Z397" s="51"/>
      <c r="AA397" s="51"/>
      <c r="AB397" s="51"/>
      <c r="AC397" s="49"/>
      <c r="AD397" s="49"/>
      <c r="AE397" s="49"/>
      <c r="AF397" s="49"/>
      <c r="AG397" s="49"/>
      <c r="AH397" s="49"/>
      <c r="AI397" s="49"/>
      <c r="AJ397" s="49"/>
      <c r="AK397" s="49"/>
      <c r="AL397" s="49"/>
      <c r="AM397" s="4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row>
    <row r="398">
      <c r="A398" s="39"/>
      <c r="B398" s="39"/>
      <c r="C398" s="39"/>
      <c r="D398" s="39"/>
      <c r="E398" s="45"/>
      <c r="F398" s="39"/>
      <c r="G398" s="39"/>
      <c r="H398" s="39"/>
      <c r="I398" s="39"/>
      <c r="J398" s="39"/>
      <c r="K398" s="39"/>
      <c r="L398" s="45"/>
      <c r="M398" s="39"/>
      <c r="N398" s="50"/>
      <c r="O398" s="39"/>
      <c r="P398" s="39"/>
      <c r="Q398" s="39"/>
      <c r="R398" s="45"/>
      <c r="S398" s="45"/>
      <c r="T398" s="45"/>
      <c r="U398" s="45"/>
      <c r="V398" s="45"/>
      <c r="W398" s="51"/>
      <c r="X398" s="51"/>
      <c r="Y398" s="51"/>
      <c r="Z398" s="51"/>
      <c r="AA398" s="51"/>
      <c r="AB398" s="51"/>
      <c r="AC398" s="49"/>
      <c r="AD398" s="49"/>
      <c r="AE398" s="49"/>
      <c r="AF398" s="49"/>
      <c r="AG398" s="49"/>
      <c r="AH398" s="49"/>
      <c r="AI398" s="49"/>
      <c r="AJ398" s="49"/>
      <c r="AK398" s="49"/>
      <c r="AL398" s="49"/>
      <c r="AM398" s="4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row>
    <row r="399">
      <c r="A399" s="39"/>
      <c r="B399" s="39"/>
      <c r="C399" s="39"/>
      <c r="D399" s="39"/>
      <c r="E399" s="45"/>
      <c r="F399" s="39"/>
      <c r="G399" s="39"/>
      <c r="H399" s="39"/>
      <c r="I399" s="39"/>
      <c r="J399" s="39"/>
      <c r="K399" s="39"/>
      <c r="L399" s="45"/>
      <c r="M399" s="39"/>
      <c r="N399" s="50"/>
      <c r="O399" s="39"/>
      <c r="P399" s="39"/>
      <c r="Q399" s="39"/>
      <c r="R399" s="45"/>
      <c r="S399" s="45"/>
      <c r="T399" s="45"/>
      <c r="U399" s="45"/>
      <c r="V399" s="45"/>
      <c r="W399" s="51"/>
      <c r="X399" s="51"/>
      <c r="Y399" s="51"/>
      <c r="Z399" s="51"/>
      <c r="AA399" s="51"/>
      <c r="AB399" s="51"/>
      <c r="AC399" s="49"/>
      <c r="AD399" s="49"/>
      <c r="AE399" s="49"/>
      <c r="AF399" s="49"/>
      <c r="AG399" s="49"/>
      <c r="AH399" s="49"/>
      <c r="AI399" s="49"/>
      <c r="AJ399" s="49"/>
      <c r="AK399" s="49"/>
      <c r="AL399" s="49"/>
      <c r="AM399" s="4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row>
    <row r="400">
      <c r="A400" s="39"/>
      <c r="B400" s="39"/>
      <c r="C400" s="39"/>
      <c r="D400" s="39"/>
      <c r="E400" s="45"/>
      <c r="F400" s="39"/>
      <c r="G400" s="39"/>
      <c r="H400" s="39"/>
      <c r="I400" s="39"/>
      <c r="J400" s="39"/>
      <c r="K400" s="39"/>
      <c r="L400" s="45"/>
      <c r="M400" s="39"/>
      <c r="N400" s="50"/>
      <c r="O400" s="39"/>
      <c r="P400" s="39"/>
      <c r="Q400" s="39"/>
      <c r="R400" s="45"/>
      <c r="S400" s="45"/>
      <c r="T400" s="45"/>
      <c r="U400" s="45"/>
      <c r="V400" s="45"/>
      <c r="W400" s="51"/>
      <c r="X400" s="51"/>
      <c r="Y400" s="51"/>
      <c r="Z400" s="51"/>
      <c r="AA400" s="51"/>
      <c r="AB400" s="51"/>
      <c r="AC400" s="49"/>
      <c r="AD400" s="49"/>
      <c r="AE400" s="49"/>
      <c r="AF400" s="49"/>
      <c r="AG400" s="49"/>
      <c r="AH400" s="49"/>
      <c r="AI400" s="49"/>
      <c r="AJ400" s="49"/>
      <c r="AK400" s="49"/>
      <c r="AL400" s="49"/>
      <c r="AM400" s="4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row>
    <row r="401">
      <c r="A401" s="39"/>
      <c r="B401" s="39"/>
      <c r="C401" s="39"/>
      <c r="D401" s="39"/>
      <c r="E401" s="45"/>
      <c r="F401" s="39"/>
      <c r="G401" s="39"/>
      <c r="H401" s="39"/>
      <c r="I401" s="39"/>
      <c r="J401" s="39"/>
      <c r="K401" s="39"/>
      <c r="L401" s="45"/>
      <c r="M401" s="39"/>
      <c r="N401" s="50"/>
      <c r="O401" s="39"/>
      <c r="P401" s="39"/>
      <c r="Q401" s="39"/>
      <c r="R401" s="45"/>
      <c r="S401" s="45"/>
      <c r="T401" s="45"/>
      <c r="U401" s="45"/>
      <c r="V401" s="45"/>
      <c r="W401" s="51"/>
      <c r="X401" s="51"/>
      <c r="Y401" s="51"/>
      <c r="Z401" s="51"/>
      <c r="AA401" s="51"/>
      <c r="AB401" s="51"/>
      <c r="AC401" s="49"/>
      <c r="AD401" s="49"/>
      <c r="AE401" s="49"/>
      <c r="AF401" s="49"/>
      <c r="AG401" s="49"/>
      <c r="AH401" s="49"/>
      <c r="AI401" s="49"/>
      <c r="AJ401" s="49"/>
      <c r="AK401" s="49"/>
      <c r="AL401" s="49"/>
      <c r="AM401" s="4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row>
    <row r="402">
      <c r="A402" s="39"/>
      <c r="B402" s="39"/>
      <c r="C402" s="39"/>
      <c r="D402" s="39"/>
      <c r="E402" s="45"/>
      <c r="F402" s="39"/>
      <c r="G402" s="39"/>
      <c r="H402" s="39"/>
      <c r="I402" s="39"/>
      <c r="J402" s="39"/>
      <c r="K402" s="39"/>
      <c r="L402" s="45"/>
      <c r="M402" s="39"/>
      <c r="N402" s="50"/>
      <c r="O402" s="39"/>
      <c r="P402" s="39"/>
      <c r="Q402" s="39"/>
      <c r="R402" s="45"/>
      <c r="S402" s="45"/>
      <c r="T402" s="45"/>
      <c r="U402" s="45"/>
      <c r="V402" s="45"/>
      <c r="W402" s="51"/>
      <c r="X402" s="51"/>
      <c r="Y402" s="51"/>
      <c r="Z402" s="51"/>
      <c r="AA402" s="51"/>
      <c r="AB402" s="51"/>
      <c r="AC402" s="49"/>
      <c r="AD402" s="49"/>
      <c r="AE402" s="49"/>
      <c r="AF402" s="49"/>
      <c r="AG402" s="49"/>
      <c r="AH402" s="49"/>
      <c r="AI402" s="49"/>
      <c r="AJ402" s="49"/>
      <c r="AK402" s="49"/>
      <c r="AL402" s="49"/>
      <c r="AM402" s="4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row>
    <row r="403">
      <c r="A403" s="39"/>
      <c r="B403" s="39"/>
      <c r="C403" s="39"/>
      <c r="D403" s="39"/>
      <c r="E403" s="45"/>
      <c r="F403" s="39"/>
      <c r="G403" s="39"/>
      <c r="H403" s="39"/>
      <c r="I403" s="39"/>
      <c r="J403" s="39"/>
      <c r="K403" s="39"/>
      <c r="L403" s="45"/>
      <c r="M403" s="39"/>
      <c r="N403" s="50"/>
      <c r="O403" s="39"/>
      <c r="P403" s="39"/>
      <c r="Q403" s="39"/>
      <c r="R403" s="45"/>
      <c r="S403" s="45"/>
      <c r="T403" s="45"/>
      <c r="U403" s="45"/>
      <c r="V403" s="45"/>
      <c r="W403" s="51"/>
      <c r="X403" s="51"/>
      <c r="Y403" s="51"/>
      <c r="Z403" s="51"/>
      <c r="AA403" s="51"/>
      <c r="AB403" s="51"/>
      <c r="AC403" s="49"/>
      <c r="AD403" s="49"/>
      <c r="AE403" s="49"/>
      <c r="AF403" s="49"/>
      <c r="AG403" s="49"/>
      <c r="AH403" s="49"/>
      <c r="AI403" s="49"/>
      <c r="AJ403" s="49"/>
      <c r="AK403" s="49"/>
      <c r="AL403" s="49"/>
      <c r="AM403" s="4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row>
    <row r="404">
      <c r="A404" s="39"/>
      <c r="B404" s="39"/>
      <c r="C404" s="39"/>
      <c r="D404" s="39"/>
      <c r="E404" s="45"/>
      <c r="F404" s="39"/>
      <c r="G404" s="39"/>
      <c r="H404" s="39"/>
      <c r="I404" s="39"/>
      <c r="J404" s="39"/>
      <c r="K404" s="39"/>
      <c r="L404" s="45"/>
      <c r="M404" s="39"/>
      <c r="N404" s="50"/>
      <c r="O404" s="39"/>
      <c r="P404" s="39"/>
      <c r="Q404" s="39"/>
      <c r="R404" s="45"/>
      <c r="S404" s="45"/>
      <c r="T404" s="45"/>
      <c r="U404" s="45"/>
      <c r="V404" s="45"/>
      <c r="W404" s="51"/>
      <c r="X404" s="51"/>
      <c r="Y404" s="51"/>
      <c r="Z404" s="51"/>
      <c r="AA404" s="51"/>
      <c r="AB404" s="51"/>
      <c r="AC404" s="49"/>
      <c r="AD404" s="49"/>
      <c r="AE404" s="49"/>
      <c r="AF404" s="49"/>
      <c r="AG404" s="49"/>
      <c r="AH404" s="49"/>
      <c r="AI404" s="49"/>
      <c r="AJ404" s="49"/>
      <c r="AK404" s="49"/>
      <c r="AL404" s="49"/>
      <c r="AM404" s="4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row>
    <row r="405">
      <c r="A405" s="39"/>
      <c r="B405" s="39"/>
      <c r="C405" s="39"/>
      <c r="D405" s="39"/>
      <c r="E405" s="45"/>
      <c r="F405" s="39"/>
      <c r="G405" s="39"/>
      <c r="H405" s="39"/>
      <c r="I405" s="39"/>
      <c r="J405" s="39"/>
      <c r="K405" s="39"/>
      <c r="L405" s="45"/>
      <c r="M405" s="39"/>
      <c r="N405" s="50"/>
      <c r="O405" s="39"/>
      <c r="P405" s="39"/>
      <c r="Q405" s="39"/>
      <c r="R405" s="45"/>
      <c r="S405" s="45"/>
      <c r="T405" s="45"/>
      <c r="U405" s="45"/>
      <c r="V405" s="45"/>
      <c r="W405" s="51"/>
      <c r="X405" s="51"/>
      <c r="Y405" s="51"/>
      <c r="Z405" s="51"/>
      <c r="AA405" s="51"/>
      <c r="AB405" s="51"/>
      <c r="AC405" s="49"/>
      <c r="AD405" s="49"/>
      <c r="AE405" s="49"/>
      <c r="AF405" s="49"/>
      <c r="AG405" s="49"/>
      <c r="AH405" s="49"/>
      <c r="AI405" s="49"/>
      <c r="AJ405" s="49"/>
      <c r="AK405" s="49"/>
      <c r="AL405" s="49"/>
      <c r="AM405" s="4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row>
    <row r="406">
      <c r="A406" s="39"/>
      <c r="B406" s="39"/>
      <c r="C406" s="39"/>
      <c r="D406" s="39"/>
      <c r="E406" s="45"/>
      <c r="F406" s="39"/>
      <c r="G406" s="39"/>
      <c r="H406" s="39"/>
      <c r="I406" s="39"/>
      <c r="J406" s="39"/>
      <c r="K406" s="39"/>
      <c r="L406" s="45"/>
      <c r="M406" s="39"/>
      <c r="N406" s="50"/>
      <c r="O406" s="39"/>
      <c r="P406" s="39"/>
      <c r="Q406" s="39"/>
      <c r="R406" s="45"/>
      <c r="S406" s="45"/>
      <c r="T406" s="45"/>
      <c r="U406" s="45"/>
      <c r="V406" s="45"/>
      <c r="W406" s="51"/>
      <c r="X406" s="51"/>
      <c r="Y406" s="51"/>
      <c r="Z406" s="51"/>
      <c r="AA406" s="51"/>
      <c r="AB406" s="51"/>
      <c r="AC406" s="49"/>
      <c r="AD406" s="49"/>
      <c r="AE406" s="49"/>
      <c r="AF406" s="49"/>
      <c r="AG406" s="49"/>
      <c r="AH406" s="49"/>
      <c r="AI406" s="49"/>
      <c r="AJ406" s="49"/>
      <c r="AK406" s="49"/>
      <c r="AL406" s="49"/>
      <c r="AM406" s="4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row>
    <row r="407">
      <c r="A407" s="39"/>
      <c r="B407" s="39"/>
      <c r="C407" s="39"/>
      <c r="D407" s="39"/>
      <c r="E407" s="45"/>
      <c r="F407" s="39"/>
      <c r="G407" s="39"/>
      <c r="H407" s="39"/>
      <c r="I407" s="39"/>
      <c r="J407" s="39"/>
      <c r="K407" s="39"/>
      <c r="L407" s="45"/>
      <c r="M407" s="39"/>
      <c r="N407" s="50"/>
      <c r="O407" s="39"/>
      <c r="P407" s="39"/>
      <c r="Q407" s="39"/>
      <c r="R407" s="45"/>
      <c r="S407" s="45"/>
      <c r="T407" s="45"/>
      <c r="U407" s="45"/>
      <c r="V407" s="45"/>
      <c r="W407" s="51"/>
      <c r="X407" s="51"/>
      <c r="Y407" s="51"/>
      <c r="Z407" s="51"/>
      <c r="AA407" s="51"/>
      <c r="AB407" s="51"/>
      <c r="AC407" s="49"/>
      <c r="AD407" s="49"/>
      <c r="AE407" s="49"/>
      <c r="AF407" s="49"/>
      <c r="AG407" s="49"/>
      <c r="AH407" s="49"/>
      <c r="AI407" s="49"/>
      <c r="AJ407" s="49"/>
      <c r="AK407" s="49"/>
      <c r="AL407" s="49"/>
      <c r="AM407" s="4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row>
    <row r="408">
      <c r="A408" s="39"/>
      <c r="B408" s="39"/>
      <c r="C408" s="39"/>
      <c r="D408" s="39"/>
      <c r="E408" s="45"/>
      <c r="F408" s="39"/>
      <c r="G408" s="39"/>
      <c r="H408" s="39"/>
      <c r="I408" s="39"/>
      <c r="J408" s="39"/>
      <c r="K408" s="39"/>
      <c r="L408" s="45"/>
      <c r="M408" s="39"/>
      <c r="N408" s="50"/>
      <c r="O408" s="39"/>
      <c r="P408" s="39"/>
      <c r="Q408" s="39"/>
      <c r="R408" s="45"/>
      <c r="S408" s="45"/>
      <c r="T408" s="45"/>
      <c r="U408" s="45"/>
      <c r="V408" s="45"/>
      <c r="W408" s="51"/>
      <c r="X408" s="51"/>
      <c r="Y408" s="51"/>
      <c r="Z408" s="51"/>
      <c r="AA408" s="51"/>
      <c r="AB408" s="51"/>
      <c r="AC408" s="49"/>
      <c r="AD408" s="49"/>
      <c r="AE408" s="49"/>
      <c r="AF408" s="49"/>
      <c r="AG408" s="49"/>
      <c r="AH408" s="49"/>
      <c r="AI408" s="49"/>
      <c r="AJ408" s="49"/>
      <c r="AK408" s="49"/>
      <c r="AL408" s="49"/>
      <c r="AM408" s="4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row>
    <row r="409">
      <c r="A409" s="39"/>
      <c r="B409" s="39"/>
      <c r="C409" s="39"/>
      <c r="D409" s="39"/>
      <c r="E409" s="45"/>
      <c r="F409" s="39"/>
      <c r="G409" s="39"/>
      <c r="H409" s="39"/>
      <c r="I409" s="39"/>
      <c r="J409" s="39"/>
      <c r="K409" s="39"/>
      <c r="L409" s="45"/>
      <c r="M409" s="39"/>
      <c r="N409" s="50"/>
      <c r="O409" s="39"/>
      <c r="P409" s="39"/>
      <c r="Q409" s="39"/>
      <c r="R409" s="45"/>
      <c r="S409" s="45"/>
      <c r="T409" s="45"/>
      <c r="U409" s="45"/>
      <c r="V409" s="45"/>
      <c r="W409" s="51"/>
      <c r="X409" s="51"/>
      <c r="Y409" s="51"/>
      <c r="Z409" s="51"/>
      <c r="AA409" s="51"/>
      <c r="AB409" s="51"/>
      <c r="AC409" s="49"/>
      <c r="AD409" s="49"/>
      <c r="AE409" s="49"/>
      <c r="AF409" s="49"/>
      <c r="AG409" s="49"/>
      <c r="AH409" s="49"/>
      <c r="AI409" s="49"/>
      <c r="AJ409" s="49"/>
      <c r="AK409" s="49"/>
      <c r="AL409" s="49"/>
      <c r="AM409" s="4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row>
    <row r="410">
      <c r="A410" s="39"/>
      <c r="B410" s="39"/>
      <c r="C410" s="39"/>
      <c r="D410" s="39"/>
      <c r="E410" s="45"/>
      <c r="F410" s="39"/>
      <c r="G410" s="39"/>
      <c r="H410" s="39"/>
      <c r="I410" s="39"/>
      <c r="J410" s="39"/>
      <c r="K410" s="39"/>
      <c r="L410" s="45"/>
      <c r="M410" s="39"/>
      <c r="N410" s="50"/>
      <c r="O410" s="39"/>
      <c r="P410" s="39"/>
      <c r="Q410" s="39"/>
      <c r="R410" s="45"/>
      <c r="S410" s="45"/>
      <c r="T410" s="45"/>
      <c r="U410" s="45"/>
      <c r="V410" s="45"/>
      <c r="W410" s="51"/>
      <c r="X410" s="51"/>
      <c r="Y410" s="51"/>
      <c r="Z410" s="51"/>
      <c r="AA410" s="51"/>
      <c r="AB410" s="51"/>
      <c r="AC410" s="49"/>
      <c r="AD410" s="49"/>
      <c r="AE410" s="49"/>
      <c r="AF410" s="49"/>
      <c r="AG410" s="49"/>
      <c r="AH410" s="49"/>
      <c r="AI410" s="49"/>
      <c r="AJ410" s="49"/>
      <c r="AK410" s="49"/>
      <c r="AL410" s="49"/>
      <c r="AM410" s="4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row>
    <row r="411">
      <c r="A411" s="39"/>
      <c r="B411" s="39"/>
      <c r="C411" s="39"/>
      <c r="D411" s="39"/>
      <c r="E411" s="45"/>
      <c r="F411" s="39"/>
      <c r="G411" s="39"/>
      <c r="H411" s="39"/>
      <c r="I411" s="39"/>
      <c r="J411" s="39"/>
      <c r="K411" s="39"/>
      <c r="L411" s="45"/>
      <c r="M411" s="39"/>
      <c r="N411" s="50"/>
      <c r="O411" s="39"/>
      <c r="P411" s="39"/>
      <c r="Q411" s="39"/>
      <c r="R411" s="45"/>
      <c r="S411" s="45"/>
      <c r="T411" s="45"/>
      <c r="U411" s="45"/>
      <c r="V411" s="45"/>
      <c r="W411" s="51"/>
      <c r="X411" s="51"/>
      <c r="Y411" s="51"/>
      <c r="Z411" s="51"/>
      <c r="AA411" s="51"/>
      <c r="AB411" s="51"/>
      <c r="AC411" s="49"/>
      <c r="AD411" s="49"/>
      <c r="AE411" s="49"/>
      <c r="AF411" s="49"/>
      <c r="AG411" s="49"/>
      <c r="AH411" s="49"/>
      <c r="AI411" s="49"/>
      <c r="AJ411" s="49"/>
      <c r="AK411" s="49"/>
      <c r="AL411" s="49"/>
      <c r="AM411" s="4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row>
    <row r="412">
      <c r="A412" s="39"/>
      <c r="B412" s="39"/>
      <c r="C412" s="39"/>
      <c r="D412" s="39"/>
      <c r="E412" s="45"/>
      <c r="F412" s="39"/>
      <c r="G412" s="39"/>
      <c r="H412" s="39"/>
      <c r="I412" s="39"/>
      <c r="J412" s="39"/>
      <c r="K412" s="39"/>
      <c r="L412" s="45"/>
      <c r="M412" s="39"/>
      <c r="N412" s="50"/>
      <c r="O412" s="39"/>
      <c r="P412" s="39"/>
      <c r="Q412" s="39"/>
      <c r="R412" s="45"/>
      <c r="S412" s="45"/>
      <c r="T412" s="45"/>
      <c r="U412" s="45"/>
      <c r="V412" s="45"/>
      <c r="W412" s="51"/>
      <c r="X412" s="51"/>
      <c r="Y412" s="51"/>
      <c r="Z412" s="51"/>
      <c r="AA412" s="51"/>
      <c r="AB412" s="51"/>
      <c r="AC412" s="49"/>
      <c r="AD412" s="49"/>
      <c r="AE412" s="49"/>
      <c r="AF412" s="49"/>
      <c r="AG412" s="49"/>
      <c r="AH412" s="49"/>
      <c r="AI412" s="49"/>
      <c r="AJ412" s="49"/>
      <c r="AK412" s="49"/>
      <c r="AL412" s="49"/>
      <c r="AM412" s="4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row>
    <row r="413">
      <c r="A413" s="39"/>
      <c r="B413" s="39"/>
      <c r="C413" s="39"/>
      <c r="D413" s="39"/>
      <c r="E413" s="45"/>
      <c r="F413" s="39"/>
      <c r="G413" s="39"/>
      <c r="H413" s="39"/>
      <c r="I413" s="39"/>
      <c r="J413" s="39"/>
      <c r="K413" s="39"/>
      <c r="L413" s="45"/>
      <c r="M413" s="39"/>
      <c r="N413" s="50"/>
      <c r="O413" s="39"/>
      <c r="P413" s="39"/>
      <c r="Q413" s="39"/>
      <c r="R413" s="45"/>
      <c r="S413" s="45"/>
      <c r="T413" s="45"/>
      <c r="U413" s="45"/>
      <c r="V413" s="45"/>
      <c r="W413" s="51"/>
      <c r="X413" s="51"/>
      <c r="Y413" s="51"/>
      <c r="Z413" s="51"/>
      <c r="AA413" s="51"/>
      <c r="AB413" s="51"/>
      <c r="AC413" s="49"/>
      <c r="AD413" s="49"/>
      <c r="AE413" s="49"/>
      <c r="AF413" s="49"/>
      <c r="AG413" s="49"/>
      <c r="AH413" s="49"/>
      <c r="AI413" s="49"/>
      <c r="AJ413" s="49"/>
      <c r="AK413" s="49"/>
      <c r="AL413" s="49"/>
      <c r="AM413" s="4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row>
    <row r="414">
      <c r="A414" s="39"/>
      <c r="B414" s="39"/>
      <c r="C414" s="39"/>
      <c r="D414" s="39"/>
      <c r="E414" s="45"/>
      <c r="F414" s="39"/>
      <c r="G414" s="39"/>
      <c r="H414" s="39"/>
      <c r="I414" s="39"/>
      <c r="J414" s="39"/>
      <c r="K414" s="39"/>
      <c r="L414" s="45"/>
      <c r="M414" s="39"/>
      <c r="N414" s="50"/>
      <c r="O414" s="39"/>
      <c r="P414" s="39"/>
      <c r="Q414" s="39"/>
      <c r="R414" s="45"/>
      <c r="S414" s="45"/>
      <c r="T414" s="45"/>
      <c r="U414" s="45"/>
      <c r="V414" s="45"/>
      <c r="W414" s="51"/>
      <c r="X414" s="51"/>
      <c r="Y414" s="51"/>
      <c r="Z414" s="51"/>
      <c r="AA414" s="51"/>
      <c r="AB414" s="51"/>
      <c r="AC414" s="49"/>
      <c r="AD414" s="49"/>
      <c r="AE414" s="49"/>
      <c r="AF414" s="49"/>
      <c r="AG414" s="49"/>
      <c r="AH414" s="49"/>
      <c r="AI414" s="49"/>
      <c r="AJ414" s="49"/>
      <c r="AK414" s="49"/>
      <c r="AL414" s="49"/>
      <c r="AM414" s="4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row>
    <row r="415">
      <c r="A415" s="39"/>
      <c r="B415" s="39"/>
      <c r="C415" s="39"/>
      <c r="D415" s="39"/>
      <c r="E415" s="45"/>
      <c r="F415" s="39"/>
      <c r="G415" s="39"/>
      <c r="H415" s="39"/>
      <c r="I415" s="39"/>
      <c r="J415" s="39"/>
      <c r="K415" s="39"/>
      <c r="L415" s="45"/>
      <c r="M415" s="39"/>
      <c r="N415" s="50"/>
      <c r="O415" s="39"/>
      <c r="P415" s="39"/>
      <c r="Q415" s="39"/>
      <c r="R415" s="45"/>
      <c r="S415" s="45"/>
      <c r="T415" s="45"/>
      <c r="U415" s="45"/>
      <c r="V415" s="45"/>
      <c r="W415" s="51"/>
      <c r="X415" s="51"/>
      <c r="Y415" s="51"/>
      <c r="Z415" s="51"/>
      <c r="AA415" s="51"/>
      <c r="AB415" s="51"/>
      <c r="AC415" s="49"/>
      <c r="AD415" s="49"/>
      <c r="AE415" s="49"/>
      <c r="AF415" s="49"/>
      <c r="AG415" s="49"/>
      <c r="AH415" s="49"/>
      <c r="AI415" s="49"/>
      <c r="AJ415" s="49"/>
      <c r="AK415" s="49"/>
      <c r="AL415" s="49"/>
      <c r="AM415" s="4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row>
    <row r="416">
      <c r="A416" s="39"/>
      <c r="B416" s="39"/>
      <c r="C416" s="39"/>
      <c r="D416" s="39"/>
      <c r="E416" s="45"/>
      <c r="F416" s="39"/>
      <c r="G416" s="39"/>
      <c r="H416" s="39"/>
      <c r="I416" s="39"/>
      <c r="J416" s="39"/>
      <c r="K416" s="39"/>
      <c r="L416" s="45"/>
      <c r="M416" s="39"/>
      <c r="N416" s="50"/>
      <c r="O416" s="39"/>
      <c r="P416" s="39"/>
      <c r="Q416" s="39"/>
      <c r="R416" s="45"/>
      <c r="S416" s="45"/>
      <c r="T416" s="45"/>
      <c r="U416" s="45"/>
      <c r="V416" s="45"/>
      <c r="W416" s="51"/>
      <c r="X416" s="51"/>
      <c r="Y416" s="51"/>
      <c r="Z416" s="51"/>
      <c r="AA416" s="51"/>
      <c r="AB416" s="51"/>
      <c r="AC416" s="49"/>
      <c r="AD416" s="49"/>
      <c r="AE416" s="49"/>
      <c r="AF416" s="49"/>
      <c r="AG416" s="49"/>
      <c r="AH416" s="49"/>
      <c r="AI416" s="49"/>
      <c r="AJ416" s="49"/>
      <c r="AK416" s="49"/>
      <c r="AL416" s="49"/>
      <c r="AM416" s="4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row>
    <row r="417">
      <c r="A417" s="39"/>
      <c r="B417" s="39"/>
      <c r="C417" s="39"/>
      <c r="D417" s="39"/>
      <c r="E417" s="45"/>
      <c r="F417" s="39"/>
      <c r="G417" s="39"/>
      <c r="H417" s="39"/>
      <c r="I417" s="39"/>
      <c r="J417" s="39"/>
      <c r="K417" s="39"/>
      <c r="L417" s="45"/>
      <c r="M417" s="39"/>
      <c r="N417" s="50"/>
      <c r="O417" s="39"/>
      <c r="P417" s="39"/>
      <c r="Q417" s="39"/>
      <c r="R417" s="45"/>
      <c r="S417" s="45"/>
      <c r="T417" s="45"/>
      <c r="U417" s="45"/>
      <c r="V417" s="45"/>
      <c r="W417" s="51"/>
      <c r="X417" s="51"/>
      <c r="Y417" s="51"/>
      <c r="Z417" s="51"/>
      <c r="AA417" s="51"/>
      <c r="AB417" s="51"/>
      <c r="AC417" s="49"/>
      <c r="AD417" s="49"/>
      <c r="AE417" s="49"/>
      <c r="AF417" s="49"/>
      <c r="AG417" s="49"/>
      <c r="AH417" s="49"/>
      <c r="AI417" s="49"/>
      <c r="AJ417" s="49"/>
      <c r="AK417" s="49"/>
      <c r="AL417" s="49"/>
      <c r="AM417" s="4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row>
    <row r="418">
      <c r="A418" s="39"/>
      <c r="B418" s="39"/>
      <c r="C418" s="39"/>
      <c r="D418" s="39"/>
      <c r="E418" s="45"/>
      <c r="F418" s="39"/>
      <c r="G418" s="39"/>
      <c r="H418" s="39"/>
      <c r="I418" s="39"/>
      <c r="J418" s="39"/>
      <c r="K418" s="39"/>
      <c r="L418" s="45"/>
      <c r="M418" s="39"/>
      <c r="N418" s="50"/>
      <c r="O418" s="39"/>
      <c r="P418" s="39"/>
      <c r="Q418" s="39"/>
      <c r="R418" s="45"/>
      <c r="S418" s="45"/>
      <c r="T418" s="45"/>
      <c r="U418" s="45"/>
      <c r="V418" s="45"/>
      <c r="W418" s="51"/>
      <c r="X418" s="51"/>
      <c r="Y418" s="51"/>
      <c r="Z418" s="51"/>
      <c r="AA418" s="51"/>
      <c r="AB418" s="51"/>
      <c r="AC418" s="49"/>
      <c r="AD418" s="49"/>
      <c r="AE418" s="49"/>
      <c r="AF418" s="49"/>
      <c r="AG418" s="49"/>
      <c r="AH418" s="49"/>
      <c r="AI418" s="49"/>
      <c r="AJ418" s="49"/>
      <c r="AK418" s="49"/>
      <c r="AL418" s="49"/>
      <c r="AM418" s="4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row>
    <row r="419">
      <c r="A419" s="39"/>
      <c r="B419" s="39"/>
      <c r="C419" s="39"/>
      <c r="D419" s="39"/>
      <c r="E419" s="45"/>
      <c r="F419" s="39"/>
      <c r="G419" s="39"/>
      <c r="H419" s="39"/>
      <c r="I419" s="39"/>
      <c r="J419" s="39"/>
      <c r="K419" s="39"/>
      <c r="L419" s="45"/>
      <c r="M419" s="39"/>
      <c r="N419" s="50"/>
      <c r="O419" s="39"/>
      <c r="P419" s="39"/>
      <c r="Q419" s="39"/>
      <c r="R419" s="45"/>
      <c r="S419" s="45"/>
      <c r="T419" s="45"/>
      <c r="U419" s="45"/>
      <c r="V419" s="45"/>
      <c r="W419" s="51"/>
      <c r="X419" s="51"/>
      <c r="Y419" s="51"/>
      <c r="Z419" s="51"/>
      <c r="AA419" s="51"/>
      <c r="AB419" s="51"/>
      <c r="AC419" s="49"/>
      <c r="AD419" s="49"/>
      <c r="AE419" s="49"/>
      <c r="AF419" s="49"/>
      <c r="AG419" s="49"/>
      <c r="AH419" s="49"/>
      <c r="AI419" s="49"/>
      <c r="AJ419" s="49"/>
      <c r="AK419" s="49"/>
      <c r="AL419" s="49"/>
      <c r="AM419" s="4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row>
    <row r="420">
      <c r="A420" s="39"/>
      <c r="B420" s="39"/>
      <c r="C420" s="39"/>
      <c r="D420" s="39"/>
      <c r="E420" s="45"/>
      <c r="F420" s="39"/>
      <c r="G420" s="39"/>
      <c r="H420" s="39"/>
      <c r="I420" s="39"/>
      <c r="J420" s="39"/>
      <c r="K420" s="39"/>
      <c r="L420" s="45"/>
      <c r="M420" s="39"/>
      <c r="N420" s="50"/>
      <c r="O420" s="39"/>
      <c r="P420" s="39"/>
      <c r="Q420" s="39"/>
      <c r="R420" s="45"/>
      <c r="S420" s="45"/>
      <c r="T420" s="45"/>
      <c r="U420" s="45"/>
      <c r="V420" s="45"/>
      <c r="W420" s="51"/>
      <c r="X420" s="51"/>
      <c r="Y420" s="51"/>
      <c r="Z420" s="51"/>
      <c r="AA420" s="51"/>
      <c r="AB420" s="51"/>
      <c r="AC420" s="49"/>
      <c r="AD420" s="49"/>
      <c r="AE420" s="49"/>
      <c r="AF420" s="49"/>
      <c r="AG420" s="49"/>
      <c r="AH420" s="49"/>
      <c r="AI420" s="49"/>
      <c r="AJ420" s="49"/>
      <c r="AK420" s="49"/>
      <c r="AL420" s="49"/>
      <c r="AM420" s="4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row>
    <row r="421">
      <c r="A421" s="39"/>
      <c r="B421" s="39"/>
      <c r="C421" s="39"/>
      <c r="D421" s="39"/>
      <c r="E421" s="45"/>
      <c r="F421" s="39"/>
      <c r="G421" s="39"/>
      <c r="H421" s="39"/>
      <c r="I421" s="39"/>
      <c r="J421" s="39"/>
      <c r="K421" s="39"/>
      <c r="L421" s="45"/>
      <c r="M421" s="39"/>
      <c r="N421" s="50"/>
      <c r="O421" s="39"/>
      <c r="P421" s="39"/>
      <c r="Q421" s="39"/>
      <c r="R421" s="45"/>
      <c r="S421" s="45"/>
      <c r="T421" s="45"/>
      <c r="U421" s="45"/>
      <c r="V421" s="45"/>
      <c r="W421" s="51"/>
      <c r="X421" s="51"/>
      <c r="Y421" s="51"/>
      <c r="Z421" s="51"/>
      <c r="AA421" s="51"/>
      <c r="AB421" s="51"/>
      <c r="AC421" s="49"/>
      <c r="AD421" s="49"/>
      <c r="AE421" s="49"/>
      <c r="AF421" s="49"/>
      <c r="AG421" s="49"/>
      <c r="AH421" s="49"/>
      <c r="AI421" s="49"/>
      <c r="AJ421" s="49"/>
      <c r="AK421" s="49"/>
      <c r="AL421" s="49"/>
      <c r="AM421" s="4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row>
    <row r="422">
      <c r="A422" s="39"/>
      <c r="B422" s="39"/>
      <c r="C422" s="39"/>
      <c r="D422" s="39"/>
      <c r="E422" s="45"/>
      <c r="F422" s="39"/>
      <c r="G422" s="39"/>
      <c r="H422" s="39"/>
      <c r="I422" s="39"/>
      <c r="J422" s="39"/>
      <c r="K422" s="39"/>
      <c r="L422" s="45"/>
      <c r="M422" s="39"/>
      <c r="N422" s="50"/>
      <c r="O422" s="39"/>
      <c r="P422" s="39"/>
      <c r="Q422" s="39"/>
      <c r="R422" s="45"/>
      <c r="S422" s="45"/>
      <c r="T422" s="45"/>
      <c r="U422" s="45"/>
      <c r="V422" s="45"/>
      <c r="W422" s="51"/>
      <c r="X422" s="51"/>
      <c r="Y422" s="51"/>
      <c r="Z422" s="51"/>
      <c r="AA422" s="51"/>
      <c r="AB422" s="51"/>
      <c r="AC422" s="49"/>
      <c r="AD422" s="49"/>
      <c r="AE422" s="49"/>
      <c r="AF422" s="49"/>
      <c r="AG422" s="49"/>
      <c r="AH422" s="49"/>
      <c r="AI422" s="49"/>
      <c r="AJ422" s="49"/>
      <c r="AK422" s="49"/>
      <c r="AL422" s="49"/>
      <c r="AM422" s="4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row>
    <row r="423">
      <c r="A423" s="39"/>
      <c r="B423" s="39"/>
      <c r="C423" s="39"/>
      <c r="D423" s="39"/>
      <c r="E423" s="45"/>
      <c r="F423" s="39"/>
      <c r="G423" s="39"/>
      <c r="H423" s="39"/>
      <c r="I423" s="39"/>
      <c r="J423" s="39"/>
      <c r="K423" s="39"/>
      <c r="L423" s="45"/>
      <c r="M423" s="39"/>
      <c r="N423" s="50"/>
      <c r="O423" s="39"/>
      <c r="P423" s="39"/>
      <c r="Q423" s="39"/>
      <c r="R423" s="45"/>
      <c r="S423" s="45"/>
      <c r="T423" s="45"/>
      <c r="U423" s="45"/>
      <c r="V423" s="45"/>
      <c r="W423" s="51"/>
      <c r="X423" s="51"/>
      <c r="Y423" s="51"/>
      <c r="Z423" s="51"/>
      <c r="AA423" s="51"/>
      <c r="AB423" s="51"/>
      <c r="AC423" s="49"/>
      <c r="AD423" s="49"/>
      <c r="AE423" s="49"/>
      <c r="AF423" s="49"/>
      <c r="AG423" s="49"/>
      <c r="AH423" s="49"/>
      <c r="AI423" s="49"/>
      <c r="AJ423" s="49"/>
      <c r="AK423" s="49"/>
      <c r="AL423" s="49"/>
      <c r="AM423" s="4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row>
    <row r="424">
      <c r="A424" s="39"/>
      <c r="B424" s="39"/>
      <c r="C424" s="39"/>
      <c r="D424" s="39"/>
      <c r="E424" s="45"/>
      <c r="F424" s="39"/>
      <c r="G424" s="39"/>
      <c r="H424" s="39"/>
      <c r="I424" s="39"/>
      <c r="J424" s="39"/>
      <c r="K424" s="39"/>
      <c r="L424" s="45"/>
      <c r="M424" s="39"/>
      <c r="N424" s="50"/>
      <c r="O424" s="39"/>
      <c r="P424" s="39"/>
      <c r="Q424" s="39"/>
      <c r="R424" s="45"/>
      <c r="S424" s="45"/>
      <c r="T424" s="45"/>
      <c r="U424" s="45"/>
      <c r="V424" s="45"/>
      <c r="W424" s="51"/>
      <c r="X424" s="51"/>
      <c r="Y424" s="51"/>
      <c r="Z424" s="51"/>
      <c r="AA424" s="51"/>
      <c r="AB424" s="51"/>
      <c r="AC424" s="49"/>
      <c r="AD424" s="49"/>
      <c r="AE424" s="49"/>
      <c r="AF424" s="49"/>
      <c r="AG424" s="49"/>
      <c r="AH424" s="49"/>
      <c r="AI424" s="49"/>
      <c r="AJ424" s="49"/>
      <c r="AK424" s="49"/>
      <c r="AL424" s="49"/>
      <c r="AM424" s="4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row>
    <row r="425">
      <c r="A425" s="39"/>
      <c r="B425" s="39"/>
      <c r="C425" s="39"/>
      <c r="D425" s="39"/>
      <c r="E425" s="45"/>
      <c r="F425" s="39"/>
      <c r="G425" s="39"/>
      <c r="H425" s="39"/>
      <c r="I425" s="39"/>
      <c r="J425" s="39"/>
      <c r="K425" s="39"/>
      <c r="L425" s="45"/>
      <c r="M425" s="39"/>
      <c r="N425" s="50"/>
      <c r="O425" s="39"/>
      <c r="P425" s="39"/>
      <c r="Q425" s="39"/>
      <c r="R425" s="45"/>
      <c r="S425" s="45"/>
      <c r="T425" s="45"/>
      <c r="U425" s="45"/>
      <c r="V425" s="45"/>
      <c r="W425" s="51"/>
      <c r="X425" s="51"/>
      <c r="Y425" s="51"/>
      <c r="Z425" s="51"/>
      <c r="AA425" s="51"/>
      <c r="AB425" s="51"/>
      <c r="AC425" s="49"/>
      <c r="AD425" s="49"/>
      <c r="AE425" s="49"/>
      <c r="AF425" s="49"/>
      <c r="AG425" s="49"/>
      <c r="AH425" s="49"/>
      <c r="AI425" s="49"/>
      <c r="AJ425" s="49"/>
      <c r="AK425" s="49"/>
      <c r="AL425" s="49"/>
      <c r="AM425" s="4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row>
    <row r="426">
      <c r="A426" s="39"/>
      <c r="B426" s="39"/>
      <c r="C426" s="39"/>
      <c r="D426" s="39"/>
      <c r="E426" s="45"/>
      <c r="F426" s="39"/>
      <c r="G426" s="39"/>
      <c r="H426" s="39"/>
      <c r="I426" s="39"/>
      <c r="J426" s="39"/>
      <c r="K426" s="39"/>
      <c r="L426" s="45"/>
      <c r="M426" s="39"/>
      <c r="N426" s="50"/>
      <c r="O426" s="39"/>
      <c r="P426" s="39"/>
      <c r="Q426" s="39"/>
      <c r="R426" s="45"/>
      <c r="S426" s="45"/>
      <c r="T426" s="45"/>
      <c r="U426" s="45"/>
      <c r="V426" s="45"/>
      <c r="W426" s="51"/>
      <c r="X426" s="51"/>
      <c r="Y426" s="51"/>
      <c r="Z426" s="51"/>
      <c r="AA426" s="51"/>
      <c r="AB426" s="51"/>
      <c r="AC426" s="49"/>
      <c r="AD426" s="49"/>
      <c r="AE426" s="49"/>
      <c r="AF426" s="49"/>
      <c r="AG426" s="49"/>
      <c r="AH426" s="49"/>
      <c r="AI426" s="49"/>
      <c r="AJ426" s="49"/>
      <c r="AK426" s="49"/>
      <c r="AL426" s="49"/>
      <c r="AM426" s="4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row>
    <row r="427">
      <c r="A427" s="39"/>
      <c r="B427" s="39"/>
      <c r="C427" s="39"/>
      <c r="D427" s="39"/>
      <c r="E427" s="45"/>
      <c r="F427" s="39"/>
      <c r="G427" s="39"/>
      <c r="H427" s="39"/>
      <c r="I427" s="39"/>
      <c r="J427" s="39"/>
      <c r="K427" s="39"/>
      <c r="L427" s="45"/>
      <c r="M427" s="39"/>
      <c r="N427" s="50"/>
      <c r="O427" s="39"/>
      <c r="P427" s="39"/>
      <c r="Q427" s="39"/>
      <c r="R427" s="45"/>
      <c r="S427" s="45"/>
      <c r="T427" s="45"/>
      <c r="U427" s="45"/>
      <c r="V427" s="45"/>
      <c r="W427" s="51"/>
      <c r="X427" s="51"/>
      <c r="Y427" s="51"/>
      <c r="Z427" s="51"/>
      <c r="AA427" s="51"/>
      <c r="AB427" s="51"/>
      <c r="AC427" s="49"/>
      <c r="AD427" s="49"/>
      <c r="AE427" s="49"/>
      <c r="AF427" s="49"/>
      <c r="AG427" s="49"/>
      <c r="AH427" s="49"/>
      <c r="AI427" s="49"/>
      <c r="AJ427" s="49"/>
      <c r="AK427" s="49"/>
      <c r="AL427" s="49"/>
      <c r="AM427" s="4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row>
    <row r="428">
      <c r="A428" s="39"/>
      <c r="B428" s="39"/>
      <c r="C428" s="39"/>
      <c r="D428" s="39"/>
      <c r="E428" s="45"/>
      <c r="F428" s="39"/>
      <c r="G428" s="39"/>
      <c r="H428" s="39"/>
      <c r="I428" s="39"/>
      <c r="J428" s="39"/>
      <c r="K428" s="39"/>
      <c r="L428" s="45"/>
      <c r="M428" s="39"/>
      <c r="N428" s="50"/>
      <c r="O428" s="39"/>
      <c r="P428" s="39"/>
      <c r="Q428" s="39"/>
      <c r="R428" s="45"/>
      <c r="S428" s="45"/>
      <c r="T428" s="45"/>
      <c r="U428" s="45"/>
      <c r="V428" s="45"/>
      <c r="W428" s="51"/>
      <c r="X428" s="51"/>
      <c r="Y428" s="51"/>
      <c r="Z428" s="51"/>
      <c r="AA428" s="51"/>
      <c r="AB428" s="51"/>
      <c r="AC428" s="49"/>
      <c r="AD428" s="49"/>
      <c r="AE428" s="49"/>
      <c r="AF428" s="49"/>
      <c r="AG428" s="49"/>
      <c r="AH428" s="49"/>
      <c r="AI428" s="49"/>
      <c r="AJ428" s="49"/>
      <c r="AK428" s="49"/>
      <c r="AL428" s="49"/>
      <c r="AM428" s="4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row>
    <row r="429">
      <c r="A429" s="39"/>
      <c r="B429" s="39"/>
      <c r="C429" s="39"/>
      <c r="D429" s="39"/>
      <c r="E429" s="45"/>
      <c r="F429" s="39"/>
      <c r="G429" s="39"/>
      <c r="H429" s="39"/>
      <c r="I429" s="39"/>
      <c r="J429" s="39"/>
      <c r="K429" s="39"/>
      <c r="L429" s="45"/>
      <c r="M429" s="39"/>
      <c r="N429" s="50"/>
      <c r="O429" s="39"/>
      <c r="P429" s="39"/>
      <c r="Q429" s="39"/>
      <c r="R429" s="45"/>
      <c r="S429" s="45"/>
      <c r="T429" s="45"/>
      <c r="U429" s="45"/>
      <c r="V429" s="45"/>
      <c r="W429" s="51"/>
      <c r="X429" s="51"/>
      <c r="Y429" s="51"/>
      <c r="Z429" s="51"/>
      <c r="AA429" s="51"/>
      <c r="AB429" s="51"/>
      <c r="AC429" s="49"/>
      <c r="AD429" s="49"/>
      <c r="AE429" s="49"/>
      <c r="AF429" s="49"/>
      <c r="AG429" s="49"/>
      <c r="AH429" s="49"/>
      <c r="AI429" s="49"/>
      <c r="AJ429" s="49"/>
      <c r="AK429" s="49"/>
      <c r="AL429" s="49"/>
      <c r="AM429" s="4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row>
    <row r="430">
      <c r="A430" s="39"/>
      <c r="B430" s="39"/>
      <c r="C430" s="39"/>
      <c r="D430" s="39"/>
      <c r="E430" s="45"/>
      <c r="F430" s="39"/>
      <c r="G430" s="39"/>
      <c r="H430" s="39"/>
      <c r="I430" s="39"/>
      <c r="J430" s="39"/>
      <c r="K430" s="39"/>
      <c r="L430" s="45"/>
      <c r="M430" s="39"/>
      <c r="N430" s="50"/>
      <c r="O430" s="39"/>
      <c r="P430" s="39"/>
      <c r="Q430" s="39"/>
      <c r="R430" s="45"/>
      <c r="S430" s="45"/>
      <c r="T430" s="45"/>
      <c r="U430" s="45"/>
      <c r="V430" s="45"/>
      <c r="W430" s="51"/>
      <c r="X430" s="51"/>
      <c r="Y430" s="51"/>
      <c r="Z430" s="51"/>
      <c r="AA430" s="51"/>
      <c r="AB430" s="51"/>
      <c r="AC430" s="49"/>
      <c r="AD430" s="49"/>
      <c r="AE430" s="49"/>
      <c r="AF430" s="49"/>
      <c r="AG430" s="49"/>
      <c r="AH430" s="49"/>
      <c r="AI430" s="49"/>
      <c r="AJ430" s="49"/>
      <c r="AK430" s="49"/>
      <c r="AL430" s="49"/>
      <c r="AM430" s="4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row>
    <row r="431">
      <c r="A431" s="39"/>
      <c r="B431" s="39"/>
      <c r="C431" s="39"/>
      <c r="D431" s="39"/>
      <c r="E431" s="45"/>
      <c r="F431" s="39"/>
      <c r="G431" s="39"/>
      <c r="H431" s="39"/>
      <c r="I431" s="39"/>
      <c r="J431" s="39"/>
      <c r="K431" s="39"/>
      <c r="L431" s="45"/>
      <c r="M431" s="39"/>
      <c r="N431" s="50"/>
      <c r="O431" s="39"/>
      <c r="P431" s="39"/>
      <c r="Q431" s="39"/>
      <c r="R431" s="45"/>
      <c r="S431" s="45"/>
      <c r="T431" s="45"/>
      <c r="U431" s="45"/>
      <c r="V431" s="45"/>
      <c r="W431" s="51"/>
      <c r="X431" s="51"/>
      <c r="Y431" s="51"/>
      <c r="Z431" s="51"/>
      <c r="AA431" s="51"/>
      <c r="AB431" s="51"/>
      <c r="AC431" s="49"/>
      <c r="AD431" s="49"/>
      <c r="AE431" s="49"/>
      <c r="AF431" s="49"/>
      <c r="AG431" s="49"/>
      <c r="AH431" s="49"/>
      <c r="AI431" s="49"/>
      <c r="AJ431" s="49"/>
      <c r="AK431" s="49"/>
      <c r="AL431" s="49"/>
      <c r="AM431" s="4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row>
    <row r="432">
      <c r="A432" s="39"/>
      <c r="B432" s="39"/>
      <c r="C432" s="39"/>
      <c r="D432" s="39"/>
      <c r="E432" s="45"/>
      <c r="F432" s="39"/>
      <c r="G432" s="39"/>
      <c r="H432" s="39"/>
      <c r="I432" s="39"/>
      <c r="J432" s="39"/>
      <c r="K432" s="39"/>
      <c r="L432" s="45"/>
      <c r="M432" s="39"/>
      <c r="N432" s="50"/>
      <c r="O432" s="39"/>
      <c r="P432" s="39"/>
      <c r="Q432" s="39"/>
      <c r="R432" s="45"/>
      <c r="S432" s="45"/>
      <c r="T432" s="45"/>
      <c r="U432" s="45"/>
      <c r="V432" s="45"/>
      <c r="W432" s="51"/>
      <c r="X432" s="51"/>
      <c r="Y432" s="51"/>
      <c r="Z432" s="51"/>
      <c r="AA432" s="51"/>
      <c r="AB432" s="51"/>
      <c r="AC432" s="49"/>
      <c r="AD432" s="49"/>
      <c r="AE432" s="49"/>
      <c r="AF432" s="49"/>
      <c r="AG432" s="49"/>
      <c r="AH432" s="49"/>
      <c r="AI432" s="49"/>
      <c r="AJ432" s="49"/>
      <c r="AK432" s="49"/>
      <c r="AL432" s="49"/>
      <c r="AM432" s="4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row>
    <row r="433">
      <c r="A433" s="39"/>
      <c r="B433" s="39"/>
      <c r="C433" s="39"/>
      <c r="D433" s="39"/>
      <c r="E433" s="45"/>
      <c r="F433" s="39"/>
      <c r="G433" s="39"/>
      <c r="H433" s="39"/>
      <c r="I433" s="39"/>
      <c r="J433" s="39"/>
      <c r="K433" s="39"/>
      <c r="L433" s="45"/>
      <c r="M433" s="39"/>
      <c r="N433" s="50"/>
      <c r="O433" s="39"/>
      <c r="P433" s="39"/>
      <c r="Q433" s="39"/>
      <c r="R433" s="45"/>
      <c r="S433" s="45"/>
      <c r="T433" s="45"/>
      <c r="U433" s="45"/>
      <c r="V433" s="45"/>
      <c r="W433" s="51"/>
      <c r="X433" s="51"/>
      <c r="Y433" s="51"/>
      <c r="Z433" s="51"/>
      <c r="AA433" s="51"/>
      <c r="AB433" s="51"/>
      <c r="AC433" s="49"/>
      <c r="AD433" s="49"/>
      <c r="AE433" s="49"/>
      <c r="AF433" s="49"/>
      <c r="AG433" s="49"/>
      <c r="AH433" s="49"/>
      <c r="AI433" s="49"/>
      <c r="AJ433" s="49"/>
      <c r="AK433" s="49"/>
      <c r="AL433" s="49"/>
      <c r="AM433" s="4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row>
    <row r="434">
      <c r="A434" s="39"/>
      <c r="B434" s="39"/>
      <c r="C434" s="39"/>
      <c r="D434" s="39"/>
      <c r="E434" s="45"/>
      <c r="F434" s="39"/>
      <c r="G434" s="39"/>
      <c r="H434" s="39"/>
      <c r="I434" s="39"/>
      <c r="J434" s="39"/>
      <c r="K434" s="39"/>
      <c r="L434" s="45"/>
      <c r="M434" s="39"/>
      <c r="N434" s="50"/>
      <c r="O434" s="39"/>
      <c r="P434" s="39"/>
      <c r="Q434" s="39"/>
      <c r="R434" s="45"/>
      <c r="S434" s="45"/>
      <c r="T434" s="45"/>
      <c r="U434" s="45"/>
      <c r="V434" s="45"/>
      <c r="W434" s="51"/>
      <c r="X434" s="51"/>
      <c r="Y434" s="51"/>
      <c r="Z434" s="51"/>
      <c r="AA434" s="51"/>
      <c r="AB434" s="51"/>
      <c r="AC434" s="49"/>
      <c r="AD434" s="49"/>
      <c r="AE434" s="49"/>
      <c r="AF434" s="49"/>
      <c r="AG434" s="49"/>
      <c r="AH434" s="49"/>
      <c r="AI434" s="49"/>
      <c r="AJ434" s="49"/>
      <c r="AK434" s="49"/>
      <c r="AL434" s="49"/>
      <c r="AM434" s="4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row>
    <row r="435">
      <c r="A435" s="39"/>
      <c r="B435" s="39"/>
      <c r="C435" s="39"/>
      <c r="D435" s="39"/>
      <c r="E435" s="45"/>
      <c r="F435" s="39"/>
      <c r="G435" s="39"/>
      <c r="H435" s="39"/>
      <c r="I435" s="39"/>
      <c r="J435" s="39"/>
      <c r="K435" s="39"/>
      <c r="L435" s="45"/>
      <c r="M435" s="39"/>
      <c r="N435" s="50"/>
      <c r="O435" s="39"/>
      <c r="P435" s="39"/>
      <c r="Q435" s="39"/>
      <c r="R435" s="45"/>
      <c r="S435" s="45"/>
      <c r="T435" s="45"/>
      <c r="U435" s="45"/>
      <c r="V435" s="45"/>
      <c r="W435" s="51"/>
      <c r="X435" s="51"/>
      <c r="Y435" s="51"/>
      <c r="Z435" s="51"/>
      <c r="AA435" s="51"/>
      <c r="AB435" s="51"/>
      <c r="AC435" s="49"/>
      <c r="AD435" s="49"/>
      <c r="AE435" s="49"/>
      <c r="AF435" s="49"/>
      <c r="AG435" s="49"/>
      <c r="AH435" s="49"/>
      <c r="AI435" s="49"/>
      <c r="AJ435" s="49"/>
      <c r="AK435" s="49"/>
      <c r="AL435" s="49"/>
      <c r="AM435" s="4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row>
    <row r="436">
      <c r="A436" s="39"/>
      <c r="B436" s="39"/>
      <c r="C436" s="39"/>
      <c r="D436" s="39"/>
      <c r="E436" s="45"/>
      <c r="F436" s="39"/>
      <c r="G436" s="39"/>
      <c r="H436" s="39"/>
      <c r="I436" s="39"/>
      <c r="J436" s="39"/>
      <c r="K436" s="39"/>
      <c r="L436" s="45"/>
      <c r="M436" s="39"/>
      <c r="N436" s="50"/>
      <c r="O436" s="39"/>
      <c r="P436" s="39"/>
      <c r="Q436" s="39"/>
      <c r="R436" s="45"/>
      <c r="S436" s="45"/>
      <c r="T436" s="45"/>
      <c r="U436" s="45"/>
      <c r="V436" s="45"/>
      <c r="W436" s="51"/>
      <c r="X436" s="51"/>
      <c r="Y436" s="51"/>
      <c r="Z436" s="51"/>
      <c r="AA436" s="51"/>
      <c r="AB436" s="51"/>
      <c r="AC436" s="49"/>
      <c r="AD436" s="49"/>
      <c r="AE436" s="49"/>
      <c r="AF436" s="49"/>
      <c r="AG436" s="49"/>
      <c r="AH436" s="49"/>
      <c r="AI436" s="49"/>
      <c r="AJ436" s="49"/>
      <c r="AK436" s="49"/>
      <c r="AL436" s="49"/>
      <c r="AM436" s="4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row>
    <row r="437">
      <c r="A437" s="39"/>
      <c r="B437" s="39"/>
      <c r="C437" s="39"/>
      <c r="D437" s="39"/>
      <c r="E437" s="45"/>
      <c r="F437" s="39"/>
      <c r="G437" s="39"/>
      <c r="H437" s="39"/>
      <c r="I437" s="39"/>
      <c r="J437" s="39"/>
      <c r="K437" s="39"/>
      <c r="L437" s="45"/>
      <c r="M437" s="39"/>
      <c r="N437" s="50"/>
      <c r="O437" s="39"/>
      <c r="P437" s="39"/>
      <c r="Q437" s="39"/>
      <c r="R437" s="45"/>
      <c r="S437" s="45"/>
      <c r="T437" s="45"/>
      <c r="U437" s="45"/>
      <c r="V437" s="45"/>
      <c r="W437" s="51"/>
      <c r="X437" s="51"/>
      <c r="Y437" s="51"/>
      <c r="Z437" s="51"/>
      <c r="AA437" s="51"/>
      <c r="AB437" s="51"/>
      <c r="AC437" s="49"/>
      <c r="AD437" s="49"/>
      <c r="AE437" s="49"/>
      <c r="AF437" s="49"/>
      <c r="AG437" s="49"/>
      <c r="AH437" s="49"/>
      <c r="AI437" s="49"/>
      <c r="AJ437" s="49"/>
      <c r="AK437" s="49"/>
      <c r="AL437" s="49"/>
      <c r="AM437" s="4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row>
    <row r="438">
      <c r="A438" s="39"/>
      <c r="B438" s="39"/>
      <c r="C438" s="39"/>
      <c r="D438" s="39"/>
      <c r="E438" s="45"/>
      <c r="F438" s="39"/>
      <c r="G438" s="39"/>
      <c r="H438" s="39"/>
      <c r="I438" s="39"/>
      <c r="J438" s="39"/>
      <c r="K438" s="39"/>
      <c r="L438" s="45"/>
      <c r="M438" s="39"/>
      <c r="N438" s="50"/>
      <c r="O438" s="39"/>
      <c r="P438" s="39"/>
      <c r="Q438" s="39"/>
      <c r="R438" s="45"/>
      <c r="S438" s="45"/>
      <c r="T438" s="45"/>
      <c r="U438" s="45"/>
      <c r="V438" s="45"/>
      <c r="W438" s="51"/>
      <c r="X438" s="51"/>
      <c r="Y438" s="51"/>
      <c r="Z438" s="51"/>
      <c r="AA438" s="51"/>
      <c r="AB438" s="51"/>
      <c r="AC438" s="49"/>
      <c r="AD438" s="49"/>
      <c r="AE438" s="49"/>
      <c r="AF438" s="49"/>
      <c r="AG438" s="49"/>
      <c r="AH438" s="49"/>
      <c r="AI438" s="49"/>
      <c r="AJ438" s="49"/>
      <c r="AK438" s="49"/>
      <c r="AL438" s="49"/>
      <c r="AM438" s="4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row>
    <row r="439">
      <c r="A439" s="39"/>
      <c r="B439" s="39"/>
      <c r="C439" s="39"/>
      <c r="D439" s="39"/>
      <c r="E439" s="45"/>
      <c r="F439" s="39"/>
      <c r="G439" s="39"/>
      <c r="H439" s="39"/>
      <c r="I439" s="39"/>
      <c r="J439" s="39"/>
      <c r="K439" s="39"/>
      <c r="L439" s="45"/>
      <c r="M439" s="39"/>
      <c r="N439" s="50"/>
      <c r="O439" s="39"/>
      <c r="P439" s="39"/>
      <c r="Q439" s="39"/>
      <c r="R439" s="45"/>
      <c r="S439" s="45"/>
      <c r="T439" s="45"/>
      <c r="U439" s="45"/>
      <c r="V439" s="45"/>
      <c r="W439" s="51"/>
      <c r="X439" s="51"/>
      <c r="Y439" s="51"/>
      <c r="Z439" s="51"/>
      <c r="AA439" s="51"/>
      <c r="AB439" s="51"/>
      <c r="AC439" s="49"/>
      <c r="AD439" s="49"/>
      <c r="AE439" s="49"/>
      <c r="AF439" s="49"/>
      <c r="AG439" s="49"/>
      <c r="AH439" s="49"/>
      <c r="AI439" s="49"/>
      <c r="AJ439" s="49"/>
      <c r="AK439" s="49"/>
      <c r="AL439" s="49"/>
      <c r="AM439" s="4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row>
    <row r="440">
      <c r="A440" s="39"/>
      <c r="B440" s="39"/>
      <c r="C440" s="39"/>
      <c r="D440" s="39"/>
      <c r="E440" s="45"/>
      <c r="F440" s="39"/>
      <c r="G440" s="39"/>
      <c r="H440" s="39"/>
      <c r="I440" s="39"/>
      <c r="J440" s="39"/>
      <c r="K440" s="39"/>
      <c r="L440" s="45"/>
      <c r="M440" s="39"/>
      <c r="N440" s="50"/>
      <c r="O440" s="39"/>
      <c r="P440" s="39"/>
      <c r="Q440" s="39"/>
      <c r="R440" s="45"/>
      <c r="S440" s="45"/>
      <c r="T440" s="45"/>
      <c r="U440" s="45"/>
      <c r="V440" s="45"/>
      <c r="W440" s="51"/>
      <c r="X440" s="51"/>
      <c r="Y440" s="51"/>
      <c r="Z440" s="51"/>
      <c r="AA440" s="51"/>
      <c r="AB440" s="51"/>
      <c r="AC440" s="49"/>
      <c r="AD440" s="49"/>
      <c r="AE440" s="49"/>
      <c r="AF440" s="49"/>
      <c r="AG440" s="49"/>
      <c r="AH440" s="49"/>
      <c r="AI440" s="49"/>
      <c r="AJ440" s="49"/>
      <c r="AK440" s="49"/>
      <c r="AL440" s="49"/>
      <c r="AM440" s="4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row>
    <row r="441">
      <c r="A441" s="39"/>
      <c r="B441" s="39"/>
      <c r="C441" s="39"/>
      <c r="D441" s="39"/>
      <c r="E441" s="45"/>
      <c r="F441" s="39"/>
      <c r="G441" s="39"/>
      <c r="H441" s="39"/>
      <c r="I441" s="39"/>
      <c r="J441" s="39"/>
      <c r="K441" s="39"/>
      <c r="L441" s="45"/>
      <c r="M441" s="39"/>
      <c r="N441" s="50"/>
      <c r="O441" s="39"/>
      <c r="P441" s="39"/>
      <c r="Q441" s="39"/>
      <c r="R441" s="45"/>
      <c r="S441" s="45"/>
      <c r="T441" s="45"/>
      <c r="U441" s="45"/>
      <c r="V441" s="45"/>
      <c r="W441" s="51"/>
      <c r="X441" s="51"/>
      <c r="Y441" s="51"/>
      <c r="Z441" s="51"/>
      <c r="AA441" s="51"/>
      <c r="AB441" s="51"/>
      <c r="AC441" s="49"/>
      <c r="AD441" s="49"/>
      <c r="AE441" s="49"/>
      <c r="AF441" s="49"/>
      <c r="AG441" s="49"/>
      <c r="AH441" s="49"/>
      <c r="AI441" s="49"/>
      <c r="AJ441" s="49"/>
      <c r="AK441" s="49"/>
      <c r="AL441" s="49"/>
      <c r="AM441" s="4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row>
    <row r="442">
      <c r="A442" s="39"/>
      <c r="B442" s="39"/>
      <c r="C442" s="39"/>
      <c r="D442" s="39"/>
      <c r="E442" s="45"/>
      <c r="F442" s="39"/>
      <c r="G442" s="39"/>
      <c r="H442" s="39"/>
      <c r="I442" s="39"/>
      <c r="J442" s="39"/>
      <c r="K442" s="39"/>
      <c r="L442" s="45"/>
      <c r="M442" s="39"/>
      <c r="N442" s="50"/>
      <c r="O442" s="39"/>
      <c r="P442" s="39"/>
      <c r="Q442" s="39"/>
      <c r="R442" s="45"/>
      <c r="S442" s="45"/>
      <c r="T442" s="45"/>
      <c r="U442" s="45"/>
      <c r="V442" s="45"/>
      <c r="W442" s="51"/>
      <c r="X442" s="51"/>
      <c r="Y442" s="51"/>
      <c r="Z442" s="51"/>
      <c r="AA442" s="51"/>
      <c r="AB442" s="51"/>
      <c r="AC442" s="49"/>
      <c r="AD442" s="49"/>
      <c r="AE442" s="49"/>
      <c r="AF442" s="49"/>
      <c r="AG442" s="49"/>
      <c r="AH442" s="49"/>
      <c r="AI442" s="49"/>
      <c r="AJ442" s="49"/>
      <c r="AK442" s="49"/>
      <c r="AL442" s="49"/>
      <c r="AM442" s="4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row>
    <row r="443">
      <c r="A443" s="39"/>
      <c r="B443" s="39"/>
      <c r="C443" s="39"/>
      <c r="D443" s="39"/>
      <c r="E443" s="45"/>
      <c r="F443" s="39"/>
      <c r="G443" s="39"/>
      <c r="H443" s="39"/>
      <c r="I443" s="39"/>
      <c r="J443" s="39"/>
      <c r="K443" s="39"/>
      <c r="L443" s="45"/>
      <c r="M443" s="39"/>
      <c r="N443" s="50"/>
      <c r="O443" s="39"/>
      <c r="P443" s="39"/>
      <c r="Q443" s="39"/>
      <c r="R443" s="45"/>
      <c r="S443" s="45"/>
      <c r="T443" s="45"/>
      <c r="U443" s="45"/>
      <c r="V443" s="45"/>
      <c r="W443" s="51"/>
      <c r="X443" s="51"/>
      <c r="Y443" s="51"/>
      <c r="Z443" s="51"/>
      <c r="AA443" s="51"/>
      <c r="AB443" s="51"/>
      <c r="AC443" s="49"/>
      <c r="AD443" s="49"/>
      <c r="AE443" s="49"/>
      <c r="AF443" s="49"/>
      <c r="AG443" s="49"/>
      <c r="AH443" s="49"/>
      <c r="AI443" s="49"/>
      <c r="AJ443" s="49"/>
      <c r="AK443" s="49"/>
      <c r="AL443" s="49"/>
      <c r="AM443" s="4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row>
    <row r="444">
      <c r="A444" s="39"/>
      <c r="B444" s="39"/>
      <c r="C444" s="39"/>
      <c r="D444" s="39"/>
      <c r="E444" s="45"/>
      <c r="F444" s="39"/>
      <c r="G444" s="39"/>
      <c r="H444" s="39"/>
      <c r="I444" s="39"/>
      <c r="J444" s="39"/>
      <c r="K444" s="39"/>
      <c r="L444" s="45"/>
      <c r="M444" s="39"/>
      <c r="N444" s="50"/>
      <c r="O444" s="39"/>
      <c r="P444" s="39"/>
      <c r="Q444" s="39"/>
      <c r="R444" s="45"/>
      <c r="S444" s="45"/>
      <c r="T444" s="45"/>
      <c r="U444" s="45"/>
      <c r="V444" s="45"/>
      <c r="W444" s="51"/>
      <c r="X444" s="51"/>
      <c r="Y444" s="51"/>
      <c r="Z444" s="51"/>
      <c r="AA444" s="51"/>
      <c r="AB444" s="51"/>
      <c r="AC444" s="49"/>
      <c r="AD444" s="49"/>
      <c r="AE444" s="49"/>
      <c r="AF444" s="49"/>
      <c r="AG444" s="49"/>
      <c r="AH444" s="49"/>
      <c r="AI444" s="49"/>
      <c r="AJ444" s="49"/>
      <c r="AK444" s="49"/>
      <c r="AL444" s="49"/>
      <c r="AM444" s="4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row>
    <row r="445">
      <c r="A445" s="39"/>
      <c r="B445" s="39"/>
      <c r="C445" s="39"/>
      <c r="D445" s="39"/>
      <c r="E445" s="45"/>
      <c r="F445" s="39"/>
      <c r="G445" s="39"/>
      <c r="H445" s="39"/>
      <c r="I445" s="39"/>
      <c r="J445" s="39"/>
      <c r="K445" s="39"/>
      <c r="L445" s="45"/>
      <c r="M445" s="39"/>
      <c r="N445" s="50"/>
      <c r="O445" s="39"/>
      <c r="P445" s="39"/>
      <c r="Q445" s="39"/>
      <c r="R445" s="45"/>
      <c r="S445" s="45"/>
      <c r="T445" s="45"/>
      <c r="U445" s="45"/>
      <c r="V445" s="45"/>
      <c r="W445" s="51"/>
      <c r="X445" s="51"/>
      <c r="Y445" s="51"/>
      <c r="Z445" s="51"/>
      <c r="AA445" s="51"/>
      <c r="AB445" s="51"/>
      <c r="AC445" s="49"/>
      <c r="AD445" s="49"/>
      <c r="AE445" s="49"/>
      <c r="AF445" s="49"/>
      <c r="AG445" s="49"/>
      <c r="AH445" s="49"/>
      <c r="AI445" s="49"/>
      <c r="AJ445" s="49"/>
      <c r="AK445" s="49"/>
      <c r="AL445" s="49"/>
      <c r="AM445" s="4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row>
    <row r="446">
      <c r="A446" s="39"/>
      <c r="B446" s="39"/>
      <c r="C446" s="39"/>
      <c r="D446" s="39"/>
      <c r="E446" s="45"/>
      <c r="F446" s="39"/>
      <c r="G446" s="39"/>
      <c r="H446" s="39"/>
      <c r="I446" s="39"/>
      <c r="J446" s="39"/>
      <c r="K446" s="39"/>
      <c r="L446" s="45"/>
      <c r="M446" s="39"/>
      <c r="N446" s="50"/>
      <c r="O446" s="39"/>
      <c r="P446" s="39"/>
      <c r="Q446" s="39"/>
      <c r="R446" s="45"/>
      <c r="S446" s="45"/>
      <c r="T446" s="45"/>
      <c r="U446" s="45"/>
      <c r="V446" s="45"/>
      <c r="W446" s="51"/>
      <c r="X446" s="51"/>
      <c r="Y446" s="51"/>
      <c r="Z446" s="51"/>
      <c r="AA446" s="51"/>
      <c r="AB446" s="51"/>
      <c r="AC446" s="49"/>
      <c r="AD446" s="49"/>
      <c r="AE446" s="49"/>
      <c r="AF446" s="49"/>
      <c r="AG446" s="49"/>
      <c r="AH446" s="49"/>
      <c r="AI446" s="49"/>
      <c r="AJ446" s="49"/>
      <c r="AK446" s="49"/>
      <c r="AL446" s="49"/>
      <c r="AM446" s="4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row>
    <row r="447">
      <c r="A447" s="39"/>
      <c r="B447" s="39"/>
      <c r="C447" s="39"/>
      <c r="D447" s="39"/>
      <c r="E447" s="45"/>
      <c r="F447" s="39"/>
      <c r="G447" s="39"/>
      <c r="H447" s="39"/>
      <c r="I447" s="39"/>
      <c r="J447" s="39"/>
      <c r="K447" s="39"/>
      <c r="L447" s="45"/>
      <c r="M447" s="39"/>
      <c r="N447" s="50"/>
      <c r="O447" s="39"/>
      <c r="P447" s="39"/>
      <c r="Q447" s="39"/>
      <c r="R447" s="45"/>
      <c r="S447" s="45"/>
      <c r="T447" s="45"/>
      <c r="U447" s="45"/>
      <c r="V447" s="45"/>
      <c r="W447" s="51"/>
      <c r="X447" s="51"/>
      <c r="Y447" s="51"/>
      <c r="Z447" s="51"/>
      <c r="AA447" s="51"/>
      <c r="AB447" s="51"/>
      <c r="AC447" s="49"/>
      <c r="AD447" s="49"/>
      <c r="AE447" s="49"/>
      <c r="AF447" s="49"/>
      <c r="AG447" s="49"/>
      <c r="AH447" s="49"/>
      <c r="AI447" s="49"/>
      <c r="AJ447" s="49"/>
      <c r="AK447" s="49"/>
      <c r="AL447" s="49"/>
      <c r="AM447" s="4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row>
    <row r="448">
      <c r="A448" s="39"/>
      <c r="B448" s="39"/>
      <c r="C448" s="39"/>
      <c r="D448" s="39"/>
      <c r="E448" s="45"/>
      <c r="F448" s="39"/>
      <c r="G448" s="39"/>
      <c r="H448" s="39"/>
      <c r="I448" s="39"/>
      <c r="J448" s="39"/>
      <c r="K448" s="39"/>
      <c r="L448" s="45"/>
      <c r="M448" s="39"/>
      <c r="N448" s="50"/>
      <c r="O448" s="39"/>
      <c r="P448" s="39"/>
      <c r="Q448" s="39"/>
      <c r="R448" s="45"/>
      <c r="S448" s="45"/>
      <c r="T448" s="45"/>
      <c r="U448" s="45"/>
      <c r="V448" s="45"/>
      <c r="W448" s="51"/>
      <c r="X448" s="51"/>
      <c r="Y448" s="51"/>
      <c r="Z448" s="51"/>
      <c r="AA448" s="51"/>
      <c r="AB448" s="51"/>
      <c r="AC448" s="49"/>
      <c r="AD448" s="49"/>
      <c r="AE448" s="49"/>
      <c r="AF448" s="49"/>
      <c r="AG448" s="49"/>
      <c r="AH448" s="49"/>
      <c r="AI448" s="49"/>
      <c r="AJ448" s="49"/>
      <c r="AK448" s="49"/>
      <c r="AL448" s="49"/>
      <c r="AM448" s="4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row>
    <row r="449">
      <c r="A449" s="39"/>
      <c r="B449" s="39"/>
      <c r="C449" s="39"/>
      <c r="D449" s="39"/>
      <c r="E449" s="45"/>
      <c r="F449" s="39"/>
      <c r="G449" s="39"/>
      <c r="H449" s="39"/>
      <c r="I449" s="39"/>
      <c r="J449" s="39"/>
      <c r="K449" s="39"/>
      <c r="L449" s="45"/>
      <c r="M449" s="39"/>
      <c r="N449" s="50"/>
      <c r="O449" s="39"/>
      <c r="P449" s="39"/>
      <c r="Q449" s="39"/>
      <c r="R449" s="45"/>
      <c r="S449" s="45"/>
      <c r="T449" s="45"/>
      <c r="U449" s="45"/>
      <c r="V449" s="45"/>
      <c r="W449" s="51"/>
      <c r="X449" s="51"/>
      <c r="Y449" s="51"/>
      <c r="Z449" s="51"/>
      <c r="AA449" s="51"/>
      <c r="AB449" s="51"/>
      <c r="AC449" s="49"/>
      <c r="AD449" s="49"/>
      <c r="AE449" s="49"/>
      <c r="AF449" s="49"/>
      <c r="AG449" s="49"/>
      <c r="AH449" s="49"/>
      <c r="AI449" s="49"/>
      <c r="AJ449" s="49"/>
      <c r="AK449" s="49"/>
      <c r="AL449" s="49"/>
      <c r="AM449" s="4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row>
    <row r="450">
      <c r="A450" s="39"/>
      <c r="B450" s="39"/>
      <c r="C450" s="39"/>
      <c r="D450" s="39"/>
      <c r="E450" s="45"/>
      <c r="F450" s="39"/>
      <c r="G450" s="39"/>
      <c r="H450" s="39"/>
      <c r="I450" s="39"/>
      <c r="J450" s="39"/>
      <c r="K450" s="39"/>
      <c r="L450" s="45"/>
      <c r="M450" s="39"/>
      <c r="N450" s="50"/>
      <c r="O450" s="39"/>
      <c r="P450" s="39"/>
      <c r="Q450" s="39"/>
      <c r="R450" s="45"/>
      <c r="S450" s="45"/>
      <c r="T450" s="45"/>
      <c r="U450" s="45"/>
      <c r="V450" s="45"/>
      <c r="W450" s="51"/>
      <c r="X450" s="51"/>
      <c r="Y450" s="51"/>
      <c r="Z450" s="51"/>
      <c r="AA450" s="51"/>
      <c r="AB450" s="51"/>
      <c r="AC450" s="49"/>
      <c r="AD450" s="49"/>
      <c r="AE450" s="49"/>
      <c r="AF450" s="49"/>
      <c r="AG450" s="49"/>
      <c r="AH450" s="49"/>
      <c r="AI450" s="49"/>
      <c r="AJ450" s="49"/>
      <c r="AK450" s="49"/>
      <c r="AL450" s="49"/>
      <c r="AM450" s="4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row>
    <row r="451">
      <c r="A451" s="39"/>
      <c r="B451" s="39"/>
      <c r="C451" s="39"/>
      <c r="D451" s="39"/>
      <c r="E451" s="45"/>
      <c r="F451" s="39"/>
      <c r="G451" s="39"/>
      <c r="H451" s="39"/>
      <c r="I451" s="39"/>
      <c r="J451" s="39"/>
      <c r="K451" s="39"/>
      <c r="L451" s="45"/>
      <c r="M451" s="39"/>
      <c r="N451" s="50"/>
      <c r="O451" s="39"/>
      <c r="P451" s="39"/>
      <c r="Q451" s="39"/>
      <c r="R451" s="45"/>
      <c r="S451" s="45"/>
      <c r="T451" s="45"/>
      <c r="U451" s="45"/>
      <c r="V451" s="45"/>
      <c r="W451" s="51"/>
      <c r="X451" s="51"/>
      <c r="Y451" s="51"/>
      <c r="Z451" s="51"/>
      <c r="AA451" s="51"/>
      <c r="AB451" s="51"/>
      <c r="AC451" s="49"/>
      <c r="AD451" s="49"/>
      <c r="AE451" s="49"/>
      <c r="AF451" s="49"/>
      <c r="AG451" s="49"/>
      <c r="AH451" s="49"/>
      <c r="AI451" s="49"/>
      <c r="AJ451" s="49"/>
      <c r="AK451" s="49"/>
      <c r="AL451" s="49"/>
      <c r="AM451" s="4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row>
    <row r="452">
      <c r="A452" s="39"/>
      <c r="B452" s="39"/>
      <c r="C452" s="39"/>
      <c r="D452" s="39"/>
      <c r="E452" s="45"/>
      <c r="F452" s="39"/>
      <c r="G452" s="39"/>
      <c r="H452" s="39"/>
      <c r="I452" s="39"/>
      <c r="J452" s="39"/>
      <c r="K452" s="39"/>
      <c r="L452" s="45"/>
      <c r="M452" s="39"/>
      <c r="N452" s="50"/>
      <c r="O452" s="39"/>
      <c r="P452" s="39"/>
      <c r="Q452" s="39"/>
      <c r="R452" s="45"/>
      <c r="S452" s="45"/>
      <c r="T452" s="45"/>
      <c r="U452" s="45"/>
      <c r="V452" s="45"/>
      <c r="W452" s="51"/>
      <c r="X452" s="51"/>
      <c r="Y452" s="51"/>
      <c r="Z452" s="51"/>
      <c r="AA452" s="51"/>
      <c r="AB452" s="51"/>
      <c r="AC452" s="49"/>
      <c r="AD452" s="49"/>
      <c r="AE452" s="49"/>
      <c r="AF452" s="49"/>
      <c r="AG452" s="49"/>
      <c r="AH452" s="49"/>
      <c r="AI452" s="49"/>
      <c r="AJ452" s="49"/>
      <c r="AK452" s="49"/>
      <c r="AL452" s="49"/>
      <c r="AM452" s="4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row>
    <row r="453">
      <c r="A453" s="39"/>
      <c r="B453" s="39"/>
      <c r="C453" s="39"/>
      <c r="D453" s="39"/>
      <c r="E453" s="45"/>
      <c r="F453" s="39"/>
      <c r="G453" s="39"/>
      <c r="H453" s="39"/>
      <c r="I453" s="39"/>
      <c r="J453" s="39"/>
      <c r="K453" s="39"/>
      <c r="L453" s="45"/>
      <c r="M453" s="39"/>
      <c r="N453" s="50"/>
      <c r="O453" s="39"/>
      <c r="P453" s="39"/>
      <c r="Q453" s="39"/>
      <c r="R453" s="45"/>
      <c r="S453" s="45"/>
      <c r="T453" s="45"/>
      <c r="U453" s="45"/>
      <c r="V453" s="45"/>
      <c r="W453" s="51"/>
      <c r="X453" s="51"/>
      <c r="Y453" s="51"/>
      <c r="Z453" s="51"/>
      <c r="AA453" s="51"/>
      <c r="AB453" s="51"/>
      <c r="AC453" s="49"/>
      <c r="AD453" s="49"/>
      <c r="AE453" s="49"/>
      <c r="AF453" s="49"/>
      <c r="AG453" s="49"/>
      <c r="AH453" s="49"/>
      <c r="AI453" s="49"/>
      <c r="AJ453" s="49"/>
      <c r="AK453" s="49"/>
      <c r="AL453" s="49"/>
      <c r="AM453" s="4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row>
    <row r="454">
      <c r="A454" s="39"/>
      <c r="B454" s="39"/>
      <c r="C454" s="39"/>
      <c r="D454" s="39"/>
      <c r="E454" s="45"/>
      <c r="F454" s="39"/>
      <c r="G454" s="39"/>
      <c r="H454" s="39"/>
      <c r="I454" s="39"/>
      <c r="J454" s="39"/>
      <c r="K454" s="39"/>
      <c r="L454" s="45"/>
      <c r="M454" s="39"/>
      <c r="N454" s="50"/>
      <c r="O454" s="39"/>
      <c r="P454" s="39"/>
      <c r="Q454" s="39"/>
      <c r="R454" s="45"/>
      <c r="S454" s="45"/>
      <c r="T454" s="45"/>
      <c r="U454" s="45"/>
      <c r="V454" s="45"/>
      <c r="W454" s="51"/>
      <c r="X454" s="51"/>
      <c r="Y454" s="51"/>
      <c r="Z454" s="51"/>
      <c r="AA454" s="51"/>
      <c r="AB454" s="51"/>
      <c r="AC454" s="49"/>
      <c r="AD454" s="49"/>
      <c r="AE454" s="49"/>
      <c r="AF454" s="49"/>
      <c r="AG454" s="49"/>
      <c r="AH454" s="49"/>
      <c r="AI454" s="49"/>
      <c r="AJ454" s="49"/>
      <c r="AK454" s="49"/>
      <c r="AL454" s="49"/>
      <c r="AM454" s="4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row>
    <row r="455">
      <c r="A455" s="39"/>
      <c r="B455" s="39"/>
      <c r="C455" s="39"/>
      <c r="D455" s="39"/>
      <c r="E455" s="45"/>
      <c r="F455" s="39"/>
      <c r="G455" s="39"/>
      <c r="H455" s="39"/>
      <c r="I455" s="39"/>
      <c r="J455" s="39"/>
      <c r="K455" s="39"/>
      <c r="L455" s="45"/>
      <c r="M455" s="39"/>
      <c r="N455" s="50"/>
      <c r="O455" s="39"/>
      <c r="P455" s="39"/>
      <c r="Q455" s="39"/>
      <c r="R455" s="45"/>
      <c r="S455" s="45"/>
      <c r="T455" s="45"/>
      <c r="U455" s="45"/>
      <c r="V455" s="45"/>
      <c r="W455" s="51"/>
      <c r="X455" s="51"/>
      <c r="Y455" s="51"/>
      <c r="Z455" s="51"/>
      <c r="AA455" s="51"/>
      <c r="AB455" s="51"/>
      <c r="AC455" s="49"/>
      <c r="AD455" s="49"/>
      <c r="AE455" s="49"/>
      <c r="AF455" s="49"/>
      <c r="AG455" s="49"/>
      <c r="AH455" s="49"/>
      <c r="AI455" s="49"/>
      <c r="AJ455" s="49"/>
      <c r="AK455" s="49"/>
      <c r="AL455" s="49"/>
      <c r="AM455" s="4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row>
    <row r="456">
      <c r="A456" s="39"/>
      <c r="B456" s="39"/>
      <c r="C456" s="39"/>
      <c r="D456" s="39"/>
      <c r="E456" s="45"/>
      <c r="F456" s="39"/>
      <c r="G456" s="39"/>
      <c r="H456" s="39"/>
      <c r="I456" s="39"/>
      <c r="J456" s="39"/>
      <c r="K456" s="39"/>
      <c r="L456" s="45"/>
      <c r="M456" s="39"/>
      <c r="N456" s="50"/>
      <c r="O456" s="39"/>
      <c r="P456" s="39"/>
      <c r="Q456" s="39"/>
      <c r="R456" s="45"/>
      <c r="S456" s="45"/>
      <c r="T456" s="45"/>
      <c r="U456" s="45"/>
      <c r="V456" s="45"/>
      <c r="W456" s="51"/>
      <c r="X456" s="51"/>
      <c r="Y456" s="51"/>
      <c r="Z456" s="51"/>
      <c r="AA456" s="51"/>
      <c r="AB456" s="51"/>
      <c r="AC456" s="49"/>
      <c r="AD456" s="49"/>
      <c r="AE456" s="49"/>
      <c r="AF456" s="49"/>
      <c r="AG456" s="49"/>
      <c r="AH456" s="49"/>
      <c r="AI456" s="49"/>
      <c r="AJ456" s="49"/>
      <c r="AK456" s="49"/>
      <c r="AL456" s="49"/>
      <c r="AM456" s="4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row>
    <row r="457">
      <c r="A457" s="39"/>
      <c r="B457" s="39"/>
      <c r="C457" s="39"/>
      <c r="D457" s="39"/>
      <c r="E457" s="45"/>
      <c r="F457" s="39"/>
      <c r="G457" s="39"/>
      <c r="H457" s="39"/>
      <c r="I457" s="39"/>
      <c r="J457" s="39"/>
      <c r="K457" s="39"/>
      <c r="L457" s="45"/>
      <c r="M457" s="39"/>
      <c r="N457" s="50"/>
      <c r="O457" s="39"/>
      <c r="P457" s="39"/>
      <c r="Q457" s="39"/>
      <c r="R457" s="45"/>
      <c r="S457" s="45"/>
      <c r="T457" s="45"/>
      <c r="U457" s="45"/>
      <c r="V457" s="45"/>
      <c r="W457" s="51"/>
      <c r="X457" s="51"/>
      <c r="Y457" s="51"/>
      <c r="Z457" s="51"/>
      <c r="AA457" s="51"/>
      <c r="AB457" s="51"/>
      <c r="AC457" s="49"/>
      <c r="AD457" s="49"/>
      <c r="AE457" s="49"/>
      <c r="AF457" s="49"/>
      <c r="AG457" s="49"/>
      <c r="AH457" s="49"/>
      <c r="AI457" s="49"/>
      <c r="AJ457" s="49"/>
      <c r="AK457" s="49"/>
      <c r="AL457" s="49"/>
      <c r="AM457" s="4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row>
    <row r="458">
      <c r="A458" s="39"/>
      <c r="B458" s="39"/>
      <c r="C458" s="39"/>
      <c r="D458" s="39"/>
      <c r="E458" s="45"/>
      <c r="F458" s="39"/>
      <c r="G458" s="39"/>
      <c r="H458" s="39"/>
      <c r="I458" s="39"/>
      <c r="J458" s="39"/>
      <c r="K458" s="39"/>
      <c r="L458" s="45"/>
      <c r="M458" s="39"/>
      <c r="N458" s="50"/>
      <c r="O458" s="39"/>
      <c r="P458" s="39"/>
      <c r="Q458" s="39"/>
      <c r="R458" s="45"/>
      <c r="S458" s="45"/>
      <c r="T458" s="45"/>
      <c r="U458" s="45"/>
      <c r="V458" s="45"/>
      <c r="W458" s="51"/>
      <c r="X458" s="51"/>
      <c r="Y458" s="51"/>
      <c r="Z458" s="51"/>
      <c r="AA458" s="51"/>
      <c r="AB458" s="51"/>
      <c r="AC458" s="49"/>
      <c r="AD458" s="49"/>
      <c r="AE458" s="49"/>
      <c r="AF458" s="49"/>
      <c r="AG458" s="49"/>
      <c r="AH458" s="49"/>
      <c r="AI458" s="49"/>
      <c r="AJ458" s="49"/>
      <c r="AK458" s="49"/>
      <c r="AL458" s="49"/>
      <c r="AM458" s="4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row>
    <row r="459">
      <c r="A459" s="39"/>
      <c r="B459" s="39"/>
      <c r="C459" s="39"/>
      <c r="D459" s="39"/>
      <c r="E459" s="45"/>
      <c r="F459" s="39"/>
      <c r="G459" s="39"/>
      <c r="H459" s="39"/>
      <c r="I459" s="39"/>
      <c r="J459" s="39"/>
      <c r="K459" s="39"/>
      <c r="L459" s="45"/>
      <c r="M459" s="39"/>
      <c r="N459" s="50"/>
      <c r="O459" s="39"/>
      <c r="P459" s="39"/>
      <c r="Q459" s="39"/>
      <c r="R459" s="45"/>
      <c r="S459" s="45"/>
      <c r="T459" s="45"/>
      <c r="U459" s="45"/>
      <c r="V459" s="45"/>
      <c r="W459" s="51"/>
      <c r="X459" s="51"/>
      <c r="Y459" s="51"/>
      <c r="Z459" s="51"/>
      <c r="AA459" s="51"/>
      <c r="AB459" s="51"/>
      <c r="AC459" s="49"/>
      <c r="AD459" s="49"/>
      <c r="AE459" s="49"/>
      <c r="AF459" s="49"/>
      <c r="AG459" s="49"/>
      <c r="AH459" s="49"/>
      <c r="AI459" s="49"/>
      <c r="AJ459" s="49"/>
      <c r="AK459" s="49"/>
      <c r="AL459" s="49"/>
      <c r="AM459" s="4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row>
    <row r="460">
      <c r="A460" s="39"/>
      <c r="B460" s="39"/>
      <c r="C460" s="39"/>
      <c r="D460" s="39"/>
      <c r="E460" s="45"/>
      <c r="F460" s="39"/>
      <c r="G460" s="39"/>
      <c r="H460" s="39"/>
      <c r="I460" s="39"/>
      <c r="J460" s="39"/>
      <c r="K460" s="39"/>
      <c r="L460" s="45"/>
      <c r="M460" s="39"/>
      <c r="N460" s="50"/>
      <c r="O460" s="39"/>
      <c r="P460" s="39"/>
      <c r="Q460" s="39"/>
      <c r="R460" s="45"/>
      <c r="S460" s="45"/>
      <c r="T460" s="45"/>
      <c r="U460" s="45"/>
      <c r="V460" s="45"/>
      <c r="W460" s="51"/>
      <c r="X460" s="51"/>
      <c r="Y460" s="51"/>
      <c r="Z460" s="51"/>
      <c r="AA460" s="51"/>
      <c r="AB460" s="51"/>
      <c r="AC460" s="49"/>
      <c r="AD460" s="49"/>
      <c r="AE460" s="49"/>
      <c r="AF460" s="49"/>
      <c r="AG460" s="49"/>
      <c r="AH460" s="49"/>
      <c r="AI460" s="49"/>
      <c r="AJ460" s="49"/>
      <c r="AK460" s="49"/>
      <c r="AL460" s="49"/>
      <c r="AM460" s="4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row>
    <row r="461">
      <c r="A461" s="39"/>
      <c r="B461" s="39"/>
      <c r="C461" s="39"/>
      <c r="D461" s="39"/>
      <c r="E461" s="45"/>
      <c r="F461" s="39"/>
      <c r="G461" s="39"/>
      <c r="H461" s="39"/>
      <c r="I461" s="39"/>
      <c r="J461" s="39"/>
      <c r="K461" s="39"/>
      <c r="L461" s="45"/>
      <c r="M461" s="39"/>
      <c r="N461" s="50"/>
      <c r="O461" s="39"/>
      <c r="P461" s="39"/>
      <c r="Q461" s="39"/>
      <c r="R461" s="45"/>
      <c r="S461" s="45"/>
      <c r="T461" s="45"/>
      <c r="U461" s="45"/>
      <c r="V461" s="45"/>
      <c r="W461" s="51"/>
      <c r="X461" s="51"/>
      <c r="Y461" s="51"/>
      <c r="Z461" s="51"/>
      <c r="AA461" s="51"/>
      <c r="AB461" s="51"/>
      <c r="AC461" s="49"/>
      <c r="AD461" s="49"/>
      <c r="AE461" s="49"/>
      <c r="AF461" s="49"/>
      <c r="AG461" s="49"/>
      <c r="AH461" s="49"/>
      <c r="AI461" s="49"/>
      <c r="AJ461" s="49"/>
      <c r="AK461" s="49"/>
      <c r="AL461" s="49"/>
      <c r="AM461" s="4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row>
    <row r="462">
      <c r="A462" s="39"/>
      <c r="B462" s="39"/>
      <c r="C462" s="39"/>
      <c r="D462" s="39"/>
      <c r="E462" s="45"/>
      <c r="F462" s="39"/>
      <c r="G462" s="39"/>
      <c r="H462" s="39"/>
      <c r="I462" s="39"/>
      <c r="J462" s="39"/>
      <c r="K462" s="39"/>
      <c r="L462" s="45"/>
      <c r="M462" s="39"/>
      <c r="N462" s="50"/>
      <c r="O462" s="39"/>
      <c r="P462" s="39"/>
      <c r="Q462" s="39"/>
      <c r="R462" s="45"/>
      <c r="S462" s="45"/>
      <c r="T462" s="45"/>
      <c r="U462" s="45"/>
      <c r="V462" s="45"/>
      <c r="W462" s="51"/>
      <c r="X462" s="51"/>
      <c r="Y462" s="51"/>
      <c r="Z462" s="51"/>
      <c r="AA462" s="51"/>
      <c r="AB462" s="51"/>
      <c r="AC462" s="49"/>
      <c r="AD462" s="49"/>
      <c r="AE462" s="49"/>
      <c r="AF462" s="49"/>
      <c r="AG462" s="49"/>
      <c r="AH462" s="49"/>
      <c r="AI462" s="49"/>
      <c r="AJ462" s="49"/>
      <c r="AK462" s="49"/>
      <c r="AL462" s="49"/>
      <c r="AM462" s="4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row>
    <row r="463">
      <c r="A463" s="39"/>
      <c r="B463" s="39"/>
      <c r="C463" s="39"/>
      <c r="D463" s="39"/>
      <c r="E463" s="45"/>
      <c r="F463" s="39"/>
      <c r="G463" s="39"/>
      <c r="H463" s="39"/>
      <c r="I463" s="39"/>
      <c r="J463" s="39"/>
      <c r="K463" s="39"/>
      <c r="L463" s="45"/>
      <c r="M463" s="39"/>
      <c r="N463" s="50"/>
      <c r="O463" s="39"/>
      <c r="P463" s="39"/>
      <c r="Q463" s="39"/>
      <c r="R463" s="45"/>
      <c r="S463" s="45"/>
      <c r="T463" s="45"/>
      <c r="U463" s="45"/>
      <c r="V463" s="45"/>
      <c r="W463" s="51"/>
      <c r="X463" s="51"/>
      <c r="Y463" s="51"/>
      <c r="Z463" s="51"/>
      <c r="AA463" s="51"/>
      <c r="AB463" s="51"/>
      <c r="AC463" s="49"/>
      <c r="AD463" s="49"/>
      <c r="AE463" s="49"/>
      <c r="AF463" s="49"/>
      <c r="AG463" s="49"/>
      <c r="AH463" s="49"/>
      <c r="AI463" s="49"/>
      <c r="AJ463" s="49"/>
      <c r="AK463" s="49"/>
      <c r="AL463" s="49"/>
      <c r="AM463" s="4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row>
    <row r="464">
      <c r="A464" s="39"/>
      <c r="B464" s="39"/>
      <c r="C464" s="39"/>
      <c r="D464" s="39"/>
      <c r="E464" s="45"/>
      <c r="F464" s="39"/>
      <c r="G464" s="39"/>
      <c r="H464" s="39"/>
      <c r="I464" s="39"/>
      <c r="J464" s="39"/>
      <c r="K464" s="39"/>
      <c r="L464" s="45"/>
      <c r="M464" s="39"/>
      <c r="N464" s="50"/>
      <c r="O464" s="39"/>
      <c r="P464" s="39"/>
      <c r="Q464" s="39"/>
      <c r="R464" s="45"/>
      <c r="S464" s="45"/>
      <c r="T464" s="45"/>
      <c r="U464" s="45"/>
      <c r="V464" s="45"/>
      <c r="W464" s="51"/>
      <c r="X464" s="51"/>
      <c r="Y464" s="51"/>
      <c r="Z464" s="51"/>
      <c r="AA464" s="51"/>
      <c r="AB464" s="51"/>
      <c r="AC464" s="49"/>
      <c r="AD464" s="49"/>
      <c r="AE464" s="49"/>
      <c r="AF464" s="49"/>
      <c r="AG464" s="49"/>
      <c r="AH464" s="49"/>
      <c r="AI464" s="49"/>
      <c r="AJ464" s="49"/>
      <c r="AK464" s="49"/>
      <c r="AL464" s="49"/>
      <c r="AM464" s="4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row>
    <row r="465">
      <c r="A465" s="39"/>
      <c r="B465" s="39"/>
      <c r="C465" s="39"/>
      <c r="D465" s="39"/>
      <c r="E465" s="45"/>
      <c r="F465" s="39"/>
      <c r="G465" s="39"/>
      <c r="H465" s="39"/>
      <c r="I465" s="39"/>
      <c r="J465" s="39"/>
      <c r="K465" s="39"/>
      <c r="L465" s="45"/>
      <c r="M465" s="39"/>
      <c r="N465" s="50"/>
      <c r="O465" s="39"/>
      <c r="P465" s="39"/>
      <c r="Q465" s="39"/>
      <c r="R465" s="45"/>
      <c r="S465" s="45"/>
      <c r="T465" s="45"/>
      <c r="U465" s="45"/>
      <c r="V465" s="45"/>
      <c r="W465" s="51"/>
      <c r="X465" s="51"/>
      <c r="Y465" s="51"/>
      <c r="Z465" s="51"/>
      <c r="AA465" s="51"/>
      <c r="AB465" s="51"/>
      <c r="AC465" s="49"/>
      <c r="AD465" s="49"/>
      <c r="AE465" s="49"/>
      <c r="AF465" s="49"/>
      <c r="AG465" s="49"/>
      <c r="AH465" s="49"/>
      <c r="AI465" s="49"/>
      <c r="AJ465" s="49"/>
      <c r="AK465" s="49"/>
      <c r="AL465" s="49"/>
      <c r="AM465" s="4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row>
    <row r="466">
      <c r="A466" s="39"/>
      <c r="B466" s="39"/>
      <c r="C466" s="39"/>
      <c r="D466" s="39"/>
      <c r="E466" s="45"/>
      <c r="F466" s="39"/>
      <c r="G466" s="39"/>
      <c r="H466" s="39"/>
      <c r="I466" s="39"/>
      <c r="J466" s="39"/>
      <c r="K466" s="39"/>
      <c r="L466" s="45"/>
      <c r="M466" s="39"/>
      <c r="N466" s="50"/>
      <c r="O466" s="39"/>
      <c r="P466" s="39"/>
      <c r="Q466" s="39"/>
      <c r="R466" s="45"/>
      <c r="S466" s="45"/>
      <c r="T466" s="45"/>
      <c r="U466" s="45"/>
      <c r="V466" s="45"/>
      <c r="W466" s="51"/>
      <c r="X466" s="51"/>
      <c r="Y466" s="51"/>
      <c r="Z466" s="51"/>
      <c r="AA466" s="51"/>
      <c r="AB466" s="51"/>
      <c r="AC466" s="49"/>
      <c r="AD466" s="49"/>
      <c r="AE466" s="49"/>
      <c r="AF466" s="49"/>
      <c r="AG466" s="49"/>
      <c r="AH466" s="49"/>
      <c r="AI466" s="49"/>
      <c r="AJ466" s="49"/>
      <c r="AK466" s="49"/>
      <c r="AL466" s="49"/>
      <c r="AM466" s="4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row>
    <row r="467">
      <c r="A467" s="39"/>
      <c r="B467" s="39"/>
      <c r="C467" s="39"/>
      <c r="D467" s="39"/>
      <c r="E467" s="45"/>
      <c r="F467" s="39"/>
      <c r="G467" s="39"/>
      <c r="H467" s="39"/>
      <c r="I467" s="39"/>
      <c r="J467" s="39"/>
      <c r="K467" s="39"/>
      <c r="L467" s="45"/>
      <c r="M467" s="39"/>
      <c r="N467" s="50"/>
      <c r="O467" s="39"/>
      <c r="P467" s="39"/>
      <c r="Q467" s="39"/>
      <c r="R467" s="45"/>
      <c r="S467" s="45"/>
      <c r="T467" s="45"/>
      <c r="U467" s="45"/>
      <c r="V467" s="45"/>
      <c r="W467" s="51"/>
      <c r="X467" s="51"/>
      <c r="Y467" s="51"/>
      <c r="Z467" s="51"/>
      <c r="AA467" s="51"/>
      <c r="AB467" s="51"/>
      <c r="AC467" s="49"/>
      <c r="AD467" s="49"/>
      <c r="AE467" s="49"/>
      <c r="AF467" s="49"/>
      <c r="AG467" s="49"/>
      <c r="AH467" s="49"/>
      <c r="AI467" s="49"/>
      <c r="AJ467" s="49"/>
      <c r="AK467" s="49"/>
      <c r="AL467" s="49"/>
      <c r="AM467" s="4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row>
    <row r="468">
      <c r="A468" s="39"/>
      <c r="B468" s="39"/>
      <c r="C468" s="39"/>
      <c r="D468" s="39"/>
      <c r="E468" s="45"/>
      <c r="F468" s="39"/>
      <c r="G468" s="39"/>
      <c r="H468" s="39"/>
      <c r="I468" s="39"/>
      <c r="J468" s="39"/>
      <c r="K468" s="39"/>
      <c r="L468" s="45"/>
      <c r="M468" s="39"/>
      <c r="N468" s="50"/>
      <c r="O468" s="39"/>
      <c r="P468" s="39"/>
      <c r="Q468" s="39"/>
      <c r="R468" s="45"/>
      <c r="S468" s="45"/>
      <c r="T468" s="45"/>
      <c r="U468" s="45"/>
      <c r="V468" s="45"/>
      <c r="W468" s="51"/>
      <c r="X468" s="51"/>
      <c r="Y468" s="51"/>
      <c r="Z468" s="51"/>
      <c r="AA468" s="51"/>
      <c r="AB468" s="51"/>
      <c r="AC468" s="49"/>
      <c r="AD468" s="49"/>
      <c r="AE468" s="49"/>
      <c r="AF468" s="49"/>
      <c r="AG468" s="49"/>
      <c r="AH468" s="49"/>
      <c r="AI468" s="49"/>
      <c r="AJ468" s="49"/>
      <c r="AK468" s="49"/>
      <c r="AL468" s="49"/>
      <c r="AM468" s="4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row>
    <row r="469">
      <c r="A469" s="39"/>
      <c r="B469" s="39"/>
      <c r="C469" s="39"/>
      <c r="D469" s="39"/>
      <c r="E469" s="45"/>
      <c r="F469" s="39"/>
      <c r="G469" s="39"/>
      <c r="H469" s="39"/>
      <c r="I469" s="39"/>
      <c r="J469" s="39"/>
      <c r="K469" s="39"/>
      <c r="L469" s="45"/>
      <c r="M469" s="39"/>
      <c r="N469" s="50"/>
      <c r="O469" s="39"/>
      <c r="P469" s="39"/>
      <c r="Q469" s="39"/>
      <c r="R469" s="45"/>
      <c r="S469" s="45"/>
      <c r="T469" s="45"/>
      <c r="U469" s="45"/>
      <c r="V469" s="45"/>
      <c r="W469" s="51"/>
      <c r="X469" s="51"/>
      <c r="Y469" s="51"/>
      <c r="Z469" s="51"/>
      <c r="AA469" s="51"/>
      <c r="AB469" s="51"/>
      <c r="AC469" s="49"/>
      <c r="AD469" s="49"/>
      <c r="AE469" s="49"/>
      <c r="AF469" s="49"/>
      <c r="AG469" s="49"/>
      <c r="AH469" s="49"/>
      <c r="AI469" s="49"/>
      <c r="AJ469" s="49"/>
      <c r="AK469" s="49"/>
      <c r="AL469" s="49"/>
      <c r="AM469" s="4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row>
    <row r="470">
      <c r="A470" s="39"/>
      <c r="B470" s="39"/>
      <c r="C470" s="39"/>
      <c r="D470" s="39"/>
      <c r="E470" s="45"/>
      <c r="F470" s="39"/>
      <c r="G470" s="39"/>
      <c r="H470" s="39"/>
      <c r="I470" s="39"/>
      <c r="J470" s="39"/>
      <c r="K470" s="39"/>
      <c r="L470" s="45"/>
      <c r="M470" s="39"/>
      <c r="N470" s="50"/>
      <c r="O470" s="39"/>
      <c r="P470" s="39"/>
      <c r="Q470" s="39"/>
      <c r="R470" s="45"/>
      <c r="S470" s="45"/>
      <c r="T470" s="45"/>
      <c r="U470" s="45"/>
      <c r="V470" s="45"/>
      <c r="W470" s="51"/>
      <c r="X470" s="51"/>
      <c r="Y470" s="51"/>
      <c r="Z470" s="51"/>
      <c r="AA470" s="51"/>
      <c r="AB470" s="51"/>
      <c r="AC470" s="49"/>
      <c r="AD470" s="49"/>
      <c r="AE470" s="49"/>
      <c r="AF470" s="49"/>
      <c r="AG470" s="49"/>
      <c r="AH470" s="49"/>
      <c r="AI470" s="49"/>
      <c r="AJ470" s="49"/>
      <c r="AK470" s="49"/>
      <c r="AL470" s="49"/>
      <c r="AM470" s="4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row>
    <row r="471">
      <c r="A471" s="39"/>
      <c r="B471" s="39"/>
      <c r="C471" s="39"/>
      <c r="D471" s="39"/>
      <c r="E471" s="45"/>
      <c r="F471" s="39"/>
      <c r="G471" s="39"/>
      <c r="H471" s="39"/>
      <c r="I471" s="39"/>
      <c r="J471" s="39"/>
      <c r="K471" s="39"/>
      <c r="L471" s="45"/>
      <c r="M471" s="39"/>
      <c r="N471" s="50"/>
      <c r="O471" s="39"/>
      <c r="P471" s="39"/>
      <c r="Q471" s="39"/>
      <c r="R471" s="45"/>
      <c r="S471" s="45"/>
      <c r="T471" s="45"/>
      <c r="U471" s="45"/>
      <c r="V471" s="45"/>
      <c r="W471" s="51"/>
      <c r="X471" s="51"/>
      <c r="Y471" s="51"/>
      <c r="Z471" s="51"/>
      <c r="AA471" s="51"/>
      <c r="AB471" s="51"/>
      <c r="AC471" s="49"/>
      <c r="AD471" s="49"/>
      <c r="AE471" s="49"/>
      <c r="AF471" s="49"/>
      <c r="AG471" s="49"/>
      <c r="AH471" s="49"/>
      <c r="AI471" s="49"/>
      <c r="AJ471" s="49"/>
      <c r="AK471" s="49"/>
      <c r="AL471" s="49"/>
      <c r="AM471" s="4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row>
    <row r="472">
      <c r="A472" s="39"/>
      <c r="B472" s="39"/>
      <c r="C472" s="39"/>
      <c r="D472" s="39"/>
      <c r="E472" s="45"/>
      <c r="F472" s="39"/>
      <c r="G472" s="39"/>
      <c r="H472" s="39"/>
      <c r="I472" s="39"/>
      <c r="J472" s="39"/>
      <c r="K472" s="39"/>
      <c r="L472" s="45"/>
      <c r="M472" s="39"/>
      <c r="N472" s="50"/>
      <c r="O472" s="39"/>
      <c r="P472" s="39"/>
      <c r="Q472" s="39"/>
      <c r="R472" s="45"/>
      <c r="S472" s="45"/>
      <c r="T472" s="45"/>
      <c r="U472" s="45"/>
      <c r="V472" s="45"/>
      <c r="W472" s="51"/>
      <c r="X472" s="51"/>
      <c r="Y472" s="51"/>
      <c r="Z472" s="51"/>
      <c r="AA472" s="51"/>
      <c r="AB472" s="51"/>
      <c r="AC472" s="49"/>
      <c r="AD472" s="49"/>
      <c r="AE472" s="49"/>
      <c r="AF472" s="49"/>
      <c r="AG472" s="49"/>
      <c r="AH472" s="49"/>
      <c r="AI472" s="49"/>
      <c r="AJ472" s="49"/>
      <c r="AK472" s="49"/>
      <c r="AL472" s="49"/>
      <c r="AM472" s="4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row>
    <row r="473">
      <c r="A473" s="39"/>
      <c r="B473" s="39"/>
      <c r="C473" s="39"/>
      <c r="D473" s="39"/>
      <c r="E473" s="45"/>
      <c r="F473" s="39"/>
      <c r="G473" s="39"/>
      <c r="H473" s="39"/>
      <c r="I473" s="39"/>
      <c r="J473" s="39"/>
      <c r="K473" s="39"/>
      <c r="L473" s="45"/>
      <c r="M473" s="39"/>
      <c r="N473" s="50"/>
      <c r="O473" s="39"/>
      <c r="P473" s="39"/>
      <c r="Q473" s="39"/>
      <c r="R473" s="45"/>
      <c r="S473" s="45"/>
      <c r="T473" s="45"/>
      <c r="U473" s="45"/>
      <c r="V473" s="45"/>
      <c r="W473" s="51"/>
      <c r="X473" s="51"/>
      <c r="Y473" s="51"/>
      <c r="Z473" s="51"/>
      <c r="AA473" s="51"/>
      <c r="AB473" s="51"/>
      <c r="AC473" s="49"/>
      <c r="AD473" s="49"/>
      <c r="AE473" s="49"/>
      <c r="AF473" s="49"/>
      <c r="AG473" s="49"/>
      <c r="AH473" s="49"/>
      <c r="AI473" s="49"/>
      <c r="AJ473" s="49"/>
      <c r="AK473" s="49"/>
      <c r="AL473" s="49"/>
      <c r="AM473" s="4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row>
    <row r="474">
      <c r="A474" s="39"/>
      <c r="B474" s="39"/>
      <c r="C474" s="39"/>
      <c r="D474" s="39"/>
      <c r="E474" s="45"/>
      <c r="F474" s="39"/>
      <c r="G474" s="39"/>
      <c r="H474" s="39"/>
      <c r="I474" s="39"/>
      <c r="J474" s="39"/>
      <c r="K474" s="39"/>
      <c r="L474" s="45"/>
      <c r="M474" s="39"/>
      <c r="N474" s="50"/>
      <c r="O474" s="39"/>
      <c r="P474" s="39"/>
      <c r="Q474" s="39"/>
      <c r="R474" s="45"/>
      <c r="S474" s="45"/>
      <c r="T474" s="45"/>
      <c r="U474" s="45"/>
      <c r="V474" s="45"/>
      <c r="W474" s="51"/>
      <c r="X474" s="51"/>
      <c r="Y474" s="51"/>
      <c r="Z474" s="51"/>
      <c r="AA474" s="51"/>
      <c r="AB474" s="51"/>
      <c r="AC474" s="49"/>
      <c r="AD474" s="49"/>
      <c r="AE474" s="49"/>
      <c r="AF474" s="49"/>
      <c r="AG474" s="49"/>
      <c r="AH474" s="49"/>
      <c r="AI474" s="49"/>
      <c r="AJ474" s="49"/>
      <c r="AK474" s="49"/>
      <c r="AL474" s="49"/>
      <c r="AM474" s="4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row>
    <row r="475">
      <c r="A475" s="39"/>
      <c r="B475" s="39"/>
      <c r="C475" s="39"/>
      <c r="D475" s="39"/>
      <c r="E475" s="45"/>
      <c r="F475" s="39"/>
      <c r="G475" s="39"/>
      <c r="H475" s="39"/>
      <c r="I475" s="39"/>
      <c r="J475" s="39"/>
      <c r="K475" s="39"/>
      <c r="L475" s="45"/>
      <c r="M475" s="39"/>
      <c r="N475" s="50"/>
      <c r="O475" s="39"/>
      <c r="P475" s="39"/>
      <c r="Q475" s="39"/>
      <c r="R475" s="45"/>
      <c r="S475" s="45"/>
      <c r="T475" s="45"/>
      <c r="U475" s="45"/>
      <c r="V475" s="45"/>
      <c r="W475" s="51"/>
      <c r="X475" s="51"/>
      <c r="Y475" s="51"/>
      <c r="Z475" s="51"/>
      <c r="AA475" s="51"/>
      <c r="AB475" s="51"/>
      <c r="AC475" s="49"/>
      <c r="AD475" s="49"/>
      <c r="AE475" s="49"/>
      <c r="AF475" s="49"/>
      <c r="AG475" s="49"/>
      <c r="AH475" s="49"/>
      <c r="AI475" s="49"/>
      <c r="AJ475" s="49"/>
      <c r="AK475" s="49"/>
      <c r="AL475" s="49"/>
      <c r="AM475" s="4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row>
    <row r="476">
      <c r="A476" s="39"/>
      <c r="B476" s="39"/>
      <c r="C476" s="39"/>
      <c r="D476" s="39"/>
      <c r="E476" s="45"/>
      <c r="F476" s="39"/>
      <c r="G476" s="39"/>
      <c r="H476" s="39"/>
      <c r="I476" s="39"/>
      <c r="J476" s="39"/>
      <c r="K476" s="39"/>
      <c r="L476" s="45"/>
      <c r="M476" s="39"/>
      <c r="N476" s="50"/>
      <c r="O476" s="39"/>
      <c r="P476" s="39"/>
      <c r="Q476" s="39"/>
      <c r="R476" s="45"/>
      <c r="S476" s="45"/>
      <c r="T476" s="45"/>
      <c r="U476" s="45"/>
      <c r="V476" s="45"/>
      <c r="W476" s="51"/>
      <c r="X476" s="51"/>
      <c r="Y476" s="51"/>
      <c r="Z476" s="51"/>
      <c r="AA476" s="51"/>
      <c r="AB476" s="51"/>
      <c r="AC476" s="49"/>
      <c r="AD476" s="49"/>
      <c r="AE476" s="49"/>
      <c r="AF476" s="49"/>
      <c r="AG476" s="49"/>
      <c r="AH476" s="49"/>
      <c r="AI476" s="49"/>
      <c r="AJ476" s="49"/>
      <c r="AK476" s="49"/>
      <c r="AL476" s="49"/>
      <c r="AM476" s="4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row>
    <row r="477">
      <c r="A477" s="39"/>
      <c r="B477" s="39"/>
      <c r="C477" s="39"/>
      <c r="D477" s="39"/>
      <c r="E477" s="45"/>
      <c r="F477" s="39"/>
      <c r="G477" s="39"/>
      <c r="H477" s="39"/>
      <c r="I477" s="39"/>
      <c r="J477" s="39"/>
      <c r="K477" s="39"/>
      <c r="L477" s="45"/>
      <c r="M477" s="39"/>
      <c r="N477" s="50"/>
      <c r="O477" s="39"/>
      <c r="P477" s="39"/>
      <c r="Q477" s="39"/>
      <c r="R477" s="45"/>
      <c r="S477" s="45"/>
      <c r="T477" s="45"/>
      <c r="U477" s="45"/>
      <c r="V477" s="45"/>
      <c r="W477" s="51"/>
      <c r="X477" s="51"/>
      <c r="Y477" s="51"/>
      <c r="Z477" s="51"/>
      <c r="AA477" s="51"/>
      <c r="AB477" s="51"/>
      <c r="AC477" s="49"/>
      <c r="AD477" s="49"/>
      <c r="AE477" s="49"/>
      <c r="AF477" s="49"/>
      <c r="AG477" s="49"/>
      <c r="AH477" s="49"/>
      <c r="AI477" s="49"/>
      <c r="AJ477" s="49"/>
      <c r="AK477" s="49"/>
      <c r="AL477" s="49"/>
      <c r="AM477" s="4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row>
    <row r="478">
      <c r="A478" s="39"/>
      <c r="B478" s="39"/>
      <c r="C478" s="39"/>
      <c r="D478" s="39"/>
      <c r="E478" s="45"/>
      <c r="F478" s="39"/>
      <c r="G478" s="39"/>
      <c r="H478" s="39"/>
      <c r="I478" s="39"/>
      <c r="J478" s="39"/>
      <c r="K478" s="39"/>
      <c r="L478" s="45"/>
      <c r="M478" s="39"/>
      <c r="N478" s="50"/>
      <c r="O478" s="39"/>
      <c r="P478" s="39"/>
      <c r="Q478" s="39"/>
      <c r="R478" s="45"/>
      <c r="S478" s="45"/>
      <c r="T478" s="45"/>
      <c r="U478" s="45"/>
      <c r="V478" s="45"/>
      <c r="W478" s="51"/>
      <c r="X478" s="51"/>
      <c r="Y478" s="51"/>
      <c r="Z478" s="51"/>
      <c r="AA478" s="51"/>
      <c r="AB478" s="51"/>
      <c r="AC478" s="49"/>
      <c r="AD478" s="49"/>
      <c r="AE478" s="49"/>
      <c r="AF478" s="49"/>
      <c r="AG478" s="49"/>
      <c r="AH478" s="49"/>
      <c r="AI478" s="49"/>
      <c r="AJ478" s="49"/>
      <c r="AK478" s="49"/>
      <c r="AL478" s="49"/>
      <c r="AM478" s="4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row>
    <row r="479">
      <c r="A479" s="39"/>
      <c r="B479" s="39"/>
      <c r="C479" s="39"/>
      <c r="D479" s="39"/>
      <c r="E479" s="45"/>
      <c r="F479" s="39"/>
      <c r="G479" s="39"/>
      <c r="H479" s="39"/>
      <c r="I479" s="39"/>
      <c r="J479" s="39"/>
      <c r="K479" s="39"/>
      <c r="L479" s="45"/>
      <c r="M479" s="39"/>
      <c r="N479" s="50"/>
      <c r="O479" s="39"/>
      <c r="P479" s="39"/>
      <c r="Q479" s="39"/>
      <c r="R479" s="45"/>
      <c r="S479" s="45"/>
      <c r="T479" s="45"/>
      <c r="U479" s="45"/>
      <c r="V479" s="45"/>
      <c r="W479" s="51"/>
      <c r="X479" s="51"/>
      <c r="Y479" s="51"/>
      <c r="Z479" s="51"/>
      <c r="AA479" s="51"/>
      <c r="AB479" s="51"/>
      <c r="AC479" s="49"/>
      <c r="AD479" s="49"/>
      <c r="AE479" s="49"/>
      <c r="AF479" s="49"/>
      <c r="AG479" s="49"/>
      <c r="AH479" s="49"/>
      <c r="AI479" s="49"/>
      <c r="AJ479" s="49"/>
      <c r="AK479" s="49"/>
      <c r="AL479" s="49"/>
      <c r="AM479" s="4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row>
    <row r="480">
      <c r="A480" s="39"/>
      <c r="B480" s="39"/>
      <c r="C480" s="39"/>
      <c r="D480" s="39"/>
      <c r="E480" s="45"/>
      <c r="F480" s="39"/>
      <c r="G480" s="39"/>
      <c r="H480" s="39"/>
      <c r="I480" s="39"/>
      <c r="J480" s="39"/>
      <c r="K480" s="39"/>
      <c r="L480" s="45"/>
      <c r="M480" s="39"/>
      <c r="N480" s="50"/>
      <c r="O480" s="39"/>
      <c r="P480" s="39"/>
      <c r="Q480" s="39"/>
      <c r="R480" s="45"/>
      <c r="S480" s="45"/>
      <c r="T480" s="45"/>
      <c r="U480" s="45"/>
      <c r="V480" s="45"/>
      <c r="W480" s="51"/>
      <c r="X480" s="51"/>
      <c r="Y480" s="51"/>
      <c r="Z480" s="51"/>
      <c r="AA480" s="51"/>
      <c r="AB480" s="51"/>
      <c r="AC480" s="49"/>
      <c r="AD480" s="49"/>
      <c r="AE480" s="49"/>
      <c r="AF480" s="49"/>
      <c r="AG480" s="49"/>
      <c r="AH480" s="49"/>
      <c r="AI480" s="49"/>
      <c r="AJ480" s="49"/>
      <c r="AK480" s="49"/>
      <c r="AL480" s="49"/>
      <c r="AM480" s="4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row>
    <row r="481">
      <c r="A481" s="39"/>
      <c r="B481" s="39"/>
      <c r="C481" s="39"/>
      <c r="D481" s="39"/>
      <c r="E481" s="45"/>
      <c r="F481" s="39"/>
      <c r="G481" s="39"/>
      <c r="H481" s="39"/>
      <c r="I481" s="39"/>
      <c r="J481" s="39"/>
      <c r="K481" s="39"/>
      <c r="L481" s="45"/>
      <c r="M481" s="39"/>
      <c r="N481" s="50"/>
      <c r="O481" s="39"/>
      <c r="P481" s="39"/>
      <c r="Q481" s="39"/>
      <c r="R481" s="45"/>
      <c r="S481" s="45"/>
      <c r="T481" s="45"/>
      <c r="U481" s="45"/>
      <c r="V481" s="45"/>
      <c r="W481" s="51"/>
      <c r="X481" s="51"/>
      <c r="Y481" s="51"/>
      <c r="Z481" s="51"/>
      <c r="AA481" s="51"/>
      <c r="AB481" s="51"/>
      <c r="AC481" s="49"/>
      <c r="AD481" s="49"/>
      <c r="AE481" s="49"/>
      <c r="AF481" s="49"/>
      <c r="AG481" s="49"/>
      <c r="AH481" s="49"/>
      <c r="AI481" s="49"/>
      <c r="AJ481" s="49"/>
      <c r="AK481" s="49"/>
      <c r="AL481" s="49"/>
      <c r="AM481" s="4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row>
    <row r="482">
      <c r="A482" s="39"/>
      <c r="B482" s="39"/>
      <c r="C482" s="39"/>
      <c r="D482" s="39"/>
      <c r="E482" s="45"/>
      <c r="F482" s="39"/>
      <c r="G482" s="39"/>
      <c r="H482" s="39"/>
      <c r="I482" s="39"/>
      <c r="J482" s="39"/>
      <c r="K482" s="39"/>
      <c r="L482" s="45"/>
      <c r="M482" s="39"/>
      <c r="N482" s="50"/>
      <c r="O482" s="39"/>
      <c r="P482" s="39"/>
      <c r="Q482" s="39"/>
      <c r="R482" s="45"/>
      <c r="S482" s="45"/>
      <c r="T482" s="45"/>
      <c r="U482" s="45"/>
      <c r="V482" s="45"/>
      <c r="W482" s="51"/>
      <c r="X482" s="51"/>
      <c r="Y482" s="51"/>
      <c r="Z482" s="51"/>
      <c r="AA482" s="51"/>
      <c r="AB482" s="51"/>
      <c r="AC482" s="49"/>
      <c r="AD482" s="49"/>
      <c r="AE482" s="49"/>
      <c r="AF482" s="49"/>
      <c r="AG482" s="49"/>
      <c r="AH482" s="49"/>
      <c r="AI482" s="49"/>
      <c r="AJ482" s="49"/>
      <c r="AK482" s="49"/>
      <c r="AL482" s="49"/>
      <c r="AM482" s="4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row>
    <row r="483">
      <c r="A483" s="39"/>
      <c r="B483" s="39"/>
      <c r="C483" s="39"/>
      <c r="D483" s="39"/>
      <c r="E483" s="45"/>
      <c r="F483" s="39"/>
      <c r="G483" s="39"/>
      <c r="H483" s="39"/>
      <c r="I483" s="39"/>
      <c r="J483" s="39"/>
      <c r="K483" s="39"/>
      <c r="L483" s="45"/>
      <c r="M483" s="39"/>
      <c r="N483" s="50"/>
      <c r="O483" s="39"/>
      <c r="P483" s="39"/>
      <c r="Q483" s="39"/>
      <c r="R483" s="45"/>
      <c r="S483" s="45"/>
      <c r="T483" s="45"/>
      <c r="U483" s="45"/>
      <c r="V483" s="45"/>
      <c r="W483" s="51"/>
      <c r="X483" s="51"/>
      <c r="Y483" s="51"/>
      <c r="Z483" s="51"/>
      <c r="AA483" s="51"/>
      <c r="AB483" s="51"/>
      <c r="AC483" s="49"/>
      <c r="AD483" s="49"/>
      <c r="AE483" s="49"/>
      <c r="AF483" s="49"/>
      <c r="AG483" s="49"/>
      <c r="AH483" s="49"/>
      <c r="AI483" s="49"/>
      <c r="AJ483" s="49"/>
      <c r="AK483" s="49"/>
      <c r="AL483" s="49"/>
      <c r="AM483" s="4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row>
    <row r="484">
      <c r="A484" s="39"/>
      <c r="B484" s="39"/>
      <c r="C484" s="39"/>
      <c r="D484" s="39"/>
      <c r="E484" s="45"/>
      <c r="F484" s="39"/>
      <c r="G484" s="39"/>
      <c r="H484" s="39"/>
      <c r="I484" s="39"/>
      <c r="J484" s="39"/>
      <c r="K484" s="39"/>
      <c r="L484" s="45"/>
      <c r="M484" s="39"/>
      <c r="N484" s="50"/>
      <c r="O484" s="39"/>
      <c r="P484" s="39"/>
      <c r="Q484" s="39"/>
      <c r="R484" s="45"/>
      <c r="S484" s="45"/>
      <c r="T484" s="45"/>
      <c r="U484" s="45"/>
      <c r="V484" s="45"/>
      <c r="W484" s="51"/>
      <c r="X484" s="51"/>
      <c r="Y484" s="51"/>
      <c r="Z484" s="51"/>
      <c r="AA484" s="51"/>
      <c r="AB484" s="51"/>
      <c r="AC484" s="49"/>
      <c r="AD484" s="49"/>
      <c r="AE484" s="49"/>
      <c r="AF484" s="49"/>
      <c r="AG484" s="49"/>
      <c r="AH484" s="49"/>
      <c r="AI484" s="49"/>
      <c r="AJ484" s="49"/>
      <c r="AK484" s="49"/>
      <c r="AL484" s="49"/>
      <c r="AM484" s="4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row>
    <row r="485">
      <c r="A485" s="39"/>
      <c r="B485" s="39"/>
      <c r="C485" s="39"/>
      <c r="D485" s="39"/>
      <c r="E485" s="45"/>
      <c r="F485" s="39"/>
      <c r="G485" s="39"/>
      <c r="H485" s="39"/>
      <c r="I485" s="39"/>
      <c r="J485" s="39"/>
      <c r="K485" s="39"/>
      <c r="L485" s="45"/>
      <c r="M485" s="39"/>
      <c r="N485" s="50"/>
      <c r="O485" s="39"/>
      <c r="P485" s="39"/>
      <c r="Q485" s="39"/>
      <c r="R485" s="45"/>
      <c r="S485" s="45"/>
      <c r="T485" s="45"/>
      <c r="U485" s="45"/>
      <c r="V485" s="45"/>
      <c r="W485" s="51"/>
      <c r="X485" s="51"/>
      <c r="Y485" s="51"/>
      <c r="Z485" s="51"/>
      <c r="AA485" s="51"/>
      <c r="AB485" s="51"/>
      <c r="AC485" s="49"/>
      <c r="AD485" s="49"/>
      <c r="AE485" s="49"/>
      <c r="AF485" s="49"/>
      <c r="AG485" s="49"/>
      <c r="AH485" s="49"/>
      <c r="AI485" s="49"/>
      <c r="AJ485" s="49"/>
      <c r="AK485" s="49"/>
      <c r="AL485" s="49"/>
      <c r="AM485" s="4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row>
    <row r="486">
      <c r="A486" s="39"/>
      <c r="B486" s="39"/>
      <c r="C486" s="39"/>
      <c r="D486" s="39"/>
      <c r="E486" s="45"/>
      <c r="F486" s="39"/>
      <c r="G486" s="39"/>
      <c r="H486" s="39"/>
      <c r="I486" s="39"/>
      <c r="J486" s="39"/>
      <c r="K486" s="39"/>
      <c r="L486" s="45"/>
      <c r="M486" s="39"/>
      <c r="N486" s="50"/>
      <c r="O486" s="39"/>
      <c r="P486" s="39"/>
      <c r="Q486" s="39"/>
      <c r="R486" s="45"/>
      <c r="S486" s="45"/>
      <c r="T486" s="45"/>
      <c r="U486" s="45"/>
      <c r="V486" s="45"/>
      <c r="W486" s="51"/>
      <c r="X486" s="51"/>
      <c r="Y486" s="51"/>
      <c r="Z486" s="51"/>
      <c r="AA486" s="51"/>
      <c r="AB486" s="51"/>
      <c r="AC486" s="49"/>
      <c r="AD486" s="49"/>
      <c r="AE486" s="49"/>
      <c r="AF486" s="49"/>
      <c r="AG486" s="49"/>
      <c r="AH486" s="49"/>
      <c r="AI486" s="49"/>
      <c r="AJ486" s="49"/>
      <c r="AK486" s="49"/>
      <c r="AL486" s="49"/>
      <c r="AM486" s="4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row>
    <row r="487">
      <c r="A487" s="39"/>
      <c r="B487" s="39"/>
      <c r="C487" s="39"/>
      <c r="D487" s="39"/>
      <c r="E487" s="45"/>
      <c r="F487" s="39"/>
      <c r="G487" s="39"/>
      <c r="H487" s="39"/>
      <c r="I487" s="39"/>
      <c r="J487" s="39"/>
      <c r="K487" s="39"/>
      <c r="L487" s="45"/>
      <c r="M487" s="39"/>
      <c r="N487" s="50"/>
      <c r="O487" s="39"/>
      <c r="P487" s="39"/>
      <c r="Q487" s="39"/>
      <c r="R487" s="45"/>
      <c r="S487" s="45"/>
      <c r="T487" s="45"/>
      <c r="U487" s="45"/>
      <c r="V487" s="45"/>
      <c r="W487" s="51"/>
      <c r="X487" s="51"/>
      <c r="Y487" s="51"/>
      <c r="Z487" s="51"/>
      <c r="AA487" s="51"/>
      <c r="AB487" s="51"/>
      <c r="AC487" s="49"/>
      <c r="AD487" s="49"/>
      <c r="AE487" s="49"/>
      <c r="AF487" s="49"/>
      <c r="AG487" s="49"/>
      <c r="AH487" s="49"/>
      <c r="AI487" s="49"/>
      <c r="AJ487" s="49"/>
      <c r="AK487" s="49"/>
      <c r="AL487" s="49"/>
      <c r="AM487" s="4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row>
    <row r="488">
      <c r="A488" s="39"/>
      <c r="B488" s="39"/>
      <c r="C488" s="39"/>
      <c r="D488" s="39"/>
      <c r="E488" s="45"/>
      <c r="F488" s="39"/>
      <c r="G488" s="39"/>
      <c r="H488" s="39"/>
      <c r="I488" s="39"/>
      <c r="J488" s="39"/>
      <c r="K488" s="39"/>
      <c r="L488" s="45"/>
      <c r="M488" s="39"/>
      <c r="N488" s="50"/>
      <c r="O488" s="39"/>
      <c r="P488" s="39"/>
      <c r="Q488" s="39"/>
      <c r="R488" s="45"/>
      <c r="S488" s="45"/>
      <c r="T488" s="45"/>
      <c r="U488" s="45"/>
      <c r="V488" s="45"/>
      <c r="W488" s="51"/>
      <c r="X488" s="51"/>
      <c r="Y488" s="51"/>
      <c r="Z488" s="51"/>
      <c r="AA488" s="51"/>
      <c r="AB488" s="51"/>
      <c r="AC488" s="49"/>
      <c r="AD488" s="49"/>
      <c r="AE488" s="49"/>
      <c r="AF488" s="49"/>
      <c r="AG488" s="49"/>
      <c r="AH488" s="49"/>
      <c r="AI488" s="49"/>
      <c r="AJ488" s="49"/>
      <c r="AK488" s="49"/>
      <c r="AL488" s="49"/>
      <c r="AM488" s="4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row>
    <row r="489">
      <c r="A489" s="39"/>
      <c r="B489" s="39"/>
      <c r="C489" s="39"/>
      <c r="D489" s="39"/>
      <c r="E489" s="45"/>
      <c r="F489" s="39"/>
      <c r="G489" s="39"/>
      <c r="H489" s="39"/>
      <c r="I489" s="39"/>
      <c r="J489" s="39"/>
      <c r="K489" s="39"/>
      <c r="L489" s="45"/>
      <c r="M489" s="39"/>
      <c r="N489" s="50"/>
      <c r="O489" s="39"/>
      <c r="P489" s="39"/>
      <c r="Q489" s="39"/>
      <c r="R489" s="45"/>
      <c r="S489" s="45"/>
      <c r="T489" s="45"/>
      <c r="U489" s="45"/>
      <c r="V489" s="45"/>
      <c r="W489" s="51"/>
      <c r="X489" s="51"/>
      <c r="Y489" s="51"/>
      <c r="Z489" s="51"/>
      <c r="AA489" s="51"/>
      <c r="AB489" s="51"/>
      <c r="AC489" s="49"/>
      <c r="AD489" s="49"/>
      <c r="AE489" s="49"/>
      <c r="AF489" s="49"/>
      <c r="AG489" s="49"/>
      <c r="AH489" s="49"/>
      <c r="AI489" s="49"/>
      <c r="AJ489" s="49"/>
      <c r="AK489" s="49"/>
      <c r="AL489" s="49"/>
      <c r="AM489" s="4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row>
    <row r="490">
      <c r="A490" s="39"/>
      <c r="B490" s="39"/>
      <c r="C490" s="39"/>
      <c r="D490" s="39"/>
      <c r="E490" s="45"/>
      <c r="F490" s="39"/>
      <c r="G490" s="39"/>
      <c r="H490" s="39"/>
      <c r="I490" s="39"/>
      <c r="J490" s="39"/>
      <c r="K490" s="39"/>
      <c r="L490" s="45"/>
      <c r="M490" s="39"/>
      <c r="N490" s="50"/>
      <c r="O490" s="39"/>
      <c r="P490" s="39"/>
      <c r="Q490" s="39"/>
      <c r="R490" s="45"/>
      <c r="S490" s="45"/>
      <c r="T490" s="45"/>
      <c r="U490" s="45"/>
      <c r="V490" s="45"/>
      <c r="W490" s="51"/>
      <c r="X490" s="51"/>
      <c r="Y490" s="51"/>
      <c r="Z490" s="51"/>
      <c r="AA490" s="51"/>
      <c r="AB490" s="51"/>
      <c r="AC490" s="49"/>
      <c r="AD490" s="49"/>
      <c r="AE490" s="49"/>
      <c r="AF490" s="49"/>
      <c r="AG490" s="49"/>
      <c r="AH490" s="49"/>
      <c r="AI490" s="49"/>
      <c r="AJ490" s="49"/>
      <c r="AK490" s="49"/>
      <c r="AL490" s="49"/>
      <c r="AM490" s="4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row>
    <row r="491">
      <c r="A491" s="39"/>
      <c r="B491" s="39"/>
      <c r="C491" s="39"/>
      <c r="D491" s="39"/>
      <c r="E491" s="45"/>
      <c r="F491" s="39"/>
      <c r="G491" s="39"/>
      <c r="H491" s="39"/>
      <c r="I491" s="39"/>
      <c r="J491" s="39"/>
      <c r="K491" s="39"/>
      <c r="L491" s="45"/>
      <c r="M491" s="39"/>
      <c r="N491" s="50"/>
      <c r="O491" s="39"/>
      <c r="P491" s="39"/>
      <c r="Q491" s="39"/>
      <c r="R491" s="45"/>
      <c r="S491" s="45"/>
      <c r="T491" s="45"/>
      <c r="U491" s="45"/>
      <c r="V491" s="45"/>
      <c r="W491" s="51"/>
      <c r="X491" s="51"/>
      <c r="Y491" s="51"/>
      <c r="Z491" s="51"/>
      <c r="AA491" s="51"/>
      <c r="AB491" s="51"/>
      <c r="AC491" s="49"/>
      <c r="AD491" s="49"/>
      <c r="AE491" s="49"/>
      <c r="AF491" s="49"/>
      <c r="AG491" s="49"/>
      <c r="AH491" s="49"/>
      <c r="AI491" s="49"/>
      <c r="AJ491" s="49"/>
      <c r="AK491" s="49"/>
      <c r="AL491" s="49"/>
      <c r="AM491" s="4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row>
    <row r="492">
      <c r="A492" s="39"/>
      <c r="B492" s="39"/>
      <c r="C492" s="39"/>
      <c r="D492" s="39"/>
      <c r="E492" s="45"/>
      <c r="F492" s="39"/>
      <c r="G492" s="39"/>
      <c r="H492" s="39"/>
      <c r="I492" s="39"/>
      <c r="J492" s="39"/>
      <c r="K492" s="39"/>
      <c r="L492" s="45"/>
      <c r="M492" s="39"/>
      <c r="N492" s="50"/>
      <c r="O492" s="39"/>
      <c r="P492" s="39"/>
      <c r="Q492" s="39"/>
      <c r="R492" s="45"/>
      <c r="S492" s="45"/>
      <c r="T492" s="45"/>
      <c r="U492" s="45"/>
      <c r="V492" s="45"/>
      <c r="W492" s="51"/>
      <c r="X492" s="51"/>
      <c r="Y492" s="51"/>
      <c r="Z492" s="51"/>
      <c r="AA492" s="51"/>
      <c r="AB492" s="51"/>
      <c r="AC492" s="49"/>
      <c r="AD492" s="49"/>
      <c r="AE492" s="49"/>
      <c r="AF492" s="49"/>
      <c r="AG492" s="49"/>
      <c r="AH492" s="49"/>
      <c r="AI492" s="49"/>
      <c r="AJ492" s="49"/>
      <c r="AK492" s="49"/>
      <c r="AL492" s="49"/>
      <c r="AM492" s="4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row>
    <row r="493">
      <c r="A493" s="39"/>
      <c r="B493" s="39"/>
      <c r="C493" s="39"/>
      <c r="D493" s="39"/>
      <c r="E493" s="45"/>
      <c r="F493" s="39"/>
      <c r="G493" s="39"/>
      <c r="H493" s="39"/>
      <c r="I493" s="39"/>
      <c r="J493" s="39"/>
      <c r="K493" s="39"/>
      <c r="L493" s="45"/>
      <c r="M493" s="39"/>
      <c r="N493" s="50"/>
      <c r="O493" s="39"/>
      <c r="P493" s="39"/>
      <c r="Q493" s="39"/>
      <c r="R493" s="45"/>
      <c r="S493" s="45"/>
      <c r="T493" s="45"/>
      <c r="U493" s="45"/>
      <c r="V493" s="45"/>
      <c r="W493" s="51"/>
      <c r="X493" s="51"/>
      <c r="Y493" s="51"/>
      <c r="Z493" s="51"/>
      <c r="AA493" s="51"/>
      <c r="AB493" s="51"/>
      <c r="AC493" s="49"/>
      <c r="AD493" s="49"/>
      <c r="AE493" s="49"/>
      <c r="AF493" s="49"/>
      <c r="AG493" s="49"/>
      <c r="AH493" s="49"/>
      <c r="AI493" s="49"/>
      <c r="AJ493" s="49"/>
      <c r="AK493" s="49"/>
      <c r="AL493" s="49"/>
      <c r="AM493" s="4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row>
    <row r="494">
      <c r="A494" s="39"/>
      <c r="B494" s="39"/>
      <c r="C494" s="39"/>
      <c r="D494" s="39"/>
      <c r="E494" s="45"/>
      <c r="F494" s="39"/>
      <c r="G494" s="39"/>
      <c r="H494" s="39"/>
      <c r="I494" s="39"/>
      <c r="J494" s="39"/>
      <c r="K494" s="39"/>
      <c r="L494" s="45"/>
      <c r="M494" s="39"/>
      <c r="N494" s="50"/>
      <c r="O494" s="39"/>
      <c r="P494" s="39"/>
      <c r="Q494" s="39"/>
      <c r="R494" s="45"/>
      <c r="S494" s="45"/>
      <c r="T494" s="45"/>
      <c r="U494" s="45"/>
      <c r="V494" s="45"/>
      <c r="W494" s="51"/>
      <c r="X494" s="51"/>
      <c r="Y494" s="51"/>
      <c r="Z494" s="51"/>
      <c r="AA494" s="51"/>
      <c r="AB494" s="51"/>
      <c r="AC494" s="49"/>
      <c r="AD494" s="49"/>
      <c r="AE494" s="49"/>
      <c r="AF494" s="49"/>
      <c r="AG494" s="49"/>
      <c r="AH494" s="49"/>
      <c r="AI494" s="49"/>
      <c r="AJ494" s="49"/>
      <c r="AK494" s="49"/>
      <c r="AL494" s="49"/>
      <c r="AM494" s="4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row>
    <row r="495">
      <c r="A495" s="39"/>
      <c r="B495" s="39"/>
      <c r="C495" s="39"/>
      <c r="D495" s="39"/>
      <c r="E495" s="45"/>
      <c r="F495" s="39"/>
      <c r="G495" s="39"/>
      <c r="H495" s="39"/>
      <c r="I495" s="39"/>
      <c r="J495" s="39"/>
      <c r="K495" s="39"/>
      <c r="L495" s="45"/>
      <c r="M495" s="39"/>
      <c r="N495" s="50"/>
      <c r="O495" s="39"/>
      <c r="P495" s="39"/>
      <c r="Q495" s="39"/>
      <c r="R495" s="45"/>
      <c r="S495" s="45"/>
      <c r="T495" s="45"/>
      <c r="U495" s="45"/>
      <c r="V495" s="45"/>
      <c r="W495" s="51"/>
      <c r="X495" s="51"/>
      <c r="Y495" s="51"/>
      <c r="Z495" s="51"/>
      <c r="AA495" s="51"/>
      <c r="AB495" s="51"/>
      <c r="AC495" s="49"/>
      <c r="AD495" s="49"/>
      <c r="AE495" s="49"/>
      <c r="AF495" s="49"/>
      <c r="AG495" s="49"/>
      <c r="AH495" s="49"/>
      <c r="AI495" s="49"/>
      <c r="AJ495" s="49"/>
      <c r="AK495" s="49"/>
      <c r="AL495" s="49"/>
      <c r="AM495" s="4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row>
    <row r="496">
      <c r="A496" s="39"/>
      <c r="B496" s="39"/>
      <c r="C496" s="39"/>
      <c r="D496" s="39"/>
      <c r="E496" s="45"/>
      <c r="F496" s="39"/>
      <c r="G496" s="39"/>
      <c r="H496" s="39"/>
      <c r="I496" s="39"/>
      <c r="J496" s="39"/>
      <c r="K496" s="39"/>
      <c r="L496" s="45"/>
      <c r="M496" s="39"/>
      <c r="N496" s="50"/>
      <c r="O496" s="39"/>
      <c r="P496" s="39"/>
      <c r="Q496" s="39"/>
      <c r="R496" s="45"/>
      <c r="S496" s="45"/>
      <c r="T496" s="45"/>
      <c r="U496" s="45"/>
      <c r="V496" s="45"/>
      <c r="W496" s="51"/>
      <c r="X496" s="51"/>
      <c r="Y496" s="51"/>
      <c r="Z496" s="51"/>
      <c r="AA496" s="51"/>
      <c r="AB496" s="51"/>
      <c r="AC496" s="49"/>
      <c r="AD496" s="49"/>
      <c r="AE496" s="49"/>
      <c r="AF496" s="49"/>
      <c r="AG496" s="49"/>
      <c r="AH496" s="49"/>
      <c r="AI496" s="49"/>
      <c r="AJ496" s="49"/>
      <c r="AK496" s="49"/>
      <c r="AL496" s="49"/>
      <c r="AM496" s="4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row>
    <row r="497">
      <c r="A497" s="39"/>
      <c r="B497" s="39"/>
      <c r="C497" s="39"/>
      <c r="D497" s="39"/>
      <c r="E497" s="45"/>
      <c r="F497" s="39"/>
      <c r="G497" s="39"/>
      <c r="H497" s="39"/>
      <c r="I497" s="39"/>
      <c r="J497" s="39"/>
      <c r="K497" s="39"/>
      <c r="L497" s="45"/>
      <c r="M497" s="39"/>
      <c r="N497" s="50"/>
      <c r="O497" s="39"/>
      <c r="P497" s="39"/>
      <c r="Q497" s="39"/>
      <c r="R497" s="45"/>
      <c r="S497" s="45"/>
      <c r="T497" s="45"/>
      <c r="U497" s="45"/>
      <c r="V497" s="45"/>
      <c r="W497" s="51"/>
      <c r="X497" s="51"/>
      <c r="Y497" s="51"/>
      <c r="Z497" s="51"/>
      <c r="AA497" s="51"/>
      <c r="AB497" s="51"/>
      <c r="AC497" s="49"/>
      <c r="AD497" s="49"/>
      <c r="AE497" s="49"/>
      <c r="AF497" s="49"/>
      <c r="AG497" s="49"/>
      <c r="AH497" s="49"/>
      <c r="AI497" s="49"/>
      <c r="AJ497" s="49"/>
      <c r="AK497" s="49"/>
      <c r="AL497" s="49"/>
      <c r="AM497" s="4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row>
    <row r="498">
      <c r="A498" s="39"/>
      <c r="B498" s="39"/>
      <c r="C498" s="39"/>
      <c r="D498" s="39"/>
      <c r="E498" s="45"/>
      <c r="F498" s="39"/>
      <c r="G498" s="39"/>
      <c r="H498" s="39"/>
      <c r="I498" s="39"/>
      <c r="J498" s="39"/>
      <c r="K498" s="39"/>
      <c r="L498" s="45"/>
      <c r="M498" s="39"/>
      <c r="N498" s="50"/>
      <c r="O498" s="39"/>
      <c r="P498" s="39"/>
      <c r="Q498" s="39"/>
      <c r="R498" s="45"/>
      <c r="S498" s="45"/>
      <c r="T498" s="45"/>
      <c r="U498" s="45"/>
      <c r="V498" s="45"/>
      <c r="W498" s="51"/>
      <c r="X498" s="51"/>
      <c r="Y498" s="51"/>
      <c r="Z498" s="51"/>
      <c r="AA498" s="51"/>
      <c r="AB498" s="51"/>
      <c r="AC498" s="49"/>
      <c r="AD498" s="49"/>
      <c r="AE498" s="49"/>
      <c r="AF498" s="49"/>
      <c r="AG498" s="49"/>
      <c r="AH498" s="49"/>
      <c r="AI498" s="49"/>
      <c r="AJ498" s="49"/>
      <c r="AK498" s="49"/>
      <c r="AL498" s="49"/>
      <c r="AM498" s="4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row>
    <row r="499">
      <c r="A499" s="39"/>
      <c r="B499" s="39"/>
      <c r="C499" s="39"/>
      <c r="D499" s="39"/>
      <c r="E499" s="45"/>
      <c r="F499" s="39"/>
      <c r="G499" s="39"/>
      <c r="H499" s="39"/>
      <c r="I499" s="39"/>
      <c r="J499" s="39"/>
      <c r="K499" s="39"/>
      <c r="L499" s="45"/>
      <c r="M499" s="39"/>
      <c r="N499" s="50"/>
      <c r="O499" s="39"/>
      <c r="P499" s="39"/>
      <c r="Q499" s="39"/>
      <c r="R499" s="45"/>
      <c r="S499" s="45"/>
      <c r="T499" s="45"/>
      <c r="U499" s="45"/>
      <c r="V499" s="45"/>
      <c r="W499" s="51"/>
      <c r="X499" s="51"/>
      <c r="Y499" s="51"/>
      <c r="Z499" s="51"/>
      <c r="AA499" s="51"/>
      <c r="AB499" s="51"/>
      <c r="AC499" s="49"/>
      <c r="AD499" s="49"/>
      <c r="AE499" s="49"/>
      <c r="AF499" s="49"/>
      <c r="AG499" s="49"/>
      <c r="AH499" s="49"/>
      <c r="AI499" s="49"/>
      <c r="AJ499" s="49"/>
      <c r="AK499" s="49"/>
      <c r="AL499" s="49"/>
      <c r="AM499" s="4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row>
    <row r="500">
      <c r="A500" s="39"/>
      <c r="B500" s="39"/>
      <c r="C500" s="39"/>
      <c r="D500" s="39"/>
      <c r="E500" s="45"/>
      <c r="F500" s="39"/>
      <c r="G500" s="39"/>
      <c r="H500" s="39"/>
      <c r="I500" s="39"/>
      <c r="J500" s="39"/>
      <c r="K500" s="39"/>
      <c r="L500" s="45"/>
      <c r="M500" s="39"/>
      <c r="N500" s="50"/>
      <c r="O500" s="39"/>
      <c r="P500" s="39"/>
      <c r="Q500" s="39"/>
      <c r="R500" s="45"/>
      <c r="S500" s="45"/>
      <c r="T500" s="45"/>
      <c r="U500" s="45"/>
      <c r="V500" s="45"/>
      <c r="W500" s="51"/>
      <c r="X500" s="51"/>
      <c r="Y500" s="51"/>
      <c r="Z500" s="51"/>
      <c r="AA500" s="51"/>
      <c r="AB500" s="51"/>
      <c r="AC500" s="49"/>
      <c r="AD500" s="49"/>
      <c r="AE500" s="49"/>
      <c r="AF500" s="49"/>
      <c r="AG500" s="49"/>
      <c r="AH500" s="49"/>
      <c r="AI500" s="49"/>
      <c r="AJ500" s="49"/>
      <c r="AK500" s="49"/>
      <c r="AL500" s="49"/>
      <c r="AM500" s="4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row>
    <row r="501">
      <c r="A501" s="39"/>
      <c r="B501" s="39"/>
      <c r="C501" s="39"/>
      <c r="D501" s="39"/>
      <c r="E501" s="45"/>
      <c r="F501" s="39"/>
      <c r="G501" s="39"/>
      <c r="H501" s="39"/>
      <c r="I501" s="39"/>
      <c r="J501" s="39"/>
      <c r="K501" s="39"/>
      <c r="L501" s="45"/>
      <c r="M501" s="39"/>
      <c r="N501" s="50"/>
      <c r="O501" s="39"/>
      <c r="P501" s="39"/>
      <c r="Q501" s="39"/>
      <c r="R501" s="45"/>
      <c r="S501" s="45"/>
      <c r="T501" s="45"/>
      <c r="U501" s="45"/>
      <c r="V501" s="45"/>
      <c r="W501" s="51"/>
      <c r="X501" s="51"/>
      <c r="Y501" s="51"/>
      <c r="Z501" s="51"/>
      <c r="AA501" s="51"/>
      <c r="AB501" s="51"/>
      <c r="AC501" s="49"/>
      <c r="AD501" s="49"/>
      <c r="AE501" s="49"/>
      <c r="AF501" s="49"/>
      <c r="AG501" s="49"/>
      <c r="AH501" s="49"/>
      <c r="AI501" s="49"/>
      <c r="AJ501" s="49"/>
      <c r="AK501" s="49"/>
      <c r="AL501" s="49"/>
      <c r="AM501" s="4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row>
    <row r="502">
      <c r="A502" s="39"/>
      <c r="B502" s="39"/>
      <c r="C502" s="39"/>
      <c r="D502" s="39"/>
      <c r="E502" s="45"/>
      <c r="F502" s="39"/>
      <c r="G502" s="39"/>
      <c r="H502" s="39"/>
      <c r="I502" s="39"/>
      <c r="J502" s="39"/>
      <c r="K502" s="39"/>
      <c r="L502" s="45"/>
      <c r="M502" s="39"/>
      <c r="N502" s="50"/>
      <c r="O502" s="39"/>
      <c r="P502" s="39"/>
      <c r="Q502" s="39"/>
      <c r="R502" s="45"/>
      <c r="S502" s="45"/>
      <c r="T502" s="45"/>
      <c r="U502" s="45"/>
      <c r="V502" s="45"/>
      <c r="W502" s="51"/>
      <c r="X502" s="51"/>
      <c r="Y502" s="51"/>
      <c r="Z502" s="51"/>
      <c r="AA502" s="51"/>
      <c r="AB502" s="51"/>
      <c r="AC502" s="49"/>
      <c r="AD502" s="49"/>
      <c r="AE502" s="49"/>
      <c r="AF502" s="49"/>
      <c r="AG502" s="49"/>
      <c r="AH502" s="49"/>
      <c r="AI502" s="49"/>
      <c r="AJ502" s="49"/>
      <c r="AK502" s="49"/>
      <c r="AL502" s="49"/>
      <c r="AM502" s="4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row>
    <row r="503">
      <c r="A503" s="39"/>
      <c r="B503" s="39"/>
      <c r="C503" s="39"/>
      <c r="D503" s="39"/>
      <c r="E503" s="45"/>
      <c r="F503" s="39"/>
      <c r="G503" s="39"/>
      <c r="H503" s="39"/>
      <c r="I503" s="39"/>
      <c r="J503" s="39"/>
      <c r="K503" s="39"/>
      <c r="L503" s="45"/>
      <c r="M503" s="39"/>
      <c r="N503" s="50"/>
      <c r="O503" s="39"/>
      <c r="P503" s="39"/>
      <c r="Q503" s="39"/>
      <c r="R503" s="45"/>
      <c r="S503" s="45"/>
      <c r="T503" s="45"/>
      <c r="U503" s="45"/>
      <c r="V503" s="45"/>
      <c r="W503" s="51"/>
      <c r="X503" s="51"/>
      <c r="Y503" s="51"/>
      <c r="Z503" s="51"/>
      <c r="AA503" s="51"/>
      <c r="AB503" s="51"/>
      <c r="AC503" s="49"/>
      <c r="AD503" s="49"/>
      <c r="AE503" s="49"/>
      <c r="AF503" s="49"/>
      <c r="AG503" s="49"/>
      <c r="AH503" s="49"/>
      <c r="AI503" s="49"/>
      <c r="AJ503" s="49"/>
      <c r="AK503" s="49"/>
      <c r="AL503" s="49"/>
      <c r="AM503" s="4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row>
    <row r="504">
      <c r="A504" s="39"/>
      <c r="B504" s="39"/>
      <c r="C504" s="39"/>
      <c r="D504" s="39"/>
      <c r="E504" s="45"/>
      <c r="F504" s="39"/>
      <c r="G504" s="39"/>
      <c r="H504" s="39"/>
      <c r="I504" s="39"/>
      <c r="J504" s="39"/>
      <c r="K504" s="39"/>
      <c r="L504" s="45"/>
      <c r="M504" s="39"/>
      <c r="N504" s="50"/>
      <c r="O504" s="39"/>
      <c r="P504" s="39"/>
      <c r="Q504" s="39"/>
      <c r="R504" s="45"/>
      <c r="S504" s="45"/>
      <c r="T504" s="45"/>
      <c r="U504" s="45"/>
      <c r="V504" s="45"/>
      <c r="W504" s="51"/>
      <c r="X504" s="51"/>
      <c r="Y504" s="51"/>
      <c r="Z504" s="51"/>
      <c r="AA504" s="51"/>
      <c r="AB504" s="51"/>
      <c r="AC504" s="49"/>
      <c r="AD504" s="49"/>
      <c r="AE504" s="49"/>
      <c r="AF504" s="49"/>
      <c r="AG504" s="49"/>
      <c r="AH504" s="49"/>
      <c r="AI504" s="49"/>
      <c r="AJ504" s="49"/>
      <c r="AK504" s="49"/>
      <c r="AL504" s="49"/>
      <c r="AM504" s="4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row>
    <row r="505">
      <c r="A505" s="39"/>
      <c r="B505" s="39"/>
      <c r="C505" s="39"/>
      <c r="D505" s="39"/>
      <c r="E505" s="45"/>
      <c r="F505" s="39"/>
      <c r="G505" s="39"/>
      <c r="H505" s="39"/>
      <c r="I505" s="39"/>
      <c r="J505" s="39"/>
      <c r="K505" s="39"/>
      <c r="L505" s="45"/>
      <c r="M505" s="39"/>
      <c r="N505" s="50"/>
      <c r="O505" s="39"/>
      <c r="P505" s="39"/>
      <c r="Q505" s="39"/>
      <c r="R505" s="45"/>
      <c r="S505" s="45"/>
      <c r="T505" s="45"/>
      <c r="U505" s="45"/>
      <c r="V505" s="45"/>
      <c r="W505" s="51"/>
      <c r="X505" s="51"/>
      <c r="Y505" s="51"/>
      <c r="Z505" s="51"/>
      <c r="AA505" s="51"/>
      <c r="AB505" s="51"/>
      <c r="AC505" s="49"/>
      <c r="AD505" s="49"/>
      <c r="AE505" s="49"/>
      <c r="AF505" s="49"/>
      <c r="AG505" s="49"/>
      <c r="AH505" s="49"/>
      <c r="AI505" s="49"/>
      <c r="AJ505" s="49"/>
      <c r="AK505" s="49"/>
      <c r="AL505" s="49"/>
      <c r="AM505" s="4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row>
    <row r="506">
      <c r="A506" s="39"/>
      <c r="B506" s="39"/>
      <c r="C506" s="39"/>
      <c r="D506" s="39"/>
      <c r="E506" s="45"/>
      <c r="F506" s="39"/>
      <c r="G506" s="39"/>
      <c r="H506" s="39"/>
      <c r="I506" s="39"/>
      <c r="J506" s="39"/>
      <c r="K506" s="39"/>
      <c r="L506" s="45"/>
      <c r="M506" s="39"/>
      <c r="N506" s="50"/>
      <c r="O506" s="39"/>
      <c r="P506" s="39"/>
      <c r="Q506" s="39"/>
      <c r="R506" s="45"/>
      <c r="S506" s="45"/>
      <c r="T506" s="45"/>
      <c r="U506" s="45"/>
      <c r="V506" s="45"/>
      <c r="W506" s="51"/>
      <c r="X506" s="51"/>
      <c r="Y506" s="51"/>
      <c r="Z506" s="51"/>
      <c r="AA506" s="51"/>
      <c r="AB506" s="51"/>
      <c r="AC506" s="49"/>
      <c r="AD506" s="49"/>
      <c r="AE506" s="49"/>
      <c r="AF506" s="49"/>
      <c r="AG506" s="49"/>
      <c r="AH506" s="49"/>
      <c r="AI506" s="49"/>
      <c r="AJ506" s="49"/>
      <c r="AK506" s="49"/>
      <c r="AL506" s="49"/>
      <c r="AM506" s="4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row>
    <row r="507">
      <c r="A507" s="39"/>
      <c r="B507" s="39"/>
      <c r="C507" s="39"/>
      <c r="D507" s="39"/>
      <c r="E507" s="45"/>
      <c r="F507" s="39"/>
      <c r="G507" s="39"/>
      <c r="H507" s="39"/>
      <c r="I507" s="39"/>
      <c r="J507" s="39"/>
      <c r="K507" s="39"/>
      <c r="L507" s="45"/>
      <c r="M507" s="39"/>
      <c r="N507" s="50"/>
      <c r="O507" s="39"/>
      <c r="P507" s="39"/>
      <c r="Q507" s="39"/>
      <c r="R507" s="45"/>
      <c r="S507" s="45"/>
      <c r="T507" s="45"/>
      <c r="U507" s="45"/>
      <c r="V507" s="45"/>
      <c r="W507" s="51"/>
      <c r="X507" s="51"/>
      <c r="Y507" s="51"/>
      <c r="Z507" s="51"/>
      <c r="AA507" s="51"/>
      <c r="AB507" s="51"/>
      <c r="AC507" s="49"/>
      <c r="AD507" s="49"/>
      <c r="AE507" s="49"/>
      <c r="AF507" s="49"/>
      <c r="AG507" s="49"/>
      <c r="AH507" s="49"/>
      <c r="AI507" s="49"/>
      <c r="AJ507" s="49"/>
      <c r="AK507" s="49"/>
      <c r="AL507" s="49"/>
      <c r="AM507" s="4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row>
    <row r="508">
      <c r="A508" s="39"/>
      <c r="B508" s="39"/>
      <c r="C508" s="39"/>
      <c r="D508" s="39"/>
      <c r="E508" s="45"/>
      <c r="F508" s="39"/>
      <c r="G508" s="39"/>
      <c r="H508" s="39"/>
      <c r="I508" s="39"/>
      <c r="J508" s="39"/>
      <c r="K508" s="39"/>
      <c r="L508" s="45"/>
      <c r="M508" s="39"/>
      <c r="N508" s="50"/>
      <c r="O508" s="39"/>
      <c r="P508" s="39"/>
      <c r="Q508" s="39"/>
      <c r="R508" s="45"/>
      <c r="S508" s="45"/>
      <c r="T508" s="45"/>
      <c r="U508" s="45"/>
      <c r="V508" s="45"/>
      <c r="W508" s="51"/>
      <c r="X508" s="51"/>
      <c r="Y508" s="51"/>
      <c r="Z508" s="51"/>
      <c r="AA508" s="51"/>
      <c r="AB508" s="51"/>
      <c r="AC508" s="49"/>
      <c r="AD508" s="49"/>
      <c r="AE508" s="49"/>
      <c r="AF508" s="49"/>
      <c r="AG508" s="49"/>
      <c r="AH508" s="49"/>
      <c r="AI508" s="49"/>
      <c r="AJ508" s="49"/>
      <c r="AK508" s="49"/>
      <c r="AL508" s="49"/>
      <c r="AM508" s="4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row>
    <row r="509">
      <c r="A509" s="39"/>
      <c r="B509" s="39"/>
      <c r="C509" s="39"/>
      <c r="D509" s="39"/>
      <c r="E509" s="45"/>
      <c r="F509" s="39"/>
      <c r="G509" s="39"/>
      <c r="H509" s="39"/>
      <c r="I509" s="39"/>
      <c r="J509" s="39"/>
      <c r="K509" s="39"/>
      <c r="L509" s="45"/>
      <c r="M509" s="39"/>
      <c r="N509" s="50"/>
      <c r="O509" s="39"/>
      <c r="P509" s="39"/>
      <c r="Q509" s="39"/>
      <c r="R509" s="45"/>
      <c r="S509" s="45"/>
      <c r="T509" s="45"/>
      <c r="U509" s="45"/>
      <c r="V509" s="45"/>
      <c r="W509" s="51"/>
      <c r="X509" s="51"/>
      <c r="Y509" s="51"/>
      <c r="Z509" s="51"/>
      <c r="AA509" s="51"/>
      <c r="AB509" s="51"/>
      <c r="AC509" s="49"/>
      <c r="AD509" s="49"/>
      <c r="AE509" s="49"/>
      <c r="AF509" s="49"/>
      <c r="AG509" s="49"/>
      <c r="AH509" s="49"/>
      <c r="AI509" s="49"/>
      <c r="AJ509" s="49"/>
      <c r="AK509" s="49"/>
      <c r="AL509" s="49"/>
      <c r="AM509" s="4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row>
    <row r="510">
      <c r="A510" s="39"/>
      <c r="B510" s="39"/>
      <c r="C510" s="39"/>
      <c r="D510" s="39"/>
      <c r="E510" s="45"/>
      <c r="F510" s="39"/>
      <c r="G510" s="39"/>
      <c r="H510" s="39"/>
      <c r="I510" s="39"/>
      <c r="J510" s="39"/>
      <c r="K510" s="39"/>
      <c r="L510" s="45"/>
      <c r="M510" s="39"/>
      <c r="N510" s="50"/>
      <c r="O510" s="39"/>
      <c r="P510" s="39"/>
      <c r="Q510" s="39"/>
      <c r="R510" s="45"/>
      <c r="S510" s="45"/>
      <c r="T510" s="45"/>
      <c r="U510" s="45"/>
      <c r="V510" s="45"/>
      <c r="W510" s="51"/>
      <c r="X510" s="51"/>
      <c r="Y510" s="51"/>
      <c r="Z510" s="51"/>
      <c r="AA510" s="51"/>
      <c r="AB510" s="51"/>
      <c r="AC510" s="49"/>
      <c r="AD510" s="49"/>
      <c r="AE510" s="49"/>
      <c r="AF510" s="49"/>
      <c r="AG510" s="49"/>
      <c r="AH510" s="49"/>
      <c r="AI510" s="49"/>
      <c r="AJ510" s="49"/>
      <c r="AK510" s="49"/>
      <c r="AL510" s="49"/>
      <c r="AM510" s="4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row>
    <row r="511">
      <c r="A511" s="39"/>
      <c r="B511" s="39"/>
      <c r="C511" s="39"/>
      <c r="D511" s="39"/>
      <c r="E511" s="45"/>
      <c r="F511" s="39"/>
      <c r="G511" s="39"/>
      <c r="H511" s="39"/>
      <c r="I511" s="39"/>
      <c r="J511" s="39"/>
      <c r="K511" s="39"/>
      <c r="L511" s="45"/>
      <c r="M511" s="39"/>
      <c r="N511" s="50"/>
      <c r="O511" s="39"/>
      <c r="P511" s="39"/>
      <c r="Q511" s="39"/>
      <c r="R511" s="45"/>
      <c r="S511" s="45"/>
      <c r="T511" s="45"/>
      <c r="U511" s="45"/>
      <c r="V511" s="45"/>
      <c r="W511" s="51"/>
      <c r="X511" s="51"/>
      <c r="Y511" s="51"/>
      <c r="Z511" s="51"/>
      <c r="AA511" s="51"/>
      <c r="AB511" s="51"/>
      <c r="AC511" s="49"/>
      <c r="AD511" s="49"/>
      <c r="AE511" s="49"/>
      <c r="AF511" s="49"/>
      <c r="AG511" s="49"/>
      <c r="AH511" s="49"/>
      <c r="AI511" s="49"/>
      <c r="AJ511" s="49"/>
      <c r="AK511" s="49"/>
      <c r="AL511" s="49"/>
      <c r="AM511" s="4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row>
    <row r="512">
      <c r="A512" s="39"/>
      <c r="B512" s="39"/>
      <c r="C512" s="39"/>
      <c r="D512" s="39"/>
      <c r="E512" s="45"/>
      <c r="F512" s="39"/>
      <c r="G512" s="39"/>
      <c r="H512" s="39"/>
      <c r="I512" s="39"/>
      <c r="J512" s="39"/>
      <c r="K512" s="39"/>
      <c r="L512" s="45"/>
      <c r="M512" s="39"/>
      <c r="N512" s="50"/>
      <c r="O512" s="39"/>
      <c r="P512" s="39"/>
      <c r="Q512" s="39"/>
      <c r="R512" s="45"/>
      <c r="S512" s="45"/>
      <c r="T512" s="45"/>
      <c r="U512" s="45"/>
      <c r="V512" s="45"/>
      <c r="W512" s="51"/>
      <c r="X512" s="51"/>
      <c r="Y512" s="51"/>
      <c r="Z512" s="51"/>
      <c r="AA512" s="51"/>
      <c r="AB512" s="51"/>
      <c r="AC512" s="49"/>
      <c r="AD512" s="49"/>
      <c r="AE512" s="49"/>
      <c r="AF512" s="49"/>
      <c r="AG512" s="49"/>
      <c r="AH512" s="49"/>
      <c r="AI512" s="49"/>
      <c r="AJ512" s="49"/>
      <c r="AK512" s="49"/>
      <c r="AL512" s="49"/>
      <c r="AM512" s="4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row>
    <row r="513">
      <c r="A513" s="39"/>
      <c r="B513" s="39"/>
      <c r="C513" s="39"/>
      <c r="D513" s="39"/>
      <c r="E513" s="45"/>
      <c r="F513" s="39"/>
      <c r="G513" s="39"/>
      <c r="H513" s="39"/>
      <c r="I513" s="39"/>
      <c r="J513" s="39"/>
      <c r="K513" s="39"/>
      <c r="L513" s="45"/>
      <c r="M513" s="39"/>
      <c r="N513" s="50"/>
      <c r="O513" s="39"/>
      <c r="P513" s="39"/>
      <c r="Q513" s="39"/>
      <c r="R513" s="45"/>
      <c r="S513" s="45"/>
      <c r="T513" s="45"/>
      <c r="U513" s="45"/>
      <c r="V513" s="45"/>
      <c r="W513" s="51"/>
      <c r="X513" s="51"/>
      <c r="Y513" s="51"/>
      <c r="Z513" s="51"/>
      <c r="AA513" s="51"/>
      <c r="AB513" s="51"/>
      <c r="AC513" s="49"/>
      <c r="AD513" s="49"/>
      <c r="AE513" s="49"/>
      <c r="AF513" s="49"/>
      <c r="AG513" s="49"/>
      <c r="AH513" s="49"/>
      <c r="AI513" s="49"/>
      <c r="AJ513" s="49"/>
      <c r="AK513" s="49"/>
      <c r="AL513" s="49"/>
      <c r="AM513" s="4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row>
    <row r="514">
      <c r="A514" s="39"/>
      <c r="B514" s="39"/>
      <c r="C514" s="39"/>
      <c r="D514" s="39"/>
      <c r="E514" s="45"/>
      <c r="F514" s="39"/>
      <c r="G514" s="39"/>
      <c r="H514" s="39"/>
      <c r="I514" s="39"/>
      <c r="J514" s="39"/>
      <c r="K514" s="39"/>
      <c r="L514" s="45"/>
      <c r="M514" s="39"/>
      <c r="N514" s="50"/>
      <c r="O514" s="39"/>
      <c r="P514" s="39"/>
      <c r="Q514" s="39"/>
      <c r="R514" s="45"/>
      <c r="S514" s="45"/>
      <c r="T514" s="45"/>
      <c r="U514" s="45"/>
      <c r="V514" s="45"/>
      <c r="W514" s="51"/>
      <c r="X514" s="51"/>
      <c r="Y514" s="51"/>
      <c r="Z514" s="51"/>
      <c r="AA514" s="51"/>
      <c r="AB514" s="51"/>
      <c r="AC514" s="49"/>
      <c r="AD514" s="49"/>
      <c r="AE514" s="49"/>
      <c r="AF514" s="49"/>
      <c r="AG514" s="49"/>
      <c r="AH514" s="49"/>
      <c r="AI514" s="49"/>
      <c r="AJ514" s="49"/>
      <c r="AK514" s="49"/>
      <c r="AL514" s="49"/>
      <c r="AM514" s="4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row>
    <row r="515">
      <c r="A515" s="39"/>
      <c r="B515" s="39"/>
      <c r="C515" s="39"/>
      <c r="D515" s="39"/>
      <c r="E515" s="45"/>
      <c r="F515" s="39"/>
      <c r="G515" s="39"/>
      <c r="H515" s="39"/>
      <c r="I515" s="39"/>
      <c r="J515" s="39"/>
      <c r="K515" s="39"/>
      <c r="L515" s="45"/>
      <c r="M515" s="39"/>
      <c r="N515" s="50"/>
      <c r="O515" s="39"/>
      <c r="P515" s="39"/>
      <c r="Q515" s="39"/>
      <c r="R515" s="45"/>
      <c r="S515" s="45"/>
      <c r="T515" s="45"/>
      <c r="U515" s="45"/>
      <c r="V515" s="45"/>
      <c r="W515" s="51"/>
      <c r="X515" s="51"/>
      <c r="Y515" s="51"/>
      <c r="Z515" s="51"/>
      <c r="AA515" s="51"/>
      <c r="AB515" s="51"/>
      <c r="AC515" s="49"/>
      <c r="AD515" s="49"/>
      <c r="AE515" s="49"/>
      <c r="AF515" s="49"/>
      <c r="AG515" s="49"/>
      <c r="AH515" s="49"/>
      <c r="AI515" s="49"/>
      <c r="AJ515" s="49"/>
      <c r="AK515" s="49"/>
      <c r="AL515" s="49"/>
      <c r="AM515" s="4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row>
    <row r="516">
      <c r="A516" s="39"/>
      <c r="B516" s="39"/>
      <c r="C516" s="39"/>
      <c r="D516" s="39"/>
      <c r="E516" s="45"/>
      <c r="F516" s="39"/>
      <c r="G516" s="39"/>
      <c r="H516" s="39"/>
      <c r="I516" s="39"/>
      <c r="J516" s="39"/>
      <c r="K516" s="39"/>
      <c r="L516" s="45"/>
      <c r="M516" s="39"/>
      <c r="N516" s="50"/>
      <c r="O516" s="39"/>
      <c r="P516" s="39"/>
      <c r="Q516" s="39"/>
      <c r="R516" s="45"/>
      <c r="S516" s="45"/>
      <c r="T516" s="45"/>
      <c r="U516" s="45"/>
      <c r="V516" s="45"/>
      <c r="W516" s="51"/>
      <c r="X516" s="51"/>
      <c r="Y516" s="51"/>
      <c r="Z516" s="51"/>
      <c r="AA516" s="51"/>
      <c r="AB516" s="51"/>
      <c r="AC516" s="49"/>
      <c r="AD516" s="49"/>
      <c r="AE516" s="49"/>
      <c r="AF516" s="49"/>
      <c r="AG516" s="49"/>
      <c r="AH516" s="49"/>
      <c r="AI516" s="49"/>
      <c r="AJ516" s="49"/>
      <c r="AK516" s="49"/>
      <c r="AL516" s="49"/>
      <c r="AM516" s="4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row>
    <row r="517">
      <c r="A517" s="39"/>
      <c r="B517" s="39"/>
      <c r="C517" s="39"/>
      <c r="D517" s="39"/>
      <c r="E517" s="45"/>
      <c r="F517" s="39"/>
      <c r="G517" s="39"/>
      <c r="H517" s="39"/>
      <c r="I517" s="39"/>
      <c r="J517" s="39"/>
      <c r="K517" s="39"/>
      <c r="L517" s="45"/>
      <c r="M517" s="39"/>
      <c r="N517" s="50"/>
      <c r="O517" s="39"/>
      <c r="P517" s="39"/>
      <c r="Q517" s="39"/>
      <c r="R517" s="45"/>
      <c r="S517" s="45"/>
      <c r="T517" s="45"/>
      <c r="U517" s="45"/>
      <c r="V517" s="45"/>
      <c r="W517" s="51"/>
      <c r="X517" s="51"/>
      <c r="Y517" s="51"/>
      <c r="Z517" s="51"/>
      <c r="AA517" s="51"/>
      <c r="AB517" s="51"/>
      <c r="AC517" s="49"/>
      <c r="AD517" s="49"/>
      <c r="AE517" s="49"/>
      <c r="AF517" s="49"/>
      <c r="AG517" s="49"/>
      <c r="AH517" s="49"/>
      <c r="AI517" s="49"/>
      <c r="AJ517" s="49"/>
      <c r="AK517" s="49"/>
      <c r="AL517" s="49"/>
      <c r="AM517" s="4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row>
    <row r="518">
      <c r="A518" s="39"/>
      <c r="B518" s="39"/>
      <c r="C518" s="39"/>
      <c r="D518" s="39"/>
      <c r="E518" s="45"/>
      <c r="F518" s="39"/>
      <c r="G518" s="39"/>
      <c r="H518" s="39"/>
      <c r="I518" s="39"/>
      <c r="J518" s="39"/>
      <c r="K518" s="39"/>
      <c r="L518" s="45"/>
      <c r="M518" s="39"/>
      <c r="N518" s="50"/>
      <c r="O518" s="39"/>
      <c r="P518" s="39"/>
      <c r="Q518" s="39"/>
      <c r="R518" s="45"/>
      <c r="S518" s="45"/>
      <c r="T518" s="45"/>
      <c r="U518" s="45"/>
      <c r="V518" s="45"/>
      <c r="W518" s="51"/>
      <c r="X518" s="51"/>
      <c r="Y518" s="51"/>
      <c r="Z518" s="51"/>
      <c r="AA518" s="51"/>
      <c r="AB518" s="51"/>
      <c r="AC518" s="49"/>
      <c r="AD518" s="49"/>
      <c r="AE518" s="49"/>
      <c r="AF518" s="49"/>
      <c r="AG518" s="49"/>
      <c r="AH518" s="49"/>
      <c r="AI518" s="49"/>
      <c r="AJ518" s="49"/>
      <c r="AK518" s="49"/>
      <c r="AL518" s="49"/>
      <c r="AM518" s="4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row>
    <row r="519">
      <c r="A519" s="39"/>
      <c r="B519" s="39"/>
      <c r="C519" s="39"/>
      <c r="D519" s="39"/>
      <c r="E519" s="45"/>
      <c r="F519" s="39"/>
      <c r="G519" s="39"/>
      <c r="H519" s="39"/>
      <c r="I519" s="39"/>
      <c r="J519" s="39"/>
      <c r="K519" s="39"/>
      <c r="L519" s="45"/>
      <c r="M519" s="39"/>
      <c r="N519" s="50"/>
      <c r="O519" s="39"/>
      <c r="P519" s="39"/>
      <c r="Q519" s="39"/>
      <c r="R519" s="45"/>
      <c r="S519" s="45"/>
      <c r="T519" s="45"/>
      <c r="U519" s="45"/>
      <c r="V519" s="45"/>
      <c r="W519" s="51"/>
      <c r="X519" s="51"/>
      <c r="Y519" s="51"/>
      <c r="Z519" s="51"/>
      <c r="AA519" s="51"/>
      <c r="AB519" s="51"/>
      <c r="AC519" s="49"/>
      <c r="AD519" s="49"/>
      <c r="AE519" s="49"/>
      <c r="AF519" s="49"/>
      <c r="AG519" s="49"/>
      <c r="AH519" s="49"/>
      <c r="AI519" s="49"/>
      <c r="AJ519" s="49"/>
      <c r="AK519" s="49"/>
      <c r="AL519" s="49"/>
      <c r="AM519" s="4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row>
    <row r="520">
      <c r="A520" s="39"/>
      <c r="B520" s="39"/>
      <c r="C520" s="39"/>
      <c r="D520" s="39"/>
      <c r="E520" s="45"/>
      <c r="F520" s="39"/>
      <c r="G520" s="39"/>
      <c r="H520" s="39"/>
      <c r="I520" s="39"/>
      <c r="J520" s="39"/>
      <c r="K520" s="39"/>
      <c r="L520" s="45"/>
      <c r="M520" s="39"/>
      <c r="N520" s="50"/>
      <c r="O520" s="39"/>
      <c r="P520" s="39"/>
      <c r="Q520" s="39"/>
      <c r="R520" s="45"/>
      <c r="S520" s="45"/>
      <c r="T520" s="45"/>
      <c r="U520" s="45"/>
      <c r="V520" s="45"/>
      <c r="W520" s="51"/>
      <c r="X520" s="51"/>
      <c r="Y520" s="51"/>
      <c r="Z520" s="51"/>
      <c r="AA520" s="51"/>
      <c r="AB520" s="51"/>
      <c r="AC520" s="49"/>
      <c r="AD520" s="49"/>
      <c r="AE520" s="49"/>
      <c r="AF520" s="49"/>
      <c r="AG520" s="49"/>
      <c r="AH520" s="49"/>
      <c r="AI520" s="49"/>
      <c r="AJ520" s="49"/>
      <c r="AK520" s="49"/>
      <c r="AL520" s="49"/>
      <c r="AM520" s="49"/>
      <c r="AN520" s="39"/>
      <c r="AO520" s="39"/>
      <c r="AP520" s="39"/>
      <c r="AQ520" s="39"/>
      <c r="AR520" s="39"/>
      <c r="AS520" s="39"/>
      <c r="AT520" s="39"/>
      <c r="AU520" s="39"/>
      <c r="AV520" s="39"/>
      <c r="AW520" s="39"/>
      <c r="AX520" s="39"/>
      <c r="AY520" s="39"/>
      <c r="AZ520" s="39"/>
      <c r="BA520" s="39"/>
      <c r="BB520" s="39"/>
      <c r="BC520" s="39"/>
      <c r="BD520" s="39"/>
      <c r="BE520" s="39"/>
      <c r="BF520" s="39"/>
      <c r="BG520" s="39"/>
      <c r="BH520" s="39"/>
      <c r="BI520" s="39"/>
      <c r="BJ520" s="39"/>
      <c r="BK520" s="39"/>
      <c r="BL520" s="39"/>
      <c r="BM520" s="39"/>
      <c r="BN520" s="39"/>
      <c r="BO520" s="39"/>
      <c r="BP520" s="39"/>
      <c r="BQ520" s="39"/>
      <c r="BR520" s="39"/>
      <c r="BS520" s="39"/>
      <c r="BT520" s="39"/>
      <c r="BU520" s="39"/>
      <c r="BV520" s="39"/>
      <c r="BW520" s="39"/>
      <c r="BX520" s="39"/>
      <c r="BY520" s="39"/>
    </row>
    <row r="521">
      <c r="A521" s="39"/>
      <c r="B521" s="39"/>
      <c r="C521" s="39"/>
      <c r="D521" s="39"/>
      <c r="E521" s="45"/>
      <c r="F521" s="39"/>
      <c r="G521" s="39"/>
      <c r="H521" s="39"/>
      <c r="I521" s="39"/>
      <c r="J521" s="39"/>
      <c r="K521" s="39"/>
      <c r="L521" s="45"/>
      <c r="M521" s="39"/>
      <c r="N521" s="50"/>
      <c r="O521" s="39"/>
      <c r="P521" s="39"/>
      <c r="Q521" s="39"/>
      <c r="R521" s="45"/>
      <c r="S521" s="45"/>
      <c r="T521" s="45"/>
      <c r="U521" s="45"/>
      <c r="V521" s="45"/>
      <c r="W521" s="51"/>
      <c r="X521" s="51"/>
      <c r="Y521" s="51"/>
      <c r="Z521" s="51"/>
      <c r="AA521" s="51"/>
      <c r="AB521" s="51"/>
      <c r="AC521" s="49"/>
      <c r="AD521" s="49"/>
      <c r="AE521" s="49"/>
      <c r="AF521" s="49"/>
      <c r="AG521" s="49"/>
      <c r="AH521" s="49"/>
      <c r="AI521" s="49"/>
      <c r="AJ521" s="49"/>
      <c r="AK521" s="49"/>
      <c r="AL521" s="49"/>
      <c r="AM521" s="49"/>
      <c r="AN521" s="39"/>
      <c r="AO521" s="39"/>
      <c r="AP521" s="39"/>
      <c r="AQ521" s="39"/>
      <c r="AR521" s="39"/>
      <c r="AS521" s="39"/>
      <c r="AT521" s="39"/>
      <c r="AU521" s="39"/>
      <c r="AV521" s="39"/>
      <c r="AW521" s="39"/>
      <c r="AX521" s="39"/>
      <c r="AY521" s="39"/>
      <c r="AZ521" s="39"/>
      <c r="BA521" s="39"/>
      <c r="BB521" s="39"/>
      <c r="BC521" s="39"/>
      <c r="BD521" s="39"/>
      <c r="BE521" s="39"/>
      <c r="BF521" s="39"/>
      <c r="BG521" s="39"/>
      <c r="BH521" s="39"/>
      <c r="BI521" s="39"/>
      <c r="BJ521" s="39"/>
      <c r="BK521" s="39"/>
      <c r="BL521" s="39"/>
      <c r="BM521" s="39"/>
      <c r="BN521" s="39"/>
      <c r="BO521" s="39"/>
      <c r="BP521" s="39"/>
      <c r="BQ521" s="39"/>
      <c r="BR521" s="39"/>
      <c r="BS521" s="39"/>
      <c r="BT521" s="39"/>
      <c r="BU521" s="39"/>
      <c r="BV521" s="39"/>
      <c r="BW521" s="39"/>
      <c r="BX521" s="39"/>
      <c r="BY521" s="39"/>
    </row>
    <row r="522">
      <c r="A522" s="39"/>
      <c r="B522" s="39"/>
      <c r="C522" s="39"/>
      <c r="D522" s="39"/>
      <c r="E522" s="45"/>
      <c r="F522" s="39"/>
      <c r="G522" s="39"/>
      <c r="H522" s="39"/>
      <c r="I522" s="39"/>
      <c r="J522" s="39"/>
      <c r="K522" s="39"/>
      <c r="L522" s="45"/>
      <c r="M522" s="39"/>
      <c r="N522" s="50"/>
      <c r="O522" s="39"/>
      <c r="P522" s="39"/>
      <c r="Q522" s="39"/>
      <c r="R522" s="45"/>
      <c r="S522" s="45"/>
      <c r="T522" s="45"/>
      <c r="U522" s="45"/>
      <c r="V522" s="45"/>
      <c r="W522" s="51"/>
      <c r="X522" s="51"/>
      <c r="Y522" s="51"/>
      <c r="Z522" s="51"/>
      <c r="AA522" s="51"/>
      <c r="AB522" s="51"/>
      <c r="AC522" s="49"/>
      <c r="AD522" s="49"/>
      <c r="AE522" s="49"/>
      <c r="AF522" s="49"/>
      <c r="AG522" s="49"/>
      <c r="AH522" s="49"/>
      <c r="AI522" s="49"/>
      <c r="AJ522" s="49"/>
      <c r="AK522" s="49"/>
      <c r="AL522" s="49"/>
      <c r="AM522" s="49"/>
      <c r="AN522" s="39"/>
      <c r="AO522" s="39"/>
      <c r="AP522" s="39"/>
      <c r="AQ522" s="39"/>
      <c r="AR522" s="39"/>
      <c r="AS522" s="39"/>
      <c r="AT522" s="39"/>
      <c r="AU522" s="39"/>
      <c r="AV522" s="39"/>
      <c r="AW522" s="39"/>
      <c r="AX522" s="39"/>
      <c r="AY522" s="39"/>
      <c r="AZ522" s="39"/>
      <c r="BA522" s="39"/>
      <c r="BB522" s="39"/>
      <c r="BC522" s="39"/>
      <c r="BD522" s="39"/>
      <c r="BE522" s="39"/>
      <c r="BF522" s="39"/>
      <c r="BG522" s="39"/>
      <c r="BH522" s="39"/>
      <c r="BI522" s="39"/>
      <c r="BJ522" s="39"/>
      <c r="BK522" s="39"/>
      <c r="BL522" s="39"/>
      <c r="BM522" s="39"/>
      <c r="BN522" s="39"/>
      <c r="BO522" s="39"/>
      <c r="BP522" s="39"/>
      <c r="BQ522" s="39"/>
      <c r="BR522" s="39"/>
      <c r="BS522" s="39"/>
      <c r="BT522" s="39"/>
      <c r="BU522" s="39"/>
      <c r="BV522" s="39"/>
      <c r="BW522" s="39"/>
      <c r="BX522" s="39"/>
      <c r="BY522" s="39"/>
    </row>
    <row r="523">
      <c r="A523" s="39"/>
      <c r="B523" s="39"/>
      <c r="C523" s="39"/>
      <c r="D523" s="39"/>
      <c r="E523" s="45"/>
      <c r="F523" s="39"/>
      <c r="G523" s="39"/>
      <c r="H523" s="39"/>
      <c r="I523" s="39"/>
      <c r="J523" s="39"/>
      <c r="K523" s="39"/>
      <c r="L523" s="45"/>
      <c r="M523" s="39"/>
      <c r="N523" s="50"/>
      <c r="O523" s="39"/>
      <c r="P523" s="39"/>
      <c r="Q523" s="39"/>
      <c r="R523" s="45"/>
      <c r="S523" s="45"/>
      <c r="T523" s="45"/>
      <c r="U523" s="45"/>
      <c r="V523" s="45"/>
      <c r="W523" s="51"/>
      <c r="X523" s="51"/>
      <c r="Y523" s="51"/>
      <c r="Z523" s="51"/>
      <c r="AA523" s="51"/>
      <c r="AB523" s="51"/>
      <c r="AC523" s="49"/>
      <c r="AD523" s="49"/>
      <c r="AE523" s="49"/>
      <c r="AF523" s="49"/>
      <c r="AG523" s="49"/>
      <c r="AH523" s="49"/>
      <c r="AI523" s="49"/>
      <c r="AJ523" s="49"/>
      <c r="AK523" s="49"/>
      <c r="AL523" s="49"/>
      <c r="AM523" s="4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39"/>
      <c r="BY523" s="39"/>
    </row>
    <row r="524">
      <c r="A524" s="39"/>
      <c r="B524" s="39"/>
      <c r="C524" s="39"/>
      <c r="D524" s="39"/>
      <c r="E524" s="45"/>
      <c r="F524" s="39"/>
      <c r="G524" s="39"/>
      <c r="H524" s="39"/>
      <c r="I524" s="39"/>
      <c r="J524" s="39"/>
      <c r="K524" s="39"/>
      <c r="L524" s="45"/>
      <c r="M524" s="39"/>
      <c r="N524" s="50"/>
      <c r="O524" s="39"/>
      <c r="P524" s="39"/>
      <c r="Q524" s="39"/>
      <c r="R524" s="45"/>
      <c r="S524" s="45"/>
      <c r="T524" s="45"/>
      <c r="U524" s="45"/>
      <c r="V524" s="45"/>
      <c r="W524" s="51"/>
      <c r="X524" s="51"/>
      <c r="Y524" s="51"/>
      <c r="Z524" s="51"/>
      <c r="AA524" s="51"/>
      <c r="AB524" s="51"/>
      <c r="AC524" s="49"/>
      <c r="AD524" s="49"/>
      <c r="AE524" s="49"/>
      <c r="AF524" s="49"/>
      <c r="AG524" s="49"/>
      <c r="AH524" s="49"/>
      <c r="AI524" s="49"/>
      <c r="AJ524" s="49"/>
      <c r="AK524" s="49"/>
      <c r="AL524" s="49"/>
      <c r="AM524" s="49"/>
      <c r="AN524" s="39"/>
      <c r="AO524" s="39"/>
      <c r="AP524" s="39"/>
      <c r="AQ524" s="39"/>
      <c r="AR524" s="39"/>
      <c r="AS524" s="39"/>
      <c r="AT524" s="39"/>
      <c r="AU524" s="39"/>
      <c r="AV524" s="39"/>
      <c r="AW524" s="39"/>
      <c r="AX524" s="39"/>
      <c r="AY524" s="39"/>
      <c r="AZ524" s="39"/>
      <c r="BA524" s="39"/>
      <c r="BB524" s="39"/>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row>
    <row r="525">
      <c r="A525" s="39"/>
      <c r="B525" s="39"/>
      <c r="C525" s="39"/>
      <c r="D525" s="39"/>
      <c r="E525" s="45"/>
      <c r="F525" s="39"/>
      <c r="G525" s="39"/>
      <c r="H525" s="39"/>
      <c r="I525" s="39"/>
      <c r="J525" s="39"/>
      <c r="K525" s="39"/>
      <c r="L525" s="45"/>
      <c r="M525" s="39"/>
      <c r="N525" s="50"/>
      <c r="O525" s="39"/>
      <c r="P525" s="39"/>
      <c r="Q525" s="39"/>
      <c r="R525" s="45"/>
      <c r="S525" s="45"/>
      <c r="T525" s="45"/>
      <c r="U525" s="45"/>
      <c r="V525" s="45"/>
      <c r="W525" s="51"/>
      <c r="X525" s="51"/>
      <c r="Y525" s="51"/>
      <c r="Z525" s="51"/>
      <c r="AA525" s="51"/>
      <c r="AB525" s="51"/>
      <c r="AC525" s="49"/>
      <c r="AD525" s="49"/>
      <c r="AE525" s="49"/>
      <c r="AF525" s="49"/>
      <c r="AG525" s="49"/>
      <c r="AH525" s="49"/>
      <c r="AI525" s="49"/>
      <c r="AJ525" s="49"/>
      <c r="AK525" s="49"/>
      <c r="AL525" s="49"/>
      <c r="AM525" s="49"/>
      <c r="AN525" s="39"/>
      <c r="AO525" s="39"/>
      <c r="AP525" s="39"/>
      <c r="AQ525" s="39"/>
      <c r="AR525" s="39"/>
      <c r="AS525" s="39"/>
      <c r="AT525" s="39"/>
      <c r="AU525" s="39"/>
      <c r="AV525" s="39"/>
      <c r="AW525" s="39"/>
      <c r="AX525" s="39"/>
      <c r="AY525" s="39"/>
      <c r="AZ525" s="39"/>
      <c r="BA525" s="39"/>
      <c r="BB525" s="39"/>
      <c r="BC525" s="39"/>
      <c r="BD525" s="39"/>
      <c r="BE525" s="39"/>
      <c r="BF525" s="39"/>
      <c r="BG525" s="39"/>
      <c r="BH525" s="39"/>
      <c r="BI525" s="39"/>
      <c r="BJ525" s="39"/>
      <c r="BK525" s="39"/>
      <c r="BL525" s="39"/>
      <c r="BM525" s="39"/>
      <c r="BN525" s="39"/>
      <c r="BO525" s="39"/>
      <c r="BP525" s="39"/>
      <c r="BQ525" s="39"/>
      <c r="BR525" s="39"/>
      <c r="BS525" s="39"/>
      <c r="BT525" s="39"/>
      <c r="BU525" s="39"/>
      <c r="BV525" s="39"/>
      <c r="BW525" s="39"/>
      <c r="BX525" s="39"/>
      <c r="BY525" s="39"/>
    </row>
    <row r="526">
      <c r="A526" s="39"/>
      <c r="B526" s="39"/>
      <c r="C526" s="39"/>
      <c r="D526" s="39"/>
      <c r="E526" s="45"/>
      <c r="F526" s="39"/>
      <c r="G526" s="39"/>
      <c r="H526" s="39"/>
      <c r="I526" s="39"/>
      <c r="J526" s="39"/>
      <c r="K526" s="39"/>
      <c r="L526" s="45"/>
      <c r="M526" s="39"/>
      <c r="N526" s="50"/>
      <c r="O526" s="39"/>
      <c r="P526" s="39"/>
      <c r="Q526" s="39"/>
      <c r="R526" s="45"/>
      <c r="S526" s="45"/>
      <c r="T526" s="45"/>
      <c r="U526" s="45"/>
      <c r="V526" s="45"/>
      <c r="W526" s="51"/>
      <c r="X526" s="51"/>
      <c r="Y526" s="51"/>
      <c r="Z526" s="51"/>
      <c r="AA526" s="51"/>
      <c r="AB526" s="51"/>
      <c r="AC526" s="49"/>
      <c r="AD526" s="49"/>
      <c r="AE526" s="49"/>
      <c r="AF526" s="49"/>
      <c r="AG526" s="49"/>
      <c r="AH526" s="49"/>
      <c r="AI526" s="49"/>
      <c r="AJ526" s="49"/>
      <c r="AK526" s="49"/>
      <c r="AL526" s="49"/>
      <c r="AM526" s="49"/>
      <c r="AN526" s="39"/>
      <c r="AO526" s="39"/>
      <c r="AP526" s="39"/>
      <c r="AQ526" s="39"/>
      <c r="AR526" s="39"/>
      <c r="AS526" s="39"/>
      <c r="AT526" s="39"/>
      <c r="AU526" s="39"/>
      <c r="AV526" s="39"/>
      <c r="AW526" s="39"/>
      <c r="AX526" s="39"/>
      <c r="AY526" s="39"/>
      <c r="AZ526" s="39"/>
      <c r="BA526" s="39"/>
      <c r="BB526" s="39"/>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row>
    <row r="527">
      <c r="A527" s="39"/>
      <c r="B527" s="39"/>
      <c r="C527" s="39"/>
      <c r="D527" s="39"/>
      <c r="E527" s="45"/>
      <c r="F527" s="39"/>
      <c r="G527" s="39"/>
      <c r="H527" s="39"/>
      <c r="I527" s="39"/>
      <c r="J527" s="39"/>
      <c r="K527" s="39"/>
      <c r="L527" s="45"/>
      <c r="M527" s="39"/>
      <c r="N527" s="50"/>
      <c r="O527" s="39"/>
      <c r="P527" s="39"/>
      <c r="Q527" s="39"/>
      <c r="R527" s="45"/>
      <c r="S527" s="45"/>
      <c r="T527" s="45"/>
      <c r="U527" s="45"/>
      <c r="V527" s="45"/>
      <c r="W527" s="51"/>
      <c r="X527" s="51"/>
      <c r="Y527" s="51"/>
      <c r="Z527" s="51"/>
      <c r="AA527" s="51"/>
      <c r="AB527" s="51"/>
      <c r="AC527" s="49"/>
      <c r="AD527" s="49"/>
      <c r="AE527" s="49"/>
      <c r="AF527" s="49"/>
      <c r="AG527" s="49"/>
      <c r="AH527" s="49"/>
      <c r="AI527" s="49"/>
      <c r="AJ527" s="49"/>
      <c r="AK527" s="49"/>
      <c r="AL527" s="49"/>
      <c r="AM527" s="49"/>
      <c r="AN527" s="39"/>
      <c r="AO527" s="39"/>
      <c r="AP527" s="39"/>
      <c r="AQ527" s="39"/>
      <c r="AR527" s="39"/>
      <c r="AS527" s="39"/>
      <c r="AT527" s="39"/>
      <c r="AU527" s="39"/>
      <c r="AV527" s="39"/>
      <c r="AW527" s="39"/>
      <c r="AX527" s="39"/>
      <c r="AY527" s="39"/>
      <c r="AZ527" s="39"/>
      <c r="BA527" s="39"/>
      <c r="BB527" s="39"/>
      <c r="BC527" s="39"/>
      <c r="BD527" s="39"/>
      <c r="BE527" s="39"/>
      <c r="BF527" s="39"/>
      <c r="BG527" s="39"/>
      <c r="BH527" s="39"/>
      <c r="BI527" s="39"/>
      <c r="BJ527" s="39"/>
      <c r="BK527" s="39"/>
      <c r="BL527" s="39"/>
      <c r="BM527" s="39"/>
      <c r="BN527" s="39"/>
      <c r="BO527" s="39"/>
      <c r="BP527" s="39"/>
      <c r="BQ527" s="39"/>
      <c r="BR527" s="39"/>
      <c r="BS527" s="39"/>
      <c r="BT527" s="39"/>
      <c r="BU527" s="39"/>
      <c r="BV527" s="39"/>
      <c r="BW527" s="39"/>
      <c r="BX527" s="39"/>
      <c r="BY527" s="39"/>
    </row>
    <row r="528">
      <c r="A528" s="39"/>
      <c r="B528" s="39"/>
      <c r="C528" s="39"/>
      <c r="D528" s="39"/>
      <c r="E528" s="45"/>
      <c r="F528" s="39"/>
      <c r="G528" s="39"/>
      <c r="H528" s="39"/>
      <c r="I528" s="39"/>
      <c r="J528" s="39"/>
      <c r="K528" s="39"/>
      <c r="L528" s="45"/>
      <c r="M528" s="39"/>
      <c r="N528" s="50"/>
      <c r="O528" s="39"/>
      <c r="P528" s="39"/>
      <c r="Q528" s="39"/>
      <c r="R528" s="45"/>
      <c r="S528" s="45"/>
      <c r="T528" s="45"/>
      <c r="U528" s="45"/>
      <c r="V528" s="45"/>
      <c r="W528" s="51"/>
      <c r="X528" s="51"/>
      <c r="Y528" s="51"/>
      <c r="Z528" s="51"/>
      <c r="AA528" s="51"/>
      <c r="AB528" s="51"/>
      <c r="AC528" s="49"/>
      <c r="AD528" s="49"/>
      <c r="AE528" s="49"/>
      <c r="AF528" s="49"/>
      <c r="AG528" s="49"/>
      <c r="AH528" s="49"/>
      <c r="AI528" s="49"/>
      <c r="AJ528" s="49"/>
      <c r="AK528" s="49"/>
      <c r="AL528" s="49"/>
      <c r="AM528" s="4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row>
    <row r="529">
      <c r="A529" s="39"/>
      <c r="B529" s="39"/>
      <c r="C529" s="39"/>
      <c r="D529" s="39"/>
      <c r="E529" s="45"/>
      <c r="F529" s="39"/>
      <c r="G529" s="39"/>
      <c r="H529" s="39"/>
      <c r="I529" s="39"/>
      <c r="J529" s="39"/>
      <c r="K529" s="39"/>
      <c r="L529" s="45"/>
      <c r="M529" s="39"/>
      <c r="N529" s="50"/>
      <c r="O529" s="39"/>
      <c r="P529" s="39"/>
      <c r="Q529" s="39"/>
      <c r="R529" s="45"/>
      <c r="S529" s="45"/>
      <c r="T529" s="45"/>
      <c r="U529" s="45"/>
      <c r="V529" s="45"/>
      <c r="W529" s="51"/>
      <c r="X529" s="51"/>
      <c r="Y529" s="51"/>
      <c r="Z529" s="51"/>
      <c r="AA529" s="51"/>
      <c r="AB529" s="51"/>
      <c r="AC529" s="49"/>
      <c r="AD529" s="49"/>
      <c r="AE529" s="49"/>
      <c r="AF529" s="49"/>
      <c r="AG529" s="49"/>
      <c r="AH529" s="49"/>
      <c r="AI529" s="49"/>
      <c r="AJ529" s="49"/>
      <c r="AK529" s="49"/>
      <c r="AL529" s="49"/>
      <c r="AM529" s="4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39"/>
      <c r="BY529" s="39"/>
    </row>
    <row r="530">
      <c r="A530" s="39"/>
      <c r="B530" s="39"/>
      <c r="C530" s="39"/>
      <c r="D530" s="39"/>
      <c r="E530" s="45"/>
      <c r="F530" s="39"/>
      <c r="G530" s="39"/>
      <c r="H530" s="39"/>
      <c r="I530" s="39"/>
      <c r="J530" s="39"/>
      <c r="K530" s="39"/>
      <c r="L530" s="45"/>
      <c r="M530" s="39"/>
      <c r="N530" s="50"/>
      <c r="O530" s="39"/>
      <c r="P530" s="39"/>
      <c r="Q530" s="39"/>
      <c r="R530" s="45"/>
      <c r="S530" s="45"/>
      <c r="T530" s="45"/>
      <c r="U530" s="45"/>
      <c r="V530" s="45"/>
      <c r="W530" s="51"/>
      <c r="X530" s="51"/>
      <c r="Y530" s="51"/>
      <c r="Z530" s="51"/>
      <c r="AA530" s="51"/>
      <c r="AB530" s="51"/>
      <c r="AC530" s="49"/>
      <c r="AD530" s="49"/>
      <c r="AE530" s="49"/>
      <c r="AF530" s="49"/>
      <c r="AG530" s="49"/>
      <c r="AH530" s="49"/>
      <c r="AI530" s="49"/>
      <c r="AJ530" s="49"/>
      <c r="AK530" s="49"/>
      <c r="AL530" s="49"/>
      <c r="AM530" s="49"/>
      <c r="AN530" s="39"/>
      <c r="AO530" s="39"/>
      <c r="AP530" s="39"/>
      <c r="AQ530" s="39"/>
      <c r="AR530" s="39"/>
      <c r="AS530" s="39"/>
      <c r="AT530" s="39"/>
      <c r="AU530" s="39"/>
      <c r="AV530" s="39"/>
      <c r="AW530" s="39"/>
      <c r="AX530" s="39"/>
      <c r="AY530" s="39"/>
      <c r="AZ530" s="39"/>
      <c r="BA530" s="39"/>
      <c r="BB530" s="39"/>
      <c r="BC530" s="39"/>
      <c r="BD530" s="39"/>
      <c r="BE530" s="39"/>
      <c r="BF530" s="39"/>
      <c r="BG530" s="39"/>
      <c r="BH530" s="39"/>
      <c r="BI530" s="39"/>
      <c r="BJ530" s="39"/>
      <c r="BK530" s="39"/>
      <c r="BL530" s="39"/>
      <c r="BM530" s="39"/>
      <c r="BN530" s="39"/>
      <c r="BO530" s="39"/>
      <c r="BP530" s="39"/>
      <c r="BQ530" s="39"/>
      <c r="BR530" s="39"/>
      <c r="BS530" s="39"/>
      <c r="BT530" s="39"/>
      <c r="BU530" s="39"/>
      <c r="BV530" s="39"/>
      <c r="BW530" s="39"/>
      <c r="BX530" s="39"/>
      <c r="BY530" s="39"/>
    </row>
    <row r="531">
      <c r="A531" s="39"/>
      <c r="B531" s="39"/>
      <c r="C531" s="39"/>
      <c r="D531" s="39"/>
      <c r="E531" s="45"/>
      <c r="F531" s="39"/>
      <c r="G531" s="39"/>
      <c r="H531" s="39"/>
      <c r="I531" s="39"/>
      <c r="J531" s="39"/>
      <c r="K531" s="39"/>
      <c r="L531" s="45"/>
      <c r="M531" s="39"/>
      <c r="N531" s="50"/>
      <c r="O531" s="39"/>
      <c r="P531" s="39"/>
      <c r="Q531" s="39"/>
      <c r="R531" s="45"/>
      <c r="S531" s="45"/>
      <c r="T531" s="45"/>
      <c r="U531" s="45"/>
      <c r="V531" s="45"/>
      <c r="W531" s="51"/>
      <c r="X531" s="51"/>
      <c r="Y531" s="51"/>
      <c r="Z531" s="51"/>
      <c r="AA531" s="51"/>
      <c r="AB531" s="51"/>
      <c r="AC531" s="49"/>
      <c r="AD531" s="49"/>
      <c r="AE531" s="49"/>
      <c r="AF531" s="49"/>
      <c r="AG531" s="49"/>
      <c r="AH531" s="49"/>
      <c r="AI531" s="49"/>
      <c r="AJ531" s="49"/>
      <c r="AK531" s="49"/>
      <c r="AL531" s="49"/>
      <c r="AM531" s="49"/>
      <c r="AN531" s="39"/>
      <c r="AO531" s="39"/>
      <c r="AP531" s="39"/>
      <c r="AQ531" s="39"/>
      <c r="AR531" s="39"/>
      <c r="AS531" s="39"/>
      <c r="AT531" s="39"/>
      <c r="AU531" s="39"/>
      <c r="AV531" s="39"/>
      <c r="AW531" s="39"/>
      <c r="AX531" s="39"/>
      <c r="AY531" s="39"/>
      <c r="AZ531" s="39"/>
      <c r="BA531" s="39"/>
      <c r="BB531" s="39"/>
      <c r="BC531" s="39"/>
      <c r="BD531" s="39"/>
      <c r="BE531" s="39"/>
      <c r="BF531" s="39"/>
      <c r="BG531" s="39"/>
      <c r="BH531" s="39"/>
      <c r="BI531" s="39"/>
      <c r="BJ531" s="39"/>
      <c r="BK531" s="39"/>
      <c r="BL531" s="39"/>
      <c r="BM531" s="39"/>
      <c r="BN531" s="39"/>
      <c r="BO531" s="39"/>
      <c r="BP531" s="39"/>
      <c r="BQ531" s="39"/>
      <c r="BR531" s="39"/>
      <c r="BS531" s="39"/>
      <c r="BT531" s="39"/>
      <c r="BU531" s="39"/>
      <c r="BV531" s="39"/>
      <c r="BW531" s="39"/>
      <c r="BX531" s="39"/>
      <c r="BY531" s="39"/>
    </row>
    <row r="532">
      <c r="A532" s="39"/>
      <c r="B532" s="39"/>
      <c r="C532" s="39"/>
      <c r="D532" s="39"/>
      <c r="E532" s="45"/>
      <c r="F532" s="39"/>
      <c r="G532" s="39"/>
      <c r="H532" s="39"/>
      <c r="I532" s="39"/>
      <c r="J532" s="39"/>
      <c r="K532" s="39"/>
      <c r="L532" s="45"/>
      <c r="M532" s="39"/>
      <c r="N532" s="50"/>
      <c r="O532" s="39"/>
      <c r="P532" s="39"/>
      <c r="Q532" s="39"/>
      <c r="R532" s="45"/>
      <c r="S532" s="45"/>
      <c r="T532" s="45"/>
      <c r="U532" s="45"/>
      <c r="V532" s="45"/>
      <c r="W532" s="51"/>
      <c r="X532" s="51"/>
      <c r="Y532" s="51"/>
      <c r="Z532" s="51"/>
      <c r="AA532" s="51"/>
      <c r="AB532" s="51"/>
      <c r="AC532" s="49"/>
      <c r="AD532" s="49"/>
      <c r="AE532" s="49"/>
      <c r="AF532" s="49"/>
      <c r="AG532" s="49"/>
      <c r="AH532" s="49"/>
      <c r="AI532" s="49"/>
      <c r="AJ532" s="49"/>
      <c r="AK532" s="49"/>
      <c r="AL532" s="49"/>
      <c r="AM532" s="49"/>
      <c r="AN532" s="39"/>
      <c r="AO532" s="39"/>
      <c r="AP532" s="39"/>
      <c r="AQ532" s="39"/>
      <c r="AR532" s="39"/>
      <c r="AS532" s="39"/>
      <c r="AT532" s="39"/>
      <c r="AU532" s="39"/>
      <c r="AV532" s="39"/>
      <c r="AW532" s="39"/>
      <c r="AX532" s="39"/>
      <c r="AY532" s="39"/>
      <c r="AZ532" s="39"/>
      <c r="BA532" s="39"/>
      <c r="BB532" s="39"/>
      <c r="BC532" s="39"/>
      <c r="BD532" s="39"/>
      <c r="BE532" s="39"/>
      <c r="BF532" s="39"/>
      <c r="BG532" s="39"/>
      <c r="BH532" s="39"/>
      <c r="BI532" s="39"/>
      <c r="BJ532" s="39"/>
      <c r="BK532" s="39"/>
      <c r="BL532" s="39"/>
      <c r="BM532" s="39"/>
      <c r="BN532" s="39"/>
      <c r="BO532" s="39"/>
      <c r="BP532" s="39"/>
      <c r="BQ532" s="39"/>
      <c r="BR532" s="39"/>
      <c r="BS532" s="39"/>
      <c r="BT532" s="39"/>
      <c r="BU532" s="39"/>
      <c r="BV532" s="39"/>
      <c r="BW532" s="39"/>
      <c r="BX532" s="39"/>
      <c r="BY532" s="39"/>
    </row>
    <row r="533">
      <c r="A533" s="39"/>
      <c r="B533" s="39"/>
      <c r="C533" s="39"/>
      <c r="D533" s="39"/>
      <c r="E533" s="45"/>
      <c r="F533" s="39"/>
      <c r="G533" s="39"/>
      <c r="H533" s="39"/>
      <c r="I533" s="39"/>
      <c r="J533" s="39"/>
      <c r="K533" s="39"/>
      <c r="L533" s="45"/>
      <c r="M533" s="39"/>
      <c r="N533" s="50"/>
      <c r="O533" s="39"/>
      <c r="P533" s="39"/>
      <c r="Q533" s="39"/>
      <c r="R533" s="45"/>
      <c r="S533" s="45"/>
      <c r="T533" s="45"/>
      <c r="U533" s="45"/>
      <c r="V533" s="45"/>
      <c r="W533" s="51"/>
      <c r="X533" s="51"/>
      <c r="Y533" s="51"/>
      <c r="Z533" s="51"/>
      <c r="AA533" s="51"/>
      <c r="AB533" s="51"/>
      <c r="AC533" s="49"/>
      <c r="AD533" s="49"/>
      <c r="AE533" s="49"/>
      <c r="AF533" s="49"/>
      <c r="AG533" s="49"/>
      <c r="AH533" s="49"/>
      <c r="AI533" s="49"/>
      <c r="AJ533" s="49"/>
      <c r="AK533" s="49"/>
      <c r="AL533" s="49"/>
      <c r="AM533" s="4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row>
    <row r="534">
      <c r="A534" s="39"/>
      <c r="B534" s="39"/>
      <c r="C534" s="39"/>
      <c r="D534" s="39"/>
      <c r="E534" s="45"/>
      <c r="F534" s="39"/>
      <c r="G534" s="39"/>
      <c r="H534" s="39"/>
      <c r="I534" s="39"/>
      <c r="J534" s="39"/>
      <c r="K534" s="39"/>
      <c r="L534" s="45"/>
      <c r="M534" s="39"/>
      <c r="N534" s="50"/>
      <c r="O534" s="39"/>
      <c r="P534" s="39"/>
      <c r="Q534" s="39"/>
      <c r="R534" s="45"/>
      <c r="S534" s="45"/>
      <c r="T534" s="45"/>
      <c r="U534" s="45"/>
      <c r="V534" s="45"/>
      <c r="W534" s="51"/>
      <c r="X534" s="51"/>
      <c r="Y534" s="51"/>
      <c r="Z534" s="51"/>
      <c r="AA534" s="51"/>
      <c r="AB534" s="51"/>
      <c r="AC534" s="49"/>
      <c r="AD534" s="49"/>
      <c r="AE534" s="49"/>
      <c r="AF534" s="49"/>
      <c r="AG534" s="49"/>
      <c r="AH534" s="49"/>
      <c r="AI534" s="49"/>
      <c r="AJ534" s="49"/>
      <c r="AK534" s="49"/>
      <c r="AL534" s="49"/>
      <c r="AM534" s="4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39"/>
      <c r="BY534" s="39"/>
    </row>
    <row r="535">
      <c r="A535" s="39"/>
      <c r="B535" s="39"/>
      <c r="C535" s="39"/>
      <c r="D535" s="39"/>
      <c r="E535" s="45"/>
      <c r="F535" s="39"/>
      <c r="G535" s="39"/>
      <c r="H535" s="39"/>
      <c r="I535" s="39"/>
      <c r="J535" s="39"/>
      <c r="K535" s="39"/>
      <c r="L535" s="45"/>
      <c r="M535" s="39"/>
      <c r="N535" s="50"/>
      <c r="O535" s="39"/>
      <c r="P535" s="39"/>
      <c r="Q535" s="39"/>
      <c r="R535" s="45"/>
      <c r="S535" s="45"/>
      <c r="T535" s="45"/>
      <c r="U535" s="45"/>
      <c r="V535" s="45"/>
      <c r="W535" s="51"/>
      <c r="X535" s="51"/>
      <c r="Y535" s="51"/>
      <c r="Z535" s="51"/>
      <c r="AA535" s="51"/>
      <c r="AB535" s="51"/>
      <c r="AC535" s="49"/>
      <c r="AD535" s="49"/>
      <c r="AE535" s="49"/>
      <c r="AF535" s="49"/>
      <c r="AG535" s="49"/>
      <c r="AH535" s="49"/>
      <c r="AI535" s="49"/>
      <c r="AJ535" s="49"/>
      <c r="AK535" s="49"/>
      <c r="AL535" s="49"/>
      <c r="AM535" s="49"/>
      <c r="AN535" s="39"/>
      <c r="AO535" s="39"/>
      <c r="AP535" s="39"/>
      <c r="AQ535" s="39"/>
      <c r="AR535" s="39"/>
      <c r="AS535" s="39"/>
      <c r="AT535" s="39"/>
      <c r="AU535" s="39"/>
      <c r="AV535" s="39"/>
      <c r="AW535" s="39"/>
      <c r="AX535" s="39"/>
      <c r="AY535" s="39"/>
      <c r="AZ535" s="39"/>
      <c r="BA535" s="39"/>
      <c r="BB535" s="39"/>
      <c r="BC535" s="39"/>
      <c r="BD535" s="39"/>
      <c r="BE535" s="39"/>
      <c r="BF535" s="39"/>
      <c r="BG535" s="39"/>
      <c r="BH535" s="39"/>
      <c r="BI535" s="39"/>
      <c r="BJ535" s="39"/>
      <c r="BK535" s="39"/>
      <c r="BL535" s="39"/>
      <c r="BM535" s="39"/>
      <c r="BN535" s="39"/>
      <c r="BO535" s="39"/>
      <c r="BP535" s="39"/>
      <c r="BQ535" s="39"/>
      <c r="BR535" s="39"/>
      <c r="BS535" s="39"/>
      <c r="BT535" s="39"/>
      <c r="BU535" s="39"/>
      <c r="BV535" s="39"/>
      <c r="BW535" s="39"/>
      <c r="BX535" s="39"/>
      <c r="BY535" s="39"/>
    </row>
    <row r="536">
      <c r="A536" s="39"/>
      <c r="B536" s="39"/>
      <c r="C536" s="39"/>
      <c r="D536" s="39"/>
      <c r="E536" s="45"/>
      <c r="F536" s="39"/>
      <c r="G536" s="39"/>
      <c r="H536" s="39"/>
      <c r="I536" s="39"/>
      <c r="J536" s="39"/>
      <c r="K536" s="39"/>
      <c r="L536" s="45"/>
      <c r="M536" s="39"/>
      <c r="N536" s="50"/>
      <c r="O536" s="39"/>
      <c r="P536" s="39"/>
      <c r="Q536" s="39"/>
      <c r="R536" s="45"/>
      <c r="S536" s="45"/>
      <c r="T536" s="45"/>
      <c r="U536" s="45"/>
      <c r="V536" s="45"/>
      <c r="W536" s="51"/>
      <c r="X536" s="51"/>
      <c r="Y536" s="51"/>
      <c r="Z536" s="51"/>
      <c r="AA536" s="51"/>
      <c r="AB536" s="51"/>
      <c r="AC536" s="49"/>
      <c r="AD536" s="49"/>
      <c r="AE536" s="49"/>
      <c r="AF536" s="49"/>
      <c r="AG536" s="49"/>
      <c r="AH536" s="49"/>
      <c r="AI536" s="49"/>
      <c r="AJ536" s="49"/>
      <c r="AK536" s="49"/>
      <c r="AL536" s="49"/>
      <c r="AM536" s="49"/>
      <c r="AN536" s="39"/>
      <c r="AO536" s="39"/>
      <c r="AP536" s="39"/>
      <c r="AQ536" s="39"/>
      <c r="AR536" s="39"/>
      <c r="AS536" s="39"/>
      <c r="AT536" s="39"/>
      <c r="AU536" s="39"/>
      <c r="AV536" s="39"/>
      <c r="AW536" s="39"/>
      <c r="AX536" s="39"/>
      <c r="AY536" s="39"/>
      <c r="AZ536" s="39"/>
      <c r="BA536" s="39"/>
      <c r="BB536" s="39"/>
      <c r="BC536" s="39"/>
      <c r="BD536" s="39"/>
      <c r="BE536" s="39"/>
      <c r="BF536" s="39"/>
      <c r="BG536" s="39"/>
      <c r="BH536" s="39"/>
      <c r="BI536" s="39"/>
      <c r="BJ536" s="39"/>
      <c r="BK536" s="39"/>
      <c r="BL536" s="39"/>
      <c r="BM536" s="39"/>
      <c r="BN536" s="39"/>
      <c r="BO536" s="39"/>
      <c r="BP536" s="39"/>
      <c r="BQ536" s="39"/>
      <c r="BR536" s="39"/>
      <c r="BS536" s="39"/>
      <c r="BT536" s="39"/>
      <c r="BU536" s="39"/>
      <c r="BV536" s="39"/>
      <c r="BW536" s="39"/>
      <c r="BX536" s="39"/>
      <c r="BY536" s="39"/>
    </row>
    <row r="537">
      <c r="A537" s="39"/>
      <c r="B537" s="39"/>
      <c r="C537" s="39"/>
      <c r="D537" s="39"/>
      <c r="E537" s="45"/>
      <c r="F537" s="39"/>
      <c r="G537" s="39"/>
      <c r="H537" s="39"/>
      <c r="I537" s="39"/>
      <c r="J537" s="39"/>
      <c r="K537" s="39"/>
      <c r="L537" s="45"/>
      <c r="M537" s="39"/>
      <c r="N537" s="50"/>
      <c r="O537" s="39"/>
      <c r="P537" s="39"/>
      <c r="Q537" s="39"/>
      <c r="R537" s="45"/>
      <c r="S537" s="45"/>
      <c r="T537" s="45"/>
      <c r="U537" s="45"/>
      <c r="V537" s="45"/>
      <c r="W537" s="51"/>
      <c r="X537" s="51"/>
      <c r="Y537" s="51"/>
      <c r="Z537" s="51"/>
      <c r="AA537" s="51"/>
      <c r="AB537" s="51"/>
      <c r="AC537" s="49"/>
      <c r="AD537" s="49"/>
      <c r="AE537" s="49"/>
      <c r="AF537" s="49"/>
      <c r="AG537" s="49"/>
      <c r="AH537" s="49"/>
      <c r="AI537" s="49"/>
      <c r="AJ537" s="49"/>
      <c r="AK537" s="49"/>
      <c r="AL537" s="49"/>
      <c r="AM537" s="49"/>
      <c r="AN537" s="39"/>
      <c r="AO537" s="39"/>
      <c r="AP537" s="39"/>
      <c r="AQ537" s="39"/>
      <c r="AR537" s="39"/>
      <c r="AS537" s="39"/>
      <c r="AT537" s="39"/>
      <c r="AU537" s="39"/>
      <c r="AV537" s="39"/>
      <c r="AW537" s="39"/>
      <c r="AX537" s="39"/>
      <c r="AY537" s="39"/>
      <c r="AZ537" s="39"/>
      <c r="BA537" s="39"/>
      <c r="BB537" s="39"/>
      <c r="BC537" s="39"/>
      <c r="BD537" s="39"/>
      <c r="BE537" s="39"/>
      <c r="BF537" s="39"/>
      <c r="BG537" s="39"/>
      <c r="BH537" s="39"/>
      <c r="BI537" s="39"/>
      <c r="BJ537" s="39"/>
      <c r="BK537" s="39"/>
      <c r="BL537" s="39"/>
      <c r="BM537" s="39"/>
      <c r="BN537" s="39"/>
      <c r="BO537" s="39"/>
      <c r="BP537" s="39"/>
      <c r="BQ537" s="39"/>
      <c r="BR537" s="39"/>
      <c r="BS537" s="39"/>
      <c r="BT537" s="39"/>
      <c r="BU537" s="39"/>
      <c r="BV537" s="39"/>
      <c r="BW537" s="39"/>
      <c r="BX537" s="39"/>
      <c r="BY537" s="39"/>
    </row>
    <row r="538">
      <c r="A538" s="39"/>
      <c r="B538" s="39"/>
      <c r="C538" s="39"/>
      <c r="D538" s="39"/>
      <c r="E538" s="45"/>
      <c r="F538" s="39"/>
      <c r="G538" s="39"/>
      <c r="H538" s="39"/>
      <c r="I538" s="39"/>
      <c r="J538" s="39"/>
      <c r="K538" s="39"/>
      <c r="L538" s="45"/>
      <c r="M538" s="39"/>
      <c r="N538" s="50"/>
      <c r="O538" s="39"/>
      <c r="P538" s="39"/>
      <c r="Q538" s="39"/>
      <c r="R538" s="45"/>
      <c r="S538" s="45"/>
      <c r="T538" s="45"/>
      <c r="U538" s="45"/>
      <c r="V538" s="45"/>
      <c r="W538" s="51"/>
      <c r="X538" s="51"/>
      <c r="Y538" s="51"/>
      <c r="Z538" s="51"/>
      <c r="AA538" s="51"/>
      <c r="AB538" s="51"/>
      <c r="AC538" s="49"/>
      <c r="AD538" s="49"/>
      <c r="AE538" s="49"/>
      <c r="AF538" s="49"/>
      <c r="AG538" s="49"/>
      <c r="AH538" s="49"/>
      <c r="AI538" s="49"/>
      <c r="AJ538" s="49"/>
      <c r="AK538" s="49"/>
      <c r="AL538" s="49"/>
      <c r="AM538" s="49"/>
      <c r="AN538" s="39"/>
      <c r="AO538" s="39"/>
      <c r="AP538" s="39"/>
      <c r="AQ538" s="39"/>
      <c r="AR538" s="39"/>
      <c r="AS538" s="39"/>
      <c r="AT538" s="39"/>
      <c r="AU538" s="39"/>
      <c r="AV538" s="39"/>
      <c r="AW538" s="39"/>
      <c r="AX538" s="39"/>
      <c r="AY538" s="39"/>
      <c r="AZ538" s="39"/>
      <c r="BA538" s="39"/>
      <c r="BB538" s="39"/>
      <c r="BC538" s="39"/>
      <c r="BD538" s="39"/>
      <c r="BE538" s="39"/>
      <c r="BF538" s="39"/>
      <c r="BG538" s="39"/>
      <c r="BH538" s="39"/>
      <c r="BI538" s="39"/>
      <c r="BJ538" s="39"/>
      <c r="BK538" s="39"/>
      <c r="BL538" s="39"/>
      <c r="BM538" s="39"/>
      <c r="BN538" s="39"/>
      <c r="BO538" s="39"/>
      <c r="BP538" s="39"/>
      <c r="BQ538" s="39"/>
      <c r="BR538" s="39"/>
      <c r="BS538" s="39"/>
      <c r="BT538" s="39"/>
      <c r="BU538" s="39"/>
      <c r="BV538" s="39"/>
      <c r="BW538" s="39"/>
      <c r="BX538" s="39"/>
      <c r="BY538" s="39"/>
    </row>
    <row r="539">
      <c r="A539" s="39"/>
      <c r="B539" s="39"/>
      <c r="C539" s="39"/>
      <c r="D539" s="39"/>
      <c r="E539" s="45"/>
      <c r="F539" s="39"/>
      <c r="G539" s="39"/>
      <c r="H539" s="39"/>
      <c r="I539" s="39"/>
      <c r="J539" s="39"/>
      <c r="K539" s="39"/>
      <c r="L539" s="45"/>
      <c r="M539" s="39"/>
      <c r="N539" s="50"/>
      <c r="O539" s="39"/>
      <c r="P539" s="39"/>
      <c r="Q539" s="39"/>
      <c r="R539" s="45"/>
      <c r="S539" s="45"/>
      <c r="T539" s="45"/>
      <c r="U539" s="45"/>
      <c r="V539" s="45"/>
      <c r="W539" s="51"/>
      <c r="X539" s="51"/>
      <c r="Y539" s="51"/>
      <c r="Z539" s="51"/>
      <c r="AA539" s="51"/>
      <c r="AB539" s="51"/>
      <c r="AC539" s="49"/>
      <c r="AD539" s="49"/>
      <c r="AE539" s="49"/>
      <c r="AF539" s="49"/>
      <c r="AG539" s="49"/>
      <c r="AH539" s="49"/>
      <c r="AI539" s="49"/>
      <c r="AJ539" s="49"/>
      <c r="AK539" s="49"/>
      <c r="AL539" s="49"/>
      <c r="AM539" s="49"/>
      <c r="AN539" s="39"/>
      <c r="AO539" s="39"/>
      <c r="AP539" s="39"/>
      <c r="AQ539" s="39"/>
      <c r="AR539" s="39"/>
      <c r="AS539" s="39"/>
      <c r="AT539" s="39"/>
      <c r="AU539" s="39"/>
      <c r="AV539" s="39"/>
      <c r="AW539" s="39"/>
      <c r="AX539" s="39"/>
      <c r="AY539" s="39"/>
      <c r="AZ539" s="39"/>
      <c r="BA539" s="39"/>
      <c r="BB539" s="39"/>
      <c r="BC539" s="39"/>
      <c r="BD539" s="39"/>
      <c r="BE539" s="39"/>
      <c r="BF539" s="39"/>
      <c r="BG539" s="39"/>
      <c r="BH539" s="39"/>
      <c r="BI539" s="39"/>
      <c r="BJ539" s="39"/>
      <c r="BK539" s="39"/>
      <c r="BL539" s="39"/>
      <c r="BM539" s="39"/>
      <c r="BN539" s="39"/>
      <c r="BO539" s="39"/>
      <c r="BP539" s="39"/>
      <c r="BQ539" s="39"/>
      <c r="BR539" s="39"/>
      <c r="BS539" s="39"/>
      <c r="BT539" s="39"/>
      <c r="BU539" s="39"/>
      <c r="BV539" s="39"/>
      <c r="BW539" s="39"/>
      <c r="BX539" s="39"/>
      <c r="BY539" s="39"/>
    </row>
    <row r="540">
      <c r="A540" s="39"/>
      <c r="B540" s="39"/>
      <c r="C540" s="39"/>
      <c r="D540" s="39"/>
      <c r="E540" s="45"/>
      <c r="F540" s="39"/>
      <c r="G540" s="39"/>
      <c r="H540" s="39"/>
      <c r="I540" s="39"/>
      <c r="J540" s="39"/>
      <c r="K540" s="39"/>
      <c r="L540" s="45"/>
      <c r="M540" s="39"/>
      <c r="N540" s="50"/>
      <c r="O540" s="39"/>
      <c r="P540" s="39"/>
      <c r="Q540" s="39"/>
      <c r="R540" s="45"/>
      <c r="S540" s="45"/>
      <c r="T540" s="45"/>
      <c r="U540" s="45"/>
      <c r="V540" s="45"/>
      <c r="W540" s="51"/>
      <c r="X540" s="51"/>
      <c r="Y540" s="51"/>
      <c r="Z540" s="51"/>
      <c r="AA540" s="51"/>
      <c r="AB540" s="51"/>
      <c r="AC540" s="49"/>
      <c r="AD540" s="49"/>
      <c r="AE540" s="49"/>
      <c r="AF540" s="49"/>
      <c r="AG540" s="49"/>
      <c r="AH540" s="49"/>
      <c r="AI540" s="49"/>
      <c r="AJ540" s="49"/>
      <c r="AK540" s="49"/>
      <c r="AL540" s="49"/>
      <c r="AM540" s="49"/>
      <c r="AN540" s="39"/>
      <c r="AO540" s="39"/>
      <c r="AP540" s="39"/>
      <c r="AQ540" s="39"/>
      <c r="AR540" s="39"/>
      <c r="AS540" s="39"/>
      <c r="AT540" s="39"/>
      <c r="AU540" s="39"/>
      <c r="AV540" s="39"/>
      <c r="AW540" s="39"/>
      <c r="AX540" s="39"/>
      <c r="AY540" s="39"/>
      <c r="AZ540" s="39"/>
      <c r="BA540" s="39"/>
      <c r="BB540" s="39"/>
      <c r="BC540" s="39"/>
      <c r="BD540" s="39"/>
      <c r="BE540" s="39"/>
      <c r="BF540" s="39"/>
      <c r="BG540" s="39"/>
      <c r="BH540" s="39"/>
      <c r="BI540" s="39"/>
      <c r="BJ540" s="39"/>
      <c r="BK540" s="39"/>
      <c r="BL540" s="39"/>
      <c r="BM540" s="39"/>
      <c r="BN540" s="39"/>
      <c r="BO540" s="39"/>
      <c r="BP540" s="39"/>
      <c r="BQ540" s="39"/>
      <c r="BR540" s="39"/>
      <c r="BS540" s="39"/>
      <c r="BT540" s="39"/>
      <c r="BU540" s="39"/>
      <c r="BV540" s="39"/>
      <c r="BW540" s="39"/>
      <c r="BX540" s="39"/>
      <c r="BY540" s="39"/>
    </row>
    <row r="541">
      <c r="A541" s="39"/>
      <c r="B541" s="39"/>
      <c r="C541" s="39"/>
      <c r="D541" s="39"/>
      <c r="E541" s="45"/>
      <c r="F541" s="39"/>
      <c r="G541" s="39"/>
      <c r="H541" s="39"/>
      <c r="I541" s="39"/>
      <c r="J541" s="39"/>
      <c r="K541" s="39"/>
      <c r="L541" s="45"/>
      <c r="M541" s="39"/>
      <c r="N541" s="50"/>
      <c r="O541" s="39"/>
      <c r="P541" s="39"/>
      <c r="Q541" s="39"/>
      <c r="R541" s="45"/>
      <c r="S541" s="45"/>
      <c r="T541" s="45"/>
      <c r="U541" s="45"/>
      <c r="V541" s="45"/>
      <c r="W541" s="51"/>
      <c r="X541" s="51"/>
      <c r="Y541" s="51"/>
      <c r="Z541" s="51"/>
      <c r="AA541" s="51"/>
      <c r="AB541" s="51"/>
      <c r="AC541" s="49"/>
      <c r="AD541" s="49"/>
      <c r="AE541" s="49"/>
      <c r="AF541" s="49"/>
      <c r="AG541" s="49"/>
      <c r="AH541" s="49"/>
      <c r="AI541" s="49"/>
      <c r="AJ541" s="49"/>
      <c r="AK541" s="49"/>
      <c r="AL541" s="49"/>
      <c r="AM541" s="49"/>
      <c r="AN541" s="39"/>
      <c r="AO541" s="39"/>
      <c r="AP541" s="39"/>
      <c r="AQ541" s="39"/>
      <c r="AR541" s="39"/>
      <c r="AS541" s="39"/>
      <c r="AT541" s="39"/>
      <c r="AU541" s="39"/>
      <c r="AV541" s="39"/>
      <c r="AW541" s="39"/>
      <c r="AX541" s="39"/>
      <c r="AY541" s="39"/>
      <c r="AZ541" s="39"/>
      <c r="BA541" s="39"/>
      <c r="BB541" s="39"/>
      <c r="BC541" s="39"/>
      <c r="BD541" s="39"/>
      <c r="BE541" s="39"/>
      <c r="BF541" s="39"/>
      <c r="BG541" s="39"/>
      <c r="BH541" s="39"/>
      <c r="BI541" s="39"/>
      <c r="BJ541" s="39"/>
      <c r="BK541" s="39"/>
      <c r="BL541" s="39"/>
      <c r="BM541" s="39"/>
      <c r="BN541" s="39"/>
      <c r="BO541" s="39"/>
      <c r="BP541" s="39"/>
      <c r="BQ541" s="39"/>
      <c r="BR541" s="39"/>
      <c r="BS541" s="39"/>
      <c r="BT541" s="39"/>
      <c r="BU541" s="39"/>
      <c r="BV541" s="39"/>
      <c r="BW541" s="39"/>
      <c r="BX541" s="39"/>
      <c r="BY541" s="39"/>
    </row>
    <row r="542">
      <c r="A542" s="39"/>
      <c r="B542" s="39"/>
      <c r="C542" s="39"/>
      <c r="D542" s="39"/>
      <c r="E542" s="45"/>
      <c r="F542" s="39"/>
      <c r="G542" s="39"/>
      <c r="H542" s="39"/>
      <c r="I542" s="39"/>
      <c r="J542" s="39"/>
      <c r="K542" s="39"/>
      <c r="L542" s="45"/>
      <c r="M542" s="39"/>
      <c r="N542" s="50"/>
      <c r="O542" s="39"/>
      <c r="P542" s="39"/>
      <c r="Q542" s="39"/>
      <c r="R542" s="45"/>
      <c r="S542" s="45"/>
      <c r="T542" s="45"/>
      <c r="U542" s="45"/>
      <c r="V542" s="45"/>
      <c r="W542" s="51"/>
      <c r="X542" s="51"/>
      <c r="Y542" s="51"/>
      <c r="Z542" s="51"/>
      <c r="AA542" s="51"/>
      <c r="AB542" s="51"/>
      <c r="AC542" s="49"/>
      <c r="AD542" s="49"/>
      <c r="AE542" s="49"/>
      <c r="AF542" s="49"/>
      <c r="AG542" s="49"/>
      <c r="AH542" s="49"/>
      <c r="AI542" s="49"/>
      <c r="AJ542" s="49"/>
      <c r="AK542" s="49"/>
      <c r="AL542" s="49"/>
      <c r="AM542" s="4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row>
    <row r="543">
      <c r="A543" s="39"/>
      <c r="B543" s="39"/>
      <c r="C543" s="39"/>
      <c r="D543" s="39"/>
      <c r="E543" s="45"/>
      <c r="F543" s="39"/>
      <c r="G543" s="39"/>
      <c r="H543" s="39"/>
      <c r="I543" s="39"/>
      <c r="J543" s="39"/>
      <c r="K543" s="39"/>
      <c r="L543" s="45"/>
      <c r="M543" s="39"/>
      <c r="N543" s="50"/>
      <c r="O543" s="39"/>
      <c r="P543" s="39"/>
      <c r="Q543" s="39"/>
      <c r="R543" s="45"/>
      <c r="S543" s="45"/>
      <c r="T543" s="45"/>
      <c r="U543" s="45"/>
      <c r="V543" s="45"/>
      <c r="W543" s="51"/>
      <c r="X543" s="51"/>
      <c r="Y543" s="51"/>
      <c r="Z543" s="51"/>
      <c r="AA543" s="51"/>
      <c r="AB543" s="51"/>
      <c r="AC543" s="49"/>
      <c r="AD543" s="49"/>
      <c r="AE543" s="49"/>
      <c r="AF543" s="49"/>
      <c r="AG543" s="49"/>
      <c r="AH543" s="49"/>
      <c r="AI543" s="49"/>
      <c r="AJ543" s="49"/>
      <c r="AK543" s="49"/>
      <c r="AL543" s="49"/>
      <c r="AM543" s="49"/>
      <c r="AN543" s="39"/>
      <c r="AO543" s="39"/>
      <c r="AP543" s="39"/>
      <c r="AQ543" s="39"/>
      <c r="AR543" s="39"/>
      <c r="AS543" s="39"/>
      <c r="AT543" s="39"/>
      <c r="AU543" s="39"/>
      <c r="AV543" s="39"/>
      <c r="AW543" s="39"/>
      <c r="AX543" s="39"/>
      <c r="AY543" s="39"/>
      <c r="AZ543" s="39"/>
      <c r="BA543" s="39"/>
      <c r="BB543" s="39"/>
      <c r="BC543" s="39"/>
      <c r="BD543" s="39"/>
      <c r="BE543" s="39"/>
      <c r="BF543" s="39"/>
      <c r="BG543" s="39"/>
      <c r="BH543" s="39"/>
      <c r="BI543" s="39"/>
      <c r="BJ543" s="39"/>
      <c r="BK543" s="39"/>
      <c r="BL543" s="39"/>
      <c r="BM543" s="39"/>
      <c r="BN543" s="39"/>
      <c r="BO543" s="39"/>
      <c r="BP543" s="39"/>
      <c r="BQ543" s="39"/>
      <c r="BR543" s="39"/>
      <c r="BS543" s="39"/>
      <c r="BT543" s="39"/>
      <c r="BU543" s="39"/>
      <c r="BV543" s="39"/>
      <c r="BW543" s="39"/>
      <c r="BX543" s="39"/>
      <c r="BY543" s="39"/>
    </row>
    <row r="544">
      <c r="A544" s="39"/>
      <c r="B544" s="39"/>
      <c r="C544" s="39"/>
      <c r="D544" s="39"/>
      <c r="E544" s="45"/>
      <c r="F544" s="39"/>
      <c r="G544" s="39"/>
      <c r="H544" s="39"/>
      <c r="I544" s="39"/>
      <c r="J544" s="39"/>
      <c r="K544" s="39"/>
      <c r="L544" s="45"/>
      <c r="M544" s="39"/>
      <c r="N544" s="50"/>
      <c r="O544" s="39"/>
      <c r="P544" s="39"/>
      <c r="Q544" s="39"/>
      <c r="R544" s="45"/>
      <c r="S544" s="45"/>
      <c r="T544" s="45"/>
      <c r="U544" s="45"/>
      <c r="V544" s="45"/>
      <c r="W544" s="51"/>
      <c r="X544" s="51"/>
      <c r="Y544" s="51"/>
      <c r="Z544" s="51"/>
      <c r="AA544" s="51"/>
      <c r="AB544" s="51"/>
      <c r="AC544" s="49"/>
      <c r="AD544" s="49"/>
      <c r="AE544" s="49"/>
      <c r="AF544" s="49"/>
      <c r="AG544" s="49"/>
      <c r="AH544" s="49"/>
      <c r="AI544" s="49"/>
      <c r="AJ544" s="49"/>
      <c r="AK544" s="49"/>
      <c r="AL544" s="49"/>
      <c r="AM544" s="49"/>
      <c r="AN544" s="39"/>
      <c r="AO544" s="39"/>
      <c r="AP544" s="39"/>
      <c r="AQ544" s="39"/>
      <c r="AR544" s="39"/>
      <c r="AS544" s="39"/>
      <c r="AT544" s="39"/>
      <c r="AU544" s="39"/>
      <c r="AV544" s="39"/>
      <c r="AW544" s="39"/>
      <c r="AX544" s="39"/>
      <c r="AY544" s="39"/>
      <c r="AZ544" s="39"/>
      <c r="BA544" s="39"/>
      <c r="BB544" s="39"/>
      <c r="BC544" s="39"/>
      <c r="BD544" s="39"/>
      <c r="BE544" s="39"/>
      <c r="BF544" s="39"/>
      <c r="BG544" s="39"/>
      <c r="BH544" s="39"/>
      <c r="BI544" s="39"/>
      <c r="BJ544" s="39"/>
      <c r="BK544" s="39"/>
      <c r="BL544" s="39"/>
      <c r="BM544" s="39"/>
      <c r="BN544" s="39"/>
      <c r="BO544" s="39"/>
      <c r="BP544" s="39"/>
      <c r="BQ544" s="39"/>
      <c r="BR544" s="39"/>
      <c r="BS544" s="39"/>
      <c r="BT544" s="39"/>
      <c r="BU544" s="39"/>
      <c r="BV544" s="39"/>
      <c r="BW544" s="39"/>
      <c r="BX544" s="39"/>
      <c r="BY544" s="39"/>
    </row>
    <row r="545">
      <c r="A545" s="39"/>
      <c r="B545" s="39"/>
      <c r="C545" s="39"/>
      <c r="D545" s="39"/>
      <c r="E545" s="45"/>
      <c r="F545" s="39"/>
      <c r="G545" s="39"/>
      <c r="H545" s="39"/>
      <c r="I545" s="39"/>
      <c r="J545" s="39"/>
      <c r="K545" s="39"/>
      <c r="L545" s="45"/>
      <c r="M545" s="39"/>
      <c r="N545" s="50"/>
      <c r="O545" s="39"/>
      <c r="P545" s="39"/>
      <c r="Q545" s="39"/>
      <c r="R545" s="45"/>
      <c r="S545" s="45"/>
      <c r="T545" s="45"/>
      <c r="U545" s="45"/>
      <c r="V545" s="45"/>
      <c r="W545" s="51"/>
      <c r="X545" s="51"/>
      <c r="Y545" s="51"/>
      <c r="Z545" s="51"/>
      <c r="AA545" s="51"/>
      <c r="AB545" s="51"/>
      <c r="AC545" s="49"/>
      <c r="AD545" s="49"/>
      <c r="AE545" s="49"/>
      <c r="AF545" s="49"/>
      <c r="AG545" s="49"/>
      <c r="AH545" s="49"/>
      <c r="AI545" s="49"/>
      <c r="AJ545" s="49"/>
      <c r="AK545" s="49"/>
      <c r="AL545" s="49"/>
      <c r="AM545" s="4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row>
    <row r="546">
      <c r="A546" s="39"/>
      <c r="B546" s="39"/>
      <c r="C546" s="39"/>
      <c r="D546" s="39"/>
      <c r="E546" s="45"/>
      <c r="F546" s="39"/>
      <c r="G546" s="39"/>
      <c r="H546" s="39"/>
      <c r="I546" s="39"/>
      <c r="J546" s="39"/>
      <c r="K546" s="39"/>
      <c r="L546" s="45"/>
      <c r="M546" s="39"/>
      <c r="N546" s="50"/>
      <c r="O546" s="39"/>
      <c r="P546" s="39"/>
      <c r="Q546" s="39"/>
      <c r="R546" s="45"/>
      <c r="S546" s="45"/>
      <c r="T546" s="45"/>
      <c r="U546" s="45"/>
      <c r="V546" s="45"/>
      <c r="W546" s="51"/>
      <c r="X546" s="51"/>
      <c r="Y546" s="51"/>
      <c r="Z546" s="51"/>
      <c r="AA546" s="51"/>
      <c r="AB546" s="51"/>
      <c r="AC546" s="49"/>
      <c r="AD546" s="49"/>
      <c r="AE546" s="49"/>
      <c r="AF546" s="49"/>
      <c r="AG546" s="49"/>
      <c r="AH546" s="49"/>
      <c r="AI546" s="49"/>
      <c r="AJ546" s="49"/>
      <c r="AK546" s="49"/>
      <c r="AL546" s="49"/>
      <c r="AM546" s="49"/>
      <c r="AN546" s="39"/>
      <c r="AO546" s="39"/>
      <c r="AP546" s="39"/>
      <c r="AQ546" s="39"/>
      <c r="AR546" s="39"/>
      <c r="AS546" s="39"/>
      <c r="AT546" s="39"/>
      <c r="AU546" s="39"/>
      <c r="AV546" s="39"/>
      <c r="AW546" s="39"/>
      <c r="AX546" s="39"/>
      <c r="AY546" s="39"/>
      <c r="AZ546" s="39"/>
      <c r="BA546" s="39"/>
      <c r="BB546" s="39"/>
      <c r="BC546" s="39"/>
      <c r="BD546" s="39"/>
      <c r="BE546" s="39"/>
      <c r="BF546" s="39"/>
      <c r="BG546" s="39"/>
      <c r="BH546" s="39"/>
      <c r="BI546" s="39"/>
      <c r="BJ546" s="39"/>
      <c r="BK546" s="39"/>
      <c r="BL546" s="39"/>
      <c r="BM546" s="39"/>
      <c r="BN546" s="39"/>
      <c r="BO546" s="39"/>
      <c r="BP546" s="39"/>
      <c r="BQ546" s="39"/>
      <c r="BR546" s="39"/>
      <c r="BS546" s="39"/>
      <c r="BT546" s="39"/>
      <c r="BU546" s="39"/>
      <c r="BV546" s="39"/>
      <c r="BW546" s="39"/>
      <c r="BX546" s="39"/>
      <c r="BY546" s="39"/>
    </row>
    <row r="547">
      <c r="A547" s="39"/>
      <c r="B547" s="39"/>
      <c r="C547" s="39"/>
      <c r="D547" s="39"/>
      <c r="E547" s="45"/>
      <c r="F547" s="39"/>
      <c r="G547" s="39"/>
      <c r="H547" s="39"/>
      <c r="I547" s="39"/>
      <c r="J547" s="39"/>
      <c r="K547" s="39"/>
      <c r="L547" s="45"/>
      <c r="M547" s="39"/>
      <c r="N547" s="50"/>
      <c r="O547" s="39"/>
      <c r="P547" s="39"/>
      <c r="Q547" s="39"/>
      <c r="R547" s="45"/>
      <c r="S547" s="45"/>
      <c r="T547" s="45"/>
      <c r="U547" s="45"/>
      <c r="V547" s="45"/>
      <c r="W547" s="51"/>
      <c r="X547" s="51"/>
      <c r="Y547" s="51"/>
      <c r="Z547" s="51"/>
      <c r="AA547" s="51"/>
      <c r="AB547" s="51"/>
      <c r="AC547" s="49"/>
      <c r="AD547" s="49"/>
      <c r="AE547" s="49"/>
      <c r="AF547" s="49"/>
      <c r="AG547" s="49"/>
      <c r="AH547" s="49"/>
      <c r="AI547" s="49"/>
      <c r="AJ547" s="49"/>
      <c r="AK547" s="49"/>
      <c r="AL547" s="49"/>
      <c r="AM547" s="4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row>
    <row r="548">
      <c r="A548" s="39"/>
      <c r="B548" s="39"/>
      <c r="C548" s="39"/>
      <c r="D548" s="39"/>
      <c r="E548" s="45"/>
      <c r="F548" s="39"/>
      <c r="G548" s="39"/>
      <c r="H548" s="39"/>
      <c r="I548" s="39"/>
      <c r="J548" s="39"/>
      <c r="K548" s="39"/>
      <c r="L548" s="45"/>
      <c r="M548" s="39"/>
      <c r="N548" s="50"/>
      <c r="O548" s="39"/>
      <c r="P548" s="39"/>
      <c r="Q548" s="39"/>
      <c r="R548" s="45"/>
      <c r="S548" s="45"/>
      <c r="T548" s="45"/>
      <c r="U548" s="45"/>
      <c r="V548" s="45"/>
      <c r="W548" s="51"/>
      <c r="X548" s="51"/>
      <c r="Y548" s="51"/>
      <c r="Z548" s="51"/>
      <c r="AA548" s="51"/>
      <c r="AB548" s="51"/>
      <c r="AC548" s="49"/>
      <c r="AD548" s="49"/>
      <c r="AE548" s="49"/>
      <c r="AF548" s="49"/>
      <c r="AG548" s="49"/>
      <c r="AH548" s="49"/>
      <c r="AI548" s="49"/>
      <c r="AJ548" s="49"/>
      <c r="AK548" s="49"/>
      <c r="AL548" s="49"/>
      <c r="AM548" s="4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row>
    <row r="549">
      <c r="A549" s="39"/>
      <c r="B549" s="39"/>
      <c r="C549" s="39"/>
      <c r="D549" s="39"/>
      <c r="E549" s="45"/>
      <c r="F549" s="39"/>
      <c r="G549" s="39"/>
      <c r="H549" s="39"/>
      <c r="I549" s="39"/>
      <c r="J549" s="39"/>
      <c r="K549" s="39"/>
      <c r="L549" s="45"/>
      <c r="M549" s="39"/>
      <c r="N549" s="50"/>
      <c r="O549" s="39"/>
      <c r="P549" s="39"/>
      <c r="Q549" s="39"/>
      <c r="R549" s="45"/>
      <c r="S549" s="45"/>
      <c r="T549" s="45"/>
      <c r="U549" s="45"/>
      <c r="V549" s="45"/>
      <c r="W549" s="51"/>
      <c r="X549" s="51"/>
      <c r="Y549" s="51"/>
      <c r="Z549" s="51"/>
      <c r="AA549" s="51"/>
      <c r="AB549" s="51"/>
      <c r="AC549" s="49"/>
      <c r="AD549" s="49"/>
      <c r="AE549" s="49"/>
      <c r="AF549" s="49"/>
      <c r="AG549" s="49"/>
      <c r="AH549" s="49"/>
      <c r="AI549" s="49"/>
      <c r="AJ549" s="49"/>
      <c r="AK549" s="49"/>
      <c r="AL549" s="49"/>
      <c r="AM549" s="4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row>
    <row r="550">
      <c r="A550" s="39"/>
      <c r="B550" s="39"/>
      <c r="C550" s="39"/>
      <c r="D550" s="39"/>
      <c r="E550" s="45"/>
      <c r="F550" s="39"/>
      <c r="G550" s="39"/>
      <c r="H550" s="39"/>
      <c r="I550" s="39"/>
      <c r="J550" s="39"/>
      <c r="K550" s="39"/>
      <c r="L550" s="45"/>
      <c r="M550" s="39"/>
      <c r="N550" s="50"/>
      <c r="O550" s="39"/>
      <c r="P550" s="39"/>
      <c r="Q550" s="39"/>
      <c r="R550" s="45"/>
      <c r="S550" s="45"/>
      <c r="T550" s="45"/>
      <c r="U550" s="45"/>
      <c r="V550" s="45"/>
      <c r="W550" s="51"/>
      <c r="X550" s="51"/>
      <c r="Y550" s="51"/>
      <c r="Z550" s="51"/>
      <c r="AA550" s="51"/>
      <c r="AB550" s="51"/>
      <c r="AC550" s="49"/>
      <c r="AD550" s="49"/>
      <c r="AE550" s="49"/>
      <c r="AF550" s="49"/>
      <c r="AG550" s="49"/>
      <c r="AH550" s="49"/>
      <c r="AI550" s="49"/>
      <c r="AJ550" s="49"/>
      <c r="AK550" s="49"/>
      <c r="AL550" s="49"/>
      <c r="AM550" s="4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row>
    <row r="551">
      <c r="A551" s="39"/>
      <c r="B551" s="39"/>
      <c r="C551" s="39"/>
      <c r="D551" s="39"/>
      <c r="E551" s="45"/>
      <c r="F551" s="39"/>
      <c r="G551" s="39"/>
      <c r="H551" s="39"/>
      <c r="I551" s="39"/>
      <c r="J551" s="39"/>
      <c r="K551" s="39"/>
      <c r="L551" s="45"/>
      <c r="M551" s="39"/>
      <c r="N551" s="50"/>
      <c r="O551" s="39"/>
      <c r="P551" s="39"/>
      <c r="Q551" s="39"/>
      <c r="R551" s="45"/>
      <c r="S551" s="45"/>
      <c r="T551" s="45"/>
      <c r="U551" s="45"/>
      <c r="V551" s="45"/>
      <c r="W551" s="51"/>
      <c r="X551" s="51"/>
      <c r="Y551" s="51"/>
      <c r="Z551" s="51"/>
      <c r="AA551" s="51"/>
      <c r="AB551" s="51"/>
      <c r="AC551" s="49"/>
      <c r="AD551" s="49"/>
      <c r="AE551" s="49"/>
      <c r="AF551" s="49"/>
      <c r="AG551" s="49"/>
      <c r="AH551" s="49"/>
      <c r="AI551" s="49"/>
      <c r="AJ551" s="49"/>
      <c r="AK551" s="49"/>
      <c r="AL551" s="49"/>
      <c r="AM551" s="4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row>
    <row r="552">
      <c r="A552" s="39"/>
      <c r="B552" s="39"/>
      <c r="C552" s="39"/>
      <c r="D552" s="39"/>
      <c r="E552" s="45"/>
      <c r="F552" s="39"/>
      <c r="G552" s="39"/>
      <c r="H552" s="39"/>
      <c r="I552" s="39"/>
      <c r="J552" s="39"/>
      <c r="K552" s="39"/>
      <c r="L552" s="45"/>
      <c r="M552" s="39"/>
      <c r="N552" s="50"/>
      <c r="O552" s="39"/>
      <c r="P552" s="39"/>
      <c r="Q552" s="39"/>
      <c r="R552" s="45"/>
      <c r="S552" s="45"/>
      <c r="T552" s="45"/>
      <c r="U552" s="45"/>
      <c r="V552" s="45"/>
      <c r="W552" s="51"/>
      <c r="X552" s="51"/>
      <c r="Y552" s="51"/>
      <c r="Z552" s="51"/>
      <c r="AA552" s="51"/>
      <c r="AB552" s="51"/>
      <c r="AC552" s="49"/>
      <c r="AD552" s="49"/>
      <c r="AE552" s="49"/>
      <c r="AF552" s="49"/>
      <c r="AG552" s="49"/>
      <c r="AH552" s="49"/>
      <c r="AI552" s="49"/>
      <c r="AJ552" s="49"/>
      <c r="AK552" s="49"/>
      <c r="AL552" s="49"/>
      <c r="AM552" s="4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row>
    <row r="553">
      <c r="A553" s="39"/>
      <c r="B553" s="39"/>
      <c r="C553" s="39"/>
      <c r="D553" s="39"/>
      <c r="E553" s="45"/>
      <c r="F553" s="39"/>
      <c r="G553" s="39"/>
      <c r="H553" s="39"/>
      <c r="I553" s="39"/>
      <c r="J553" s="39"/>
      <c r="K553" s="39"/>
      <c r="L553" s="45"/>
      <c r="M553" s="39"/>
      <c r="N553" s="50"/>
      <c r="O553" s="39"/>
      <c r="P553" s="39"/>
      <c r="Q553" s="39"/>
      <c r="R553" s="45"/>
      <c r="S553" s="45"/>
      <c r="T553" s="45"/>
      <c r="U553" s="45"/>
      <c r="V553" s="45"/>
      <c r="W553" s="51"/>
      <c r="X553" s="51"/>
      <c r="Y553" s="51"/>
      <c r="Z553" s="51"/>
      <c r="AA553" s="51"/>
      <c r="AB553" s="51"/>
      <c r="AC553" s="49"/>
      <c r="AD553" s="49"/>
      <c r="AE553" s="49"/>
      <c r="AF553" s="49"/>
      <c r="AG553" s="49"/>
      <c r="AH553" s="49"/>
      <c r="AI553" s="49"/>
      <c r="AJ553" s="49"/>
      <c r="AK553" s="49"/>
      <c r="AL553" s="49"/>
      <c r="AM553" s="4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row>
    <row r="554">
      <c r="A554" s="39"/>
      <c r="B554" s="39"/>
      <c r="C554" s="39"/>
      <c r="D554" s="39"/>
      <c r="E554" s="45"/>
      <c r="F554" s="39"/>
      <c r="G554" s="39"/>
      <c r="H554" s="39"/>
      <c r="I554" s="39"/>
      <c r="J554" s="39"/>
      <c r="K554" s="39"/>
      <c r="L554" s="45"/>
      <c r="M554" s="39"/>
      <c r="N554" s="50"/>
      <c r="O554" s="39"/>
      <c r="P554" s="39"/>
      <c r="Q554" s="39"/>
      <c r="R554" s="45"/>
      <c r="S554" s="45"/>
      <c r="T554" s="45"/>
      <c r="U554" s="45"/>
      <c r="V554" s="45"/>
      <c r="W554" s="51"/>
      <c r="X554" s="51"/>
      <c r="Y554" s="51"/>
      <c r="Z554" s="51"/>
      <c r="AA554" s="51"/>
      <c r="AB554" s="51"/>
      <c r="AC554" s="49"/>
      <c r="AD554" s="49"/>
      <c r="AE554" s="49"/>
      <c r="AF554" s="49"/>
      <c r="AG554" s="49"/>
      <c r="AH554" s="49"/>
      <c r="AI554" s="49"/>
      <c r="AJ554" s="49"/>
      <c r="AK554" s="49"/>
      <c r="AL554" s="49"/>
      <c r="AM554" s="4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row>
    <row r="555">
      <c r="A555" s="39"/>
      <c r="B555" s="39"/>
      <c r="C555" s="39"/>
      <c r="D555" s="39"/>
      <c r="E555" s="45"/>
      <c r="F555" s="39"/>
      <c r="G555" s="39"/>
      <c r="H555" s="39"/>
      <c r="I555" s="39"/>
      <c r="J555" s="39"/>
      <c r="K555" s="39"/>
      <c r="L555" s="45"/>
      <c r="M555" s="39"/>
      <c r="N555" s="50"/>
      <c r="O555" s="39"/>
      <c r="P555" s="39"/>
      <c r="Q555" s="39"/>
      <c r="R555" s="45"/>
      <c r="S555" s="45"/>
      <c r="T555" s="45"/>
      <c r="U555" s="45"/>
      <c r="V555" s="45"/>
      <c r="W555" s="51"/>
      <c r="X555" s="51"/>
      <c r="Y555" s="51"/>
      <c r="Z555" s="51"/>
      <c r="AA555" s="51"/>
      <c r="AB555" s="51"/>
      <c r="AC555" s="49"/>
      <c r="AD555" s="49"/>
      <c r="AE555" s="49"/>
      <c r="AF555" s="49"/>
      <c r="AG555" s="49"/>
      <c r="AH555" s="49"/>
      <c r="AI555" s="49"/>
      <c r="AJ555" s="49"/>
      <c r="AK555" s="49"/>
      <c r="AL555" s="49"/>
      <c r="AM555" s="4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row>
    <row r="556">
      <c r="A556" s="39"/>
      <c r="B556" s="39"/>
      <c r="C556" s="39"/>
      <c r="D556" s="39"/>
      <c r="E556" s="45"/>
      <c r="F556" s="39"/>
      <c r="G556" s="39"/>
      <c r="H556" s="39"/>
      <c r="I556" s="39"/>
      <c r="J556" s="39"/>
      <c r="K556" s="39"/>
      <c r="L556" s="45"/>
      <c r="M556" s="39"/>
      <c r="N556" s="50"/>
      <c r="O556" s="39"/>
      <c r="P556" s="39"/>
      <c r="Q556" s="39"/>
      <c r="R556" s="45"/>
      <c r="S556" s="45"/>
      <c r="T556" s="45"/>
      <c r="U556" s="45"/>
      <c r="V556" s="45"/>
      <c r="W556" s="51"/>
      <c r="X556" s="51"/>
      <c r="Y556" s="51"/>
      <c r="Z556" s="51"/>
      <c r="AA556" s="51"/>
      <c r="AB556" s="51"/>
      <c r="AC556" s="49"/>
      <c r="AD556" s="49"/>
      <c r="AE556" s="49"/>
      <c r="AF556" s="49"/>
      <c r="AG556" s="49"/>
      <c r="AH556" s="49"/>
      <c r="AI556" s="49"/>
      <c r="AJ556" s="49"/>
      <c r="AK556" s="49"/>
      <c r="AL556" s="49"/>
      <c r="AM556" s="4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row>
    <row r="557">
      <c r="A557" s="39"/>
      <c r="B557" s="39"/>
      <c r="C557" s="39"/>
      <c r="D557" s="39"/>
      <c r="E557" s="45"/>
      <c r="F557" s="39"/>
      <c r="G557" s="39"/>
      <c r="H557" s="39"/>
      <c r="I557" s="39"/>
      <c r="J557" s="39"/>
      <c r="K557" s="39"/>
      <c r="L557" s="45"/>
      <c r="M557" s="39"/>
      <c r="N557" s="50"/>
      <c r="O557" s="39"/>
      <c r="P557" s="39"/>
      <c r="Q557" s="39"/>
      <c r="R557" s="45"/>
      <c r="S557" s="45"/>
      <c r="T557" s="45"/>
      <c r="U557" s="45"/>
      <c r="V557" s="45"/>
      <c r="W557" s="51"/>
      <c r="X557" s="51"/>
      <c r="Y557" s="51"/>
      <c r="Z557" s="51"/>
      <c r="AA557" s="51"/>
      <c r="AB557" s="51"/>
      <c r="AC557" s="49"/>
      <c r="AD557" s="49"/>
      <c r="AE557" s="49"/>
      <c r="AF557" s="49"/>
      <c r="AG557" s="49"/>
      <c r="AH557" s="49"/>
      <c r="AI557" s="49"/>
      <c r="AJ557" s="49"/>
      <c r="AK557" s="49"/>
      <c r="AL557" s="49"/>
      <c r="AM557" s="4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row>
    <row r="558">
      <c r="A558" s="39"/>
      <c r="B558" s="39"/>
      <c r="C558" s="39"/>
      <c r="D558" s="39"/>
      <c r="E558" s="45"/>
      <c r="F558" s="39"/>
      <c r="G558" s="39"/>
      <c r="H558" s="39"/>
      <c r="I558" s="39"/>
      <c r="J558" s="39"/>
      <c r="K558" s="39"/>
      <c r="L558" s="45"/>
      <c r="M558" s="39"/>
      <c r="N558" s="50"/>
      <c r="O558" s="39"/>
      <c r="P558" s="39"/>
      <c r="Q558" s="39"/>
      <c r="R558" s="45"/>
      <c r="S558" s="45"/>
      <c r="T558" s="45"/>
      <c r="U558" s="45"/>
      <c r="V558" s="45"/>
      <c r="W558" s="51"/>
      <c r="X558" s="51"/>
      <c r="Y558" s="51"/>
      <c r="Z558" s="51"/>
      <c r="AA558" s="51"/>
      <c r="AB558" s="51"/>
      <c r="AC558" s="49"/>
      <c r="AD558" s="49"/>
      <c r="AE558" s="49"/>
      <c r="AF558" s="49"/>
      <c r="AG558" s="49"/>
      <c r="AH558" s="49"/>
      <c r="AI558" s="49"/>
      <c r="AJ558" s="49"/>
      <c r="AK558" s="49"/>
      <c r="AL558" s="49"/>
      <c r="AM558" s="4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row>
    <row r="559">
      <c r="A559" s="39"/>
      <c r="B559" s="39"/>
      <c r="C559" s="39"/>
      <c r="D559" s="39"/>
      <c r="E559" s="45"/>
      <c r="F559" s="39"/>
      <c r="G559" s="39"/>
      <c r="H559" s="39"/>
      <c r="I559" s="39"/>
      <c r="J559" s="39"/>
      <c r="K559" s="39"/>
      <c r="L559" s="45"/>
      <c r="M559" s="39"/>
      <c r="N559" s="50"/>
      <c r="O559" s="39"/>
      <c r="P559" s="39"/>
      <c r="Q559" s="39"/>
      <c r="R559" s="45"/>
      <c r="S559" s="45"/>
      <c r="T559" s="45"/>
      <c r="U559" s="45"/>
      <c r="V559" s="45"/>
      <c r="W559" s="51"/>
      <c r="X559" s="51"/>
      <c r="Y559" s="51"/>
      <c r="Z559" s="51"/>
      <c r="AA559" s="51"/>
      <c r="AB559" s="51"/>
      <c r="AC559" s="49"/>
      <c r="AD559" s="49"/>
      <c r="AE559" s="49"/>
      <c r="AF559" s="49"/>
      <c r="AG559" s="49"/>
      <c r="AH559" s="49"/>
      <c r="AI559" s="49"/>
      <c r="AJ559" s="49"/>
      <c r="AK559" s="49"/>
      <c r="AL559" s="49"/>
      <c r="AM559" s="49"/>
      <c r="AN559" s="39"/>
      <c r="AO559" s="39"/>
      <c r="AP559" s="39"/>
      <c r="AQ559" s="39"/>
      <c r="AR559" s="39"/>
      <c r="AS559" s="39"/>
      <c r="AT559" s="39"/>
      <c r="AU559" s="39"/>
      <c r="AV559" s="39"/>
      <c r="AW559" s="39"/>
      <c r="AX559" s="39"/>
      <c r="AY559" s="39"/>
      <c r="AZ559" s="39"/>
      <c r="BA559" s="39"/>
      <c r="BB559" s="39"/>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row>
    <row r="560">
      <c r="A560" s="39"/>
      <c r="B560" s="39"/>
      <c r="C560" s="39"/>
      <c r="D560" s="39"/>
      <c r="E560" s="45"/>
      <c r="F560" s="39"/>
      <c r="G560" s="39"/>
      <c r="H560" s="39"/>
      <c r="I560" s="39"/>
      <c r="J560" s="39"/>
      <c r="K560" s="39"/>
      <c r="L560" s="45"/>
      <c r="M560" s="39"/>
      <c r="N560" s="50"/>
      <c r="O560" s="39"/>
      <c r="P560" s="39"/>
      <c r="Q560" s="39"/>
      <c r="R560" s="45"/>
      <c r="S560" s="45"/>
      <c r="T560" s="45"/>
      <c r="U560" s="45"/>
      <c r="V560" s="45"/>
      <c r="W560" s="51"/>
      <c r="X560" s="51"/>
      <c r="Y560" s="51"/>
      <c r="Z560" s="51"/>
      <c r="AA560" s="51"/>
      <c r="AB560" s="51"/>
      <c r="AC560" s="49"/>
      <c r="AD560" s="49"/>
      <c r="AE560" s="49"/>
      <c r="AF560" s="49"/>
      <c r="AG560" s="49"/>
      <c r="AH560" s="49"/>
      <c r="AI560" s="49"/>
      <c r="AJ560" s="49"/>
      <c r="AK560" s="49"/>
      <c r="AL560" s="49"/>
      <c r="AM560" s="4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39"/>
      <c r="BY560" s="39"/>
    </row>
    <row r="561">
      <c r="A561" s="39"/>
      <c r="B561" s="39"/>
      <c r="C561" s="39"/>
      <c r="D561" s="39"/>
      <c r="E561" s="45"/>
      <c r="F561" s="39"/>
      <c r="G561" s="39"/>
      <c r="H561" s="39"/>
      <c r="I561" s="39"/>
      <c r="J561" s="39"/>
      <c r="K561" s="39"/>
      <c r="L561" s="45"/>
      <c r="M561" s="39"/>
      <c r="N561" s="50"/>
      <c r="O561" s="39"/>
      <c r="P561" s="39"/>
      <c r="Q561" s="39"/>
      <c r="R561" s="45"/>
      <c r="S561" s="45"/>
      <c r="T561" s="45"/>
      <c r="U561" s="45"/>
      <c r="V561" s="45"/>
      <c r="W561" s="51"/>
      <c r="X561" s="51"/>
      <c r="Y561" s="51"/>
      <c r="Z561" s="51"/>
      <c r="AA561" s="51"/>
      <c r="AB561" s="51"/>
      <c r="AC561" s="49"/>
      <c r="AD561" s="49"/>
      <c r="AE561" s="49"/>
      <c r="AF561" s="49"/>
      <c r="AG561" s="49"/>
      <c r="AH561" s="49"/>
      <c r="AI561" s="49"/>
      <c r="AJ561" s="49"/>
      <c r="AK561" s="49"/>
      <c r="AL561" s="49"/>
      <c r="AM561" s="49"/>
      <c r="AN561" s="39"/>
      <c r="AO561" s="39"/>
      <c r="AP561" s="39"/>
      <c r="AQ561" s="39"/>
      <c r="AR561" s="39"/>
      <c r="AS561" s="39"/>
      <c r="AT561" s="39"/>
      <c r="AU561" s="39"/>
      <c r="AV561" s="39"/>
      <c r="AW561" s="39"/>
      <c r="AX561" s="39"/>
      <c r="AY561" s="39"/>
      <c r="AZ561" s="39"/>
      <c r="BA561" s="39"/>
      <c r="BB561" s="39"/>
      <c r="BC561" s="39"/>
      <c r="BD561" s="39"/>
      <c r="BE561" s="39"/>
      <c r="BF561" s="39"/>
      <c r="BG561" s="39"/>
      <c r="BH561" s="39"/>
      <c r="BI561" s="39"/>
      <c r="BJ561" s="39"/>
      <c r="BK561" s="39"/>
      <c r="BL561" s="39"/>
      <c r="BM561" s="39"/>
      <c r="BN561" s="39"/>
      <c r="BO561" s="39"/>
      <c r="BP561" s="39"/>
      <c r="BQ561" s="39"/>
      <c r="BR561" s="39"/>
      <c r="BS561" s="39"/>
      <c r="BT561" s="39"/>
      <c r="BU561" s="39"/>
      <c r="BV561" s="39"/>
      <c r="BW561" s="39"/>
      <c r="BX561" s="39"/>
      <c r="BY561" s="39"/>
    </row>
    <row r="562">
      <c r="A562" s="39"/>
      <c r="B562" s="39"/>
      <c r="C562" s="39"/>
      <c r="D562" s="39"/>
      <c r="E562" s="45"/>
      <c r="F562" s="39"/>
      <c r="G562" s="39"/>
      <c r="H562" s="39"/>
      <c r="I562" s="39"/>
      <c r="J562" s="39"/>
      <c r="K562" s="39"/>
      <c r="L562" s="45"/>
      <c r="M562" s="39"/>
      <c r="N562" s="50"/>
      <c r="O562" s="39"/>
      <c r="P562" s="39"/>
      <c r="Q562" s="39"/>
      <c r="R562" s="45"/>
      <c r="S562" s="45"/>
      <c r="T562" s="45"/>
      <c r="U562" s="45"/>
      <c r="V562" s="45"/>
      <c r="W562" s="51"/>
      <c r="X562" s="51"/>
      <c r="Y562" s="51"/>
      <c r="Z562" s="51"/>
      <c r="AA562" s="51"/>
      <c r="AB562" s="51"/>
      <c r="AC562" s="49"/>
      <c r="AD562" s="49"/>
      <c r="AE562" s="49"/>
      <c r="AF562" s="49"/>
      <c r="AG562" s="49"/>
      <c r="AH562" s="49"/>
      <c r="AI562" s="49"/>
      <c r="AJ562" s="49"/>
      <c r="AK562" s="49"/>
      <c r="AL562" s="49"/>
      <c r="AM562" s="4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39"/>
      <c r="BR562" s="39"/>
      <c r="BS562" s="39"/>
      <c r="BT562" s="39"/>
      <c r="BU562" s="39"/>
      <c r="BV562" s="39"/>
      <c r="BW562" s="39"/>
      <c r="BX562" s="39"/>
      <c r="BY562" s="39"/>
    </row>
    <row r="563">
      <c r="A563" s="39"/>
      <c r="B563" s="39"/>
      <c r="C563" s="39"/>
      <c r="D563" s="39"/>
      <c r="E563" s="45"/>
      <c r="F563" s="39"/>
      <c r="G563" s="39"/>
      <c r="H563" s="39"/>
      <c r="I563" s="39"/>
      <c r="J563" s="39"/>
      <c r="K563" s="39"/>
      <c r="L563" s="45"/>
      <c r="M563" s="39"/>
      <c r="N563" s="50"/>
      <c r="O563" s="39"/>
      <c r="P563" s="39"/>
      <c r="Q563" s="39"/>
      <c r="R563" s="45"/>
      <c r="S563" s="45"/>
      <c r="T563" s="45"/>
      <c r="U563" s="45"/>
      <c r="V563" s="45"/>
      <c r="W563" s="51"/>
      <c r="X563" s="51"/>
      <c r="Y563" s="51"/>
      <c r="Z563" s="51"/>
      <c r="AA563" s="51"/>
      <c r="AB563" s="51"/>
      <c r="AC563" s="49"/>
      <c r="AD563" s="49"/>
      <c r="AE563" s="49"/>
      <c r="AF563" s="49"/>
      <c r="AG563" s="49"/>
      <c r="AH563" s="49"/>
      <c r="AI563" s="49"/>
      <c r="AJ563" s="49"/>
      <c r="AK563" s="49"/>
      <c r="AL563" s="49"/>
      <c r="AM563" s="49"/>
      <c r="AN563" s="39"/>
      <c r="AO563" s="39"/>
      <c r="AP563" s="39"/>
      <c r="AQ563" s="39"/>
      <c r="AR563" s="39"/>
      <c r="AS563" s="39"/>
      <c r="AT563" s="39"/>
      <c r="AU563" s="39"/>
      <c r="AV563" s="39"/>
      <c r="AW563" s="39"/>
      <c r="AX563" s="39"/>
      <c r="AY563" s="39"/>
      <c r="AZ563" s="39"/>
      <c r="BA563" s="39"/>
      <c r="BB563" s="39"/>
      <c r="BC563" s="39"/>
      <c r="BD563" s="39"/>
      <c r="BE563" s="39"/>
      <c r="BF563" s="39"/>
      <c r="BG563" s="39"/>
      <c r="BH563" s="39"/>
      <c r="BI563" s="39"/>
      <c r="BJ563" s="39"/>
      <c r="BK563" s="39"/>
      <c r="BL563" s="39"/>
      <c r="BM563" s="39"/>
      <c r="BN563" s="39"/>
      <c r="BO563" s="39"/>
      <c r="BP563" s="39"/>
      <c r="BQ563" s="39"/>
      <c r="BR563" s="39"/>
      <c r="BS563" s="39"/>
      <c r="BT563" s="39"/>
      <c r="BU563" s="39"/>
      <c r="BV563" s="39"/>
      <c r="BW563" s="39"/>
      <c r="BX563" s="39"/>
      <c r="BY563" s="39"/>
    </row>
    <row r="564">
      <c r="A564" s="39"/>
      <c r="B564" s="39"/>
      <c r="C564" s="39"/>
      <c r="D564" s="39"/>
      <c r="E564" s="45"/>
      <c r="F564" s="39"/>
      <c r="G564" s="39"/>
      <c r="H564" s="39"/>
      <c r="I564" s="39"/>
      <c r="J564" s="39"/>
      <c r="K564" s="39"/>
      <c r="L564" s="45"/>
      <c r="M564" s="39"/>
      <c r="N564" s="50"/>
      <c r="O564" s="39"/>
      <c r="P564" s="39"/>
      <c r="Q564" s="39"/>
      <c r="R564" s="45"/>
      <c r="S564" s="45"/>
      <c r="T564" s="45"/>
      <c r="U564" s="45"/>
      <c r="V564" s="45"/>
      <c r="W564" s="51"/>
      <c r="X564" s="51"/>
      <c r="Y564" s="51"/>
      <c r="Z564" s="51"/>
      <c r="AA564" s="51"/>
      <c r="AB564" s="51"/>
      <c r="AC564" s="49"/>
      <c r="AD564" s="49"/>
      <c r="AE564" s="49"/>
      <c r="AF564" s="49"/>
      <c r="AG564" s="49"/>
      <c r="AH564" s="49"/>
      <c r="AI564" s="49"/>
      <c r="AJ564" s="49"/>
      <c r="AK564" s="49"/>
      <c r="AL564" s="49"/>
      <c r="AM564" s="49"/>
      <c r="AN564" s="39"/>
      <c r="AO564" s="39"/>
      <c r="AP564" s="39"/>
      <c r="AQ564" s="39"/>
      <c r="AR564" s="39"/>
      <c r="AS564" s="39"/>
      <c r="AT564" s="39"/>
      <c r="AU564" s="39"/>
      <c r="AV564" s="39"/>
      <c r="AW564" s="39"/>
      <c r="AX564" s="39"/>
      <c r="AY564" s="39"/>
      <c r="AZ564" s="39"/>
      <c r="BA564" s="39"/>
      <c r="BB564" s="39"/>
      <c r="BC564" s="39"/>
      <c r="BD564" s="39"/>
      <c r="BE564" s="39"/>
      <c r="BF564" s="39"/>
      <c r="BG564" s="39"/>
      <c r="BH564" s="39"/>
      <c r="BI564" s="39"/>
      <c r="BJ564" s="39"/>
      <c r="BK564" s="39"/>
      <c r="BL564" s="39"/>
      <c r="BM564" s="39"/>
      <c r="BN564" s="39"/>
      <c r="BO564" s="39"/>
      <c r="BP564" s="39"/>
      <c r="BQ564" s="39"/>
      <c r="BR564" s="39"/>
      <c r="BS564" s="39"/>
      <c r="BT564" s="39"/>
      <c r="BU564" s="39"/>
      <c r="BV564" s="39"/>
      <c r="BW564" s="39"/>
      <c r="BX564" s="39"/>
      <c r="BY564" s="39"/>
    </row>
    <row r="565">
      <c r="A565" s="39"/>
      <c r="B565" s="39"/>
      <c r="C565" s="39"/>
      <c r="D565" s="39"/>
      <c r="E565" s="45"/>
      <c r="F565" s="39"/>
      <c r="G565" s="39"/>
      <c r="H565" s="39"/>
      <c r="I565" s="39"/>
      <c r="J565" s="39"/>
      <c r="K565" s="39"/>
      <c r="L565" s="45"/>
      <c r="M565" s="39"/>
      <c r="N565" s="50"/>
      <c r="O565" s="39"/>
      <c r="P565" s="39"/>
      <c r="Q565" s="39"/>
      <c r="R565" s="45"/>
      <c r="S565" s="45"/>
      <c r="T565" s="45"/>
      <c r="U565" s="45"/>
      <c r="V565" s="45"/>
      <c r="W565" s="51"/>
      <c r="X565" s="51"/>
      <c r="Y565" s="51"/>
      <c r="Z565" s="51"/>
      <c r="AA565" s="51"/>
      <c r="AB565" s="51"/>
      <c r="AC565" s="49"/>
      <c r="AD565" s="49"/>
      <c r="AE565" s="49"/>
      <c r="AF565" s="49"/>
      <c r="AG565" s="49"/>
      <c r="AH565" s="49"/>
      <c r="AI565" s="49"/>
      <c r="AJ565" s="49"/>
      <c r="AK565" s="49"/>
      <c r="AL565" s="49"/>
      <c r="AM565" s="49"/>
      <c r="AN565" s="39"/>
      <c r="AO565" s="39"/>
      <c r="AP565" s="39"/>
      <c r="AQ565" s="39"/>
      <c r="AR565" s="39"/>
      <c r="AS565" s="39"/>
      <c r="AT565" s="39"/>
      <c r="AU565" s="39"/>
      <c r="AV565" s="39"/>
      <c r="AW565" s="39"/>
      <c r="AX565" s="39"/>
      <c r="AY565" s="39"/>
      <c r="AZ565" s="39"/>
      <c r="BA565" s="39"/>
      <c r="BB565" s="39"/>
      <c r="BC565" s="39"/>
      <c r="BD565" s="39"/>
      <c r="BE565" s="39"/>
      <c r="BF565" s="39"/>
      <c r="BG565" s="39"/>
      <c r="BH565" s="39"/>
      <c r="BI565" s="39"/>
      <c r="BJ565" s="39"/>
      <c r="BK565" s="39"/>
      <c r="BL565" s="39"/>
      <c r="BM565" s="39"/>
      <c r="BN565" s="39"/>
      <c r="BO565" s="39"/>
      <c r="BP565" s="39"/>
      <c r="BQ565" s="39"/>
      <c r="BR565" s="39"/>
      <c r="BS565" s="39"/>
      <c r="BT565" s="39"/>
      <c r="BU565" s="39"/>
      <c r="BV565" s="39"/>
      <c r="BW565" s="39"/>
      <c r="BX565" s="39"/>
      <c r="BY565" s="39"/>
    </row>
    <row r="566">
      <c r="A566" s="39"/>
      <c r="B566" s="39"/>
      <c r="C566" s="39"/>
      <c r="D566" s="39"/>
      <c r="E566" s="45"/>
      <c r="F566" s="39"/>
      <c r="G566" s="39"/>
      <c r="H566" s="39"/>
      <c r="I566" s="39"/>
      <c r="J566" s="39"/>
      <c r="K566" s="39"/>
      <c r="L566" s="45"/>
      <c r="M566" s="39"/>
      <c r="N566" s="50"/>
      <c r="O566" s="39"/>
      <c r="P566" s="39"/>
      <c r="Q566" s="39"/>
      <c r="R566" s="45"/>
      <c r="S566" s="45"/>
      <c r="T566" s="45"/>
      <c r="U566" s="45"/>
      <c r="V566" s="45"/>
      <c r="W566" s="51"/>
      <c r="X566" s="51"/>
      <c r="Y566" s="51"/>
      <c r="Z566" s="51"/>
      <c r="AA566" s="51"/>
      <c r="AB566" s="51"/>
      <c r="AC566" s="49"/>
      <c r="AD566" s="49"/>
      <c r="AE566" s="49"/>
      <c r="AF566" s="49"/>
      <c r="AG566" s="49"/>
      <c r="AH566" s="49"/>
      <c r="AI566" s="49"/>
      <c r="AJ566" s="49"/>
      <c r="AK566" s="49"/>
      <c r="AL566" s="49"/>
      <c r="AM566" s="4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row>
    <row r="567">
      <c r="A567" s="39"/>
      <c r="B567" s="39"/>
      <c r="C567" s="39"/>
      <c r="D567" s="39"/>
      <c r="E567" s="45"/>
      <c r="F567" s="39"/>
      <c r="G567" s="39"/>
      <c r="H567" s="39"/>
      <c r="I567" s="39"/>
      <c r="J567" s="39"/>
      <c r="K567" s="39"/>
      <c r="L567" s="45"/>
      <c r="M567" s="39"/>
      <c r="N567" s="50"/>
      <c r="O567" s="39"/>
      <c r="P567" s="39"/>
      <c r="Q567" s="39"/>
      <c r="R567" s="45"/>
      <c r="S567" s="45"/>
      <c r="T567" s="45"/>
      <c r="U567" s="45"/>
      <c r="V567" s="45"/>
      <c r="W567" s="51"/>
      <c r="X567" s="51"/>
      <c r="Y567" s="51"/>
      <c r="Z567" s="51"/>
      <c r="AA567" s="51"/>
      <c r="AB567" s="51"/>
      <c r="AC567" s="49"/>
      <c r="AD567" s="49"/>
      <c r="AE567" s="49"/>
      <c r="AF567" s="49"/>
      <c r="AG567" s="49"/>
      <c r="AH567" s="49"/>
      <c r="AI567" s="49"/>
      <c r="AJ567" s="49"/>
      <c r="AK567" s="49"/>
      <c r="AL567" s="49"/>
      <c r="AM567" s="49"/>
      <c r="AN567" s="39"/>
      <c r="AO567" s="39"/>
      <c r="AP567" s="39"/>
      <c r="AQ567" s="39"/>
      <c r="AR567" s="39"/>
      <c r="AS567" s="39"/>
      <c r="AT567" s="39"/>
      <c r="AU567" s="39"/>
      <c r="AV567" s="39"/>
      <c r="AW567" s="39"/>
      <c r="AX567" s="39"/>
      <c r="AY567" s="39"/>
      <c r="AZ567" s="39"/>
      <c r="BA567" s="39"/>
      <c r="BB567" s="39"/>
      <c r="BC567" s="39"/>
      <c r="BD567" s="39"/>
      <c r="BE567" s="39"/>
      <c r="BF567" s="39"/>
      <c r="BG567" s="39"/>
      <c r="BH567" s="39"/>
      <c r="BI567" s="39"/>
      <c r="BJ567" s="39"/>
      <c r="BK567" s="39"/>
      <c r="BL567" s="39"/>
      <c r="BM567" s="39"/>
      <c r="BN567" s="39"/>
      <c r="BO567" s="39"/>
      <c r="BP567" s="39"/>
      <c r="BQ567" s="39"/>
      <c r="BR567" s="39"/>
      <c r="BS567" s="39"/>
      <c r="BT567" s="39"/>
      <c r="BU567" s="39"/>
      <c r="BV567" s="39"/>
      <c r="BW567" s="39"/>
      <c r="BX567" s="39"/>
      <c r="BY567" s="39"/>
    </row>
    <row r="568">
      <c r="A568" s="39"/>
      <c r="B568" s="39"/>
      <c r="C568" s="39"/>
      <c r="D568" s="39"/>
      <c r="E568" s="45"/>
      <c r="F568" s="39"/>
      <c r="G568" s="39"/>
      <c r="H568" s="39"/>
      <c r="I568" s="39"/>
      <c r="J568" s="39"/>
      <c r="K568" s="39"/>
      <c r="L568" s="45"/>
      <c r="M568" s="39"/>
      <c r="N568" s="50"/>
      <c r="O568" s="39"/>
      <c r="P568" s="39"/>
      <c r="Q568" s="39"/>
      <c r="R568" s="45"/>
      <c r="S568" s="45"/>
      <c r="T568" s="45"/>
      <c r="U568" s="45"/>
      <c r="V568" s="45"/>
      <c r="W568" s="51"/>
      <c r="X568" s="51"/>
      <c r="Y568" s="51"/>
      <c r="Z568" s="51"/>
      <c r="AA568" s="51"/>
      <c r="AB568" s="51"/>
      <c r="AC568" s="49"/>
      <c r="AD568" s="49"/>
      <c r="AE568" s="49"/>
      <c r="AF568" s="49"/>
      <c r="AG568" s="49"/>
      <c r="AH568" s="49"/>
      <c r="AI568" s="49"/>
      <c r="AJ568" s="49"/>
      <c r="AK568" s="49"/>
      <c r="AL568" s="49"/>
      <c r="AM568" s="4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c r="BU568" s="39"/>
      <c r="BV568" s="39"/>
      <c r="BW568" s="39"/>
      <c r="BX568" s="39"/>
      <c r="BY568" s="39"/>
    </row>
    <row r="569">
      <c r="A569" s="39"/>
      <c r="B569" s="39"/>
      <c r="C569" s="39"/>
      <c r="D569" s="39"/>
      <c r="E569" s="45"/>
      <c r="F569" s="39"/>
      <c r="G569" s="39"/>
      <c r="H569" s="39"/>
      <c r="I569" s="39"/>
      <c r="J569" s="39"/>
      <c r="K569" s="39"/>
      <c r="L569" s="45"/>
      <c r="M569" s="39"/>
      <c r="N569" s="50"/>
      <c r="O569" s="39"/>
      <c r="P569" s="39"/>
      <c r="Q569" s="39"/>
      <c r="R569" s="45"/>
      <c r="S569" s="45"/>
      <c r="T569" s="45"/>
      <c r="U569" s="45"/>
      <c r="V569" s="45"/>
      <c r="W569" s="51"/>
      <c r="X569" s="51"/>
      <c r="Y569" s="51"/>
      <c r="Z569" s="51"/>
      <c r="AA569" s="51"/>
      <c r="AB569" s="51"/>
      <c r="AC569" s="49"/>
      <c r="AD569" s="49"/>
      <c r="AE569" s="49"/>
      <c r="AF569" s="49"/>
      <c r="AG569" s="49"/>
      <c r="AH569" s="49"/>
      <c r="AI569" s="49"/>
      <c r="AJ569" s="49"/>
      <c r="AK569" s="49"/>
      <c r="AL569" s="49"/>
      <c r="AM569" s="49"/>
      <c r="AN569" s="39"/>
      <c r="AO569" s="39"/>
      <c r="AP569" s="39"/>
      <c r="AQ569" s="39"/>
      <c r="AR569" s="39"/>
      <c r="AS569" s="39"/>
      <c r="AT569" s="39"/>
      <c r="AU569" s="39"/>
      <c r="AV569" s="39"/>
      <c r="AW569" s="39"/>
      <c r="AX569" s="39"/>
      <c r="AY569" s="39"/>
      <c r="AZ569" s="39"/>
      <c r="BA569" s="39"/>
      <c r="BB569" s="39"/>
      <c r="BC569" s="39"/>
      <c r="BD569" s="39"/>
      <c r="BE569" s="39"/>
      <c r="BF569" s="39"/>
      <c r="BG569" s="39"/>
      <c r="BH569" s="39"/>
      <c r="BI569" s="39"/>
      <c r="BJ569" s="39"/>
      <c r="BK569" s="39"/>
      <c r="BL569" s="39"/>
      <c r="BM569" s="39"/>
      <c r="BN569" s="39"/>
      <c r="BO569" s="39"/>
      <c r="BP569" s="39"/>
      <c r="BQ569" s="39"/>
      <c r="BR569" s="39"/>
      <c r="BS569" s="39"/>
      <c r="BT569" s="39"/>
      <c r="BU569" s="39"/>
      <c r="BV569" s="39"/>
      <c r="BW569" s="39"/>
      <c r="BX569" s="39"/>
      <c r="BY569" s="39"/>
    </row>
    <row r="570">
      <c r="A570" s="39"/>
      <c r="B570" s="39"/>
      <c r="C570" s="39"/>
      <c r="D570" s="39"/>
      <c r="E570" s="45"/>
      <c r="F570" s="39"/>
      <c r="G570" s="39"/>
      <c r="H570" s="39"/>
      <c r="I570" s="39"/>
      <c r="J570" s="39"/>
      <c r="K570" s="39"/>
      <c r="L570" s="45"/>
      <c r="M570" s="39"/>
      <c r="N570" s="50"/>
      <c r="O570" s="39"/>
      <c r="P570" s="39"/>
      <c r="Q570" s="39"/>
      <c r="R570" s="45"/>
      <c r="S570" s="45"/>
      <c r="T570" s="45"/>
      <c r="U570" s="45"/>
      <c r="V570" s="45"/>
      <c r="W570" s="51"/>
      <c r="X570" s="51"/>
      <c r="Y570" s="51"/>
      <c r="Z570" s="51"/>
      <c r="AA570" s="51"/>
      <c r="AB570" s="51"/>
      <c r="AC570" s="49"/>
      <c r="AD570" s="49"/>
      <c r="AE570" s="49"/>
      <c r="AF570" s="49"/>
      <c r="AG570" s="49"/>
      <c r="AH570" s="49"/>
      <c r="AI570" s="49"/>
      <c r="AJ570" s="49"/>
      <c r="AK570" s="49"/>
      <c r="AL570" s="49"/>
      <c r="AM570" s="49"/>
      <c r="AN570" s="39"/>
      <c r="AO570" s="39"/>
      <c r="AP570" s="39"/>
      <c r="AQ570" s="39"/>
      <c r="AR570" s="39"/>
      <c r="AS570" s="39"/>
      <c r="AT570" s="39"/>
      <c r="AU570" s="39"/>
      <c r="AV570" s="39"/>
      <c r="AW570" s="39"/>
      <c r="AX570" s="39"/>
      <c r="AY570" s="39"/>
      <c r="AZ570" s="39"/>
      <c r="BA570" s="39"/>
      <c r="BB570" s="39"/>
      <c r="BC570" s="39"/>
      <c r="BD570" s="39"/>
      <c r="BE570" s="39"/>
      <c r="BF570" s="39"/>
      <c r="BG570" s="39"/>
      <c r="BH570" s="39"/>
      <c r="BI570" s="39"/>
      <c r="BJ570" s="39"/>
      <c r="BK570" s="39"/>
      <c r="BL570" s="39"/>
      <c r="BM570" s="39"/>
      <c r="BN570" s="39"/>
      <c r="BO570" s="39"/>
      <c r="BP570" s="39"/>
      <c r="BQ570" s="39"/>
      <c r="BR570" s="39"/>
      <c r="BS570" s="39"/>
      <c r="BT570" s="39"/>
      <c r="BU570" s="39"/>
      <c r="BV570" s="39"/>
      <c r="BW570" s="39"/>
      <c r="BX570" s="39"/>
      <c r="BY570" s="39"/>
    </row>
    <row r="571">
      <c r="A571" s="39"/>
      <c r="B571" s="39"/>
      <c r="C571" s="39"/>
      <c r="D571" s="39"/>
      <c r="E571" s="45"/>
      <c r="F571" s="39"/>
      <c r="G571" s="39"/>
      <c r="H571" s="39"/>
      <c r="I571" s="39"/>
      <c r="J571" s="39"/>
      <c r="K571" s="39"/>
      <c r="L571" s="45"/>
      <c r="M571" s="39"/>
      <c r="N571" s="50"/>
      <c r="O571" s="39"/>
      <c r="P571" s="39"/>
      <c r="Q571" s="39"/>
      <c r="R571" s="45"/>
      <c r="S571" s="45"/>
      <c r="T571" s="45"/>
      <c r="U571" s="45"/>
      <c r="V571" s="45"/>
      <c r="W571" s="51"/>
      <c r="X571" s="51"/>
      <c r="Y571" s="51"/>
      <c r="Z571" s="51"/>
      <c r="AA571" s="51"/>
      <c r="AB571" s="51"/>
      <c r="AC571" s="49"/>
      <c r="AD571" s="49"/>
      <c r="AE571" s="49"/>
      <c r="AF571" s="49"/>
      <c r="AG571" s="49"/>
      <c r="AH571" s="49"/>
      <c r="AI571" s="49"/>
      <c r="AJ571" s="49"/>
      <c r="AK571" s="49"/>
      <c r="AL571" s="49"/>
      <c r="AM571" s="49"/>
      <c r="AN571" s="39"/>
      <c r="AO571" s="39"/>
      <c r="AP571" s="39"/>
      <c r="AQ571" s="39"/>
      <c r="AR571" s="39"/>
      <c r="AS571" s="39"/>
      <c r="AT571" s="39"/>
      <c r="AU571" s="39"/>
      <c r="AV571" s="39"/>
      <c r="AW571" s="39"/>
      <c r="AX571" s="39"/>
      <c r="AY571" s="39"/>
      <c r="AZ571" s="39"/>
      <c r="BA571" s="39"/>
      <c r="BB571" s="39"/>
      <c r="BC571" s="39"/>
      <c r="BD571" s="39"/>
      <c r="BE571" s="39"/>
      <c r="BF571" s="39"/>
      <c r="BG571" s="39"/>
      <c r="BH571" s="39"/>
      <c r="BI571" s="39"/>
      <c r="BJ571" s="39"/>
      <c r="BK571" s="39"/>
      <c r="BL571" s="39"/>
      <c r="BM571" s="39"/>
      <c r="BN571" s="39"/>
      <c r="BO571" s="39"/>
      <c r="BP571" s="39"/>
      <c r="BQ571" s="39"/>
      <c r="BR571" s="39"/>
      <c r="BS571" s="39"/>
      <c r="BT571" s="39"/>
      <c r="BU571" s="39"/>
      <c r="BV571" s="39"/>
      <c r="BW571" s="39"/>
      <c r="BX571" s="39"/>
      <c r="BY571" s="39"/>
    </row>
    <row r="572">
      <c r="A572" s="39"/>
      <c r="B572" s="39"/>
      <c r="C572" s="39"/>
      <c r="D572" s="39"/>
      <c r="E572" s="45"/>
      <c r="F572" s="39"/>
      <c r="G572" s="39"/>
      <c r="H572" s="39"/>
      <c r="I572" s="39"/>
      <c r="J572" s="39"/>
      <c r="K572" s="39"/>
      <c r="L572" s="45"/>
      <c r="M572" s="39"/>
      <c r="N572" s="50"/>
      <c r="O572" s="39"/>
      <c r="P572" s="39"/>
      <c r="Q572" s="39"/>
      <c r="R572" s="45"/>
      <c r="S572" s="45"/>
      <c r="T572" s="45"/>
      <c r="U572" s="45"/>
      <c r="V572" s="45"/>
      <c r="W572" s="51"/>
      <c r="X572" s="51"/>
      <c r="Y572" s="51"/>
      <c r="Z572" s="51"/>
      <c r="AA572" s="51"/>
      <c r="AB572" s="51"/>
      <c r="AC572" s="49"/>
      <c r="AD572" s="49"/>
      <c r="AE572" s="49"/>
      <c r="AF572" s="49"/>
      <c r="AG572" s="49"/>
      <c r="AH572" s="49"/>
      <c r="AI572" s="49"/>
      <c r="AJ572" s="49"/>
      <c r="AK572" s="49"/>
      <c r="AL572" s="49"/>
      <c r="AM572" s="4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39"/>
      <c r="BY572" s="39"/>
    </row>
    <row r="573">
      <c r="A573" s="39"/>
      <c r="B573" s="39"/>
      <c r="C573" s="39"/>
      <c r="D573" s="39"/>
      <c r="E573" s="45"/>
      <c r="F573" s="39"/>
      <c r="G573" s="39"/>
      <c r="H573" s="39"/>
      <c r="I573" s="39"/>
      <c r="J573" s="39"/>
      <c r="K573" s="39"/>
      <c r="L573" s="45"/>
      <c r="M573" s="39"/>
      <c r="N573" s="50"/>
      <c r="O573" s="39"/>
      <c r="P573" s="39"/>
      <c r="Q573" s="39"/>
      <c r="R573" s="45"/>
      <c r="S573" s="45"/>
      <c r="T573" s="45"/>
      <c r="U573" s="45"/>
      <c r="V573" s="45"/>
      <c r="W573" s="51"/>
      <c r="X573" s="51"/>
      <c r="Y573" s="51"/>
      <c r="Z573" s="51"/>
      <c r="AA573" s="51"/>
      <c r="AB573" s="51"/>
      <c r="AC573" s="49"/>
      <c r="AD573" s="49"/>
      <c r="AE573" s="49"/>
      <c r="AF573" s="49"/>
      <c r="AG573" s="49"/>
      <c r="AH573" s="49"/>
      <c r="AI573" s="49"/>
      <c r="AJ573" s="49"/>
      <c r="AK573" s="49"/>
      <c r="AL573" s="49"/>
      <c r="AM573" s="49"/>
      <c r="AN573" s="39"/>
      <c r="AO573" s="39"/>
      <c r="AP573" s="39"/>
      <c r="AQ573" s="39"/>
      <c r="AR573" s="39"/>
      <c r="AS573" s="39"/>
      <c r="AT573" s="39"/>
      <c r="AU573" s="39"/>
      <c r="AV573" s="39"/>
      <c r="AW573" s="39"/>
      <c r="AX573" s="39"/>
      <c r="AY573" s="39"/>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row>
    <row r="574">
      <c r="A574" s="39"/>
      <c r="B574" s="39"/>
      <c r="C574" s="39"/>
      <c r="D574" s="39"/>
      <c r="E574" s="45"/>
      <c r="F574" s="39"/>
      <c r="G574" s="39"/>
      <c r="H574" s="39"/>
      <c r="I574" s="39"/>
      <c r="J574" s="39"/>
      <c r="K574" s="39"/>
      <c r="L574" s="45"/>
      <c r="M574" s="39"/>
      <c r="N574" s="50"/>
      <c r="O574" s="39"/>
      <c r="P574" s="39"/>
      <c r="Q574" s="39"/>
      <c r="R574" s="45"/>
      <c r="S574" s="45"/>
      <c r="T574" s="45"/>
      <c r="U574" s="45"/>
      <c r="V574" s="45"/>
      <c r="W574" s="51"/>
      <c r="X574" s="51"/>
      <c r="Y574" s="51"/>
      <c r="Z574" s="51"/>
      <c r="AA574" s="51"/>
      <c r="AB574" s="51"/>
      <c r="AC574" s="49"/>
      <c r="AD574" s="49"/>
      <c r="AE574" s="49"/>
      <c r="AF574" s="49"/>
      <c r="AG574" s="49"/>
      <c r="AH574" s="49"/>
      <c r="AI574" s="49"/>
      <c r="AJ574" s="49"/>
      <c r="AK574" s="49"/>
      <c r="AL574" s="49"/>
      <c r="AM574" s="4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row>
    <row r="575">
      <c r="A575" s="39"/>
      <c r="B575" s="39"/>
      <c r="C575" s="39"/>
      <c r="D575" s="39"/>
      <c r="E575" s="45"/>
      <c r="F575" s="39"/>
      <c r="G575" s="39"/>
      <c r="H575" s="39"/>
      <c r="I575" s="39"/>
      <c r="J575" s="39"/>
      <c r="K575" s="39"/>
      <c r="L575" s="45"/>
      <c r="M575" s="39"/>
      <c r="N575" s="50"/>
      <c r="O575" s="39"/>
      <c r="P575" s="39"/>
      <c r="Q575" s="39"/>
      <c r="R575" s="45"/>
      <c r="S575" s="45"/>
      <c r="T575" s="45"/>
      <c r="U575" s="45"/>
      <c r="V575" s="45"/>
      <c r="W575" s="51"/>
      <c r="X575" s="51"/>
      <c r="Y575" s="51"/>
      <c r="Z575" s="51"/>
      <c r="AA575" s="51"/>
      <c r="AB575" s="51"/>
      <c r="AC575" s="49"/>
      <c r="AD575" s="49"/>
      <c r="AE575" s="49"/>
      <c r="AF575" s="49"/>
      <c r="AG575" s="49"/>
      <c r="AH575" s="49"/>
      <c r="AI575" s="49"/>
      <c r="AJ575" s="49"/>
      <c r="AK575" s="49"/>
      <c r="AL575" s="49"/>
      <c r="AM575" s="49"/>
      <c r="AN575" s="39"/>
      <c r="AO575" s="39"/>
      <c r="AP575" s="39"/>
      <c r="AQ575" s="39"/>
      <c r="AR575" s="39"/>
      <c r="AS575" s="39"/>
      <c r="AT575" s="39"/>
      <c r="AU575" s="39"/>
      <c r="AV575" s="39"/>
      <c r="AW575" s="39"/>
      <c r="AX575" s="39"/>
      <c r="AY575" s="39"/>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row>
    <row r="576">
      <c r="A576" s="39"/>
      <c r="B576" s="39"/>
      <c r="C576" s="39"/>
      <c r="D576" s="39"/>
      <c r="E576" s="45"/>
      <c r="F576" s="39"/>
      <c r="G576" s="39"/>
      <c r="H576" s="39"/>
      <c r="I576" s="39"/>
      <c r="J576" s="39"/>
      <c r="K576" s="39"/>
      <c r="L576" s="45"/>
      <c r="M576" s="39"/>
      <c r="N576" s="50"/>
      <c r="O576" s="39"/>
      <c r="P576" s="39"/>
      <c r="Q576" s="39"/>
      <c r="R576" s="45"/>
      <c r="S576" s="45"/>
      <c r="T576" s="45"/>
      <c r="U576" s="45"/>
      <c r="V576" s="45"/>
      <c r="W576" s="51"/>
      <c r="X576" s="51"/>
      <c r="Y576" s="51"/>
      <c r="Z576" s="51"/>
      <c r="AA576" s="51"/>
      <c r="AB576" s="51"/>
      <c r="AC576" s="49"/>
      <c r="AD576" s="49"/>
      <c r="AE576" s="49"/>
      <c r="AF576" s="49"/>
      <c r="AG576" s="49"/>
      <c r="AH576" s="49"/>
      <c r="AI576" s="49"/>
      <c r="AJ576" s="49"/>
      <c r="AK576" s="49"/>
      <c r="AL576" s="49"/>
      <c r="AM576" s="49"/>
      <c r="AN576" s="39"/>
      <c r="AO576" s="39"/>
      <c r="AP576" s="39"/>
      <c r="AQ576" s="39"/>
      <c r="AR576" s="39"/>
      <c r="AS576" s="39"/>
      <c r="AT576" s="39"/>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row>
    <row r="577">
      <c r="A577" s="39"/>
      <c r="B577" s="39"/>
      <c r="C577" s="39"/>
      <c r="D577" s="39"/>
      <c r="E577" s="45"/>
      <c r="F577" s="39"/>
      <c r="G577" s="39"/>
      <c r="H577" s="39"/>
      <c r="I577" s="39"/>
      <c r="J577" s="39"/>
      <c r="K577" s="39"/>
      <c r="L577" s="45"/>
      <c r="M577" s="39"/>
      <c r="N577" s="50"/>
      <c r="O577" s="39"/>
      <c r="P577" s="39"/>
      <c r="Q577" s="39"/>
      <c r="R577" s="45"/>
      <c r="S577" s="45"/>
      <c r="T577" s="45"/>
      <c r="U577" s="45"/>
      <c r="V577" s="45"/>
      <c r="W577" s="51"/>
      <c r="X577" s="51"/>
      <c r="Y577" s="51"/>
      <c r="Z577" s="51"/>
      <c r="AA577" s="51"/>
      <c r="AB577" s="51"/>
      <c r="AC577" s="49"/>
      <c r="AD577" s="49"/>
      <c r="AE577" s="49"/>
      <c r="AF577" s="49"/>
      <c r="AG577" s="49"/>
      <c r="AH577" s="49"/>
      <c r="AI577" s="49"/>
      <c r="AJ577" s="49"/>
      <c r="AK577" s="49"/>
      <c r="AL577" s="49"/>
      <c r="AM577" s="49"/>
      <c r="AN577" s="39"/>
      <c r="AO577" s="39"/>
      <c r="AP577" s="39"/>
      <c r="AQ577" s="39"/>
      <c r="AR577" s="39"/>
      <c r="AS577" s="39"/>
      <c r="AT577" s="39"/>
      <c r="AU577" s="39"/>
      <c r="AV577" s="39"/>
      <c r="AW577" s="39"/>
      <c r="AX577" s="39"/>
      <c r="AY577" s="39"/>
      <c r="AZ577" s="39"/>
      <c r="BA577" s="39"/>
      <c r="BB577" s="39"/>
      <c r="BC577" s="39"/>
      <c r="BD577" s="39"/>
      <c r="BE577" s="39"/>
      <c r="BF577" s="39"/>
      <c r="BG577" s="39"/>
      <c r="BH577" s="39"/>
      <c r="BI577" s="39"/>
      <c r="BJ577" s="39"/>
      <c r="BK577" s="39"/>
      <c r="BL577" s="39"/>
      <c r="BM577" s="39"/>
      <c r="BN577" s="39"/>
      <c r="BO577" s="39"/>
      <c r="BP577" s="39"/>
      <c r="BQ577" s="39"/>
      <c r="BR577" s="39"/>
      <c r="BS577" s="39"/>
      <c r="BT577" s="39"/>
      <c r="BU577" s="39"/>
      <c r="BV577" s="39"/>
      <c r="BW577" s="39"/>
      <c r="BX577" s="39"/>
      <c r="BY577" s="39"/>
    </row>
    <row r="578">
      <c r="A578" s="39"/>
      <c r="B578" s="39"/>
      <c r="C578" s="39"/>
      <c r="D578" s="39"/>
      <c r="E578" s="45"/>
      <c r="F578" s="39"/>
      <c r="G578" s="39"/>
      <c r="H578" s="39"/>
      <c r="I578" s="39"/>
      <c r="J578" s="39"/>
      <c r="K578" s="39"/>
      <c r="L578" s="45"/>
      <c r="M578" s="39"/>
      <c r="N578" s="50"/>
      <c r="O578" s="39"/>
      <c r="P578" s="39"/>
      <c r="Q578" s="39"/>
      <c r="R578" s="45"/>
      <c r="S578" s="45"/>
      <c r="T578" s="45"/>
      <c r="U578" s="45"/>
      <c r="V578" s="45"/>
      <c r="W578" s="51"/>
      <c r="X578" s="51"/>
      <c r="Y578" s="51"/>
      <c r="Z578" s="51"/>
      <c r="AA578" s="51"/>
      <c r="AB578" s="51"/>
      <c r="AC578" s="49"/>
      <c r="AD578" s="49"/>
      <c r="AE578" s="49"/>
      <c r="AF578" s="49"/>
      <c r="AG578" s="49"/>
      <c r="AH578" s="49"/>
      <c r="AI578" s="49"/>
      <c r="AJ578" s="49"/>
      <c r="AK578" s="49"/>
      <c r="AL578" s="49"/>
      <c r="AM578" s="49"/>
      <c r="AN578" s="39"/>
      <c r="AO578" s="39"/>
      <c r="AP578" s="39"/>
      <c r="AQ578" s="39"/>
      <c r="AR578" s="39"/>
      <c r="AS578" s="39"/>
      <c r="AT578" s="39"/>
      <c r="AU578" s="39"/>
      <c r="AV578" s="39"/>
      <c r="AW578" s="39"/>
      <c r="AX578" s="39"/>
      <c r="AY578" s="39"/>
      <c r="AZ578" s="39"/>
      <c r="BA578" s="39"/>
      <c r="BB578" s="39"/>
      <c r="BC578" s="39"/>
      <c r="BD578" s="39"/>
      <c r="BE578" s="39"/>
      <c r="BF578" s="39"/>
      <c r="BG578" s="39"/>
      <c r="BH578" s="39"/>
      <c r="BI578" s="39"/>
      <c r="BJ578" s="39"/>
      <c r="BK578" s="39"/>
      <c r="BL578" s="39"/>
      <c r="BM578" s="39"/>
      <c r="BN578" s="39"/>
      <c r="BO578" s="39"/>
      <c r="BP578" s="39"/>
      <c r="BQ578" s="39"/>
      <c r="BR578" s="39"/>
      <c r="BS578" s="39"/>
      <c r="BT578" s="39"/>
      <c r="BU578" s="39"/>
      <c r="BV578" s="39"/>
      <c r="BW578" s="39"/>
      <c r="BX578" s="39"/>
      <c r="BY578" s="39"/>
    </row>
    <row r="579">
      <c r="A579" s="39"/>
      <c r="B579" s="39"/>
      <c r="C579" s="39"/>
      <c r="D579" s="39"/>
      <c r="E579" s="45"/>
      <c r="F579" s="39"/>
      <c r="G579" s="39"/>
      <c r="H579" s="39"/>
      <c r="I579" s="39"/>
      <c r="J579" s="39"/>
      <c r="K579" s="39"/>
      <c r="L579" s="45"/>
      <c r="M579" s="39"/>
      <c r="N579" s="50"/>
      <c r="O579" s="39"/>
      <c r="P579" s="39"/>
      <c r="Q579" s="39"/>
      <c r="R579" s="45"/>
      <c r="S579" s="45"/>
      <c r="T579" s="45"/>
      <c r="U579" s="45"/>
      <c r="V579" s="45"/>
      <c r="W579" s="51"/>
      <c r="X579" s="51"/>
      <c r="Y579" s="51"/>
      <c r="Z579" s="51"/>
      <c r="AA579" s="51"/>
      <c r="AB579" s="51"/>
      <c r="AC579" s="49"/>
      <c r="AD579" s="49"/>
      <c r="AE579" s="49"/>
      <c r="AF579" s="49"/>
      <c r="AG579" s="49"/>
      <c r="AH579" s="49"/>
      <c r="AI579" s="49"/>
      <c r="AJ579" s="49"/>
      <c r="AK579" s="49"/>
      <c r="AL579" s="49"/>
      <c r="AM579" s="49"/>
      <c r="AN579" s="39"/>
      <c r="AO579" s="39"/>
      <c r="AP579" s="39"/>
      <c r="AQ579" s="39"/>
      <c r="AR579" s="39"/>
      <c r="AS579" s="39"/>
      <c r="AT579" s="39"/>
      <c r="AU579" s="39"/>
      <c r="AV579" s="39"/>
      <c r="AW579" s="39"/>
      <c r="AX579" s="39"/>
      <c r="AY579" s="39"/>
      <c r="AZ579" s="39"/>
      <c r="BA579" s="39"/>
      <c r="BB579" s="39"/>
      <c r="BC579" s="39"/>
      <c r="BD579" s="39"/>
      <c r="BE579" s="39"/>
      <c r="BF579" s="39"/>
      <c r="BG579" s="39"/>
      <c r="BH579" s="39"/>
      <c r="BI579" s="39"/>
      <c r="BJ579" s="39"/>
      <c r="BK579" s="39"/>
      <c r="BL579" s="39"/>
      <c r="BM579" s="39"/>
      <c r="BN579" s="39"/>
      <c r="BO579" s="39"/>
      <c r="BP579" s="39"/>
      <c r="BQ579" s="39"/>
      <c r="BR579" s="39"/>
      <c r="BS579" s="39"/>
      <c r="BT579" s="39"/>
      <c r="BU579" s="39"/>
      <c r="BV579" s="39"/>
      <c r="BW579" s="39"/>
      <c r="BX579" s="39"/>
      <c r="BY579" s="39"/>
    </row>
    <row r="580">
      <c r="A580" s="39"/>
      <c r="B580" s="39"/>
      <c r="C580" s="39"/>
      <c r="D580" s="39"/>
      <c r="E580" s="45"/>
      <c r="F580" s="39"/>
      <c r="G580" s="39"/>
      <c r="H580" s="39"/>
      <c r="I580" s="39"/>
      <c r="J580" s="39"/>
      <c r="K580" s="39"/>
      <c r="L580" s="45"/>
      <c r="M580" s="39"/>
      <c r="N580" s="50"/>
      <c r="O580" s="39"/>
      <c r="P580" s="39"/>
      <c r="Q580" s="39"/>
      <c r="R580" s="45"/>
      <c r="S580" s="45"/>
      <c r="T580" s="45"/>
      <c r="U580" s="45"/>
      <c r="V580" s="45"/>
      <c r="W580" s="51"/>
      <c r="X580" s="51"/>
      <c r="Y580" s="51"/>
      <c r="Z580" s="51"/>
      <c r="AA580" s="51"/>
      <c r="AB580" s="51"/>
      <c r="AC580" s="49"/>
      <c r="AD580" s="49"/>
      <c r="AE580" s="49"/>
      <c r="AF580" s="49"/>
      <c r="AG580" s="49"/>
      <c r="AH580" s="49"/>
      <c r="AI580" s="49"/>
      <c r="AJ580" s="49"/>
      <c r="AK580" s="49"/>
      <c r="AL580" s="49"/>
      <c r="AM580" s="4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row>
    <row r="581">
      <c r="A581" s="39"/>
      <c r="B581" s="39"/>
      <c r="C581" s="39"/>
      <c r="D581" s="39"/>
      <c r="E581" s="45"/>
      <c r="F581" s="39"/>
      <c r="G581" s="39"/>
      <c r="H581" s="39"/>
      <c r="I581" s="39"/>
      <c r="J581" s="39"/>
      <c r="K581" s="39"/>
      <c r="L581" s="45"/>
      <c r="M581" s="39"/>
      <c r="N581" s="50"/>
      <c r="O581" s="39"/>
      <c r="P581" s="39"/>
      <c r="Q581" s="39"/>
      <c r="R581" s="45"/>
      <c r="S581" s="45"/>
      <c r="T581" s="45"/>
      <c r="U581" s="45"/>
      <c r="V581" s="45"/>
      <c r="W581" s="51"/>
      <c r="X581" s="51"/>
      <c r="Y581" s="51"/>
      <c r="Z581" s="51"/>
      <c r="AA581" s="51"/>
      <c r="AB581" s="51"/>
      <c r="AC581" s="49"/>
      <c r="AD581" s="49"/>
      <c r="AE581" s="49"/>
      <c r="AF581" s="49"/>
      <c r="AG581" s="49"/>
      <c r="AH581" s="49"/>
      <c r="AI581" s="49"/>
      <c r="AJ581" s="49"/>
      <c r="AK581" s="49"/>
      <c r="AL581" s="49"/>
      <c r="AM581" s="49"/>
      <c r="AN581" s="39"/>
      <c r="AO581" s="39"/>
      <c r="AP581" s="39"/>
      <c r="AQ581" s="39"/>
      <c r="AR581" s="39"/>
      <c r="AS581" s="39"/>
      <c r="AT581" s="39"/>
      <c r="AU581" s="39"/>
      <c r="AV581" s="39"/>
      <c r="AW581" s="39"/>
      <c r="AX581" s="39"/>
      <c r="AY581" s="39"/>
      <c r="AZ581" s="39"/>
      <c r="BA581" s="39"/>
      <c r="BB581" s="39"/>
      <c r="BC581" s="39"/>
      <c r="BD581" s="39"/>
      <c r="BE581" s="39"/>
      <c r="BF581" s="39"/>
      <c r="BG581" s="39"/>
      <c r="BH581" s="39"/>
      <c r="BI581" s="39"/>
      <c r="BJ581" s="39"/>
      <c r="BK581" s="39"/>
      <c r="BL581" s="39"/>
      <c r="BM581" s="39"/>
      <c r="BN581" s="39"/>
      <c r="BO581" s="39"/>
      <c r="BP581" s="39"/>
      <c r="BQ581" s="39"/>
      <c r="BR581" s="39"/>
      <c r="BS581" s="39"/>
      <c r="BT581" s="39"/>
      <c r="BU581" s="39"/>
      <c r="BV581" s="39"/>
      <c r="BW581" s="39"/>
      <c r="BX581" s="39"/>
      <c r="BY581" s="39"/>
    </row>
    <row r="582">
      <c r="A582" s="39"/>
      <c r="B582" s="39"/>
      <c r="C582" s="39"/>
      <c r="D582" s="39"/>
      <c r="E582" s="45"/>
      <c r="F582" s="39"/>
      <c r="G582" s="39"/>
      <c r="H582" s="39"/>
      <c r="I582" s="39"/>
      <c r="J582" s="39"/>
      <c r="K582" s="39"/>
      <c r="L582" s="45"/>
      <c r="M582" s="39"/>
      <c r="N582" s="50"/>
      <c r="O582" s="39"/>
      <c r="P582" s="39"/>
      <c r="Q582" s="39"/>
      <c r="R582" s="45"/>
      <c r="S582" s="45"/>
      <c r="T582" s="45"/>
      <c r="U582" s="45"/>
      <c r="V582" s="45"/>
      <c r="W582" s="51"/>
      <c r="X582" s="51"/>
      <c r="Y582" s="51"/>
      <c r="Z582" s="51"/>
      <c r="AA582" s="51"/>
      <c r="AB582" s="51"/>
      <c r="AC582" s="49"/>
      <c r="AD582" s="49"/>
      <c r="AE582" s="49"/>
      <c r="AF582" s="49"/>
      <c r="AG582" s="49"/>
      <c r="AH582" s="49"/>
      <c r="AI582" s="49"/>
      <c r="AJ582" s="49"/>
      <c r="AK582" s="49"/>
      <c r="AL582" s="49"/>
      <c r="AM582" s="4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row>
    <row r="583">
      <c r="A583" s="39"/>
      <c r="B583" s="39"/>
      <c r="C583" s="39"/>
      <c r="D583" s="39"/>
      <c r="E583" s="45"/>
      <c r="F583" s="39"/>
      <c r="G583" s="39"/>
      <c r="H583" s="39"/>
      <c r="I583" s="39"/>
      <c r="J583" s="39"/>
      <c r="K583" s="39"/>
      <c r="L583" s="45"/>
      <c r="M583" s="39"/>
      <c r="N583" s="50"/>
      <c r="O583" s="39"/>
      <c r="P583" s="39"/>
      <c r="Q583" s="39"/>
      <c r="R583" s="45"/>
      <c r="S583" s="45"/>
      <c r="T583" s="45"/>
      <c r="U583" s="45"/>
      <c r="V583" s="45"/>
      <c r="W583" s="51"/>
      <c r="X583" s="51"/>
      <c r="Y583" s="51"/>
      <c r="Z583" s="51"/>
      <c r="AA583" s="51"/>
      <c r="AB583" s="51"/>
      <c r="AC583" s="49"/>
      <c r="AD583" s="49"/>
      <c r="AE583" s="49"/>
      <c r="AF583" s="49"/>
      <c r="AG583" s="49"/>
      <c r="AH583" s="49"/>
      <c r="AI583" s="49"/>
      <c r="AJ583" s="49"/>
      <c r="AK583" s="49"/>
      <c r="AL583" s="49"/>
      <c r="AM583" s="49"/>
      <c r="AN583" s="39"/>
      <c r="AO583" s="39"/>
      <c r="AP583" s="39"/>
      <c r="AQ583" s="39"/>
      <c r="AR583" s="39"/>
      <c r="AS583" s="39"/>
      <c r="AT583" s="39"/>
      <c r="AU583" s="39"/>
      <c r="AV583" s="39"/>
      <c r="AW583" s="39"/>
      <c r="AX583" s="39"/>
      <c r="AY583" s="39"/>
      <c r="AZ583" s="39"/>
      <c r="BA583" s="39"/>
      <c r="BB583" s="39"/>
      <c r="BC583" s="39"/>
      <c r="BD583" s="39"/>
      <c r="BE583" s="39"/>
      <c r="BF583" s="39"/>
      <c r="BG583" s="39"/>
      <c r="BH583" s="39"/>
      <c r="BI583" s="39"/>
      <c r="BJ583" s="39"/>
      <c r="BK583" s="39"/>
      <c r="BL583" s="39"/>
      <c r="BM583" s="39"/>
      <c r="BN583" s="39"/>
      <c r="BO583" s="39"/>
      <c r="BP583" s="39"/>
      <c r="BQ583" s="39"/>
      <c r="BR583" s="39"/>
      <c r="BS583" s="39"/>
      <c r="BT583" s="39"/>
      <c r="BU583" s="39"/>
      <c r="BV583" s="39"/>
      <c r="BW583" s="39"/>
      <c r="BX583" s="39"/>
      <c r="BY583" s="39"/>
    </row>
    <row r="584">
      <c r="A584" s="39"/>
      <c r="B584" s="39"/>
      <c r="C584" s="39"/>
      <c r="D584" s="39"/>
      <c r="E584" s="45"/>
      <c r="F584" s="39"/>
      <c r="G584" s="39"/>
      <c r="H584" s="39"/>
      <c r="I584" s="39"/>
      <c r="J584" s="39"/>
      <c r="K584" s="39"/>
      <c r="L584" s="45"/>
      <c r="M584" s="39"/>
      <c r="N584" s="50"/>
      <c r="O584" s="39"/>
      <c r="P584" s="39"/>
      <c r="Q584" s="39"/>
      <c r="R584" s="45"/>
      <c r="S584" s="45"/>
      <c r="T584" s="45"/>
      <c r="U584" s="45"/>
      <c r="V584" s="45"/>
      <c r="W584" s="51"/>
      <c r="X584" s="51"/>
      <c r="Y584" s="51"/>
      <c r="Z584" s="51"/>
      <c r="AA584" s="51"/>
      <c r="AB584" s="51"/>
      <c r="AC584" s="49"/>
      <c r="AD584" s="49"/>
      <c r="AE584" s="49"/>
      <c r="AF584" s="49"/>
      <c r="AG584" s="49"/>
      <c r="AH584" s="49"/>
      <c r="AI584" s="49"/>
      <c r="AJ584" s="49"/>
      <c r="AK584" s="49"/>
      <c r="AL584" s="49"/>
      <c r="AM584" s="49"/>
      <c r="AN584" s="39"/>
      <c r="AO584" s="39"/>
      <c r="AP584" s="39"/>
      <c r="AQ584" s="39"/>
      <c r="AR584" s="39"/>
      <c r="AS584" s="39"/>
      <c r="AT584" s="39"/>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row>
    <row r="585">
      <c r="A585" s="39"/>
      <c r="B585" s="39"/>
      <c r="C585" s="39"/>
      <c r="D585" s="39"/>
      <c r="E585" s="45"/>
      <c r="F585" s="39"/>
      <c r="G585" s="39"/>
      <c r="H585" s="39"/>
      <c r="I585" s="39"/>
      <c r="J585" s="39"/>
      <c r="K585" s="39"/>
      <c r="L585" s="45"/>
      <c r="M585" s="39"/>
      <c r="N585" s="50"/>
      <c r="O585" s="39"/>
      <c r="P585" s="39"/>
      <c r="Q585" s="39"/>
      <c r="R585" s="45"/>
      <c r="S585" s="45"/>
      <c r="T585" s="45"/>
      <c r="U585" s="45"/>
      <c r="V585" s="45"/>
      <c r="W585" s="51"/>
      <c r="X585" s="51"/>
      <c r="Y585" s="51"/>
      <c r="Z585" s="51"/>
      <c r="AA585" s="51"/>
      <c r="AB585" s="51"/>
      <c r="AC585" s="49"/>
      <c r="AD585" s="49"/>
      <c r="AE585" s="49"/>
      <c r="AF585" s="49"/>
      <c r="AG585" s="49"/>
      <c r="AH585" s="49"/>
      <c r="AI585" s="49"/>
      <c r="AJ585" s="49"/>
      <c r="AK585" s="49"/>
      <c r="AL585" s="49"/>
      <c r="AM585" s="4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row>
    <row r="586">
      <c r="A586" s="39"/>
      <c r="B586" s="39"/>
      <c r="C586" s="39"/>
      <c r="D586" s="39"/>
      <c r="E586" s="45"/>
      <c r="F586" s="39"/>
      <c r="G586" s="39"/>
      <c r="H586" s="39"/>
      <c r="I586" s="39"/>
      <c r="J586" s="39"/>
      <c r="K586" s="39"/>
      <c r="L586" s="45"/>
      <c r="M586" s="39"/>
      <c r="N586" s="50"/>
      <c r="O586" s="39"/>
      <c r="P586" s="39"/>
      <c r="Q586" s="39"/>
      <c r="R586" s="45"/>
      <c r="S586" s="45"/>
      <c r="T586" s="45"/>
      <c r="U586" s="45"/>
      <c r="V586" s="45"/>
      <c r="W586" s="51"/>
      <c r="X586" s="51"/>
      <c r="Y586" s="51"/>
      <c r="Z586" s="51"/>
      <c r="AA586" s="51"/>
      <c r="AB586" s="51"/>
      <c r="AC586" s="49"/>
      <c r="AD586" s="49"/>
      <c r="AE586" s="49"/>
      <c r="AF586" s="49"/>
      <c r="AG586" s="49"/>
      <c r="AH586" s="49"/>
      <c r="AI586" s="49"/>
      <c r="AJ586" s="49"/>
      <c r="AK586" s="49"/>
      <c r="AL586" s="49"/>
      <c r="AM586" s="49"/>
      <c r="AN586" s="39"/>
      <c r="AO586" s="39"/>
      <c r="AP586" s="39"/>
      <c r="AQ586" s="39"/>
      <c r="AR586" s="39"/>
      <c r="AS586" s="39"/>
      <c r="AT586" s="39"/>
      <c r="AU586" s="39"/>
      <c r="AV586" s="39"/>
      <c r="AW586" s="39"/>
      <c r="AX586" s="39"/>
      <c r="AY586" s="39"/>
      <c r="AZ586" s="39"/>
      <c r="BA586" s="39"/>
      <c r="BB586" s="39"/>
      <c r="BC586" s="39"/>
      <c r="BD586" s="39"/>
      <c r="BE586" s="39"/>
      <c r="BF586" s="39"/>
      <c r="BG586" s="39"/>
      <c r="BH586" s="39"/>
      <c r="BI586" s="39"/>
      <c r="BJ586" s="39"/>
      <c r="BK586" s="39"/>
      <c r="BL586" s="39"/>
      <c r="BM586" s="39"/>
      <c r="BN586" s="39"/>
      <c r="BO586" s="39"/>
      <c r="BP586" s="39"/>
      <c r="BQ586" s="39"/>
      <c r="BR586" s="39"/>
      <c r="BS586" s="39"/>
      <c r="BT586" s="39"/>
      <c r="BU586" s="39"/>
      <c r="BV586" s="39"/>
      <c r="BW586" s="39"/>
      <c r="BX586" s="39"/>
      <c r="BY586" s="39"/>
    </row>
    <row r="587">
      <c r="A587" s="39"/>
      <c r="B587" s="39"/>
      <c r="C587" s="39"/>
      <c r="D587" s="39"/>
      <c r="E587" s="45"/>
      <c r="F587" s="39"/>
      <c r="G587" s="39"/>
      <c r="H587" s="39"/>
      <c r="I587" s="39"/>
      <c r="J587" s="39"/>
      <c r="K587" s="39"/>
      <c r="L587" s="45"/>
      <c r="M587" s="39"/>
      <c r="N587" s="50"/>
      <c r="O587" s="39"/>
      <c r="P587" s="39"/>
      <c r="Q587" s="39"/>
      <c r="R587" s="45"/>
      <c r="S587" s="45"/>
      <c r="T587" s="45"/>
      <c r="U587" s="45"/>
      <c r="V587" s="45"/>
      <c r="W587" s="51"/>
      <c r="X587" s="51"/>
      <c r="Y587" s="51"/>
      <c r="Z587" s="51"/>
      <c r="AA587" s="51"/>
      <c r="AB587" s="51"/>
      <c r="AC587" s="49"/>
      <c r="AD587" s="49"/>
      <c r="AE587" s="49"/>
      <c r="AF587" s="49"/>
      <c r="AG587" s="49"/>
      <c r="AH587" s="49"/>
      <c r="AI587" s="49"/>
      <c r="AJ587" s="49"/>
      <c r="AK587" s="49"/>
      <c r="AL587" s="49"/>
      <c r="AM587" s="49"/>
      <c r="AN587" s="39"/>
      <c r="AO587" s="39"/>
      <c r="AP587" s="39"/>
      <c r="AQ587" s="39"/>
      <c r="AR587" s="39"/>
      <c r="AS587" s="39"/>
      <c r="AT587" s="39"/>
      <c r="AU587" s="39"/>
      <c r="AV587" s="39"/>
      <c r="AW587" s="39"/>
      <c r="AX587" s="39"/>
      <c r="AY587" s="39"/>
      <c r="AZ587" s="39"/>
      <c r="BA587" s="39"/>
      <c r="BB587" s="39"/>
      <c r="BC587" s="39"/>
      <c r="BD587" s="39"/>
      <c r="BE587" s="39"/>
      <c r="BF587" s="39"/>
      <c r="BG587" s="39"/>
      <c r="BH587" s="39"/>
      <c r="BI587" s="39"/>
      <c r="BJ587" s="39"/>
      <c r="BK587" s="39"/>
      <c r="BL587" s="39"/>
      <c r="BM587" s="39"/>
      <c r="BN587" s="39"/>
      <c r="BO587" s="39"/>
      <c r="BP587" s="39"/>
      <c r="BQ587" s="39"/>
      <c r="BR587" s="39"/>
      <c r="BS587" s="39"/>
      <c r="BT587" s="39"/>
      <c r="BU587" s="39"/>
      <c r="BV587" s="39"/>
      <c r="BW587" s="39"/>
      <c r="BX587" s="39"/>
      <c r="BY587" s="39"/>
    </row>
    <row r="588">
      <c r="A588" s="39"/>
      <c r="B588" s="39"/>
      <c r="C588" s="39"/>
      <c r="D588" s="39"/>
      <c r="E588" s="45"/>
      <c r="F588" s="39"/>
      <c r="G588" s="39"/>
      <c r="H588" s="39"/>
      <c r="I588" s="39"/>
      <c r="J588" s="39"/>
      <c r="K588" s="39"/>
      <c r="L588" s="45"/>
      <c r="M588" s="39"/>
      <c r="N588" s="50"/>
      <c r="O588" s="39"/>
      <c r="P588" s="39"/>
      <c r="Q588" s="39"/>
      <c r="R588" s="45"/>
      <c r="S588" s="45"/>
      <c r="T588" s="45"/>
      <c r="U588" s="45"/>
      <c r="V588" s="45"/>
      <c r="W588" s="51"/>
      <c r="X588" s="51"/>
      <c r="Y588" s="51"/>
      <c r="Z588" s="51"/>
      <c r="AA588" s="51"/>
      <c r="AB588" s="51"/>
      <c r="AC588" s="49"/>
      <c r="AD588" s="49"/>
      <c r="AE588" s="49"/>
      <c r="AF588" s="49"/>
      <c r="AG588" s="49"/>
      <c r="AH588" s="49"/>
      <c r="AI588" s="49"/>
      <c r="AJ588" s="49"/>
      <c r="AK588" s="49"/>
      <c r="AL588" s="49"/>
      <c r="AM588" s="4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row>
    <row r="589">
      <c r="A589" s="39"/>
      <c r="B589" s="39"/>
      <c r="C589" s="39"/>
      <c r="D589" s="39"/>
      <c r="E589" s="45"/>
      <c r="F589" s="39"/>
      <c r="G589" s="39"/>
      <c r="H589" s="39"/>
      <c r="I589" s="39"/>
      <c r="J589" s="39"/>
      <c r="K589" s="39"/>
      <c r="L589" s="45"/>
      <c r="M589" s="39"/>
      <c r="N589" s="50"/>
      <c r="O589" s="39"/>
      <c r="P589" s="39"/>
      <c r="Q589" s="39"/>
      <c r="R589" s="45"/>
      <c r="S589" s="45"/>
      <c r="T589" s="45"/>
      <c r="U589" s="45"/>
      <c r="V589" s="45"/>
      <c r="W589" s="51"/>
      <c r="X589" s="51"/>
      <c r="Y589" s="51"/>
      <c r="Z589" s="51"/>
      <c r="AA589" s="51"/>
      <c r="AB589" s="51"/>
      <c r="AC589" s="49"/>
      <c r="AD589" s="49"/>
      <c r="AE589" s="49"/>
      <c r="AF589" s="49"/>
      <c r="AG589" s="49"/>
      <c r="AH589" s="49"/>
      <c r="AI589" s="49"/>
      <c r="AJ589" s="49"/>
      <c r="AK589" s="49"/>
      <c r="AL589" s="49"/>
      <c r="AM589" s="4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row>
    <row r="590">
      <c r="A590" s="39"/>
      <c r="B590" s="39"/>
      <c r="C590" s="39"/>
      <c r="D590" s="39"/>
      <c r="E590" s="45"/>
      <c r="F590" s="39"/>
      <c r="G590" s="39"/>
      <c r="H590" s="39"/>
      <c r="I590" s="39"/>
      <c r="J590" s="39"/>
      <c r="K590" s="39"/>
      <c r="L590" s="45"/>
      <c r="M590" s="39"/>
      <c r="N590" s="50"/>
      <c r="O590" s="39"/>
      <c r="P590" s="39"/>
      <c r="Q590" s="39"/>
      <c r="R590" s="45"/>
      <c r="S590" s="45"/>
      <c r="T590" s="45"/>
      <c r="U590" s="45"/>
      <c r="V590" s="45"/>
      <c r="W590" s="51"/>
      <c r="X590" s="51"/>
      <c r="Y590" s="51"/>
      <c r="Z590" s="51"/>
      <c r="AA590" s="51"/>
      <c r="AB590" s="51"/>
      <c r="AC590" s="49"/>
      <c r="AD590" s="49"/>
      <c r="AE590" s="49"/>
      <c r="AF590" s="49"/>
      <c r="AG590" s="49"/>
      <c r="AH590" s="49"/>
      <c r="AI590" s="49"/>
      <c r="AJ590" s="49"/>
      <c r="AK590" s="49"/>
      <c r="AL590" s="49"/>
      <c r="AM590" s="4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row>
    <row r="591">
      <c r="A591" s="39"/>
      <c r="B591" s="39"/>
      <c r="C591" s="39"/>
      <c r="D591" s="39"/>
      <c r="E591" s="45"/>
      <c r="F591" s="39"/>
      <c r="G591" s="39"/>
      <c r="H591" s="39"/>
      <c r="I591" s="39"/>
      <c r="J591" s="39"/>
      <c r="K591" s="39"/>
      <c r="L591" s="45"/>
      <c r="M591" s="39"/>
      <c r="N591" s="50"/>
      <c r="O591" s="39"/>
      <c r="P591" s="39"/>
      <c r="Q591" s="39"/>
      <c r="R591" s="45"/>
      <c r="S591" s="45"/>
      <c r="T591" s="45"/>
      <c r="U591" s="45"/>
      <c r="V591" s="45"/>
      <c r="W591" s="51"/>
      <c r="X591" s="51"/>
      <c r="Y591" s="51"/>
      <c r="Z591" s="51"/>
      <c r="AA591" s="51"/>
      <c r="AB591" s="51"/>
      <c r="AC591" s="49"/>
      <c r="AD591" s="49"/>
      <c r="AE591" s="49"/>
      <c r="AF591" s="49"/>
      <c r="AG591" s="49"/>
      <c r="AH591" s="49"/>
      <c r="AI591" s="49"/>
      <c r="AJ591" s="49"/>
      <c r="AK591" s="49"/>
      <c r="AL591" s="49"/>
      <c r="AM591" s="4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39"/>
      <c r="BY591" s="39"/>
    </row>
    <row r="592">
      <c r="A592" s="39"/>
      <c r="B592" s="39"/>
      <c r="C592" s="39"/>
      <c r="D592" s="39"/>
      <c r="E592" s="45"/>
      <c r="F592" s="39"/>
      <c r="G592" s="39"/>
      <c r="H592" s="39"/>
      <c r="I592" s="39"/>
      <c r="J592" s="39"/>
      <c r="K592" s="39"/>
      <c r="L592" s="45"/>
      <c r="M592" s="39"/>
      <c r="N592" s="50"/>
      <c r="O592" s="39"/>
      <c r="P592" s="39"/>
      <c r="Q592" s="39"/>
      <c r="R592" s="45"/>
      <c r="S592" s="45"/>
      <c r="T592" s="45"/>
      <c r="U592" s="45"/>
      <c r="V592" s="45"/>
      <c r="W592" s="51"/>
      <c r="X592" s="51"/>
      <c r="Y592" s="51"/>
      <c r="Z592" s="51"/>
      <c r="AA592" s="51"/>
      <c r="AB592" s="51"/>
      <c r="AC592" s="49"/>
      <c r="AD592" s="49"/>
      <c r="AE592" s="49"/>
      <c r="AF592" s="49"/>
      <c r="AG592" s="49"/>
      <c r="AH592" s="49"/>
      <c r="AI592" s="49"/>
      <c r="AJ592" s="49"/>
      <c r="AK592" s="49"/>
      <c r="AL592" s="49"/>
      <c r="AM592" s="4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39"/>
      <c r="BR592" s="39"/>
      <c r="BS592" s="39"/>
      <c r="BT592" s="39"/>
      <c r="BU592" s="39"/>
      <c r="BV592" s="39"/>
      <c r="BW592" s="39"/>
      <c r="BX592" s="39"/>
      <c r="BY592" s="39"/>
    </row>
    <row r="593">
      <c r="A593" s="39"/>
      <c r="B593" s="39"/>
      <c r="C593" s="39"/>
      <c r="D593" s="39"/>
      <c r="E593" s="45"/>
      <c r="F593" s="39"/>
      <c r="G593" s="39"/>
      <c r="H593" s="39"/>
      <c r="I593" s="39"/>
      <c r="J593" s="39"/>
      <c r="K593" s="39"/>
      <c r="L593" s="45"/>
      <c r="M593" s="39"/>
      <c r="N593" s="50"/>
      <c r="O593" s="39"/>
      <c r="P593" s="39"/>
      <c r="Q593" s="39"/>
      <c r="R593" s="45"/>
      <c r="S593" s="45"/>
      <c r="T593" s="45"/>
      <c r="U593" s="45"/>
      <c r="V593" s="45"/>
      <c r="W593" s="51"/>
      <c r="X593" s="51"/>
      <c r="Y593" s="51"/>
      <c r="Z593" s="51"/>
      <c r="AA593" s="51"/>
      <c r="AB593" s="51"/>
      <c r="AC593" s="49"/>
      <c r="AD593" s="49"/>
      <c r="AE593" s="49"/>
      <c r="AF593" s="49"/>
      <c r="AG593" s="49"/>
      <c r="AH593" s="49"/>
      <c r="AI593" s="49"/>
      <c r="AJ593" s="49"/>
      <c r="AK593" s="49"/>
      <c r="AL593" s="49"/>
      <c r="AM593" s="49"/>
      <c r="AN593" s="39"/>
      <c r="AO593" s="39"/>
      <c r="AP593" s="39"/>
      <c r="AQ593" s="39"/>
      <c r="AR593" s="39"/>
      <c r="AS593" s="39"/>
      <c r="AT593" s="39"/>
      <c r="AU593" s="39"/>
      <c r="AV593" s="39"/>
      <c r="AW593" s="39"/>
      <c r="AX593" s="39"/>
      <c r="AY593" s="39"/>
      <c r="AZ593" s="39"/>
      <c r="BA593" s="39"/>
      <c r="BB593" s="39"/>
      <c r="BC593" s="39"/>
      <c r="BD593" s="39"/>
      <c r="BE593" s="39"/>
      <c r="BF593" s="39"/>
      <c r="BG593" s="39"/>
      <c r="BH593" s="39"/>
      <c r="BI593" s="39"/>
      <c r="BJ593" s="39"/>
      <c r="BK593" s="39"/>
      <c r="BL593" s="39"/>
      <c r="BM593" s="39"/>
      <c r="BN593" s="39"/>
      <c r="BO593" s="39"/>
      <c r="BP593" s="39"/>
      <c r="BQ593" s="39"/>
      <c r="BR593" s="39"/>
      <c r="BS593" s="39"/>
      <c r="BT593" s="39"/>
      <c r="BU593" s="39"/>
      <c r="BV593" s="39"/>
      <c r="BW593" s="39"/>
      <c r="BX593" s="39"/>
      <c r="BY593" s="39"/>
    </row>
    <row r="594">
      <c r="A594" s="39"/>
      <c r="B594" s="39"/>
      <c r="C594" s="39"/>
      <c r="D594" s="39"/>
      <c r="E594" s="45"/>
      <c r="F594" s="39"/>
      <c r="G594" s="39"/>
      <c r="H594" s="39"/>
      <c r="I594" s="39"/>
      <c r="J594" s="39"/>
      <c r="K594" s="39"/>
      <c r="L594" s="45"/>
      <c r="M594" s="39"/>
      <c r="N594" s="50"/>
      <c r="O594" s="39"/>
      <c r="P594" s="39"/>
      <c r="Q594" s="39"/>
      <c r="R594" s="45"/>
      <c r="S594" s="45"/>
      <c r="T594" s="45"/>
      <c r="U594" s="45"/>
      <c r="V594" s="45"/>
      <c r="W594" s="51"/>
      <c r="X594" s="51"/>
      <c r="Y594" s="51"/>
      <c r="Z594" s="51"/>
      <c r="AA594" s="51"/>
      <c r="AB594" s="51"/>
      <c r="AC594" s="49"/>
      <c r="AD594" s="49"/>
      <c r="AE594" s="49"/>
      <c r="AF594" s="49"/>
      <c r="AG594" s="49"/>
      <c r="AH594" s="49"/>
      <c r="AI594" s="49"/>
      <c r="AJ594" s="49"/>
      <c r="AK594" s="49"/>
      <c r="AL594" s="49"/>
      <c r="AM594" s="49"/>
      <c r="AN594" s="39"/>
      <c r="AO594" s="39"/>
      <c r="AP594" s="39"/>
      <c r="AQ594" s="39"/>
      <c r="AR594" s="39"/>
      <c r="AS594" s="39"/>
      <c r="AT594" s="39"/>
      <c r="AU594" s="39"/>
      <c r="AV594" s="39"/>
      <c r="AW594" s="39"/>
      <c r="AX594" s="39"/>
      <c r="AY594" s="39"/>
      <c r="AZ594" s="39"/>
      <c r="BA594" s="39"/>
      <c r="BB594" s="39"/>
      <c r="BC594" s="39"/>
      <c r="BD594" s="39"/>
      <c r="BE594" s="39"/>
      <c r="BF594" s="39"/>
      <c r="BG594" s="39"/>
      <c r="BH594" s="39"/>
      <c r="BI594" s="39"/>
      <c r="BJ594" s="39"/>
      <c r="BK594" s="39"/>
      <c r="BL594" s="39"/>
      <c r="BM594" s="39"/>
      <c r="BN594" s="39"/>
      <c r="BO594" s="39"/>
      <c r="BP594" s="39"/>
      <c r="BQ594" s="39"/>
      <c r="BR594" s="39"/>
      <c r="BS594" s="39"/>
      <c r="BT594" s="39"/>
      <c r="BU594" s="39"/>
      <c r="BV594" s="39"/>
      <c r="BW594" s="39"/>
      <c r="BX594" s="39"/>
      <c r="BY594" s="39"/>
    </row>
    <row r="595">
      <c r="A595" s="39"/>
      <c r="B595" s="39"/>
      <c r="C595" s="39"/>
      <c r="D595" s="39"/>
      <c r="E595" s="45"/>
      <c r="F595" s="39"/>
      <c r="G595" s="39"/>
      <c r="H595" s="39"/>
      <c r="I595" s="39"/>
      <c r="J595" s="39"/>
      <c r="K595" s="39"/>
      <c r="L595" s="45"/>
      <c r="M595" s="39"/>
      <c r="N595" s="50"/>
      <c r="O595" s="39"/>
      <c r="P595" s="39"/>
      <c r="Q595" s="39"/>
      <c r="R595" s="45"/>
      <c r="S595" s="45"/>
      <c r="T595" s="45"/>
      <c r="U595" s="45"/>
      <c r="V595" s="45"/>
      <c r="W595" s="51"/>
      <c r="X595" s="51"/>
      <c r="Y595" s="51"/>
      <c r="Z595" s="51"/>
      <c r="AA595" s="51"/>
      <c r="AB595" s="51"/>
      <c r="AC595" s="49"/>
      <c r="AD595" s="49"/>
      <c r="AE595" s="49"/>
      <c r="AF595" s="49"/>
      <c r="AG595" s="49"/>
      <c r="AH595" s="49"/>
      <c r="AI595" s="49"/>
      <c r="AJ595" s="49"/>
      <c r="AK595" s="49"/>
      <c r="AL595" s="49"/>
      <c r="AM595" s="49"/>
      <c r="AN595" s="39"/>
      <c r="AO595" s="39"/>
      <c r="AP595" s="39"/>
      <c r="AQ595" s="39"/>
      <c r="AR595" s="39"/>
      <c r="AS595" s="39"/>
      <c r="AT595" s="39"/>
      <c r="AU595" s="39"/>
      <c r="AV595" s="39"/>
      <c r="AW595" s="39"/>
      <c r="AX595" s="39"/>
      <c r="AY595" s="39"/>
      <c r="AZ595" s="39"/>
      <c r="BA595" s="39"/>
      <c r="BB595" s="39"/>
      <c r="BC595" s="39"/>
      <c r="BD595" s="39"/>
      <c r="BE595" s="39"/>
      <c r="BF595" s="39"/>
      <c r="BG595" s="39"/>
      <c r="BH595" s="39"/>
      <c r="BI595" s="39"/>
      <c r="BJ595" s="39"/>
      <c r="BK595" s="39"/>
      <c r="BL595" s="39"/>
      <c r="BM595" s="39"/>
      <c r="BN595" s="39"/>
      <c r="BO595" s="39"/>
      <c r="BP595" s="39"/>
      <c r="BQ595" s="39"/>
      <c r="BR595" s="39"/>
      <c r="BS595" s="39"/>
      <c r="BT595" s="39"/>
      <c r="BU595" s="39"/>
      <c r="BV595" s="39"/>
      <c r="BW595" s="39"/>
      <c r="BX595" s="39"/>
      <c r="BY595" s="39"/>
    </row>
    <row r="596">
      <c r="A596" s="39"/>
      <c r="B596" s="39"/>
      <c r="C596" s="39"/>
      <c r="D596" s="39"/>
      <c r="E596" s="45"/>
      <c r="F596" s="39"/>
      <c r="G596" s="39"/>
      <c r="H596" s="39"/>
      <c r="I596" s="39"/>
      <c r="J596" s="39"/>
      <c r="K596" s="39"/>
      <c r="L596" s="45"/>
      <c r="M596" s="39"/>
      <c r="N596" s="50"/>
      <c r="O596" s="39"/>
      <c r="P596" s="39"/>
      <c r="Q596" s="39"/>
      <c r="R596" s="45"/>
      <c r="S596" s="45"/>
      <c r="T596" s="45"/>
      <c r="U596" s="45"/>
      <c r="V596" s="45"/>
      <c r="W596" s="51"/>
      <c r="X596" s="51"/>
      <c r="Y596" s="51"/>
      <c r="Z596" s="51"/>
      <c r="AA596" s="51"/>
      <c r="AB596" s="51"/>
      <c r="AC596" s="49"/>
      <c r="AD596" s="49"/>
      <c r="AE596" s="49"/>
      <c r="AF596" s="49"/>
      <c r="AG596" s="49"/>
      <c r="AH596" s="49"/>
      <c r="AI596" s="49"/>
      <c r="AJ596" s="49"/>
      <c r="AK596" s="49"/>
      <c r="AL596" s="49"/>
      <c r="AM596" s="4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row>
    <row r="597">
      <c r="A597" s="39"/>
      <c r="B597" s="39"/>
      <c r="C597" s="39"/>
      <c r="D597" s="39"/>
      <c r="E597" s="45"/>
      <c r="F597" s="39"/>
      <c r="G597" s="39"/>
      <c r="H597" s="39"/>
      <c r="I597" s="39"/>
      <c r="J597" s="39"/>
      <c r="K597" s="39"/>
      <c r="L597" s="45"/>
      <c r="M597" s="39"/>
      <c r="N597" s="50"/>
      <c r="O597" s="39"/>
      <c r="P597" s="39"/>
      <c r="Q597" s="39"/>
      <c r="R597" s="45"/>
      <c r="S597" s="45"/>
      <c r="T597" s="45"/>
      <c r="U597" s="45"/>
      <c r="V597" s="45"/>
      <c r="W597" s="51"/>
      <c r="X597" s="51"/>
      <c r="Y597" s="51"/>
      <c r="Z597" s="51"/>
      <c r="AA597" s="51"/>
      <c r="AB597" s="51"/>
      <c r="AC597" s="49"/>
      <c r="AD597" s="49"/>
      <c r="AE597" s="49"/>
      <c r="AF597" s="49"/>
      <c r="AG597" s="49"/>
      <c r="AH597" s="49"/>
      <c r="AI597" s="49"/>
      <c r="AJ597" s="49"/>
      <c r="AK597" s="49"/>
      <c r="AL597" s="49"/>
      <c r="AM597" s="49"/>
      <c r="AN597" s="39"/>
      <c r="AO597" s="39"/>
      <c r="AP597" s="39"/>
      <c r="AQ597" s="39"/>
      <c r="AR597" s="39"/>
      <c r="AS597" s="39"/>
      <c r="AT597" s="39"/>
      <c r="AU597" s="39"/>
      <c r="AV597" s="39"/>
      <c r="AW597" s="39"/>
      <c r="AX597" s="39"/>
      <c r="AY597" s="39"/>
      <c r="AZ597" s="39"/>
      <c r="BA597" s="39"/>
      <c r="BB597" s="39"/>
      <c r="BC597" s="39"/>
      <c r="BD597" s="39"/>
      <c r="BE597" s="39"/>
      <c r="BF597" s="39"/>
      <c r="BG597" s="39"/>
      <c r="BH597" s="39"/>
      <c r="BI597" s="39"/>
      <c r="BJ597" s="39"/>
      <c r="BK597" s="39"/>
      <c r="BL597" s="39"/>
      <c r="BM597" s="39"/>
      <c r="BN597" s="39"/>
      <c r="BO597" s="39"/>
      <c r="BP597" s="39"/>
      <c r="BQ597" s="39"/>
      <c r="BR597" s="39"/>
      <c r="BS597" s="39"/>
      <c r="BT597" s="39"/>
      <c r="BU597" s="39"/>
      <c r="BV597" s="39"/>
      <c r="BW597" s="39"/>
      <c r="BX597" s="39"/>
      <c r="BY597" s="39"/>
    </row>
    <row r="598">
      <c r="A598" s="39"/>
      <c r="B598" s="39"/>
      <c r="C598" s="39"/>
      <c r="D598" s="39"/>
      <c r="E598" s="45"/>
      <c r="F598" s="39"/>
      <c r="G598" s="39"/>
      <c r="H598" s="39"/>
      <c r="I598" s="39"/>
      <c r="J598" s="39"/>
      <c r="K598" s="39"/>
      <c r="L598" s="45"/>
      <c r="M598" s="39"/>
      <c r="N598" s="50"/>
      <c r="O598" s="39"/>
      <c r="P598" s="39"/>
      <c r="Q598" s="39"/>
      <c r="R598" s="45"/>
      <c r="S598" s="45"/>
      <c r="T598" s="45"/>
      <c r="U598" s="45"/>
      <c r="V598" s="45"/>
      <c r="W598" s="51"/>
      <c r="X598" s="51"/>
      <c r="Y598" s="51"/>
      <c r="Z598" s="51"/>
      <c r="AA598" s="51"/>
      <c r="AB598" s="51"/>
      <c r="AC598" s="49"/>
      <c r="AD598" s="49"/>
      <c r="AE598" s="49"/>
      <c r="AF598" s="49"/>
      <c r="AG598" s="49"/>
      <c r="AH598" s="49"/>
      <c r="AI598" s="49"/>
      <c r="AJ598" s="49"/>
      <c r="AK598" s="49"/>
      <c r="AL598" s="49"/>
      <c r="AM598" s="4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row>
    <row r="599">
      <c r="A599" s="39"/>
      <c r="B599" s="39"/>
      <c r="C599" s="39"/>
      <c r="D599" s="39"/>
      <c r="E599" s="45"/>
      <c r="F599" s="39"/>
      <c r="G599" s="39"/>
      <c r="H599" s="39"/>
      <c r="I599" s="39"/>
      <c r="J599" s="39"/>
      <c r="K599" s="39"/>
      <c r="L599" s="45"/>
      <c r="M599" s="39"/>
      <c r="N599" s="50"/>
      <c r="O599" s="39"/>
      <c r="P599" s="39"/>
      <c r="Q599" s="39"/>
      <c r="R599" s="45"/>
      <c r="S599" s="45"/>
      <c r="T599" s="45"/>
      <c r="U599" s="45"/>
      <c r="V599" s="45"/>
      <c r="W599" s="51"/>
      <c r="X599" s="51"/>
      <c r="Y599" s="51"/>
      <c r="Z599" s="51"/>
      <c r="AA599" s="51"/>
      <c r="AB599" s="51"/>
      <c r="AC599" s="49"/>
      <c r="AD599" s="49"/>
      <c r="AE599" s="49"/>
      <c r="AF599" s="49"/>
      <c r="AG599" s="49"/>
      <c r="AH599" s="49"/>
      <c r="AI599" s="49"/>
      <c r="AJ599" s="49"/>
      <c r="AK599" s="49"/>
      <c r="AL599" s="49"/>
      <c r="AM599" s="49"/>
      <c r="AN599" s="39"/>
      <c r="AO599" s="39"/>
      <c r="AP599" s="39"/>
      <c r="AQ599" s="39"/>
      <c r="AR599" s="39"/>
      <c r="AS599" s="39"/>
      <c r="AT599" s="39"/>
      <c r="AU599" s="39"/>
      <c r="AV599" s="39"/>
      <c r="AW599" s="39"/>
      <c r="AX599" s="39"/>
      <c r="AY599" s="39"/>
      <c r="AZ599" s="39"/>
      <c r="BA599" s="39"/>
      <c r="BB599" s="39"/>
      <c r="BC599" s="39"/>
      <c r="BD599" s="39"/>
      <c r="BE599" s="39"/>
      <c r="BF599" s="39"/>
      <c r="BG599" s="39"/>
      <c r="BH599" s="39"/>
      <c r="BI599" s="39"/>
      <c r="BJ599" s="39"/>
      <c r="BK599" s="39"/>
      <c r="BL599" s="39"/>
      <c r="BM599" s="39"/>
      <c r="BN599" s="39"/>
      <c r="BO599" s="39"/>
      <c r="BP599" s="39"/>
      <c r="BQ599" s="39"/>
      <c r="BR599" s="39"/>
      <c r="BS599" s="39"/>
      <c r="BT599" s="39"/>
      <c r="BU599" s="39"/>
      <c r="BV599" s="39"/>
      <c r="BW599" s="39"/>
      <c r="BX599" s="39"/>
      <c r="BY599" s="39"/>
    </row>
    <row r="600">
      <c r="A600" s="39"/>
      <c r="B600" s="39"/>
      <c r="C600" s="39"/>
      <c r="D600" s="39"/>
      <c r="E600" s="45"/>
      <c r="F600" s="39"/>
      <c r="G600" s="39"/>
      <c r="H600" s="39"/>
      <c r="I600" s="39"/>
      <c r="J600" s="39"/>
      <c r="K600" s="39"/>
      <c r="L600" s="45"/>
      <c r="M600" s="39"/>
      <c r="N600" s="50"/>
      <c r="O600" s="39"/>
      <c r="P600" s="39"/>
      <c r="Q600" s="39"/>
      <c r="R600" s="45"/>
      <c r="S600" s="45"/>
      <c r="T600" s="45"/>
      <c r="U600" s="45"/>
      <c r="V600" s="45"/>
      <c r="W600" s="51"/>
      <c r="X600" s="51"/>
      <c r="Y600" s="51"/>
      <c r="Z600" s="51"/>
      <c r="AA600" s="51"/>
      <c r="AB600" s="51"/>
      <c r="AC600" s="49"/>
      <c r="AD600" s="49"/>
      <c r="AE600" s="49"/>
      <c r="AF600" s="49"/>
      <c r="AG600" s="49"/>
      <c r="AH600" s="49"/>
      <c r="AI600" s="49"/>
      <c r="AJ600" s="49"/>
      <c r="AK600" s="49"/>
      <c r="AL600" s="49"/>
      <c r="AM600" s="49"/>
      <c r="AN600" s="39"/>
      <c r="AO600" s="39"/>
      <c r="AP600" s="39"/>
      <c r="AQ600" s="39"/>
      <c r="AR600" s="39"/>
      <c r="AS600" s="39"/>
      <c r="AT600" s="39"/>
      <c r="AU600" s="39"/>
      <c r="AV600" s="39"/>
      <c r="AW600" s="39"/>
      <c r="AX600" s="39"/>
      <c r="AY600" s="39"/>
      <c r="AZ600" s="39"/>
      <c r="BA600" s="39"/>
      <c r="BB600" s="39"/>
      <c r="BC600" s="39"/>
      <c r="BD600" s="39"/>
      <c r="BE600" s="39"/>
      <c r="BF600" s="39"/>
      <c r="BG600" s="39"/>
      <c r="BH600" s="39"/>
      <c r="BI600" s="39"/>
      <c r="BJ600" s="39"/>
      <c r="BK600" s="39"/>
      <c r="BL600" s="39"/>
      <c r="BM600" s="39"/>
      <c r="BN600" s="39"/>
      <c r="BO600" s="39"/>
      <c r="BP600" s="39"/>
      <c r="BQ600" s="39"/>
      <c r="BR600" s="39"/>
      <c r="BS600" s="39"/>
      <c r="BT600" s="39"/>
      <c r="BU600" s="39"/>
      <c r="BV600" s="39"/>
      <c r="BW600" s="39"/>
      <c r="BX600" s="39"/>
      <c r="BY600" s="39"/>
    </row>
    <row r="601">
      <c r="A601" s="39"/>
      <c r="B601" s="39"/>
      <c r="C601" s="39"/>
      <c r="D601" s="39"/>
      <c r="E601" s="45"/>
      <c r="F601" s="39"/>
      <c r="G601" s="39"/>
      <c r="H601" s="39"/>
      <c r="I601" s="39"/>
      <c r="J601" s="39"/>
      <c r="K601" s="39"/>
      <c r="L601" s="45"/>
      <c r="M601" s="39"/>
      <c r="N601" s="50"/>
      <c r="O601" s="39"/>
      <c r="P601" s="39"/>
      <c r="Q601" s="39"/>
      <c r="R601" s="45"/>
      <c r="S601" s="45"/>
      <c r="T601" s="45"/>
      <c r="U601" s="45"/>
      <c r="V601" s="45"/>
      <c r="W601" s="51"/>
      <c r="X601" s="51"/>
      <c r="Y601" s="51"/>
      <c r="Z601" s="51"/>
      <c r="AA601" s="51"/>
      <c r="AB601" s="51"/>
      <c r="AC601" s="49"/>
      <c r="AD601" s="49"/>
      <c r="AE601" s="49"/>
      <c r="AF601" s="49"/>
      <c r="AG601" s="49"/>
      <c r="AH601" s="49"/>
      <c r="AI601" s="49"/>
      <c r="AJ601" s="49"/>
      <c r="AK601" s="49"/>
      <c r="AL601" s="49"/>
      <c r="AM601" s="49"/>
      <c r="AN601" s="39"/>
      <c r="AO601" s="39"/>
      <c r="AP601" s="39"/>
      <c r="AQ601" s="39"/>
      <c r="AR601" s="39"/>
      <c r="AS601" s="39"/>
      <c r="AT601" s="39"/>
      <c r="AU601" s="39"/>
      <c r="AV601" s="39"/>
      <c r="AW601" s="39"/>
      <c r="AX601" s="39"/>
      <c r="AY601" s="39"/>
      <c r="AZ601" s="39"/>
      <c r="BA601" s="39"/>
      <c r="BB601" s="39"/>
      <c r="BC601" s="39"/>
      <c r="BD601" s="39"/>
      <c r="BE601" s="39"/>
      <c r="BF601" s="39"/>
      <c r="BG601" s="39"/>
      <c r="BH601" s="39"/>
      <c r="BI601" s="39"/>
      <c r="BJ601" s="39"/>
      <c r="BK601" s="39"/>
      <c r="BL601" s="39"/>
      <c r="BM601" s="39"/>
      <c r="BN601" s="39"/>
      <c r="BO601" s="39"/>
      <c r="BP601" s="39"/>
      <c r="BQ601" s="39"/>
      <c r="BR601" s="39"/>
      <c r="BS601" s="39"/>
      <c r="BT601" s="39"/>
      <c r="BU601" s="39"/>
      <c r="BV601" s="39"/>
      <c r="BW601" s="39"/>
      <c r="BX601" s="39"/>
      <c r="BY601" s="39"/>
    </row>
    <row r="602">
      <c r="A602" s="39"/>
      <c r="B602" s="39"/>
      <c r="C602" s="39"/>
      <c r="D602" s="39"/>
      <c r="E602" s="45"/>
      <c r="F602" s="39"/>
      <c r="G602" s="39"/>
      <c r="H602" s="39"/>
      <c r="I602" s="39"/>
      <c r="J602" s="39"/>
      <c r="K602" s="39"/>
      <c r="L602" s="45"/>
      <c r="M602" s="39"/>
      <c r="N602" s="50"/>
      <c r="O602" s="39"/>
      <c r="P602" s="39"/>
      <c r="Q602" s="39"/>
      <c r="R602" s="45"/>
      <c r="S602" s="45"/>
      <c r="T602" s="45"/>
      <c r="U602" s="45"/>
      <c r="V602" s="45"/>
      <c r="W602" s="51"/>
      <c r="X602" s="51"/>
      <c r="Y602" s="51"/>
      <c r="Z602" s="51"/>
      <c r="AA602" s="51"/>
      <c r="AB602" s="51"/>
      <c r="AC602" s="49"/>
      <c r="AD602" s="49"/>
      <c r="AE602" s="49"/>
      <c r="AF602" s="49"/>
      <c r="AG602" s="49"/>
      <c r="AH602" s="49"/>
      <c r="AI602" s="49"/>
      <c r="AJ602" s="49"/>
      <c r="AK602" s="49"/>
      <c r="AL602" s="49"/>
      <c r="AM602" s="49"/>
      <c r="AN602" s="39"/>
      <c r="AO602" s="39"/>
      <c r="AP602" s="39"/>
      <c r="AQ602" s="39"/>
      <c r="AR602" s="39"/>
      <c r="AS602" s="39"/>
      <c r="AT602" s="39"/>
      <c r="AU602" s="39"/>
      <c r="AV602" s="39"/>
      <c r="AW602" s="39"/>
      <c r="AX602" s="39"/>
      <c r="AY602" s="39"/>
      <c r="AZ602" s="39"/>
      <c r="BA602" s="39"/>
      <c r="BB602" s="39"/>
      <c r="BC602" s="39"/>
      <c r="BD602" s="39"/>
      <c r="BE602" s="39"/>
      <c r="BF602" s="39"/>
      <c r="BG602" s="39"/>
      <c r="BH602" s="39"/>
      <c r="BI602" s="39"/>
      <c r="BJ602" s="39"/>
      <c r="BK602" s="39"/>
      <c r="BL602" s="39"/>
      <c r="BM602" s="39"/>
      <c r="BN602" s="39"/>
      <c r="BO602" s="39"/>
      <c r="BP602" s="39"/>
      <c r="BQ602" s="39"/>
      <c r="BR602" s="39"/>
      <c r="BS602" s="39"/>
      <c r="BT602" s="39"/>
      <c r="BU602" s="39"/>
      <c r="BV602" s="39"/>
      <c r="BW602" s="39"/>
      <c r="BX602" s="39"/>
      <c r="BY602" s="39"/>
    </row>
    <row r="603">
      <c r="A603" s="39"/>
      <c r="B603" s="39"/>
      <c r="C603" s="39"/>
      <c r="D603" s="39"/>
      <c r="E603" s="45"/>
      <c r="F603" s="39"/>
      <c r="G603" s="39"/>
      <c r="H603" s="39"/>
      <c r="I603" s="39"/>
      <c r="J603" s="39"/>
      <c r="K603" s="39"/>
      <c r="L603" s="45"/>
      <c r="M603" s="39"/>
      <c r="N603" s="50"/>
      <c r="O603" s="39"/>
      <c r="P603" s="39"/>
      <c r="Q603" s="39"/>
      <c r="R603" s="45"/>
      <c r="S603" s="45"/>
      <c r="T603" s="45"/>
      <c r="U603" s="45"/>
      <c r="V603" s="45"/>
      <c r="W603" s="51"/>
      <c r="X603" s="51"/>
      <c r="Y603" s="51"/>
      <c r="Z603" s="51"/>
      <c r="AA603" s="51"/>
      <c r="AB603" s="51"/>
      <c r="AC603" s="49"/>
      <c r="AD603" s="49"/>
      <c r="AE603" s="49"/>
      <c r="AF603" s="49"/>
      <c r="AG603" s="49"/>
      <c r="AH603" s="49"/>
      <c r="AI603" s="49"/>
      <c r="AJ603" s="49"/>
      <c r="AK603" s="49"/>
      <c r="AL603" s="49"/>
      <c r="AM603" s="4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39"/>
      <c r="BY603" s="39"/>
    </row>
    <row r="604">
      <c r="A604" s="39"/>
      <c r="B604" s="39"/>
      <c r="C604" s="39"/>
      <c r="D604" s="39"/>
      <c r="E604" s="45"/>
      <c r="F604" s="39"/>
      <c r="G604" s="39"/>
      <c r="H604" s="39"/>
      <c r="I604" s="39"/>
      <c r="J604" s="39"/>
      <c r="K604" s="39"/>
      <c r="L604" s="45"/>
      <c r="M604" s="39"/>
      <c r="N604" s="50"/>
      <c r="O604" s="39"/>
      <c r="P604" s="39"/>
      <c r="Q604" s="39"/>
      <c r="R604" s="45"/>
      <c r="S604" s="45"/>
      <c r="T604" s="45"/>
      <c r="U604" s="45"/>
      <c r="V604" s="45"/>
      <c r="W604" s="51"/>
      <c r="X604" s="51"/>
      <c r="Y604" s="51"/>
      <c r="Z604" s="51"/>
      <c r="AA604" s="51"/>
      <c r="AB604" s="51"/>
      <c r="AC604" s="49"/>
      <c r="AD604" s="49"/>
      <c r="AE604" s="49"/>
      <c r="AF604" s="49"/>
      <c r="AG604" s="49"/>
      <c r="AH604" s="49"/>
      <c r="AI604" s="49"/>
      <c r="AJ604" s="49"/>
      <c r="AK604" s="49"/>
      <c r="AL604" s="49"/>
      <c r="AM604" s="4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row>
    <row r="605">
      <c r="A605" s="39"/>
      <c r="B605" s="39"/>
      <c r="C605" s="39"/>
      <c r="D605" s="39"/>
      <c r="E605" s="45"/>
      <c r="F605" s="39"/>
      <c r="G605" s="39"/>
      <c r="H605" s="39"/>
      <c r="I605" s="39"/>
      <c r="J605" s="39"/>
      <c r="K605" s="39"/>
      <c r="L605" s="45"/>
      <c r="M605" s="39"/>
      <c r="N605" s="50"/>
      <c r="O605" s="39"/>
      <c r="P605" s="39"/>
      <c r="Q605" s="39"/>
      <c r="R605" s="45"/>
      <c r="S605" s="45"/>
      <c r="T605" s="45"/>
      <c r="U605" s="45"/>
      <c r="V605" s="45"/>
      <c r="W605" s="51"/>
      <c r="X605" s="51"/>
      <c r="Y605" s="51"/>
      <c r="Z605" s="51"/>
      <c r="AA605" s="51"/>
      <c r="AB605" s="51"/>
      <c r="AC605" s="49"/>
      <c r="AD605" s="49"/>
      <c r="AE605" s="49"/>
      <c r="AF605" s="49"/>
      <c r="AG605" s="49"/>
      <c r="AH605" s="49"/>
      <c r="AI605" s="49"/>
      <c r="AJ605" s="49"/>
      <c r="AK605" s="49"/>
      <c r="AL605" s="49"/>
      <c r="AM605" s="4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row>
    <row r="606">
      <c r="A606" s="39"/>
      <c r="B606" s="39"/>
      <c r="C606" s="39"/>
      <c r="D606" s="39"/>
      <c r="E606" s="45"/>
      <c r="F606" s="39"/>
      <c r="G606" s="39"/>
      <c r="H606" s="39"/>
      <c r="I606" s="39"/>
      <c r="J606" s="39"/>
      <c r="K606" s="39"/>
      <c r="L606" s="45"/>
      <c r="M606" s="39"/>
      <c r="N606" s="50"/>
      <c r="O606" s="39"/>
      <c r="P606" s="39"/>
      <c r="Q606" s="39"/>
      <c r="R606" s="45"/>
      <c r="S606" s="45"/>
      <c r="T606" s="45"/>
      <c r="U606" s="45"/>
      <c r="V606" s="45"/>
      <c r="W606" s="51"/>
      <c r="X606" s="51"/>
      <c r="Y606" s="51"/>
      <c r="Z606" s="51"/>
      <c r="AA606" s="51"/>
      <c r="AB606" s="51"/>
      <c r="AC606" s="49"/>
      <c r="AD606" s="49"/>
      <c r="AE606" s="49"/>
      <c r="AF606" s="49"/>
      <c r="AG606" s="49"/>
      <c r="AH606" s="49"/>
      <c r="AI606" s="49"/>
      <c r="AJ606" s="49"/>
      <c r="AK606" s="49"/>
      <c r="AL606" s="49"/>
      <c r="AM606" s="4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row>
    <row r="607">
      <c r="A607" s="39"/>
      <c r="B607" s="39"/>
      <c r="C607" s="39"/>
      <c r="D607" s="39"/>
      <c r="E607" s="45"/>
      <c r="F607" s="39"/>
      <c r="G607" s="39"/>
      <c r="H607" s="39"/>
      <c r="I607" s="39"/>
      <c r="J607" s="39"/>
      <c r="K607" s="39"/>
      <c r="L607" s="45"/>
      <c r="M607" s="39"/>
      <c r="N607" s="50"/>
      <c r="O607" s="39"/>
      <c r="P607" s="39"/>
      <c r="Q607" s="39"/>
      <c r="R607" s="45"/>
      <c r="S607" s="45"/>
      <c r="T607" s="45"/>
      <c r="U607" s="45"/>
      <c r="V607" s="45"/>
      <c r="W607" s="51"/>
      <c r="X607" s="51"/>
      <c r="Y607" s="51"/>
      <c r="Z607" s="51"/>
      <c r="AA607" s="51"/>
      <c r="AB607" s="51"/>
      <c r="AC607" s="49"/>
      <c r="AD607" s="49"/>
      <c r="AE607" s="49"/>
      <c r="AF607" s="49"/>
      <c r="AG607" s="49"/>
      <c r="AH607" s="49"/>
      <c r="AI607" s="49"/>
      <c r="AJ607" s="49"/>
      <c r="AK607" s="49"/>
      <c r="AL607" s="49"/>
      <c r="AM607" s="4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row>
    <row r="608">
      <c r="A608" s="39"/>
      <c r="B608" s="39"/>
      <c r="C608" s="39"/>
      <c r="D608" s="39"/>
      <c r="E608" s="45"/>
      <c r="F608" s="39"/>
      <c r="G608" s="39"/>
      <c r="H608" s="39"/>
      <c r="I608" s="39"/>
      <c r="J608" s="39"/>
      <c r="K608" s="39"/>
      <c r="L608" s="45"/>
      <c r="M608" s="39"/>
      <c r="N608" s="50"/>
      <c r="O608" s="39"/>
      <c r="P608" s="39"/>
      <c r="Q608" s="39"/>
      <c r="R608" s="45"/>
      <c r="S608" s="45"/>
      <c r="T608" s="45"/>
      <c r="U608" s="45"/>
      <c r="V608" s="45"/>
      <c r="W608" s="51"/>
      <c r="X608" s="51"/>
      <c r="Y608" s="51"/>
      <c r="Z608" s="51"/>
      <c r="AA608" s="51"/>
      <c r="AB608" s="51"/>
      <c r="AC608" s="49"/>
      <c r="AD608" s="49"/>
      <c r="AE608" s="49"/>
      <c r="AF608" s="49"/>
      <c r="AG608" s="49"/>
      <c r="AH608" s="49"/>
      <c r="AI608" s="49"/>
      <c r="AJ608" s="49"/>
      <c r="AK608" s="49"/>
      <c r="AL608" s="49"/>
      <c r="AM608" s="4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row>
    <row r="609">
      <c r="A609" s="39"/>
      <c r="B609" s="39"/>
      <c r="C609" s="39"/>
      <c r="D609" s="39"/>
      <c r="E609" s="45"/>
      <c r="F609" s="39"/>
      <c r="G609" s="39"/>
      <c r="H609" s="39"/>
      <c r="I609" s="39"/>
      <c r="J609" s="39"/>
      <c r="K609" s="39"/>
      <c r="L609" s="45"/>
      <c r="M609" s="39"/>
      <c r="N609" s="50"/>
      <c r="O609" s="39"/>
      <c r="P609" s="39"/>
      <c r="Q609" s="39"/>
      <c r="R609" s="45"/>
      <c r="S609" s="45"/>
      <c r="T609" s="45"/>
      <c r="U609" s="45"/>
      <c r="V609" s="45"/>
      <c r="W609" s="51"/>
      <c r="X609" s="51"/>
      <c r="Y609" s="51"/>
      <c r="Z609" s="51"/>
      <c r="AA609" s="51"/>
      <c r="AB609" s="51"/>
      <c r="AC609" s="49"/>
      <c r="AD609" s="49"/>
      <c r="AE609" s="49"/>
      <c r="AF609" s="49"/>
      <c r="AG609" s="49"/>
      <c r="AH609" s="49"/>
      <c r="AI609" s="49"/>
      <c r="AJ609" s="49"/>
      <c r="AK609" s="49"/>
      <c r="AL609" s="49"/>
      <c r="AM609" s="4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row>
    <row r="610">
      <c r="A610" s="39"/>
      <c r="B610" s="39"/>
      <c r="C610" s="39"/>
      <c r="D610" s="39"/>
      <c r="E610" s="45"/>
      <c r="F610" s="39"/>
      <c r="G610" s="39"/>
      <c r="H610" s="39"/>
      <c r="I610" s="39"/>
      <c r="J610" s="39"/>
      <c r="K610" s="39"/>
      <c r="L610" s="45"/>
      <c r="M610" s="39"/>
      <c r="N610" s="50"/>
      <c r="O610" s="39"/>
      <c r="P610" s="39"/>
      <c r="Q610" s="39"/>
      <c r="R610" s="45"/>
      <c r="S610" s="45"/>
      <c r="T610" s="45"/>
      <c r="U610" s="45"/>
      <c r="V610" s="45"/>
      <c r="W610" s="51"/>
      <c r="X610" s="51"/>
      <c r="Y610" s="51"/>
      <c r="Z610" s="51"/>
      <c r="AA610" s="51"/>
      <c r="AB610" s="51"/>
      <c r="AC610" s="49"/>
      <c r="AD610" s="49"/>
      <c r="AE610" s="49"/>
      <c r="AF610" s="49"/>
      <c r="AG610" s="49"/>
      <c r="AH610" s="49"/>
      <c r="AI610" s="49"/>
      <c r="AJ610" s="49"/>
      <c r="AK610" s="49"/>
      <c r="AL610" s="49"/>
      <c r="AM610" s="4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row>
    <row r="611">
      <c r="A611" s="39"/>
      <c r="B611" s="39"/>
      <c r="C611" s="39"/>
      <c r="D611" s="39"/>
      <c r="E611" s="45"/>
      <c r="F611" s="39"/>
      <c r="G611" s="39"/>
      <c r="H611" s="39"/>
      <c r="I611" s="39"/>
      <c r="J611" s="39"/>
      <c r="K611" s="39"/>
      <c r="L611" s="45"/>
      <c r="M611" s="39"/>
      <c r="N611" s="50"/>
      <c r="O611" s="39"/>
      <c r="P611" s="39"/>
      <c r="Q611" s="39"/>
      <c r="R611" s="45"/>
      <c r="S611" s="45"/>
      <c r="T611" s="45"/>
      <c r="U611" s="45"/>
      <c r="V611" s="45"/>
      <c r="W611" s="51"/>
      <c r="X611" s="51"/>
      <c r="Y611" s="51"/>
      <c r="Z611" s="51"/>
      <c r="AA611" s="51"/>
      <c r="AB611" s="51"/>
      <c r="AC611" s="49"/>
      <c r="AD611" s="49"/>
      <c r="AE611" s="49"/>
      <c r="AF611" s="49"/>
      <c r="AG611" s="49"/>
      <c r="AH611" s="49"/>
      <c r="AI611" s="49"/>
      <c r="AJ611" s="49"/>
      <c r="AK611" s="49"/>
      <c r="AL611" s="49"/>
      <c r="AM611" s="4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row>
    <row r="612">
      <c r="A612" s="39"/>
      <c r="B612" s="39"/>
      <c r="C612" s="39"/>
      <c r="D612" s="39"/>
      <c r="E612" s="45"/>
      <c r="F612" s="39"/>
      <c r="G612" s="39"/>
      <c r="H612" s="39"/>
      <c r="I612" s="39"/>
      <c r="J612" s="39"/>
      <c r="K612" s="39"/>
      <c r="L612" s="45"/>
      <c r="M612" s="39"/>
      <c r="N612" s="50"/>
      <c r="O612" s="39"/>
      <c r="P612" s="39"/>
      <c r="Q612" s="39"/>
      <c r="R612" s="45"/>
      <c r="S612" s="45"/>
      <c r="T612" s="45"/>
      <c r="U612" s="45"/>
      <c r="V612" s="45"/>
      <c r="W612" s="51"/>
      <c r="X612" s="51"/>
      <c r="Y612" s="51"/>
      <c r="Z612" s="51"/>
      <c r="AA612" s="51"/>
      <c r="AB612" s="51"/>
      <c r="AC612" s="49"/>
      <c r="AD612" s="49"/>
      <c r="AE612" s="49"/>
      <c r="AF612" s="49"/>
      <c r="AG612" s="49"/>
      <c r="AH612" s="49"/>
      <c r="AI612" s="49"/>
      <c r="AJ612" s="49"/>
      <c r="AK612" s="49"/>
      <c r="AL612" s="49"/>
      <c r="AM612" s="4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row>
    <row r="613">
      <c r="A613" s="39"/>
      <c r="B613" s="39"/>
      <c r="C613" s="39"/>
      <c r="D613" s="39"/>
      <c r="E613" s="45"/>
      <c r="F613" s="39"/>
      <c r="G613" s="39"/>
      <c r="H613" s="39"/>
      <c r="I613" s="39"/>
      <c r="J613" s="39"/>
      <c r="K613" s="39"/>
      <c r="L613" s="45"/>
      <c r="M613" s="39"/>
      <c r="N613" s="50"/>
      <c r="O613" s="39"/>
      <c r="P613" s="39"/>
      <c r="Q613" s="39"/>
      <c r="R613" s="45"/>
      <c r="S613" s="45"/>
      <c r="T613" s="45"/>
      <c r="U613" s="45"/>
      <c r="V613" s="45"/>
      <c r="W613" s="51"/>
      <c r="X613" s="51"/>
      <c r="Y613" s="51"/>
      <c r="Z613" s="51"/>
      <c r="AA613" s="51"/>
      <c r="AB613" s="51"/>
      <c r="AC613" s="49"/>
      <c r="AD613" s="49"/>
      <c r="AE613" s="49"/>
      <c r="AF613" s="49"/>
      <c r="AG613" s="49"/>
      <c r="AH613" s="49"/>
      <c r="AI613" s="49"/>
      <c r="AJ613" s="49"/>
      <c r="AK613" s="49"/>
      <c r="AL613" s="49"/>
      <c r="AM613" s="49"/>
      <c r="AN613" s="39"/>
      <c r="AO613" s="39"/>
      <c r="AP613" s="39"/>
      <c r="AQ613" s="39"/>
      <c r="AR613" s="39"/>
      <c r="AS613" s="39"/>
      <c r="AT613" s="39"/>
      <c r="AU613" s="39"/>
      <c r="AV613" s="39"/>
      <c r="AW613" s="39"/>
      <c r="AX613" s="39"/>
      <c r="AY613" s="39"/>
      <c r="AZ613" s="39"/>
      <c r="BA613" s="39"/>
      <c r="BB613" s="39"/>
      <c r="BC613" s="39"/>
      <c r="BD613" s="39"/>
      <c r="BE613" s="39"/>
      <c r="BF613" s="39"/>
      <c r="BG613" s="39"/>
      <c r="BH613" s="39"/>
      <c r="BI613" s="39"/>
      <c r="BJ613" s="39"/>
      <c r="BK613" s="39"/>
      <c r="BL613" s="39"/>
      <c r="BM613" s="39"/>
      <c r="BN613" s="39"/>
      <c r="BO613" s="39"/>
      <c r="BP613" s="39"/>
      <c r="BQ613" s="39"/>
      <c r="BR613" s="39"/>
      <c r="BS613" s="39"/>
      <c r="BT613" s="39"/>
      <c r="BU613" s="39"/>
      <c r="BV613" s="39"/>
      <c r="BW613" s="39"/>
      <c r="BX613" s="39"/>
      <c r="BY613" s="39"/>
    </row>
    <row r="614">
      <c r="A614" s="39"/>
      <c r="B614" s="39"/>
      <c r="C614" s="39"/>
      <c r="D614" s="39"/>
      <c r="E614" s="45"/>
      <c r="F614" s="39"/>
      <c r="G614" s="39"/>
      <c r="H614" s="39"/>
      <c r="I614" s="39"/>
      <c r="J614" s="39"/>
      <c r="K614" s="39"/>
      <c r="L614" s="45"/>
      <c r="M614" s="39"/>
      <c r="N614" s="50"/>
      <c r="O614" s="39"/>
      <c r="P614" s="39"/>
      <c r="Q614" s="39"/>
      <c r="R614" s="45"/>
      <c r="S614" s="45"/>
      <c r="T614" s="45"/>
      <c r="U614" s="45"/>
      <c r="V614" s="45"/>
      <c r="W614" s="51"/>
      <c r="X614" s="51"/>
      <c r="Y614" s="51"/>
      <c r="Z614" s="51"/>
      <c r="AA614" s="51"/>
      <c r="AB614" s="51"/>
      <c r="AC614" s="49"/>
      <c r="AD614" s="49"/>
      <c r="AE614" s="49"/>
      <c r="AF614" s="49"/>
      <c r="AG614" s="49"/>
      <c r="AH614" s="49"/>
      <c r="AI614" s="49"/>
      <c r="AJ614" s="49"/>
      <c r="AK614" s="49"/>
      <c r="AL614" s="49"/>
      <c r="AM614" s="49"/>
      <c r="AN614" s="39"/>
      <c r="AO614" s="39"/>
      <c r="AP614" s="39"/>
      <c r="AQ614" s="39"/>
      <c r="AR614" s="39"/>
      <c r="AS614" s="39"/>
      <c r="AT614" s="39"/>
      <c r="AU614" s="39"/>
      <c r="AV614" s="39"/>
      <c r="AW614" s="39"/>
      <c r="AX614" s="39"/>
      <c r="AY614" s="39"/>
      <c r="AZ614" s="39"/>
      <c r="BA614" s="39"/>
      <c r="BB614" s="39"/>
      <c r="BC614" s="39"/>
      <c r="BD614" s="39"/>
      <c r="BE614" s="39"/>
      <c r="BF614" s="39"/>
      <c r="BG614" s="39"/>
      <c r="BH614" s="39"/>
      <c r="BI614" s="39"/>
      <c r="BJ614" s="39"/>
      <c r="BK614" s="39"/>
      <c r="BL614" s="39"/>
      <c r="BM614" s="39"/>
      <c r="BN614" s="39"/>
      <c r="BO614" s="39"/>
      <c r="BP614" s="39"/>
      <c r="BQ614" s="39"/>
      <c r="BR614" s="39"/>
      <c r="BS614" s="39"/>
      <c r="BT614" s="39"/>
      <c r="BU614" s="39"/>
      <c r="BV614" s="39"/>
      <c r="BW614" s="39"/>
      <c r="BX614" s="39"/>
      <c r="BY614" s="39"/>
    </row>
    <row r="615">
      <c r="A615" s="39"/>
      <c r="B615" s="39"/>
      <c r="C615" s="39"/>
      <c r="D615" s="39"/>
      <c r="E615" s="45"/>
      <c r="F615" s="39"/>
      <c r="G615" s="39"/>
      <c r="H615" s="39"/>
      <c r="I615" s="39"/>
      <c r="J615" s="39"/>
      <c r="K615" s="39"/>
      <c r="L615" s="45"/>
      <c r="M615" s="39"/>
      <c r="N615" s="50"/>
      <c r="O615" s="39"/>
      <c r="P615" s="39"/>
      <c r="Q615" s="39"/>
      <c r="R615" s="45"/>
      <c r="S615" s="45"/>
      <c r="T615" s="45"/>
      <c r="U615" s="45"/>
      <c r="V615" s="45"/>
      <c r="W615" s="51"/>
      <c r="X615" s="51"/>
      <c r="Y615" s="51"/>
      <c r="Z615" s="51"/>
      <c r="AA615" s="51"/>
      <c r="AB615" s="51"/>
      <c r="AC615" s="49"/>
      <c r="AD615" s="49"/>
      <c r="AE615" s="49"/>
      <c r="AF615" s="49"/>
      <c r="AG615" s="49"/>
      <c r="AH615" s="49"/>
      <c r="AI615" s="49"/>
      <c r="AJ615" s="49"/>
      <c r="AK615" s="49"/>
      <c r="AL615" s="49"/>
      <c r="AM615" s="49"/>
      <c r="AN615" s="39"/>
      <c r="AO615" s="39"/>
      <c r="AP615" s="39"/>
      <c r="AQ615" s="39"/>
      <c r="AR615" s="39"/>
      <c r="AS615" s="39"/>
      <c r="AT615" s="39"/>
      <c r="AU615" s="39"/>
      <c r="AV615" s="39"/>
      <c r="AW615" s="39"/>
      <c r="AX615" s="39"/>
      <c r="AY615" s="39"/>
      <c r="AZ615" s="39"/>
      <c r="BA615" s="39"/>
      <c r="BB615" s="39"/>
      <c r="BC615" s="39"/>
      <c r="BD615" s="39"/>
      <c r="BE615" s="39"/>
      <c r="BF615" s="39"/>
      <c r="BG615" s="39"/>
      <c r="BH615" s="39"/>
      <c r="BI615" s="39"/>
      <c r="BJ615" s="39"/>
      <c r="BK615" s="39"/>
      <c r="BL615" s="39"/>
      <c r="BM615" s="39"/>
      <c r="BN615" s="39"/>
      <c r="BO615" s="39"/>
      <c r="BP615" s="39"/>
      <c r="BQ615" s="39"/>
      <c r="BR615" s="39"/>
      <c r="BS615" s="39"/>
      <c r="BT615" s="39"/>
      <c r="BU615" s="39"/>
      <c r="BV615" s="39"/>
      <c r="BW615" s="39"/>
      <c r="BX615" s="39"/>
      <c r="BY615" s="39"/>
    </row>
    <row r="616">
      <c r="A616" s="39"/>
      <c r="B616" s="39"/>
      <c r="C616" s="39"/>
      <c r="D616" s="39"/>
      <c r="E616" s="45"/>
      <c r="F616" s="39"/>
      <c r="G616" s="39"/>
      <c r="H616" s="39"/>
      <c r="I616" s="39"/>
      <c r="J616" s="39"/>
      <c r="K616" s="39"/>
      <c r="L616" s="45"/>
      <c r="M616" s="39"/>
      <c r="N616" s="50"/>
      <c r="O616" s="39"/>
      <c r="P616" s="39"/>
      <c r="Q616" s="39"/>
      <c r="R616" s="45"/>
      <c r="S616" s="45"/>
      <c r="T616" s="45"/>
      <c r="U616" s="45"/>
      <c r="V616" s="45"/>
      <c r="W616" s="51"/>
      <c r="X616" s="51"/>
      <c r="Y616" s="51"/>
      <c r="Z616" s="51"/>
      <c r="AA616" s="51"/>
      <c r="AB616" s="51"/>
      <c r="AC616" s="49"/>
      <c r="AD616" s="49"/>
      <c r="AE616" s="49"/>
      <c r="AF616" s="49"/>
      <c r="AG616" s="49"/>
      <c r="AH616" s="49"/>
      <c r="AI616" s="49"/>
      <c r="AJ616" s="49"/>
      <c r="AK616" s="49"/>
      <c r="AL616" s="49"/>
      <c r="AM616" s="4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39"/>
      <c r="BY616" s="39"/>
    </row>
    <row r="617">
      <c r="A617" s="39"/>
      <c r="B617" s="39"/>
      <c r="C617" s="39"/>
      <c r="D617" s="39"/>
      <c r="E617" s="45"/>
      <c r="F617" s="39"/>
      <c r="G617" s="39"/>
      <c r="H617" s="39"/>
      <c r="I617" s="39"/>
      <c r="J617" s="39"/>
      <c r="K617" s="39"/>
      <c r="L617" s="45"/>
      <c r="M617" s="39"/>
      <c r="N617" s="50"/>
      <c r="O617" s="39"/>
      <c r="P617" s="39"/>
      <c r="Q617" s="39"/>
      <c r="R617" s="45"/>
      <c r="S617" s="45"/>
      <c r="T617" s="45"/>
      <c r="U617" s="45"/>
      <c r="V617" s="45"/>
      <c r="W617" s="51"/>
      <c r="X617" s="51"/>
      <c r="Y617" s="51"/>
      <c r="Z617" s="51"/>
      <c r="AA617" s="51"/>
      <c r="AB617" s="51"/>
      <c r="AC617" s="49"/>
      <c r="AD617" s="49"/>
      <c r="AE617" s="49"/>
      <c r="AF617" s="49"/>
      <c r="AG617" s="49"/>
      <c r="AH617" s="49"/>
      <c r="AI617" s="49"/>
      <c r="AJ617" s="49"/>
      <c r="AK617" s="49"/>
      <c r="AL617" s="49"/>
      <c r="AM617" s="49"/>
      <c r="AN617" s="39"/>
      <c r="AO617" s="39"/>
      <c r="AP617" s="39"/>
      <c r="AQ617" s="39"/>
      <c r="AR617" s="39"/>
      <c r="AS617" s="39"/>
      <c r="AT617" s="39"/>
      <c r="AU617" s="39"/>
      <c r="AV617" s="39"/>
      <c r="AW617" s="39"/>
      <c r="AX617" s="39"/>
      <c r="AY617" s="39"/>
      <c r="AZ617" s="39"/>
      <c r="BA617" s="39"/>
      <c r="BB617" s="39"/>
      <c r="BC617" s="39"/>
      <c r="BD617" s="39"/>
      <c r="BE617" s="39"/>
      <c r="BF617" s="39"/>
      <c r="BG617" s="39"/>
      <c r="BH617" s="39"/>
      <c r="BI617" s="39"/>
      <c r="BJ617" s="39"/>
      <c r="BK617" s="39"/>
      <c r="BL617" s="39"/>
      <c r="BM617" s="39"/>
      <c r="BN617" s="39"/>
      <c r="BO617" s="39"/>
      <c r="BP617" s="39"/>
      <c r="BQ617" s="39"/>
      <c r="BR617" s="39"/>
      <c r="BS617" s="39"/>
      <c r="BT617" s="39"/>
      <c r="BU617" s="39"/>
      <c r="BV617" s="39"/>
      <c r="BW617" s="39"/>
      <c r="BX617" s="39"/>
      <c r="BY617" s="39"/>
    </row>
    <row r="618">
      <c r="A618" s="39"/>
      <c r="B618" s="39"/>
      <c r="C618" s="39"/>
      <c r="D618" s="39"/>
      <c r="E618" s="45"/>
      <c r="F618" s="39"/>
      <c r="G618" s="39"/>
      <c r="H618" s="39"/>
      <c r="I618" s="39"/>
      <c r="J618" s="39"/>
      <c r="K618" s="39"/>
      <c r="L618" s="45"/>
      <c r="M618" s="39"/>
      <c r="N618" s="50"/>
      <c r="O618" s="39"/>
      <c r="P618" s="39"/>
      <c r="Q618" s="39"/>
      <c r="R618" s="45"/>
      <c r="S618" s="45"/>
      <c r="T618" s="45"/>
      <c r="U618" s="45"/>
      <c r="V618" s="45"/>
      <c r="W618" s="51"/>
      <c r="X618" s="51"/>
      <c r="Y618" s="51"/>
      <c r="Z618" s="51"/>
      <c r="AA618" s="51"/>
      <c r="AB618" s="51"/>
      <c r="AC618" s="49"/>
      <c r="AD618" s="49"/>
      <c r="AE618" s="49"/>
      <c r="AF618" s="49"/>
      <c r="AG618" s="49"/>
      <c r="AH618" s="49"/>
      <c r="AI618" s="49"/>
      <c r="AJ618" s="49"/>
      <c r="AK618" s="49"/>
      <c r="AL618" s="49"/>
      <c r="AM618" s="49"/>
      <c r="AN618" s="39"/>
      <c r="AO618" s="39"/>
      <c r="AP618" s="39"/>
      <c r="AQ618" s="39"/>
      <c r="AR618" s="39"/>
      <c r="AS618" s="39"/>
      <c r="AT618" s="39"/>
      <c r="AU618" s="39"/>
      <c r="AV618" s="39"/>
      <c r="AW618" s="39"/>
      <c r="AX618" s="39"/>
      <c r="AY618" s="39"/>
      <c r="AZ618" s="39"/>
      <c r="BA618" s="39"/>
      <c r="BB618" s="39"/>
      <c r="BC618" s="39"/>
      <c r="BD618" s="39"/>
      <c r="BE618" s="39"/>
      <c r="BF618" s="39"/>
      <c r="BG618" s="39"/>
      <c r="BH618" s="39"/>
      <c r="BI618" s="39"/>
      <c r="BJ618" s="39"/>
      <c r="BK618" s="39"/>
      <c r="BL618" s="39"/>
      <c r="BM618" s="39"/>
      <c r="BN618" s="39"/>
      <c r="BO618" s="39"/>
      <c r="BP618" s="39"/>
      <c r="BQ618" s="39"/>
      <c r="BR618" s="39"/>
      <c r="BS618" s="39"/>
      <c r="BT618" s="39"/>
      <c r="BU618" s="39"/>
      <c r="BV618" s="39"/>
      <c r="BW618" s="39"/>
      <c r="BX618" s="39"/>
      <c r="BY618" s="39"/>
    </row>
    <row r="619">
      <c r="A619" s="39"/>
      <c r="B619" s="39"/>
      <c r="C619" s="39"/>
      <c r="D619" s="39"/>
      <c r="E619" s="45"/>
      <c r="F619" s="39"/>
      <c r="G619" s="39"/>
      <c r="H619" s="39"/>
      <c r="I619" s="39"/>
      <c r="J619" s="39"/>
      <c r="K619" s="39"/>
      <c r="L619" s="45"/>
      <c r="M619" s="39"/>
      <c r="N619" s="50"/>
      <c r="O619" s="39"/>
      <c r="P619" s="39"/>
      <c r="Q619" s="39"/>
      <c r="R619" s="45"/>
      <c r="S619" s="45"/>
      <c r="T619" s="45"/>
      <c r="U619" s="45"/>
      <c r="V619" s="45"/>
      <c r="W619" s="51"/>
      <c r="X619" s="51"/>
      <c r="Y619" s="51"/>
      <c r="Z619" s="51"/>
      <c r="AA619" s="51"/>
      <c r="AB619" s="51"/>
      <c r="AC619" s="49"/>
      <c r="AD619" s="49"/>
      <c r="AE619" s="49"/>
      <c r="AF619" s="49"/>
      <c r="AG619" s="49"/>
      <c r="AH619" s="49"/>
      <c r="AI619" s="49"/>
      <c r="AJ619" s="49"/>
      <c r="AK619" s="49"/>
      <c r="AL619" s="49"/>
      <c r="AM619" s="49"/>
      <c r="AN619" s="39"/>
      <c r="AO619" s="39"/>
      <c r="AP619" s="39"/>
      <c r="AQ619" s="39"/>
      <c r="AR619" s="39"/>
      <c r="AS619" s="39"/>
      <c r="AT619" s="39"/>
      <c r="AU619" s="39"/>
      <c r="AV619" s="39"/>
      <c r="AW619" s="39"/>
      <c r="AX619" s="39"/>
      <c r="AY619" s="39"/>
      <c r="AZ619" s="39"/>
      <c r="BA619" s="39"/>
      <c r="BB619" s="39"/>
      <c r="BC619" s="39"/>
      <c r="BD619" s="39"/>
      <c r="BE619" s="39"/>
      <c r="BF619" s="39"/>
      <c r="BG619" s="39"/>
      <c r="BH619" s="39"/>
      <c r="BI619" s="39"/>
      <c r="BJ619" s="39"/>
      <c r="BK619" s="39"/>
      <c r="BL619" s="39"/>
      <c r="BM619" s="39"/>
      <c r="BN619" s="39"/>
      <c r="BO619" s="39"/>
      <c r="BP619" s="39"/>
      <c r="BQ619" s="39"/>
      <c r="BR619" s="39"/>
      <c r="BS619" s="39"/>
      <c r="BT619" s="39"/>
      <c r="BU619" s="39"/>
      <c r="BV619" s="39"/>
      <c r="BW619" s="39"/>
      <c r="BX619" s="39"/>
      <c r="BY619" s="39"/>
    </row>
    <row r="620">
      <c r="A620" s="39"/>
      <c r="B620" s="39"/>
      <c r="C620" s="39"/>
      <c r="D620" s="39"/>
      <c r="E620" s="45"/>
      <c r="F620" s="39"/>
      <c r="G620" s="39"/>
      <c r="H620" s="39"/>
      <c r="I620" s="39"/>
      <c r="J620" s="39"/>
      <c r="K620" s="39"/>
      <c r="L620" s="45"/>
      <c r="M620" s="39"/>
      <c r="N620" s="50"/>
      <c r="O620" s="39"/>
      <c r="P620" s="39"/>
      <c r="Q620" s="39"/>
      <c r="R620" s="45"/>
      <c r="S620" s="45"/>
      <c r="T620" s="45"/>
      <c r="U620" s="45"/>
      <c r="V620" s="45"/>
      <c r="W620" s="51"/>
      <c r="X620" s="51"/>
      <c r="Y620" s="51"/>
      <c r="Z620" s="51"/>
      <c r="AA620" s="51"/>
      <c r="AB620" s="51"/>
      <c r="AC620" s="49"/>
      <c r="AD620" s="49"/>
      <c r="AE620" s="49"/>
      <c r="AF620" s="49"/>
      <c r="AG620" s="49"/>
      <c r="AH620" s="49"/>
      <c r="AI620" s="49"/>
      <c r="AJ620" s="49"/>
      <c r="AK620" s="49"/>
      <c r="AL620" s="49"/>
      <c r="AM620" s="49"/>
      <c r="AN620" s="39"/>
      <c r="AO620" s="39"/>
      <c r="AP620" s="39"/>
      <c r="AQ620" s="39"/>
      <c r="AR620" s="39"/>
      <c r="AS620" s="39"/>
      <c r="AT620" s="39"/>
      <c r="AU620" s="39"/>
      <c r="AV620" s="39"/>
      <c r="AW620" s="39"/>
      <c r="AX620" s="39"/>
      <c r="AY620" s="39"/>
      <c r="AZ620" s="39"/>
      <c r="BA620" s="39"/>
      <c r="BB620" s="39"/>
      <c r="BC620" s="39"/>
      <c r="BD620" s="39"/>
      <c r="BE620" s="39"/>
      <c r="BF620" s="39"/>
      <c r="BG620" s="39"/>
      <c r="BH620" s="39"/>
      <c r="BI620" s="39"/>
      <c r="BJ620" s="39"/>
      <c r="BK620" s="39"/>
      <c r="BL620" s="39"/>
      <c r="BM620" s="39"/>
      <c r="BN620" s="39"/>
      <c r="BO620" s="39"/>
      <c r="BP620" s="39"/>
      <c r="BQ620" s="39"/>
      <c r="BR620" s="39"/>
      <c r="BS620" s="39"/>
      <c r="BT620" s="39"/>
      <c r="BU620" s="39"/>
      <c r="BV620" s="39"/>
      <c r="BW620" s="39"/>
      <c r="BX620" s="39"/>
      <c r="BY620" s="39"/>
    </row>
    <row r="621">
      <c r="A621" s="39"/>
      <c r="B621" s="39"/>
      <c r="C621" s="39"/>
      <c r="D621" s="39"/>
      <c r="E621" s="45"/>
      <c r="F621" s="39"/>
      <c r="G621" s="39"/>
      <c r="H621" s="39"/>
      <c r="I621" s="39"/>
      <c r="J621" s="39"/>
      <c r="K621" s="39"/>
      <c r="L621" s="45"/>
      <c r="M621" s="39"/>
      <c r="N621" s="50"/>
      <c r="O621" s="39"/>
      <c r="P621" s="39"/>
      <c r="Q621" s="39"/>
      <c r="R621" s="45"/>
      <c r="S621" s="45"/>
      <c r="T621" s="45"/>
      <c r="U621" s="45"/>
      <c r="V621" s="45"/>
      <c r="W621" s="51"/>
      <c r="X621" s="51"/>
      <c r="Y621" s="51"/>
      <c r="Z621" s="51"/>
      <c r="AA621" s="51"/>
      <c r="AB621" s="51"/>
      <c r="AC621" s="49"/>
      <c r="AD621" s="49"/>
      <c r="AE621" s="49"/>
      <c r="AF621" s="49"/>
      <c r="AG621" s="49"/>
      <c r="AH621" s="49"/>
      <c r="AI621" s="49"/>
      <c r="AJ621" s="49"/>
      <c r="AK621" s="49"/>
      <c r="AL621" s="49"/>
      <c r="AM621" s="4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39"/>
      <c r="BY621" s="39"/>
    </row>
    <row r="622">
      <c r="A622" s="39"/>
      <c r="B622" s="39"/>
      <c r="C622" s="39"/>
      <c r="D622" s="39"/>
      <c r="E622" s="45"/>
      <c r="F622" s="39"/>
      <c r="G622" s="39"/>
      <c r="H622" s="39"/>
      <c r="I622" s="39"/>
      <c r="J622" s="39"/>
      <c r="K622" s="39"/>
      <c r="L622" s="45"/>
      <c r="M622" s="39"/>
      <c r="N622" s="50"/>
      <c r="O622" s="39"/>
      <c r="P622" s="39"/>
      <c r="Q622" s="39"/>
      <c r="R622" s="45"/>
      <c r="S622" s="45"/>
      <c r="T622" s="45"/>
      <c r="U622" s="45"/>
      <c r="V622" s="45"/>
      <c r="W622" s="51"/>
      <c r="X622" s="51"/>
      <c r="Y622" s="51"/>
      <c r="Z622" s="51"/>
      <c r="AA622" s="51"/>
      <c r="AB622" s="51"/>
      <c r="AC622" s="49"/>
      <c r="AD622" s="49"/>
      <c r="AE622" s="49"/>
      <c r="AF622" s="49"/>
      <c r="AG622" s="49"/>
      <c r="AH622" s="49"/>
      <c r="AI622" s="49"/>
      <c r="AJ622" s="49"/>
      <c r="AK622" s="49"/>
      <c r="AL622" s="49"/>
      <c r="AM622" s="4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39"/>
      <c r="BY622" s="39"/>
    </row>
    <row r="623">
      <c r="A623" s="39"/>
      <c r="B623" s="39"/>
      <c r="C623" s="39"/>
      <c r="D623" s="39"/>
      <c r="E623" s="45"/>
      <c r="F623" s="39"/>
      <c r="G623" s="39"/>
      <c r="H623" s="39"/>
      <c r="I623" s="39"/>
      <c r="J623" s="39"/>
      <c r="K623" s="39"/>
      <c r="L623" s="45"/>
      <c r="M623" s="39"/>
      <c r="N623" s="50"/>
      <c r="O623" s="39"/>
      <c r="P623" s="39"/>
      <c r="Q623" s="39"/>
      <c r="R623" s="45"/>
      <c r="S623" s="45"/>
      <c r="T623" s="45"/>
      <c r="U623" s="45"/>
      <c r="V623" s="45"/>
      <c r="W623" s="51"/>
      <c r="X623" s="51"/>
      <c r="Y623" s="51"/>
      <c r="Z623" s="51"/>
      <c r="AA623" s="51"/>
      <c r="AB623" s="51"/>
      <c r="AC623" s="49"/>
      <c r="AD623" s="49"/>
      <c r="AE623" s="49"/>
      <c r="AF623" s="49"/>
      <c r="AG623" s="49"/>
      <c r="AH623" s="49"/>
      <c r="AI623" s="49"/>
      <c r="AJ623" s="49"/>
      <c r="AK623" s="49"/>
      <c r="AL623" s="49"/>
      <c r="AM623" s="49"/>
      <c r="AN623" s="39"/>
      <c r="AO623" s="39"/>
      <c r="AP623" s="39"/>
      <c r="AQ623" s="39"/>
      <c r="AR623" s="39"/>
      <c r="AS623" s="39"/>
      <c r="AT623" s="39"/>
      <c r="AU623" s="39"/>
      <c r="AV623" s="39"/>
      <c r="AW623" s="39"/>
      <c r="AX623" s="39"/>
      <c r="AY623" s="39"/>
      <c r="AZ623" s="39"/>
      <c r="BA623" s="39"/>
      <c r="BB623" s="39"/>
      <c r="BC623" s="39"/>
      <c r="BD623" s="39"/>
      <c r="BE623" s="39"/>
      <c r="BF623" s="39"/>
      <c r="BG623" s="39"/>
      <c r="BH623" s="39"/>
      <c r="BI623" s="39"/>
      <c r="BJ623" s="39"/>
      <c r="BK623" s="39"/>
      <c r="BL623" s="39"/>
      <c r="BM623" s="39"/>
      <c r="BN623" s="39"/>
      <c r="BO623" s="39"/>
      <c r="BP623" s="39"/>
      <c r="BQ623" s="39"/>
      <c r="BR623" s="39"/>
      <c r="BS623" s="39"/>
      <c r="BT623" s="39"/>
      <c r="BU623" s="39"/>
      <c r="BV623" s="39"/>
      <c r="BW623" s="39"/>
      <c r="BX623" s="39"/>
      <c r="BY623" s="39"/>
    </row>
    <row r="624">
      <c r="A624" s="39"/>
      <c r="B624" s="39"/>
      <c r="C624" s="39"/>
      <c r="D624" s="39"/>
      <c r="E624" s="45"/>
      <c r="F624" s="39"/>
      <c r="G624" s="39"/>
      <c r="H624" s="39"/>
      <c r="I624" s="39"/>
      <c r="J624" s="39"/>
      <c r="K624" s="39"/>
      <c r="L624" s="45"/>
      <c r="M624" s="39"/>
      <c r="N624" s="50"/>
      <c r="O624" s="39"/>
      <c r="P624" s="39"/>
      <c r="Q624" s="39"/>
      <c r="R624" s="45"/>
      <c r="S624" s="45"/>
      <c r="T624" s="45"/>
      <c r="U624" s="45"/>
      <c r="V624" s="45"/>
      <c r="W624" s="51"/>
      <c r="X624" s="51"/>
      <c r="Y624" s="51"/>
      <c r="Z624" s="51"/>
      <c r="AA624" s="51"/>
      <c r="AB624" s="51"/>
      <c r="AC624" s="49"/>
      <c r="AD624" s="49"/>
      <c r="AE624" s="49"/>
      <c r="AF624" s="49"/>
      <c r="AG624" s="49"/>
      <c r="AH624" s="49"/>
      <c r="AI624" s="49"/>
      <c r="AJ624" s="49"/>
      <c r="AK624" s="49"/>
      <c r="AL624" s="49"/>
      <c r="AM624" s="49"/>
      <c r="AN624" s="39"/>
      <c r="AO624" s="39"/>
      <c r="AP624" s="39"/>
      <c r="AQ624" s="39"/>
      <c r="AR624" s="39"/>
      <c r="AS624" s="39"/>
      <c r="AT624" s="39"/>
      <c r="AU624" s="39"/>
      <c r="AV624" s="39"/>
      <c r="AW624" s="39"/>
      <c r="AX624" s="39"/>
      <c r="AY624" s="39"/>
      <c r="AZ624" s="39"/>
      <c r="BA624" s="39"/>
      <c r="BB624" s="39"/>
      <c r="BC624" s="39"/>
      <c r="BD624" s="39"/>
      <c r="BE624" s="39"/>
      <c r="BF624" s="39"/>
      <c r="BG624" s="39"/>
      <c r="BH624" s="39"/>
      <c r="BI624" s="39"/>
      <c r="BJ624" s="39"/>
      <c r="BK624" s="39"/>
      <c r="BL624" s="39"/>
      <c r="BM624" s="39"/>
      <c r="BN624" s="39"/>
      <c r="BO624" s="39"/>
      <c r="BP624" s="39"/>
      <c r="BQ624" s="39"/>
      <c r="BR624" s="39"/>
      <c r="BS624" s="39"/>
      <c r="BT624" s="39"/>
      <c r="BU624" s="39"/>
      <c r="BV624" s="39"/>
      <c r="BW624" s="39"/>
      <c r="BX624" s="39"/>
      <c r="BY624" s="39"/>
    </row>
    <row r="625">
      <c r="A625" s="39"/>
      <c r="B625" s="39"/>
      <c r="C625" s="39"/>
      <c r="D625" s="39"/>
      <c r="E625" s="45"/>
      <c r="F625" s="39"/>
      <c r="G625" s="39"/>
      <c r="H625" s="39"/>
      <c r="I625" s="39"/>
      <c r="J625" s="39"/>
      <c r="K625" s="39"/>
      <c r="L625" s="45"/>
      <c r="M625" s="39"/>
      <c r="N625" s="50"/>
      <c r="O625" s="39"/>
      <c r="P625" s="39"/>
      <c r="Q625" s="39"/>
      <c r="R625" s="45"/>
      <c r="S625" s="45"/>
      <c r="T625" s="45"/>
      <c r="U625" s="45"/>
      <c r="V625" s="45"/>
      <c r="W625" s="51"/>
      <c r="X625" s="51"/>
      <c r="Y625" s="51"/>
      <c r="Z625" s="51"/>
      <c r="AA625" s="51"/>
      <c r="AB625" s="51"/>
      <c r="AC625" s="49"/>
      <c r="AD625" s="49"/>
      <c r="AE625" s="49"/>
      <c r="AF625" s="49"/>
      <c r="AG625" s="49"/>
      <c r="AH625" s="49"/>
      <c r="AI625" s="49"/>
      <c r="AJ625" s="49"/>
      <c r="AK625" s="49"/>
      <c r="AL625" s="49"/>
      <c r="AM625" s="49"/>
      <c r="AN625" s="39"/>
      <c r="AO625" s="39"/>
      <c r="AP625" s="39"/>
      <c r="AQ625" s="39"/>
      <c r="AR625" s="39"/>
      <c r="AS625" s="39"/>
      <c r="AT625" s="39"/>
      <c r="AU625" s="39"/>
      <c r="AV625" s="39"/>
      <c r="AW625" s="39"/>
      <c r="AX625" s="39"/>
      <c r="AY625" s="39"/>
      <c r="AZ625" s="39"/>
      <c r="BA625" s="39"/>
      <c r="BB625" s="39"/>
      <c r="BC625" s="39"/>
      <c r="BD625" s="39"/>
      <c r="BE625" s="39"/>
      <c r="BF625" s="39"/>
      <c r="BG625" s="39"/>
      <c r="BH625" s="39"/>
      <c r="BI625" s="39"/>
      <c r="BJ625" s="39"/>
      <c r="BK625" s="39"/>
      <c r="BL625" s="39"/>
      <c r="BM625" s="39"/>
      <c r="BN625" s="39"/>
      <c r="BO625" s="39"/>
      <c r="BP625" s="39"/>
      <c r="BQ625" s="39"/>
      <c r="BR625" s="39"/>
      <c r="BS625" s="39"/>
      <c r="BT625" s="39"/>
      <c r="BU625" s="39"/>
      <c r="BV625" s="39"/>
      <c r="BW625" s="39"/>
      <c r="BX625" s="39"/>
      <c r="BY625" s="39"/>
    </row>
    <row r="626">
      <c r="A626" s="39"/>
      <c r="B626" s="39"/>
      <c r="C626" s="39"/>
      <c r="D626" s="39"/>
      <c r="E626" s="45"/>
      <c r="F626" s="39"/>
      <c r="G626" s="39"/>
      <c r="H626" s="39"/>
      <c r="I626" s="39"/>
      <c r="J626" s="39"/>
      <c r="K626" s="39"/>
      <c r="L626" s="45"/>
      <c r="M626" s="39"/>
      <c r="N626" s="50"/>
      <c r="O626" s="39"/>
      <c r="P626" s="39"/>
      <c r="Q626" s="39"/>
      <c r="R626" s="45"/>
      <c r="S626" s="45"/>
      <c r="T626" s="45"/>
      <c r="U626" s="45"/>
      <c r="V626" s="45"/>
      <c r="W626" s="51"/>
      <c r="X626" s="51"/>
      <c r="Y626" s="51"/>
      <c r="Z626" s="51"/>
      <c r="AA626" s="51"/>
      <c r="AB626" s="51"/>
      <c r="AC626" s="49"/>
      <c r="AD626" s="49"/>
      <c r="AE626" s="49"/>
      <c r="AF626" s="49"/>
      <c r="AG626" s="49"/>
      <c r="AH626" s="49"/>
      <c r="AI626" s="49"/>
      <c r="AJ626" s="49"/>
      <c r="AK626" s="49"/>
      <c r="AL626" s="49"/>
      <c r="AM626" s="49"/>
      <c r="AN626" s="39"/>
      <c r="AO626" s="39"/>
      <c r="AP626" s="39"/>
      <c r="AQ626" s="39"/>
      <c r="AR626" s="39"/>
      <c r="AS626" s="39"/>
      <c r="AT626" s="39"/>
      <c r="AU626" s="39"/>
      <c r="AV626" s="39"/>
      <c r="AW626" s="39"/>
      <c r="AX626" s="39"/>
      <c r="AY626" s="39"/>
      <c r="AZ626" s="39"/>
      <c r="BA626" s="39"/>
      <c r="BB626" s="39"/>
      <c r="BC626" s="39"/>
      <c r="BD626" s="39"/>
      <c r="BE626" s="39"/>
      <c r="BF626" s="39"/>
      <c r="BG626" s="39"/>
      <c r="BH626" s="39"/>
      <c r="BI626" s="39"/>
      <c r="BJ626" s="39"/>
      <c r="BK626" s="39"/>
      <c r="BL626" s="39"/>
      <c r="BM626" s="39"/>
      <c r="BN626" s="39"/>
      <c r="BO626" s="39"/>
      <c r="BP626" s="39"/>
      <c r="BQ626" s="39"/>
      <c r="BR626" s="39"/>
      <c r="BS626" s="39"/>
      <c r="BT626" s="39"/>
      <c r="BU626" s="39"/>
      <c r="BV626" s="39"/>
      <c r="BW626" s="39"/>
      <c r="BX626" s="39"/>
      <c r="BY626" s="39"/>
    </row>
    <row r="627">
      <c r="A627" s="39"/>
      <c r="B627" s="39"/>
      <c r="C627" s="39"/>
      <c r="D627" s="39"/>
      <c r="E627" s="45"/>
      <c r="F627" s="39"/>
      <c r="G627" s="39"/>
      <c r="H627" s="39"/>
      <c r="I627" s="39"/>
      <c r="J627" s="39"/>
      <c r="K627" s="39"/>
      <c r="L627" s="45"/>
      <c r="M627" s="39"/>
      <c r="N627" s="50"/>
      <c r="O627" s="39"/>
      <c r="P627" s="39"/>
      <c r="Q627" s="39"/>
      <c r="R627" s="45"/>
      <c r="S627" s="45"/>
      <c r="T627" s="45"/>
      <c r="U627" s="45"/>
      <c r="V627" s="45"/>
      <c r="W627" s="51"/>
      <c r="X627" s="51"/>
      <c r="Y627" s="51"/>
      <c r="Z627" s="51"/>
      <c r="AA627" s="51"/>
      <c r="AB627" s="51"/>
      <c r="AC627" s="49"/>
      <c r="AD627" s="49"/>
      <c r="AE627" s="49"/>
      <c r="AF627" s="49"/>
      <c r="AG627" s="49"/>
      <c r="AH627" s="49"/>
      <c r="AI627" s="49"/>
      <c r="AJ627" s="49"/>
      <c r="AK627" s="49"/>
      <c r="AL627" s="49"/>
      <c r="AM627" s="4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39"/>
      <c r="BY627" s="39"/>
    </row>
    <row r="628">
      <c r="A628" s="39"/>
      <c r="B628" s="39"/>
      <c r="C628" s="39"/>
      <c r="D628" s="39"/>
      <c r="E628" s="45"/>
      <c r="F628" s="39"/>
      <c r="G628" s="39"/>
      <c r="H628" s="39"/>
      <c r="I628" s="39"/>
      <c r="J628" s="39"/>
      <c r="K628" s="39"/>
      <c r="L628" s="45"/>
      <c r="M628" s="39"/>
      <c r="N628" s="50"/>
      <c r="O628" s="39"/>
      <c r="P628" s="39"/>
      <c r="Q628" s="39"/>
      <c r="R628" s="45"/>
      <c r="S628" s="45"/>
      <c r="T628" s="45"/>
      <c r="U628" s="45"/>
      <c r="V628" s="45"/>
      <c r="W628" s="51"/>
      <c r="X628" s="51"/>
      <c r="Y628" s="51"/>
      <c r="Z628" s="51"/>
      <c r="AA628" s="51"/>
      <c r="AB628" s="51"/>
      <c r="AC628" s="49"/>
      <c r="AD628" s="49"/>
      <c r="AE628" s="49"/>
      <c r="AF628" s="49"/>
      <c r="AG628" s="49"/>
      <c r="AH628" s="49"/>
      <c r="AI628" s="49"/>
      <c r="AJ628" s="49"/>
      <c r="AK628" s="49"/>
      <c r="AL628" s="49"/>
      <c r="AM628" s="49"/>
      <c r="AN628" s="39"/>
      <c r="AO628" s="39"/>
      <c r="AP628" s="39"/>
      <c r="AQ628" s="39"/>
      <c r="AR628" s="39"/>
      <c r="AS628" s="39"/>
      <c r="AT628" s="39"/>
      <c r="AU628" s="39"/>
      <c r="AV628" s="39"/>
      <c r="AW628" s="39"/>
      <c r="AX628" s="39"/>
      <c r="AY628" s="39"/>
      <c r="AZ628" s="39"/>
      <c r="BA628" s="39"/>
      <c r="BB628" s="39"/>
      <c r="BC628" s="39"/>
      <c r="BD628" s="39"/>
      <c r="BE628" s="39"/>
      <c r="BF628" s="39"/>
      <c r="BG628" s="39"/>
      <c r="BH628" s="39"/>
      <c r="BI628" s="39"/>
      <c r="BJ628" s="39"/>
      <c r="BK628" s="39"/>
      <c r="BL628" s="39"/>
      <c r="BM628" s="39"/>
      <c r="BN628" s="39"/>
      <c r="BO628" s="39"/>
      <c r="BP628" s="39"/>
      <c r="BQ628" s="39"/>
      <c r="BR628" s="39"/>
      <c r="BS628" s="39"/>
      <c r="BT628" s="39"/>
      <c r="BU628" s="39"/>
      <c r="BV628" s="39"/>
      <c r="BW628" s="39"/>
      <c r="BX628" s="39"/>
      <c r="BY628" s="39"/>
    </row>
    <row r="629">
      <c r="A629" s="39"/>
      <c r="B629" s="39"/>
      <c r="C629" s="39"/>
      <c r="D629" s="39"/>
      <c r="E629" s="45"/>
      <c r="F629" s="39"/>
      <c r="G629" s="39"/>
      <c r="H629" s="39"/>
      <c r="I629" s="39"/>
      <c r="J629" s="39"/>
      <c r="K629" s="39"/>
      <c r="L629" s="45"/>
      <c r="M629" s="39"/>
      <c r="N629" s="50"/>
      <c r="O629" s="39"/>
      <c r="P629" s="39"/>
      <c r="Q629" s="39"/>
      <c r="R629" s="45"/>
      <c r="S629" s="45"/>
      <c r="T629" s="45"/>
      <c r="U629" s="45"/>
      <c r="V629" s="45"/>
      <c r="W629" s="51"/>
      <c r="X629" s="51"/>
      <c r="Y629" s="51"/>
      <c r="Z629" s="51"/>
      <c r="AA629" s="51"/>
      <c r="AB629" s="51"/>
      <c r="AC629" s="49"/>
      <c r="AD629" s="49"/>
      <c r="AE629" s="49"/>
      <c r="AF629" s="49"/>
      <c r="AG629" s="49"/>
      <c r="AH629" s="49"/>
      <c r="AI629" s="49"/>
      <c r="AJ629" s="49"/>
      <c r="AK629" s="49"/>
      <c r="AL629" s="49"/>
      <c r="AM629" s="49"/>
      <c r="AN629" s="39"/>
      <c r="AO629" s="39"/>
      <c r="AP629" s="39"/>
      <c r="AQ629" s="39"/>
      <c r="AR629" s="39"/>
      <c r="AS629" s="39"/>
      <c r="AT629" s="39"/>
      <c r="AU629" s="39"/>
      <c r="AV629" s="39"/>
      <c r="AW629" s="39"/>
      <c r="AX629" s="39"/>
      <c r="AY629" s="39"/>
      <c r="AZ629" s="39"/>
      <c r="BA629" s="39"/>
      <c r="BB629" s="39"/>
      <c r="BC629" s="39"/>
      <c r="BD629" s="39"/>
      <c r="BE629" s="39"/>
      <c r="BF629" s="39"/>
      <c r="BG629" s="39"/>
      <c r="BH629" s="39"/>
      <c r="BI629" s="39"/>
      <c r="BJ629" s="39"/>
      <c r="BK629" s="39"/>
      <c r="BL629" s="39"/>
      <c r="BM629" s="39"/>
      <c r="BN629" s="39"/>
      <c r="BO629" s="39"/>
      <c r="BP629" s="39"/>
      <c r="BQ629" s="39"/>
      <c r="BR629" s="39"/>
      <c r="BS629" s="39"/>
      <c r="BT629" s="39"/>
      <c r="BU629" s="39"/>
      <c r="BV629" s="39"/>
      <c r="BW629" s="39"/>
      <c r="BX629" s="39"/>
      <c r="BY629" s="39"/>
    </row>
    <row r="630">
      <c r="A630" s="39"/>
      <c r="B630" s="39"/>
      <c r="C630" s="39"/>
      <c r="D630" s="39"/>
      <c r="E630" s="45"/>
      <c r="F630" s="39"/>
      <c r="G630" s="39"/>
      <c r="H630" s="39"/>
      <c r="I630" s="39"/>
      <c r="J630" s="39"/>
      <c r="K630" s="39"/>
      <c r="L630" s="45"/>
      <c r="M630" s="39"/>
      <c r="N630" s="50"/>
      <c r="O630" s="39"/>
      <c r="P630" s="39"/>
      <c r="Q630" s="39"/>
      <c r="R630" s="45"/>
      <c r="S630" s="45"/>
      <c r="T630" s="45"/>
      <c r="U630" s="45"/>
      <c r="V630" s="45"/>
      <c r="W630" s="51"/>
      <c r="X630" s="51"/>
      <c r="Y630" s="51"/>
      <c r="Z630" s="51"/>
      <c r="AA630" s="51"/>
      <c r="AB630" s="51"/>
      <c r="AC630" s="49"/>
      <c r="AD630" s="49"/>
      <c r="AE630" s="49"/>
      <c r="AF630" s="49"/>
      <c r="AG630" s="49"/>
      <c r="AH630" s="49"/>
      <c r="AI630" s="49"/>
      <c r="AJ630" s="49"/>
      <c r="AK630" s="49"/>
      <c r="AL630" s="49"/>
      <c r="AM630" s="49"/>
      <c r="AN630" s="39"/>
      <c r="AO630" s="39"/>
      <c r="AP630" s="39"/>
      <c r="AQ630" s="39"/>
      <c r="AR630" s="39"/>
      <c r="AS630" s="39"/>
      <c r="AT630" s="39"/>
      <c r="AU630" s="39"/>
      <c r="AV630" s="39"/>
      <c r="AW630" s="39"/>
      <c r="AX630" s="39"/>
      <c r="AY630" s="39"/>
      <c r="AZ630" s="39"/>
      <c r="BA630" s="39"/>
      <c r="BB630" s="39"/>
      <c r="BC630" s="39"/>
      <c r="BD630" s="39"/>
      <c r="BE630" s="39"/>
      <c r="BF630" s="39"/>
      <c r="BG630" s="39"/>
      <c r="BH630" s="39"/>
      <c r="BI630" s="39"/>
      <c r="BJ630" s="39"/>
      <c r="BK630" s="39"/>
      <c r="BL630" s="39"/>
      <c r="BM630" s="39"/>
      <c r="BN630" s="39"/>
      <c r="BO630" s="39"/>
      <c r="BP630" s="39"/>
      <c r="BQ630" s="39"/>
      <c r="BR630" s="39"/>
      <c r="BS630" s="39"/>
      <c r="BT630" s="39"/>
      <c r="BU630" s="39"/>
      <c r="BV630" s="39"/>
      <c r="BW630" s="39"/>
      <c r="BX630" s="39"/>
      <c r="BY630" s="39"/>
    </row>
    <row r="631">
      <c r="A631" s="39"/>
      <c r="B631" s="39"/>
      <c r="C631" s="39"/>
      <c r="D631" s="39"/>
      <c r="E631" s="45"/>
      <c r="F631" s="39"/>
      <c r="G631" s="39"/>
      <c r="H631" s="39"/>
      <c r="I631" s="39"/>
      <c r="J631" s="39"/>
      <c r="K631" s="39"/>
      <c r="L631" s="45"/>
      <c r="M631" s="39"/>
      <c r="N631" s="50"/>
      <c r="O631" s="39"/>
      <c r="P631" s="39"/>
      <c r="Q631" s="39"/>
      <c r="R631" s="45"/>
      <c r="S631" s="45"/>
      <c r="T631" s="45"/>
      <c r="U631" s="45"/>
      <c r="V631" s="45"/>
      <c r="W631" s="51"/>
      <c r="X631" s="51"/>
      <c r="Y631" s="51"/>
      <c r="Z631" s="51"/>
      <c r="AA631" s="51"/>
      <c r="AB631" s="51"/>
      <c r="AC631" s="49"/>
      <c r="AD631" s="49"/>
      <c r="AE631" s="49"/>
      <c r="AF631" s="49"/>
      <c r="AG631" s="49"/>
      <c r="AH631" s="49"/>
      <c r="AI631" s="49"/>
      <c r="AJ631" s="49"/>
      <c r="AK631" s="49"/>
      <c r="AL631" s="49"/>
      <c r="AM631" s="49"/>
      <c r="AN631" s="39"/>
      <c r="AO631" s="39"/>
      <c r="AP631" s="39"/>
      <c r="AQ631" s="39"/>
      <c r="AR631" s="39"/>
      <c r="AS631" s="39"/>
      <c r="AT631" s="39"/>
      <c r="AU631" s="39"/>
      <c r="AV631" s="39"/>
      <c r="AW631" s="39"/>
      <c r="AX631" s="39"/>
      <c r="AY631" s="39"/>
      <c r="AZ631" s="39"/>
      <c r="BA631" s="39"/>
      <c r="BB631" s="39"/>
      <c r="BC631" s="39"/>
      <c r="BD631" s="39"/>
      <c r="BE631" s="39"/>
      <c r="BF631" s="39"/>
      <c r="BG631" s="39"/>
      <c r="BH631" s="39"/>
      <c r="BI631" s="39"/>
      <c r="BJ631" s="39"/>
      <c r="BK631" s="39"/>
      <c r="BL631" s="39"/>
      <c r="BM631" s="39"/>
      <c r="BN631" s="39"/>
      <c r="BO631" s="39"/>
      <c r="BP631" s="39"/>
      <c r="BQ631" s="39"/>
      <c r="BR631" s="39"/>
      <c r="BS631" s="39"/>
      <c r="BT631" s="39"/>
      <c r="BU631" s="39"/>
      <c r="BV631" s="39"/>
      <c r="BW631" s="39"/>
      <c r="BX631" s="39"/>
      <c r="BY631" s="39"/>
    </row>
    <row r="632">
      <c r="A632" s="39"/>
      <c r="B632" s="39"/>
      <c r="C632" s="39"/>
      <c r="D632" s="39"/>
      <c r="E632" s="45"/>
      <c r="F632" s="39"/>
      <c r="G632" s="39"/>
      <c r="H632" s="39"/>
      <c r="I632" s="39"/>
      <c r="J632" s="39"/>
      <c r="K632" s="39"/>
      <c r="L632" s="45"/>
      <c r="M632" s="39"/>
      <c r="N632" s="50"/>
      <c r="O632" s="39"/>
      <c r="P632" s="39"/>
      <c r="Q632" s="39"/>
      <c r="R632" s="45"/>
      <c r="S632" s="45"/>
      <c r="T632" s="45"/>
      <c r="U632" s="45"/>
      <c r="V632" s="45"/>
      <c r="W632" s="51"/>
      <c r="X632" s="51"/>
      <c r="Y632" s="51"/>
      <c r="Z632" s="51"/>
      <c r="AA632" s="51"/>
      <c r="AB632" s="51"/>
      <c r="AC632" s="49"/>
      <c r="AD632" s="49"/>
      <c r="AE632" s="49"/>
      <c r="AF632" s="49"/>
      <c r="AG632" s="49"/>
      <c r="AH632" s="49"/>
      <c r="AI632" s="49"/>
      <c r="AJ632" s="49"/>
      <c r="AK632" s="49"/>
      <c r="AL632" s="49"/>
      <c r="AM632" s="49"/>
      <c r="AN632" s="39"/>
      <c r="AO632" s="39"/>
      <c r="AP632" s="39"/>
      <c r="AQ632" s="39"/>
      <c r="AR632" s="39"/>
      <c r="AS632" s="39"/>
      <c r="AT632" s="39"/>
      <c r="AU632" s="39"/>
      <c r="AV632" s="39"/>
      <c r="AW632" s="39"/>
      <c r="AX632" s="39"/>
      <c r="AY632" s="39"/>
      <c r="AZ632" s="39"/>
      <c r="BA632" s="39"/>
      <c r="BB632" s="39"/>
      <c r="BC632" s="39"/>
      <c r="BD632" s="39"/>
      <c r="BE632" s="39"/>
      <c r="BF632" s="39"/>
      <c r="BG632" s="39"/>
      <c r="BH632" s="39"/>
      <c r="BI632" s="39"/>
      <c r="BJ632" s="39"/>
      <c r="BK632" s="39"/>
      <c r="BL632" s="39"/>
      <c r="BM632" s="39"/>
      <c r="BN632" s="39"/>
      <c r="BO632" s="39"/>
      <c r="BP632" s="39"/>
      <c r="BQ632" s="39"/>
      <c r="BR632" s="39"/>
      <c r="BS632" s="39"/>
      <c r="BT632" s="39"/>
      <c r="BU632" s="39"/>
      <c r="BV632" s="39"/>
      <c r="BW632" s="39"/>
      <c r="BX632" s="39"/>
      <c r="BY632" s="39"/>
    </row>
    <row r="633">
      <c r="A633" s="39"/>
      <c r="B633" s="39"/>
      <c r="C633" s="39"/>
      <c r="D633" s="39"/>
      <c r="E633" s="45"/>
      <c r="F633" s="39"/>
      <c r="G633" s="39"/>
      <c r="H633" s="39"/>
      <c r="I633" s="39"/>
      <c r="J633" s="39"/>
      <c r="K633" s="39"/>
      <c r="L633" s="45"/>
      <c r="M633" s="39"/>
      <c r="N633" s="50"/>
      <c r="O633" s="39"/>
      <c r="P633" s="39"/>
      <c r="Q633" s="39"/>
      <c r="R633" s="45"/>
      <c r="S633" s="45"/>
      <c r="T633" s="45"/>
      <c r="U633" s="45"/>
      <c r="V633" s="45"/>
      <c r="W633" s="51"/>
      <c r="X633" s="51"/>
      <c r="Y633" s="51"/>
      <c r="Z633" s="51"/>
      <c r="AA633" s="51"/>
      <c r="AB633" s="51"/>
      <c r="AC633" s="49"/>
      <c r="AD633" s="49"/>
      <c r="AE633" s="49"/>
      <c r="AF633" s="49"/>
      <c r="AG633" s="49"/>
      <c r="AH633" s="49"/>
      <c r="AI633" s="49"/>
      <c r="AJ633" s="49"/>
      <c r="AK633" s="49"/>
      <c r="AL633" s="49"/>
      <c r="AM633" s="4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row>
    <row r="634">
      <c r="A634" s="39"/>
      <c r="B634" s="39"/>
      <c r="C634" s="39"/>
      <c r="D634" s="39"/>
      <c r="E634" s="45"/>
      <c r="F634" s="39"/>
      <c r="G634" s="39"/>
      <c r="H634" s="39"/>
      <c r="I634" s="39"/>
      <c r="J634" s="39"/>
      <c r="K634" s="39"/>
      <c r="L634" s="45"/>
      <c r="M634" s="39"/>
      <c r="N634" s="50"/>
      <c r="O634" s="39"/>
      <c r="P634" s="39"/>
      <c r="Q634" s="39"/>
      <c r="R634" s="45"/>
      <c r="S634" s="45"/>
      <c r="T634" s="45"/>
      <c r="U634" s="45"/>
      <c r="V634" s="45"/>
      <c r="W634" s="51"/>
      <c r="X634" s="51"/>
      <c r="Y634" s="51"/>
      <c r="Z634" s="51"/>
      <c r="AA634" s="51"/>
      <c r="AB634" s="51"/>
      <c r="AC634" s="49"/>
      <c r="AD634" s="49"/>
      <c r="AE634" s="49"/>
      <c r="AF634" s="49"/>
      <c r="AG634" s="49"/>
      <c r="AH634" s="49"/>
      <c r="AI634" s="49"/>
      <c r="AJ634" s="49"/>
      <c r="AK634" s="49"/>
      <c r="AL634" s="49"/>
      <c r="AM634" s="49"/>
      <c r="AN634" s="39"/>
      <c r="AO634" s="39"/>
      <c r="AP634" s="39"/>
      <c r="AQ634" s="39"/>
      <c r="AR634" s="39"/>
      <c r="AS634" s="39"/>
      <c r="AT634" s="39"/>
      <c r="AU634" s="39"/>
      <c r="AV634" s="39"/>
      <c r="AW634" s="39"/>
      <c r="AX634" s="39"/>
      <c r="AY634" s="39"/>
      <c r="AZ634" s="39"/>
      <c r="BA634" s="39"/>
      <c r="BB634" s="39"/>
      <c r="BC634" s="39"/>
      <c r="BD634" s="39"/>
      <c r="BE634" s="39"/>
      <c r="BF634" s="39"/>
      <c r="BG634" s="39"/>
      <c r="BH634" s="39"/>
      <c r="BI634" s="39"/>
      <c r="BJ634" s="39"/>
      <c r="BK634" s="39"/>
      <c r="BL634" s="39"/>
      <c r="BM634" s="39"/>
      <c r="BN634" s="39"/>
      <c r="BO634" s="39"/>
      <c r="BP634" s="39"/>
      <c r="BQ634" s="39"/>
      <c r="BR634" s="39"/>
      <c r="BS634" s="39"/>
      <c r="BT634" s="39"/>
      <c r="BU634" s="39"/>
      <c r="BV634" s="39"/>
      <c r="BW634" s="39"/>
      <c r="BX634" s="39"/>
      <c r="BY634" s="39"/>
    </row>
    <row r="635">
      <c r="A635" s="39"/>
      <c r="B635" s="39"/>
      <c r="C635" s="39"/>
      <c r="D635" s="39"/>
      <c r="E635" s="45"/>
      <c r="F635" s="39"/>
      <c r="G635" s="39"/>
      <c r="H635" s="39"/>
      <c r="I635" s="39"/>
      <c r="J635" s="39"/>
      <c r="K635" s="39"/>
      <c r="L635" s="45"/>
      <c r="M635" s="39"/>
      <c r="N635" s="50"/>
      <c r="O635" s="39"/>
      <c r="P635" s="39"/>
      <c r="Q635" s="39"/>
      <c r="R635" s="45"/>
      <c r="S635" s="45"/>
      <c r="T635" s="45"/>
      <c r="U635" s="45"/>
      <c r="V635" s="45"/>
      <c r="W635" s="51"/>
      <c r="X635" s="51"/>
      <c r="Y635" s="51"/>
      <c r="Z635" s="51"/>
      <c r="AA635" s="51"/>
      <c r="AB635" s="51"/>
      <c r="AC635" s="49"/>
      <c r="AD635" s="49"/>
      <c r="AE635" s="49"/>
      <c r="AF635" s="49"/>
      <c r="AG635" s="49"/>
      <c r="AH635" s="49"/>
      <c r="AI635" s="49"/>
      <c r="AJ635" s="49"/>
      <c r="AK635" s="49"/>
      <c r="AL635" s="49"/>
      <c r="AM635" s="49"/>
      <c r="AN635" s="39"/>
      <c r="AO635" s="39"/>
      <c r="AP635" s="39"/>
      <c r="AQ635" s="39"/>
      <c r="AR635" s="39"/>
      <c r="AS635" s="39"/>
      <c r="AT635" s="39"/>
      <c r="AU635" s="39"/>
      <c r="AV635" s="39"/>
      <c r="AW635" s="39"/>
      <c r="AX635" s="39"/>
      <c r="AY635" s="39"/>
      <c r="AZ635" s="39"/>
      <c r="BA635" s="39"/>
      <c r="BB635" s="39"/>
      <c r="BC635" s="39"/>
      <c r="BD635" s="39"/>
      <c r="BE635" s="39"/>
      <c r="BF635" s="39"/>
      <c r="BG635" s="39"/>
      <c r="BH635" s="39"/>
      <c r="BI635" s="39"/>
      <c r="BJ635" s="39"/>
      <c r="BK635" s="39"/>
      <c r="BL635" s="39"/>
      <c r="BM635" s="39"/>
      <c r="BN635" s="39"/>
      <c r="BO635" s="39"/>
      <c r="BP635" s="39"/>
      <c r="BQ635" s="39"/>
      <c r="BR635" s="39"/>
      <c r="BS635" s="39"/>
      <c r="BT635" s="39"/>
      <c r="BU635" s="39"/>
      <c r="BV635" s="39"/>
      <c r="BW635" s="39"/>
      <c r="BX635" s="39"/>
      <c r="BY635" s="39"/>
    </row>
    <row r="636">
      <c r="A636" s="39"/>
      <c r="B636" s="39"/>
      <c r="C636" s="39"/>
      <c r="D636" s="39"/>
      <c r="E636" s="45"/>
      <c r="F636" s="39"/>
      <c r="G636" s="39"/>
      <c r="H636" s="39"/>
      <c r="I636" s="39"/>
      <c r="J636" s="39"/>
      <c r="K636" s="39"/>
      <c r="L636" s="45"/>
      <c r="M636" s="39"/>
      <c r="N636" s="50"/>
      <c r="O636" s="39"/>
      <c r="P636" s="39"/>
      <c r="Q636" s="39"/>
      <c r="R636" s="45"/>
      <c r="S636" s="45"/>
      <c r="T636" s="45"/>
      <c r="U636" s="45"/>
      <c r="V636" s="45"/>
      <c r="W636" s="51"/>
      <c r="X636" s="51"/>
      <c r="Y636" s="51"/>
      <c r="Z636" s="51"/>
      <c r="AA636" s="51"/>
      <c r="AB636" s="51"/>
      <c r="AC636" s="49"/>
      <c r="AD636" s="49"/>
      <c r="AE636" s="49"/>
      <c r="AF636" s="49"/>
      <c r="AG636" s="49"/>
      <c r="AH636" s="49"/>
      <c r="AI636" s="49"/>
      <c r="AJ636" s="49"/>
      <c r="AK636" s="49"/>
      <c r="AL636" s="49"/>
      <c r="AM636" s="49"/>
      <c r="AN636" s="39"/>
      <c r="AO636" s="39"/>
      <c r="AP636" s="39"/>
      <c r="AQ636" s="39"/>
      <c r="AR636" s="39"/>
      <c r="AS636" s="39"/>
      <c r="AT636" s="39"/>
      <c r="AU636" s="39"/>
      <c r="AV636" s="39"/>
      <c r="AW636" s="39"/>
      <c r="AX636" s="39"/>
      <c r="AY636" s="39"/>
      <c r="AZ636" s="39"/>
      <c r="BA636" s="39"/>
      <c r="BB636" s="39"/>
      <c r="BC636" s="39"/>
      <c r="BD636" s="39"/>
      <c r="BE636" s="39"/>
      <c r="BF636" s="39"/>
      <c r="BG636" s="39"/>
      <c r="BH636" s="39"/>
      <c r="BI636" s="39"/>
      <c r="BJ636" s="39"/>
      <c r="BK636" s="39"/>
      <c r="BL636" s="39"/>
      <c r="BM636" s="39"/>
      <c r="BN636" s="39"/>
      <c r="BO636" s="39"/>
      <c r="BP636" s="39"/>
      <c r="BQ636" s="39"/>
      <c r="BR636" s="39"/>
      <c r="BS636" s="39"/>
      <c r="BT636" s="39"/>
      <c r="BU636" s="39"/>
      <c r="BV636" s="39"/>
      <c r="BW636" s="39"/>
      <c r="BX636" s="39"/>
      <c r="BY636" s="39"/>
    </row>
    <row r="637">
      <c r="A637" s="39"/>
      <c r="B637" s="39"/>
      <c r="C637" s="39"/>
      <c r="D637" s="39"/>
      <c r="E637" s="45"/>
      <c r="F637" s="39"/>
      <c r="G637" s="39"/>
      <c r="H637" s="39"/>
      <c r="I637" s="39"/>
      <c r="J637" s="39"/>
      <c r="K637" s="39"/>
      <c r="L637" s="45"/>
      <c r="M637" s="39"/>
      <c r="N637" s="50"/>
      <c r="O637" s="39"/>
      <c r="P637" s="39"/>
      <c r="Q637" s="39"/>
      <c r="R637" s="45"/>
      <c r="S637" s="45"/>
      <c r="T637" s="45"/>
      <c r="U637" s="45"/>
      <c r="V637" s="45"/>
      <c r="W637" s="51"/>
      <c r="X637" s="51"/>
      <c r="Y637" s="51"/>
      <c r="Z637" s="51"/>
      <c r="AA637" s="51"/>
      <c r="AB637" s="51"/>
      <c r="AC637" s="49"/>
      <c r="AD637" s="49"/>
      <c r="AE637" s="49"/>
      <c r="AF637" s="49"/>
      <c r="AG637" s="49"/>
      <c r="AH637" s="49"/>
      <c r="AI637" s="49"/>
      <c r="AJ637" s="49"/>
      <c r="AK637" s="49"/>
      <c r="AL637" s="49"/>
      <c r="AM637" s="49"/>
      <c r="AN637" s="39"/>
      <c r="AO637" s="39"/>
      <c r="AP637" s="39"/>
      <c r="AQ637" s="39"/>
      <c r="AR637" s="39"/>
      <c r="AS637" s="39"/>
      <c r="AT637" s="39"/>
      <c r="AU637" s="39"/>
      <c r="AV637" s="39"/>
      <c r="AW637" s="39"/>
      <c r="AX637" s="39"/>
      <c r="AY637" s="39"/>
      <c r="AZ637" s="39"/>
      <c r="BA637" s="39"/>
      <c r="BB637" s="39"/>
      <c r="BC637" s="39"/>
      <c r="BD637" s="39"/>
      <c r="BE637" s="39"/>
      <c r="BF637" s="39"/>
      <c r="BG637" s="39"/>
      <c r="BH637" s="39"/>
      <c r="BI637" s="39"/>
      <c r="BJ637" s="39"/>
      <c r="BK637" s="39"/>
      <c r="BL637" s="39"/>
      <c r="BM637" s="39"/>
      <c r="BN637" s="39"/>
      <c r="BO637" s="39"/>
      <c r="BP637" s="39"/>
      <c r="BQ637" s="39"/>
      <c r="BR637" s="39"/>
      <c r="BS637" s="39"/>
      <c r="BT637" s="39"/>
      <c r="BU637" s="39"/>
      <c r="BV637" s="39"/>
      <c r="BW637" s="39"/>
      <c r="BX637" s="39"/>
      <c r="BY637" s="39"/>
    </row>
    <row r="638">
      <c r="A638" s="39"/>
      <c r="B638" s="39"/>
      <c r="C638" s="39"/>
      <c r="D638" s="39"/>
      <c r="E638" s="45"/>
      <c r="F638" s="39"/>
      <c r="G638" s="39"/>
      <c r="H638" s="39"/>
      <c r="I638" s="39"/>
      <c r="J638" s="39"/>
      <c r="K638" s="39"/>
      <c r="L638" s="45"/>
      <c r="M638" s="39"/>
      <c r="N638" s="50"/>
      <c r="O638" s="39"/>
      <c r="P638" s="39"/>
      <c r="Q638" s="39"/>
      <c r="R638" s="45"/>
      <c r="S638" s="45"/>
      <c r="T638" s="45"/>
      <c r="U638" s="45"/>
      <c r="V638" s="45"/>
      <c r="W638" s="51"/>
      <c r="X638" s="51"/>
      <c r="Y638" s="51"/>
      <c r="Z638" s="51"/>
      <c r="AA638" s="51"/>
      <c r="AB638" s="51"/>
      <c r="AC638" s="49"/>
      <c r="AD638" s="49"/>
      <c r="AE638" s="49"/>
      <c r="AF638" s="49"/>
      <c r="AG638" s="49"/>
      <c r="AH638" s="49"/>
      <c r="AI638" s="49"/>
      <c r="AJ638" s="49"/>
      <c r="AK638" s="49"/>
      <c r="AL638" s="49"/>
      <c r="AM638" s="4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row>
    <row r="639">
      <c r="A639" s="39"/>
      <c r="B639" s="39"/>
      <c r="C639" s="39"/>
      <c r="D639" s="39"/>
      <c r="E639" s="45"/>
      <c r="F639" s="39"/>
      <c r="G639" s="39"/>
      <c r="H639" s="39"/>
      <c r="I639" s="39"/>
      <c r="J639" s="39"/>
      <c r="K639" s="39"/>
      <c r="L639" s="45"/>
      <c r="M639" s="39"/>
      <c r="N639" s="50"/>
      <c r="O639" s="39"/>
      <c r="P639" s="39"/>
      <c r="Q639" s="39"/>
      <c r="R639" s="45"/>
      <c r="S639" s="45"/>
      <c r="T639" s="45"/>
      <c r="U639" s="45"/>
      <c r="V639" s="45"/>
      <c r="W639" s="51"/>
      <c r="X639" s="51"/>
      <c r="Y639" s="51"/>
      <c r="Z639" s="51"/>
      <c r="AA639" s="51"/>
      <c r="AB639" s="51"/>
      <c r="AC639" s="49"/>
      <c r="AD639" s="49"/>
      <c r="AE639" s="49"/>
      <c r="AF639" s="49"/>
      <c r="AG639" s="49"/>
      <c r="AH639" s="49"/>
      <c r="AI639" s="49"/>
      <c r="AJ639" s="49"/>
      <c r="AK639" s="49"/>
      <c r="AL639" s="49"/>
      <c r="AM639" s="4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39"/>
      <c r="BY639" s="39"/>
    </row>
    <row r="640">
      <c r="A640" s="39"/>
      <c r="B640" s="39"/>
      <c r="C640" s="39"/>
      <c r="D640" s="39"/>
      <c r="E640" s="45"/>
      <c r="F640" s="39"/>
      <c r="G640" s="39"/>
      <c r="H640" s="39"/>
      <c r="I640" s="39"/>
      <c r="J640" s="39"/>
      <c r="K640" s="39"/>
      <c r="L640" s="45"/>
      <c r="M640" s="39"/>
      <c r="N640" s="50"/>
      <c r="O640" s="39"/>
      <c r="P640" s="39"/>
      <c r="Q640" s="39"/>
      <c r="R640" s="45"/>
      <c r="S640" s="45"/>
      <c r="T640" s="45"/>
      <c r="U640" s="45"/>
      <c r="V640" s="45"/>
      <c r="W640" s="51"/>
      <c r="X640" s="51"/>
      <c r="Y640" s="51"/>
      <c r="Z640" s="51"/>
      <c r="AA640" s="51"/>
      <c r="AB640" s="51"/>
      <c r="AC640" s="49"/>
      <c r="AD640" s="49"/>
      <c r="AE640" s="49"/>
      <c r="AF640" s="49"/>
      <c r="AG640" s="49"/>
      <c r="AH640" s="49"/>
      <c r="AI640" s="49"/>
      <c r="AJ640" s="49"/>
      <c r="AK640" s="49"/>
      <c r="AL640" s="49"/>
      <c r="AM640" s="49"/>
      <c r="AN640" s="39"/>
      <c r="AO640" s="39"/>
      <c r="AP640" s="39"/>
      <c r="AQ640" s="39"/>
      <c r="AR640" s="39"/>
      <c r="AS640" s="39"/>
      <c r="AT640" s="39"/>
      <c r="AU640" s="39"/>
      <c r="AV640" s="39"/>
      <c r="AW640" s="39"/>
      <c r="AX640" s="39"/>
      <c r="AY640" s="39"/>
      <c r="AZ640" s="39"/>
      <c r="BA640" s="39"/>
      <c r="BB640" s="39"/>
      <c r="BC640" s="39"/>
      <c r="BD640" s="39"/>
      <c r="BE640" s="39"/>
      <c r="BF640" s="39"/>
      <c r="BG640" s="39"/>
      <c r="BH640" s="39"/>
      <c r="BI640" s="39"/>
      <c r="BJ640" s="39"/>
      <c r="BK640" s="39"/>
      <c r="BL640" s="39"/>
      <c r="BM640" s="39"/>
      <c r="BN640" s="39"/>
      <c r="BO640" s="39"/>
      <c r="BP640" s="39"/>
      <c r="BQ640" s="39"/>
      <c r="BR640" s="39"/>
      <c r="BS640" s="39"/>
      <c r="BT640" s="39"/>
      <c r="BU640" s="39"/>
      <c r="BV640" s="39"/>
      <c r="BW640" s="39"/>
      <c r="BX640" s="39"/>
      <c r="BY640" s="39"/>
    </row>
    <row r="641">
      <c r="A641" s="39"/>
      <c r="B641" s="39"/>
      <c r="C641" s="39"/>
      <c r="D641" s="39"/>
      <c r="E641" s="45"/>
      <c r="F641" s="39"/>
      <c r="G641" s="39"/>
      <c r="H641" s="39"/>
      <c r="I641" s="39"/>
      <c r="J641" s="39"/>
      <c r="K641" s="39"/>
      <c r="L641" s="45"/>
      <c r="M641" s="39"/>
      <c r="N641" s="50"/>
      <c r="O641" s="39"/>
      <c r="P641" s="39"/>
      <c r="Q641" s="39"/>
      <c r="R641" s="45"/>
      <c r="S641" s="45"/>
      <c r="T641" s="45"/>
      <c r="U641" s="45"/>
      <c r="V641" s="45"/>
      <c r="W641" s="51"/>
      <c r="X641" s="51"/>
      <c r="Y641" s="51"/>
      <c r="Z641" s="51"/>
      <c r="AA641" s="51"/>
      <c r="AB641" s="51"/>
      <c r="AC641" s="49"/>
      <c r="AD641" s="49"/>
      <c r="AE641" s="49"/>
      <c r="AF641" s="49"/>
      <c r="AG641" s="49"/>
      <c r="AH641" s="49"/>
      <c r="AI641" s="49"/>
      <c r="AJ641" s="49"/>
      <c r="AK641" s="49"/>
      <c r="AL641" s="49"/>
      <c r="AM641" s="4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row>
    <row r="642">
      <c r="A642" s="39"/>
      <c r="B642" s="39"/>
      <c r="C642" s="39"/>
      <c r="D642" s="39"/>
      <c r="E642" s="45"/>
      <c r="F642" s="39"/>
      <c r="G642" s="39"/>
      <c r="H642" s="39"/>
      <c r="I642" s="39"/>
      <c r="J642" s="39"/>
      <c r="K642" s="39"/>
      <c r="L642" s="45"/>
      <c r="M642" s="39"/>
      <c r="N642" s="50"/>
      <c r="O642" s="39"/>
      <c r="P642" s="39"/>
      <c r="Q642" s="39"/>
      <c r="R642" s="45"/>
      <c r="S642" s="45"/>
      <c r="T642" s="45"/>
      <c r="U642" s="45"/>
      <c r="V642" s="45"/>
      <c r="W642" s="51"/>
      <c r="X642" s="51"/>
      <c r="Y642" s="51"/>
      <c r="Z642" s="51"/>
      <c r="AA642" s="51"/>
      <c r="AB642" s="51"/>
      <c r="AC642" s="49"/>
      <c r="AD642" s="49"/>
      <c r="AE642" s="49"/>
      <c r="AF642" s="49"/>
      <c r="AG642" s="49"/>
      <c r="AH642" s="49"/>
      <c r="AI642" s="49"/>
      <c r="AJ642" s="49"/>
      <c r="AK642" s="49"/>
      <c r="AL642" s="49"/>
      <c r="AM642" s="4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row>
    <row r="643">
      <c r="A643" s="39"/>
      <c r="B643" s="39"/>
      <c r="C643" s="39"/>
      <c r="D643" s="39"/>
      <c r="E643" s="45"/>
      <c r="F643" s="39"/>
      <c r="G643" s="39"/>
      <c r="H643" s="39"/>
      <c r="I643" s="39"/>
      <c r="J643" s="39"/>
      <c r="K643" s="39"/>
      <c r="L643" s="45"/>
      <c r="M643" s="39"/>
      <c r="N643" s="50"/>
      <c r="O643" s="39"/>
      <c r="P643" s="39"/>
      <c r="Q643" s="39"/>
      <c r="R643" s="45"/>
      <c r="S643" s="45"/>
      <c r="T643" s="45"/>
      <c r="U643" s="45"/>
      <c r="V643" s="45"/>
      <c r="W643" s="51"/>
      <c r="X643" s="51"/>
      <c r="Y643" s="51"/>
      <c r="Z643" s="51"/>
      <c r="AA643" s="51"/>
      <c r="AB643" s="51"/>
      <c r="AC643" s="49"/>
      <c r="AD643" s="49"/>
      <c r="AE643" s="49"/>
      <c r="AF643" s="49"/>
      <c r="AG643" s="49"/>
      <c r="AH643" s="49"/>
      <c r="AI643" s="49"/>
      <c r="AJ643" s="49"/>
      <c r="AK643" s="49"/>
      <c r="AL643" s="49"/>
      <c r="AM643" s="4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row>
    <row r="644">
      <c r="A644" s="39"/>
      <c r="B644" s="39"/>
      <c r="C644" s="39"/>
      <c r="D644" s="39"/>
      <c r="E644" s="45"/>
      <c r="F644" s="39"/>
      <c r="G644" s="39"/>
      <c r="H644" s="39"/>
      <c r="I644" s="39"/>
      <c r="J644" s="39"/>
      <c r="K644" s="39"/>
      <c r="L644" s="45"/>
      <c r="M644" s="39"/>
      <c r="N644" s="50"/>
      <c r="O644" s="39"/>
      <c r="P644" s="39"/>
      <c r="Q644" s="39"/>
      <c r="R644" s="45"/>
      <c r="S644" s="45"/>
      <c r="T644" s="45"/>
      <c r="U644" s="45"/>
      <c r="V644" s="45"/>
      <c r="W644" s="51"/>
      <c r="X644" s="51"/>
      <c r="Y644" s="51"/>
      <c r="Z644" s="51"/>
      <c r="AA644" s="51"/>
      <c r="AB644" s="51"/>
      <c r="AC644" s="49"/>
      <c r="AD644" s="49"/>
      <c r="AE644" s="49"/>
      <c r="AF644" s="49"/>
      <c r="AG644" s="49"/>
      <c r="AH644" s="49"/>
      <c r="AI644" s="49"/>
      <c r="AJ644" s="49"/>
      <c r="AK644" s="49"/>
      <c r="AL644" s="49"/>
      <c r="AM644" s="4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row>
    <row r="645">
      <c r="A645" s="39"/>
      <c r="B645" s="39"/>
      <c r="C645" s="39"/>
      <c r="D645" s="39"/>
      <c r="E645" s="45"/>
      <c r="F645" s="39"/>
      <c r="G645" s="39"/>
      <c r="H645" s="39"/>
      <c r="I645" s="39"/>
      <c r="J645" s="39"/>
      <c r="K645" s="39"/>
      <c r="L645" s="45"/>
      <c r="M645" s="39"/>
      <c r="N645" s="50"/>
      <c r="O645" s="39"/>
      <c r="P645" s="39"/>
      <c r="Q645" s="39"/>
      <c r="R645" s="45"/>
      <c r="S645" s="45"/>
      <c r="T645" s="45"/>
      <c r="U645" s="45"/>
      <c r="V645" s="45"/>
      <c r="W645" s="51"/>
      <c r="X645" s="51"/>
      <c r="Y645" s="51"/>
      <c r="Z645" s="51"/>
      <c r="AA645" s="51"/>
      <c r="AB645" s="51"/>
      <c r="AC645" s="49"/>
      <c r="AD645" s="49"/>
      <c r="AE645" s="49"/>
      <c r="AF645" s="49"/>
      <c r="AG645" s="49"/>
      <c r="AH645" s="49"/>
      <c r="AI645" s="49"/>
      <c r="AJ645" s="49"/>
      <c r="AK645" s="49"/>
      <c r="AL645" s="49"/>
      <c r="AM645" s="4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row>
    <row r="646">
      <c r="A646" s="39"/>
      <c r="B646" s="39"/>
      <c r="C646" s="39"/>
      <c r="D646" s="39"/>
      <c r="E646" s="45"/>
      <c r="F646" s="39"/>
      <c r="G646" s="39"/>
      <c r="H646" s="39"/>
      <c r="I646" s="39"/>
      <c r="J646" s="39"/>
      <c r="K646" s="39"/>
      <c r="L646" s="45"/>
      <c r="M646" s="39"/>
      <c r="N646" s="50"/>
      <c r="O646" s="39"/>
      <c r="P646" s="39"/>
      <c r="Q646" s="39"/>
      <c r="R646" s="45"/>
      <c r="S646" s="45"/>
      <c r="T646" s="45"/>
      <c r="U646" s="45"/>
      <c r="V646" s="45"/>
      <c r="W646" s="51"/>
      <c r="X646" s="51"/>
      <c r="Y646" s="51"/>
      <c r="Z646" s="51"/>
      <c r="AA646" s="51"/>
      <c r="AB646" s="51"/>
      <c r="AC646" s="49"/>
      <c r="AD646" s="49"/>
      <c r="AE646" s="49"/>
      <c r="AF646" s="49"/>
      <c r="AG646" s="49"/>
      <c r="AH646" s="49"/>
      <c r="AI646" s="49"/>
      <c r="AJ646" s="49"/>
      <c r="AK646" s="49"/>
      <c r="AL646" s="49"/>
      <c r="AM646" s="4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row>
    <row r="647">
      <c r="A647" s="39"/>
      <c r="B647" s="39"/>
      <c r="C647" s="39"/>
      <c r="D647" s="39"/>
      <c r="E647" s="45"/>
      <c r="F647" s="39"/>
      <c r="G647" s="39"/>
      <c r="H647" s="39"/>
      <c r="I647" s="39"/>
      <c r="J647" s="39"/>
      <c r="K647" s="39"/>
      <c r="L647" s="45"/>
      <c r="M647" s="39"/>
      <c r="N647" s="50"/>
      <c r="O647" s="39"/>
      <c r="P647" s="39"/>
      <c r="Q647" s="39"/>
      <c r="R647" s="45"/>
      <c r="S647" s="45"/>
      <c r="T647" s="45"/>
      <c r="U647" s="45"/>
      <c r="V647" s="45"/>
      <c r="W647" s="51"/>
      <c r="X647" s="51"/>
      <c r="Y647" s="51"/>
      <c r="Z647" s="51"/>
      <c r="AA647" s="51"/>
      <c r="AB647" s="51"/>
      <c r="AC647" s="49"/>
      <c r="AD647" s="49"/>
      <c r="AE647" s="49"/>
      <c r="AF647" s="49"/>
      <c r="AG647" s="49"/>
      <c r="AH647" s="49"/>
      <c r="AI647" s="49"/>
      <c r="AJ647" s="49"/>
      <c r="AK647" s="49"/>
      <c r="AL647" s="49"/>
      <c r="AM647" s="4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row>
    <row r="648">
      <c r="A648" s="39"/>
      <c r="B648" s="39"/>
      <c r="C648" s="39"/>
      <c r="D648" s="39"/>
      <c r="E648" s="45"/>
      <c r="F648" s="39"/>
      <c r="G648" s="39"/>
      <c r="H648" s="39"/>
      <c r="I648" s="39"/>
      <c r="J648" s="39"/>
      <c r="K648" s="39"/>
      <c r="L648" s="45"/>
      <c r="M648" s="39"/>
      <c r="N648" s="50"/>
      <c r="O648" s="39"/>
      <c r="P648" s="39"/>
      <c r="Q648" s="39"/>
      <c r="R648" s="45"/>
      <c r="S648" s="45"/>
      <c r="T648" s="45"/>
      <c r="U648" s="45"/>
      <c r="V648" s="45"/>
      <c r="W648" s="51"/>
      <c r="X648" s="51"/>
      <c r="Y648" s="51"/>
      <c r="Z648" s="51"/>
      <c r="AA648" s="51"/>
      <c r="AB648" s="51"/>
      <c r="AC648" s="49"/>
      <c r="AD648" s="49"/>
      <c r="AE648" s="49"/>
      <c r="AF648" s="49"/>
      <c r="AG648" s="49"/>
      <c r="AH648" s="49"/>
      <c r="AI648" s="49"/>
      <c r="AJ648" s="49"/>
      <c r="AK648" s="49"/>
      <c r="AL648" s="49"/>
      <c r="AM648" s="4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row>
    <row r="649">
      <c r="A649" s="39"/>
      <c r="B649" s="39"/>
      <c r="C649" s="39"/>
      <c r="D649" s="39"/>
      <c r="E649" s="45"/>
      <c r="F649" s="39"/>
      <c r="G649" s="39"/>
      <c r="H649" s="39"/>
      <c r="I649" s="39"/>
      <c r="J649" s="39"/>
      <c r="K649" s="39"/>
      <c r="L649" s="45"/>
      <c r="M649" s="39"/>
      <c r="N649" s="50"/>
      <c r="O649" s="39"/>
      <c r="P649" s="39"/>
      <c r="Q649" s="39"/>
      <c r="R649" s="45"/>
      <c r="S649" s="45"/>
      <c r="T649" s="45"/>
      <c r="U649" s="45"/>
      <c r="V649" s="45"/>
      <c r="W649" s="51"/>
      <c r="X649" s="51"/>
      <c r="Y649" s="51"/>
      <c r="Z649" s="51"/>
      <c r="AA649" s="51"/>
      <c r="AB649" s="51"/>
      <c r="AC649" s="49"/>
      <c r="AD649" s="49"/>
      <c r="AE649" s="49"/>
      <c r="AF649" s="49"/>
      <c r="AG649" s="49"/>
      <c r="AH649" s="49"/>
      <c r="AI649" s="49"/>
      <c r="AJ649" s="49"/>
      <c r="AK649" s="49"/>
      <c r="AL649" s="49"/>
      <c r="AM649" s="4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row>
    <row r="650">
      <c r="A650" s="39"/>
      <c r="B650" s="39"/>
      <c r="C650" s="39"/>
      <c r="D650" s="39"/>
      <c r="E650" s="45"/>
      <c r="F650" s="39"/>
      <c r="G650" s="39"/>
      <c r="H650" s="39"/>
      <c r="I650" s="39"/>
      <c r="J650" s="39"/>
      <c r="K650" s="39"/>
      <c r="L650" s="45"/>
      <c r="M650" s="39"/>
      <c r="N650" s="50"/>
      <c r="O650" s="39"/>
      <c r="P650" s="39"/>
      <c r="Q650" s="39"/>
      <c r="R650" s="45"/>
      <c r="S650" s="45"/>
      <c r="T650" s="45"/>
      <c r="U650" s="45"/>
      <c r="V650" s="45"/>
      <c r="W650" s="51"/>
      <c r="X650" s="51"/>
      <c r="Y650" s="51"/>
      <c r="Z650" s="51"/>
      <c r="AA650" s="51"/>
      <c r="AB650" s="51"/>
      <c r="AC650" s="49"/>
      <c r="AD650" s="49"/>
      <c r="AE650" s="49"/>
      <c r="AF650" s="49"/>
      <c r="AG650" s="49"/>
      <c r="AH650" s="49"/>
      <c r="AI650" s="49"/>
      <c r="AJ650" s="49"/>
      <c r="AK650" s="49"/>
      <c r="AL650" s="49"/>
      <c r="AM650" s="4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row>
    <row r="651">
      <c r="A651" s="39"/>
      <c r="B651" s="39"/>
      <c r="C651" s="39"/>
      <c r="D651" s="39"/>
      <c r="E651" s="45"/>
      <c r="F651" s="39"/>
      <c r="G651" s="39"/>
      <c r="H651" s="39"/>
      <c r="I651" s="39"/>
      <c r="J651" s="39"/>
      <c r="K651" s="39"/>
      <c r="L651" s="45"/>
      <c r="M651" s="39"/>
      <c r="N651" s="50"/>
      <c r="O651" s="39"/>
      <c r="P651" s="39"/>
      <c r="Q651" s="39"/>
      <c r="R651" s="45"/>
      <c r="S651" s="45"/>
      <c r="T651" s="45"/>
      <c r="U651" s="45"/>
      <c r="V651" s="45"/>
      <c r="W651" s="51"/>
      <c r="X651" s="51"/>
      <c r="Y651" s="51"/>
      <c r="Z651" s="51"/>
      <c r="AA651" s="51"/>
      <c r="AB651" s="51"/>
      <c r="AC651" s="49"/>
      <c r="AD651" s="49"/>
      <c r="AE651" s="49"/>
      <c r="AF651" s="49"/>
      <c r="AG651" s="49"/>
      <c r="AH651" s="49"/>
      <c r="AI651" s="49"/>
      <c r="AJ651" s="49"/>
      <c r="AK651" s="49"/>
      <c r="AL651" s="49"/>
      <c r="AM651" s="4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row>
    <row r="652">
      <c r="A652" s="39"/>
      <c r="B652" s="39"/>
      <c r="C652" s="39"/>
      <c r="D652" s="39"/>
      <c r="E652" s="45"/>
      <c r="F652" s="39"/>
      <c r="G652" s="39"/>
      <c r="H652" s="39"/>
      <c r="I652" s="39"/>
      <c r="J652" s="39"/>
      <c r="K652" s="39"/>
      <c r="L652" s="45"/>
      <c r="M652" s="39"/>
      <c r="N652" s="50"/>
      <c r="O652" s="39"/>
      <c r="P652" s="39"/>
      <c r="Q652" s="39"/>
      <c r="R652" s="45"/>
      <c r="S652" s="45"/>
      <c r="T652" s="45"/>
      <c r="U652" s="45"/>
      <c r="V652" s="45"/>
      <c r="W652" s="51"/>
      <c r="X652" s="51"/>
      <c r="Y652" s="51"/>
      <c r="Z652" s="51"/>
      <c r="AA652" s="51"/>
      <c r="AB652" s="51"/>
      <c r="AC652" s="49"/>
      <c r="AD652" s="49"/>
      <c r="AE652" s="49"/>
      <c r="AF652" s="49"/>
      <c r="AG652" s="49"/>
      <c r="AH652" s="49"/>
      <c r="AI652" s="49"/>
      <c r="AJ652" s="49"/>
      <c r="AK652" s="49"/>
      <c r="AL652" s="49"/>
      <c r="AM652" s="4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row>
    <row r="653">
      <c r="A653" s="39"/>
      <c r="B653" s="39"/>
      <c r="C653" s="39"/>
      <c r="D653" s="39"/>
      <c r="E653" s="45"/>
      <c r="F653" s="39"/>
      <c r="G653" s="39"/>
      <c r="H653" s="39"/>
      <c r="I653" s="39"/>
      <c r="J653" s="39"/>
      <c r="K653" s="39"/>
      <c r="L653" s="45"/>
      <c r="M653" s="39"/>
      <c r="N653" s="50"/>
      <c r="O653" s="39"/>
      <c r="P653" s="39"/>
      <c r="Q653" s="39"/>
      <c r="R653" s="45"/>
      <c r="S653" s="45"/>
      <c r="T653" s="45"/>
      <c r="U653" s="45"/>
      <c r="V653" s="45"/>
      <c r="W653" s="51"/>
      <c r="X653" s="51"/>
      <c r="Y653" s="51"/>
      <c r="Z653" s="51"/>
      <c r="AA653" s="51"/>
      <c r="AB653" s="51"/>
      <c r="AC653" s="49"/>
      <c r="AD653" s="49"/>
      <c r="AE653" s="49"/>
      <c r="AF653" s="49"/>
      <c r="AG653" s="49"/>
      <c r="AH653" s="49"/>
      <c r="AI653" s="49"/>
      <c r="AJ653" s="49"/>
      <c r="AK653" s="49"/>
      <c r="AL653" s="49"/>
      <c r="AM653" s="49"/>
      <c r="AN653" s="39"/>
      <c r="AO653" s="39"/>
      <c r="AP653" s="39"/>
      <c r="AQ653" s="39"/>
      <c r="AR653" s="39"/>
      <c r="AS653" s="39"/>
      <c r="AT653" s="39"/>
      <c r="AU653" s="39"/>
      <c r="AV653" s="39"/>
      <c r="AW653" s="39"/>
      <c r="AX653" s="39"/>
      <c r="AY653" s="39"/>
      <c r="AZ653" s="39"/>
      <c r="BA653" s="39"/>
      <c r="BB653" s="39"/>
      <c r="BC653" s="39"/>
      <c r="BD653" s="39"/>
      <c r="BE653" s="39"/>
      <c r="BF653" s="39"/>
      <c r="BG653" s="39"/>
      <c r="BH653" s="39"/>
      <c r="BI653" s="39"/>
      <c r="BJ653" s="39"/>
      <c r="BK653" s="39"/>
      <c r="BL653" s="39"/>
      <c r="BM653" s="39"/>
      <c r="BN653" s="39"/>
      <c r="BO653" s="39"/>
      <c r="BP653" s="39"/>
      <c r="BQ653" s="39"/>
      <c r="BR653" s="39"/>
      <c r="BS653" s="39"/>
      <c r="BT653" s="39"/>
      <c r="BU653" s="39"/>
      <c r="BV653" s="39"/>
      <c r="BW653" s="39"/>
      <c r="BX653" s="39"/>
      <c r="BY653" s="39"/>
    </row>
    <row r="654">
      <c r="A654" s="39"/>
      <c r="B654" s="39"/>
      <c r="C654" s="39"/>
      <c r="D654" s="39"/>
      <c r="E654" s="45"/>
      <c r="F654" s="39"/>
      <c r="G654" s="39"/>
      <c r="H654" s="39"/>
      <c r="I654" s="39"/>
      <c r="J654" s="39"/>
      <c r="K654" s="39"/>
      <c r="L654" s="45"/>
      <c r="M654" s="39"/>
      <c r="N654" s="50"/>
      <c r="O654" s="39"/>
      <c r="P654" s="39"/>
      <c r="Q654" s="39"/>
      <c r="R654" s="45"/>
      <c r="S654" s="45"/>
      <c r="T654" s="45"/>
      <c r="U654" s="45"/>
      <c r="V654" s="45"/>
      <c r="W654" s="51"/>
      <c r="X654" s="51"/>
      <c r="Y654" s="51"/>
      <c r="Z654" s="51"/>
      <c r="AA654" s="51"/>
      <c r="AB654" s="51"/>
      <c r="AC654" s="49"/>
      <c r="AD654" s="49"/>
      <c r="AE654" s="49"/>
      <c r="AF654" s="49"/>
      <c r="AG654" s="49"/>
      <c r="AH654" s="49"/>
      <c r="AI654" s="49"/>
      <c r="AJ654" s="49"/>
      <c r="AK654" s="49"/>
      <c r="AL654" s="49"/>
      <c r="AM654" s="4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row>
    <row r="655">
      <c r="A655" s="39"/>
      <c r="B655" s="39"/>
      <c r="C655" s="39"/>
      <c r="D655" s="39"/>
      <c r="E655" s="45"/>
      <c r="F655" s="39"/>
      <c r="G655" s="39"/>
      <c r="H655" s="39"/>
      <c r="I655" s="39"/>
      <c r="J655" s="39"/>
      <c r="K655" s="39"/>
      <c r="L655" s="45"/>
      <c r="M655" s="39"/>
      <c r="N655" s="50"/>
      <c r="O655" s="39"/>
      <c r="P655" s="39"/>
      <c r="Q655" s="39"/>
      <c r="R655" s="45"/>
      <c r="S655" s="45"/>
      <c r="T655" s="45"/>
      <c r="U655" s="45"/>
      <c r="V655" s="45"/>
      <c r="W655" s="51"/>
      <c r="X655" s="51"/>
      <c r="Y655" s="51"/>
      <c r="Z655" s="51"/>
      <c r="AA655" s="51"/>
      <c r="AB655" s="51"/>
      <c r="AC655" s="49"/>
      <c r="AD655" s="49"/>
      <c r="AE655" s="49"/>
      <c r="AF655" s="49"/>
      <c r="AG655" s="49"/>
      <c r="AH655" s="49"/>
      <c r="AI655" s="49"/>
      <c r="AJ655" s="49"/>
      <c r="AK655" s="49"/>
      <c r="AL655" s="49"/>
      <c r="AM655" s="49"/>
      <c r="AN655" s="39"/>
      <c r="AO655" s="39"/>
      <c r="AP655" s="39"/>
      <c r="AQ655" s="39"/>
      <c r="AR655" s="39"/>
      <c r="AS655" s="39"/>
      <c r="AT655" s="39"/>
      <c r="AU655" s="39"/>
      <c r="AV655" s="39"/>
      <c r="AW655" s="39"/>
      <c r="AX655" s="39"/>
      <c r="AY655" s="39"/>
      <c r="AZ655" s="39"/>
      <c r="BA655" s="39"/>
      <c r="BB655" s="39"/>
      <c r="BC655" s="39"/>
      <c r="BD655" s="39"/>
      <c r="BE655" s="39"/>
      <c r="BF655" s="39"/>
      <c r="BG655" s="39"/>
      <c r="BH655" s="39"/>
      <c r="BI655" s="39"/>
      <c r="BJ655" s="39"/>
      <c r="BK655" s="39"/>
      <c r="BL655" s="39"/>
      <c r="BM655" s="39"/>
      <c r="BN655" s="39"/>
      <c r="BO655" s="39"/>
      <c r="BP655" s="39"/>
      <c r="BQ655" s="39"/>
      <c r="BR655" s="39"/>
      <c r="BS655" s="39"/>
      <c r="BT655" s="39"/>
      <c r="BU655" s="39"/>
      <c r="BV655" s="39"/>
      <c r="BW655" s="39"/>
      <c r="BX655" s="39"/>
      <c r="BY655" s="39"/>
    </row>
    <row r="656">
      <c r="A656" s="39"/>
      <c r="B656" s="39"/>
      <c r="C656" s="39"/>
      <c r="D656" s="39"/>
      <c r="E656" s="45"/>
      <c r="F656" s="39"/>
      <c r="G656" s="39"/>
      <c r="H656" s="39"/>
      <c r="I656" s="39"/>
      <c r="J656" s="39"/>
      <c r="K656" s="39"/>
      <c r="L656" s="45"/>
      <c r="M656" s="39"/>
      <c r="N656" s="50"/>
      <c r="O656" s="39"/>
      <c r="P656" s="39"/>
      <c r="Q656" s="39"/>
      <c r="R656" s="45"/>
      <c r="S656" s="45"/>
      <c r="T656" s="45"/>
      <c r="U656" s="45"/>
      <c r="V656" s="45"/>
      <c r="W656" s="51"/>
      <c r="X656" s="51"/>
      <c r="Y656" s="51"/>
      <c r="Z656" s="51"/>
      <c r="AA656" s="51"/>
      <c r="AB656" s="51"/>
      <c r="AC656" s="49"/>
      <c r="AD656" s="49"/>
      <c r="AE656" s="49"/>
      <c r="AF656" s="49"/>
      <c r="AG656" s="49"/>
      <c r="AH656" s="49"/>
      <c r="AI656" s="49"/>
      <c r="AJ656" s="49"/>
      <c r="AK656" s="49"/>
      <c r="AL656" s="49"/>
      <c r="AM656" s="4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39"/>
      <c r="BY656" s="39"/>
    </row>
    <row r="657">
      <c r="A657" s="39"/>
      <c r="B657" s="39"/>
      <c r="C657" s="39"/>
      <c r="D657" s="39"/>
      <c r="E657" s="45"/>
      <c r="F657" s="39"/>
      <c r="G657" s="39"/>
      <c r="H657" s="39"/>
      <c r="I657" s="39"/>
      <c r="J657" s="39"/>
      <c r="K657" s="39"/>
      <c r="L657" s="45"/>
      <c r="M657" s="39"/>
      <c r="N657" s="50"/>
      <c r="O657" s="39"/>
      <c r="P657" s="39"/>
      <c r="Q657" s="39"/>
      <c r="R657" s="45"/>
      <c r="S657" s="45"/>
      <c r="T657" s="45"/>
      <c r="U657" s="45"/>
      <c r="V657" s="45"/>
      <c r="W657" s="51"/>
      <c r="X657" s="51"/>
      <c r="Y657" s="51"/>
      <c r="Z657" s="51"/>
      <c r="AA657" s="51"/>
      <c r="AB657" s="51"/>
      <c r="AC657" s="49"/>
      <c r="AD657" s="49"/>
      <c r="AE657" s="49"/>
      <c r="AF657" s="49"/>
      <c r="AG657" s="49"/>
      <c r="AH657" s="49"/>
      <c r="AI657" s="49"/>
      <c r="AJ657" s="49"/>
      <c r="AK657" s="49"/>
      <c r="AL657" s="49"/>
      <c r="AM657" s="49"/>
      <c r="AN657" s="39"/>
      <c r="AO657" s="39"/>
      <c r="AP657" s="39"/>
      <c r="AQ657" s="39"/>
      <c r="AR657" s="39"/>
      <c r="AS657" s="39"/>
      <c r="AT657" s="39"/>
      <c r="AU657" s="39"/>
      <c r="AV657" s="39"/>
      <c r="AW657" s="39"/>
      <c r="AX657" s="39"/>
      <c r="AY657" s="39"/>
      <c r="AZ657" s="39"/>
      <c r="BA657" s="39"/>
      <c r="BB657" s="39"/>
      <c r="BC657" s="39"/>
      <c r="BD657" s="39"/>
      <c r="BE657" s="39"/>
      <c r="BF657" s="39"/>
      <c r="BG657" s="39"/>
      <c r="BH657" s="39"/>
      <c r="BI657" s="39"/>
      <c r="BJ657" s="39"/>
      <c r="BK657" s="39"/>
      <c r="BL657" s="39"/>
      <c r="BM657" s="39"/>
      <c r="BN657" s="39"/>
      <c r="BO657" s="39"/>
      <c r="BP657" s="39"/>
      <c r="BQ657" s="39"/>
      <c r="BR657" s="39"/>
      <c r="BS657" s="39"/>
      <c r="BT657" s="39"/>
      <c r="BU657" s="39"/>
      <c r="BV657" s="39"/>
      <c r="BW657" s="39"/>
      <c r="BX657" s="39"/>
      <c r="BY657" s="39"/>
    </row>
    <row r="658">
      <c r="A658" s="39"/>
      <c r="B658" s="39"/>
      <c r="C658" s="39"/>
      <c r="D658" s="39"/>
      <c r="E658" s="45"/>
      <c r="F658" s="39"/>
      <c r="G658" s="39"/>
      <c r="H658" s="39"/>
      <c r="I658" s="39"/>
      <c r="J658" s="39"/>
      <c r="K658" s="39"/>
      <c r="L658" s="45"/>
      <c r="M658" s="39"/>
      <c r="N658" s="50"/>
      <c r="O658" s="39"/>
      <c r="P658" s="39"/>
      <c r="Q658" s="39"/>
      <c r="R658" s="45"/>
      <c r="S658" s="45"/>
      <c r="T658" s="45"/>
      <c r="U658" s="45"/>
      <c r="V658" s="45"/>
      <c r="W658" s="51"/>
      <c r="X658" s="51"/>
      <c r="Y658" s="51"/>
      <c r="Z658" s="51"/>
      <c r="AA658" s="51"/>
      <c r="AB658" s="51"/>
      <c r="AC658" s="49"/>
      <c r="AD658" s="49"/>
      <c r="AE658" s="49"/>
      <c r="AF658" s="49"/>
      <c r="AG658" s="49"/>
      <c r="AH658" s="49"/>
      <c r="AI658" s="49"/>
      <c r="AJ658" s="49"/>
      <c r="AK658" s="49"/>
      <c r="AL658" s="49"/>
      <c r="AM658" s="49"/>
      <c r="AN658" s="39"/>
      <c r="AO658" s="39"/>
      <c r="AP658" s="39"/>
      <c r="AQ658" s="39"/>
      <c r="AR658" s="39"/>
      <c r="AS658" s="39"/>
      <c r="AT658" s="39"/>
      <c r="AU658" s="39"/>
      <c r="AV658" s="39"/>
      <c r="AW658" s="39"/>
      <c r="AX658" s="39"/>
      <c r="AY658" s="39"/>
      <c r="AZ658" s="39"/>
      <c r="BA658" s="39"/>
      <c r="BB658" s="39"/>
      <c r="BC658" s="39"/>
      <c r="BD658" s="39"/>
      <c r="BE658" s="39"/>
      <c r="BF658" s="39"/>
      <c r="BG658" s="39"/>
      <c r="BH658" s="39"/>
      <c r="BI658" s="39"/>
      <c r="BJ658" s="39"/>
      <c r="BK658" s="39"/>
      <c r="BL658" s="39"/>
      <c r="BM658" s="39"/>
      <c r="BN658" s="39"/>
      <c r="BO658" s="39"/>
      <c r="BP658" s="39"/>
      <c r="BQ658" s="39"/>
      <c r="BR658" s="39"/>
      <c r="BS658" s="39"/>
      <c r="BT658" s="39"/>
      <c r="BU658" s="39"/>
      <c r="BV658" s="39"/>
      <c r="BW658" s="39"/>
      <c r="BX658" s="39"/>
      <c r="BY658" s="39"/>
    </row>
    <row r="659">
      <c r="A659" s="39"/>
      <c r="B659" s="39"/>
      <c r="C659" s="39"/>
      <c r="D659" s="39"/>
      <c r="E659" s="45"/>
      <c r="F659" s="39"/>
      <c r="G659" s="39"/>
      <c r="H659" s="39"/>
      <c r="I659" s="39"/>
      <c r="J659" s="39"/>
      <c r="K659" s="39"/>
      <c r="L659" s="45"/>
      <c r="M659" s="39"/>
      <c r="N659" s="50"/>
      <c r="O659" s="39"/>
      <c r="P659" s="39"/>
      <c r="Q659" s="39"/>
      <c r="R659" s="45"/>
      <c r="S659" s="45"/>
      <c r="T659" s="45"/>
      <c r="U659" s="45"/>
      <c r="V659" s="45"/>
      <c r="W659" s="51"/>
      <c r="X659" s="51"/>
      <c r="Y659" s="51"/>
      <c r="Z659" s="51"/>
      <c r="AA659" s="51"/>
      <c r="AB659" s="51"/>
      <c r="AC659" s="49"/>
      <c r="AD659" s="49"/>
      <c r="AE659" s="49"/>
      <c r="AF659" s="49"/>
      <c r="AG659" s="49"/>
      <c r="AH659" s="49"/>
      <c r="AI659" s="49"/>
      <c r="AJ659" s="49"/>
      <c r="AK659" s="49"/>
      <c r="AL659" s="49"/>
      <c r="AM659" s="49"/>
      <c r="AN659" s="39"/>
      <c r="AO659" s="39"/>
      <c r="AP659" s="39"/>
      <c r="AQ659" s="39"/>
      <c r="AR659" s="39"/>
      <c r="AS659" s="39"/>
      <c r="AT659" s="39"/>
      <c r="AU659" s="39"/>
      <c r="AV659" s="39"/>
      <c r="AW659" s="39"/>
      <c r="AX659" s="39"/>
      <c r="AY659" s="39"/>
      <c r="AZ659" s="39"/>
      <c r="BA659" s="39"/>
      <c r="BB659" s="39"/>
      <c r="BC659" s="39"/>
      <c r="BD659" s="39"/>
      <c r="BE659" s="39"/>
      <c r="BF659" s="39"/>
      <c r="BG659" s="39"/>
      <c r="BH659" s="39"/>
      <c r="BI659" s="39"/>
      <c r="BJ659" s="39"/>
      <c r="BK659" s="39"/>
      <c r="BL659" s="39"/>
      <c r="BM659" s="39"/>
      <c r="BN659" s="39"/>
      <c r="BO659" s="39"/>
      <c r="BP659" s="39"/>
      <c r="BQ659" s="39"/>
      <c r="BR659" s="39"/>
      <c r="BS659" s="39"/>
      <c r="BT659" s="39"/>
      <c r="BU659" s="39"/>
      <c r="BV659" s="39"/>
      <c r="BW659" s="39"/>
      <c r="BX659" s="39"/>
      <c r="BY659" s="39"/>
    </row>
    <row r="660">
      <c r="A660" s="39"/>
      <c r="B660" s="39"/>
      <c r="C660" s="39"/>
      <c r="D660" s="39"/>
      <c r="E660" s="45"/>
      <c r="F660" s="39"/>
      <c r="G660" s="39"/>
      <c r="H660" s="39"/>
      <c r="I660" s="39"/>
      <c r="J660" s="39"/>
      <c r="K660" s="39"/>
      <c r="L660" s="45"/>
      <c r="M660" s="39"/>
      <c r="N660" s="50"/>
      <c r="O660" s="39"/>
      <c r="P660" s="39"/>
      <c r="Q660" s="39"/>
      <c r="R660" s="45"/>
      <c r="S660" s="45"/>
      <c r="T660" s="45"/>
      <c r="U660" s="45"/>
      <c r="V660" s="45"/>
      <c r="W660" s="51"/>
      <c r="X660" s="51"/>
      <c r="Y660" s="51"/>
      <c r="Z660" s="51"/>
      <c r="AA660" s="51"/>
      <c r="AB660" s="51"/>
      <c r="AC660" s="49"/>
      <c r="AD660" s="49"/>
      <c r="AE660" s="49"/>
      <c r="AF660" s="49"/>
      <c r="AG660" s="49"/>
      <c r="AH660" s="49"/>
      <c r="AI660" s="49"/>
      <c r="AJ660" s="49"/>
      <c r="AK660" s="49"/>
      <c r="AL660" s="49"/>
      <c r="AM660" s="49"/>
      <c r="AN660" s="39"/>
      <c r="AO660" s="39"/>
      <c r="AP660" s="39"/>
      <c r="AQ660" s="39"/>
      <c r="AR660" s="39"/>
      <c r="AS660" s="39"/>
      <c r="AT660" s="39"/>
      <c r="AU660" s="39"/>
      <c r="AV660" s="39"/>
      <c r="AW660" s="39"/>
      <c r="AX660" s="39"/>
      <c r="AY660" s="39"/>
      <c r="AZ660" s="39"/>
      <c r="BA660" s="39"/>
      <c r="BB660" s="39"/>
      <c r="BC660" s="39"/>
      <c r="BD660" s="39"/>
      <c r="BE660" s="39"/>
      <c r="BF660" s="39"/>
      <c r="BG660" s="39"/>
      <c r="BH660" s="39"/>
      <c r="BI660" s="39"/>
      <c r="BJ660" s="39"/>
      <c r="BK660" s="39"/>
      <c r="BL660" s="39"/>
      <c r="BM660" s="39"/>
      <c r="BN660" s="39"/>
      <c r="BO660" s="39"/>
      <c r="BP660" s="39"/>
      <c r="BQ660" s="39"/>
      <c r="BR660" s="39"/>
      <c r="BS660" s="39"/>
      <c r="BT660" s="39"/>
      <c r="BU660" s="39"/>
      <c r="BV660" s="39"/>
      <c r="BW660" s="39"/>
      <c r="BX660" s="39"/>
      <c r="BY660" s="39"/>
    </row>
    <row r="661">
      <c r="A661" s="39"/>
      <c r="B661" s="39"/>
      <c r="C661" s="39"/>
      <c r="D661" s="39"/>
      <c r="E661" s="45"/>
      <c r="F661" s="39"/>
      <c r="G661" s="39"/>
      <c r="H661" s="39"/>
      <c r="I661" s="39"/>
      <c r="J661" s="39"/>
      <c r="K661" s="39"/>
      <c r="L661" s="45"/>
      <c r="M661" s="39"/>
      <c r="N661" s="50"/>
      <c r="O661" s="39"/>
      <c r="P661" s="39"/>
      <c r="Q661" s="39"/>
      <c r="R661" s="45"/>
      <c r="S661" s="45"/>
      <c r="T661" s="45"/>
      <c r="U661" s="45"/>
      <c r="V661" s="45"/>
      <c r="W661" s="51"/>
      <c r="X661" s="51"/>
      <c r="Y661" s="51"/>
      <c r="Z661" s="51"/>
      <c r="AA661" s="51"/>
      <c r="AB661" s="51"/>
      <c r="AC661" s="49"/>
      <c r="AD661" s="49"/>
      <c r="AE661" s="49"/>
      <c r="AF661" s="49"/>
      <c r="AG661" s="49"/>
      <c r="AH661" s="49"/>
      <c r="AI661" s="49"/>
      <c r="AJ661" s="49"/>
      <c r="AK661" s="49"/>
      <c r="AL661" s="49"/>
      <c r="AM661" s="49"/>
      <c r="AN661" s="39"/>
      <c r="AO661" s="39"/>
      <c r="AP661" s="39"/>
      <c r="AQ661" s="39"/>
      <c r="AR661" s="39"/>
      <c r="AS661" s="39"/>
      <c r="AT661" s="39"/>
      <c r="AU661" s="39"/>
      <c r="AV661" s="39"/>
      <c r="AW661" s="39"/>
      <c r="AX661" s="39"/>
      <c r="AY661" s="39"/>
      <c r="AZ661" s="39"/>
      <c r="BA661" s="39"/>
      <c r="BB661" s="39"/>
      <c r="BC661" s="39"/>
      <c r="BD661" s="39"/>
      <c r="BE661" s="39"/>
      <c r="BF661" s="39"/>
      <c r="BG661" s="39"/>
      <c r="BH661" s="39"/>
      <c r="BI661" s="39"/>
      <c r="BJ661" s="39"/>
      <c r="BK661" s="39"/>
      <c r="BL661" s="39"/>
      <c r="BM661" s="39"/>
      <c r="BN661" s="39"/>
      <c r="BO661" s="39"/>
      <c r="BP661" s="39"/>
      <c r="BQ661" s="39"/>
      <c r="BR661" s="39"/>
      <c r="BS661" s="39"/>
      <c r="BT661" s="39"/>
      <c r="BU661" s="39"/>
      <c r="BV661" s="39"/>
      <c r="BW661" s="39"/>
      <c r="BX661" s="39"/>
      <c r="BY661" s="39"/>
    </row>
    <row r="662">
      <c r="A662" s="39"/>
      <c r="B662" s="39"/>
      <c r="C662" s="39"/>
      <c r="D662" s="39"/>
      <c r="E662" s="45"/>
      <c r="F662" s="39"/>
      <c r="G662" s="39"/>
      <c r="H662" s="39"/>
      <c r="I662" s="39"/>
      <c r="J662" s="39"/>
      <c r="K662" s="39"/>
      <c r="L662" s="45"/>
      <c r="M662" s="39"/>
      <c r="N662" s="50"/>
      <c r="O662" s="39"/>
      <c r="P662" s="39"/>
      <c r="Q662" s="39"/>
      <c r="R662" s="45"/>
      <c r="S662" s="45"/>
      <c r="T662" s="45"/>
      <c r="U662" s="45"/>
      <c r="V662" s="45"/>
      <c r="W662" s="51"/>
      <c r="X662" s="51"/>
      <c r="Y662" s="51"/>
      <c r="Z662" s="51"/>
      <c r="AA662" s="51"/>
      <c r="AB662" s="51"/>
      <c r="AC662" s="49"/>
      <c r="AD662" s="49"/>
      <c r="AE662" s="49"/>
      <c r="AF662" s="49"/>
      <c r="AG662" s="49"/>
      <c r="AH662" s="49"/>
      <c r="AI662" s="49"/>
      <c r="AJ662" s="49"/>
      <c r="AK662" s="49"/>
      <c r="AL662" s="49"/>
      <c r="AM662" s="4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39"/>
      <c r="BY662" s="39"/>
    </row>
    <row r="663">
      <c r="A663" s="39"/>
      <c r="B663" s="39"/>
      <c r="C663" s="39"/>
      <c r="D663" s="39"/>
      <c r="E663" s="45"/>
      <c r="F663" s="39"/>
      <c r="G663" s="39"/>
      <c r="H663" s="39"/>
      <c r="I663" s="39"/>
      <c r="J663" s="39"/>
      <c r="K663" s="39"/>
      <c r="L663" s="45"/>
      <c r="M663" s="39"/>
      <c r="N663" s="50"/>
      <c r="O663" s="39"/>
      <c r="P663" s="39"/>
      <c r="Q663" s="39"/>
      <c r="R663" s="45"/>
      <c r="S663" s="45"/>
      <c r="T663" s="45"/>
      <c r="U663" s="45"/>
      <c r="V663" s="45"/>
      <c r="W663" s="51"/>
      <c r="X663" s="51"/>
      <c r="Y663" s="51"/>
      <c r="Z663" s="51"/>
      <c r="AA663" s="51"/>
      <c r="AB663" s="51"/>
      <c r="AC663" s="49"/>
      <c r="AD663" s="49"/>
      <c r="AE663" s="49"/>
      <c r="AF663" s="49"/>
      <c r="AG663" s="49"/>
      <c r="AH663" s="49"/>
      <c r="AI663" s="49"/>
      <c r="AJ663" s="49"/>
      <c r="AK663" s="49"/>
      <c r="AL663" s="49"/>
      <c r="AM663" s="49"/>
      <c r="AN663" s="39"/>
      <c r="AO663" s="39"/>
      <c r="AP663" s="39"/>
      <c r="AQ663" s="39"/>
      <c r="AR663" s="39"/>
      <c r="AS663" s="39"/>
      <c r="AT663" s="39"/>
      <c r="AU663" s="39"/>
      <c r="AV663" s="39"/>
      <c r="AW663" s="39"/>
      <c r="AX663" s="39"/>
      <c r="AY663" s="39"/>
      <c r="AZ663" s="39"/>
      <c r="BA663" s="39"/>
      <c r="BB663" s="39"/>
      <c r="BC663" s="39"/>
      <c r="BD663" s="39"/>
      <c r="BE663" s="39"/>
      <c r="BF663" s="39"/>
      <c r="BG663" s="39"/>
      <c r="BH663" s="39"/>
      <c r="BI663" s="39"/>
      <c r="BJ663" s="39"/>
      <c r="BK663" s="39"/>
      <c r="BL663" s="39"/>
      <c r="BM663" s="39"/>
      <c r="BN663" s="39"/>
      <c r="BO663" s="39"/>
      <c r="BP663" s="39"/>
      <c r="BQ663" s="39"/>
      <c r="BR663" s="39"/>
      <c r="BS663" s="39"/>
      <c r="BT663" s="39"/>
      <c r="BU663" s="39"/>
      <c r="BV663" s="39"/>
      <c r="BW663" s="39"/>
      <c r="BX663" s="39"/>
      <c r="BY663" s="39"/>
    </row>
    <row r="664">
      <c r="A664" s="39"/>
      <c r="B664" s="39"/>
      <c r="C664" s="39"/>
      <c r="D664" s="39"/>
      <c r="E664" s="45"/>
      <c r="F664" s="39"/>
      <c r="G664" s="39"/>
      <c r="H664" s="39"/>
      <c r="I664" s="39"/>
      <c r="J664" s="39"/>
      <c r="K664" s="39"/>
      <c r="L664" s="45"/>
      <c r="M664" s="39"/>
      <c r="N664" s="50"/>
      <c r="O664" s="39"/>
      <c r="P664" s="39"/>
      <c r="Q664" s="39"/>
      <c r="R664" s="45"/>
      <c r="S664" s="45"/>
      <c r="T664" s="45"/>
      <c r="U664" s="45"/>
      <c r="V664" s="45"/>
      <c r="W664" s="51"/>
      <c r="X664" s="51"/>
      <c r="Y664" s="51"/>
      <c r="Z664" s="51"/>
      <c r="AA664" s="51"/>
      <c r="AB664" s="51"/>
      <c r="AC664" s="49"/>
      <c r="AD664" s="49"/>
      <c r="AE664" s="49"/>
      <c r="AF664" s="49"/>
      <c r="AG664" s="49"/>
      <c r="AH664" s="49"/>
      <c r="AI664" s="49"/>
      <c r="AJ664" s="49"/>
      <c r="AK664" s="49"/>
      <c r="AL664" s="49"/>
      <c r="AM664" s="49"/>
      <c r="AN664" s="39"/>
      <c r="AO664" s="39"/>
      <c r="AP664" s="39"/>
      <c r="AQ664" s="39"/>
      <c r="AR664" s="39"/>
      <c r="AS664" s="39"/>
      <c r="AT664" s="39"/>
      <c r="AU664" s="39"/>
      <c r="AV664" s="39"/>
      <c r="AW664" s="39"/>
      <c r="AX664" s="39"/>
      <c r="AY664" s="39"/>
      <c r="AZ664" s="39"/>
      <c r="BA664" s="39"/>
      <c r="BB664" s="39"/>
      <c r="BC664" s="39"/>
      <c r="BD664" s="39"/>
      <c r="BE664" s="39"/>
      <c r="BF664" s="39"/>
      <c r="BG664" s="39"/>
      <c r="BH664" s="39"/>
      <c r="BI664" s="39"/>
      <c r="BJ664" s="39"/>
      <c r="BK664" s="39"/>
      <c r="BL664" s="39"/>
      <c r="BM664" s="39"/>
      <c r="BN664" s="39"/>
      <c r="BO664" s="39"/>
      <c r="BP664" s="39"/>
      <c r="BQ664" s="39"/>
      <c r="BR664" s="39"/>
      <c r="BS664" s="39"/>
      <c r="BT664" s="39"/>
      <c r="BU664" s="39"/>
      <c r="BV664" s="39"/>
      <c r="BW664" s="39"/>
      <c r="BX664" s="39"/>
      <c r="BY664" s="39"/>
    </row>
    <row r="665">
      <c r="A665" s="39"/>
      <c r="B665" s="39"/>
      <c r="C665" s="39"/>
      <c r="D665" s="39"/>
      <c r="E665" s="45"/>
      <c r="F665" s="39"/>
      <c r="G665" s="39"/>
      <c r="H665" s="39"/>
      <c r="I665" s="39"/>
      <c r="J665" s="39"/>
      <c r="K665" s="39"/>
      <c r="L665" s="45"/>
      <c r="M665" s="39"/>
      <c r="N665" s="50"/>
      <c r="O665" s="39"/>
      <c r="P665" s="39"/>
      <c r="Q665" s="39"/>
      <c r="R665" s="45"/>
      <c r="S665" s="45"/>
      <c r="T665" s="45"/>
      <c r="U665" s="45"/>
      <c r="V665" s="45"/>
      <c r="W665" s="51"/>
      <c r="X665" s="51"/>
      <c r="Y665" s="51"/>
      <c r="Z665" s="51"/>
      <c r="AA665" s="51"/>
      <c r="AB665" s="51"/>
      <c r="AC665" s="49"/>
      <c r="AD665" s="49"/>
      <c r="AE665" s="49"/>
      <c r="AF665" s="49"/>
      <c r="AG665" s="49"/>
      <c r="AH665" s="49"/>
      <c r="AI665" s="49"/>
      <c r="AJ665" s="49"/>
      <c r="AK665" s="49"/>
      <c r="AL665" s="49"/>
      <c r="AM665" s="49"/>
      <c r="AN665" s="39"/>
      <c r="AO665" s="39"/>
      <c r="AP665" s="39"/>
      <c r="AQ665" s="39"/>
      <c r="AR665" s="39"/>
      <c r="AS665" s="39"/>
      <c r="AT665" s="39"/>
      <c r="AU665" s="39"/>
      <c r="AV665" s="39"/>
      <c r="AW665" s="39"/>
      <c r="AX665" s="39"/>
      <c r="AY665" s="39"/>
      <c r="AZ665" s="39"/>
      <c r="BA665" s="39"/>
      <c r="BB665" s="39"/>
      <c r="BC665" s="39"/>
      <c r="BD665" s="39"/>
      <c r="BE665" s="39"/>
      <c r="BF665" s="39"/>
      <c r="BG665" s="39"/>
      <c r="BH665" s="39"/>
      <c r="BI665" s="39"/>
      <c r="BJ665" s="39"/>
      <c r="BK665" s="39"/>
      <c r="BL665" s="39"/>
      <c r="BM665" s="39"/>
      <c r="BN665" s="39"/>
      <c r="BO665" s="39"/>
      <c r="BP665" s="39"/>
      <c r="BQ665" s="39"/>
      <c r="BR665" s="39"/>
      <c r="BS665" s="39"/>
      <c r="BT665" s="39"/>
      <c r="BU665" s="39"/>
      <c r="BV665" s="39"/>
      <c r="BW665" s="39"/>
      <c r="BX665" s="39"/>
      <c r="BY665" s="39"/>
    </row>
    <row r="666">
      <c r="A666" s="39"/>
      <c r="B666" s="39"/>
      <c r="C666" s="39"/>
      <c r="D666" s="39"/>
      <c r="E666" s="45"/>
      <c r="F666" s="39"/>
      <c r="G666" s="39"/>
      <c r="H666" s="39"/>
      <c r="I666" s="39"/>
      <c r="J666" s="39"/>
      <c r="K666" s="39"/>
      <c r="L666" s="45"/>
      <c r="M666" s="39"/>
      <c r="N666" s="50"/>
      <c r="O666" s="39"/>
      <c r="P666" s="39"/>
      <c r="Q666" s="39"/>
      <c r="R666" s="45"/>
      <c r="S666" s="45"/>
      <c r="T666" s="45"/>
      <c r="U666" s="45"/>
      <c r="V666" s="45"/>
      <c r="W666" s="51"/>
      <c r="X666" s="51"/>
      <c r="Y666" s="51"/>
      <c r="Z666" s="51"/>
      <c r="AA666" s="51"/>
      <c r="AB666" s="51"/>
      <c r="AC666" s="49"/>
      <c r="AD666" s="49"/>
      <c r="AE666" s="49"/>
      <c r="AF666" s="49"/>
      <c r="AG666" s="49"/>
      <c r="AH666" s="49"/>
      <c r="AI666" s="49"/>
      <c r="AJ666" s="49"/>
      <c r="AK666" s="49"/>
      <c r="AL666" s="49"/>
      <c r="AM666" s="49"/>
      <c r="AN666" s="39"/>
      <c r="AO666" s="39"/>
      <c r="AP666" s="39"/>
      <c r="AQ666" s="39"/>
      <c r="AR666" s="39"/>
      <c r="AS666" s="39"/>
      <c r="AT666" s="39"/>
      <c r="AU666" s="39"/>
      <c r="AV666" s="39"/>
      <c r="AW666" s="39"/>
      <c r="AX666" s="39"/>
      <c r="AY666" s="39"/>
      <c r="AZ666" s="39"/>
      <c r="BA666" s="39"/>
      <c r="BB666" s="39"/>
      <c r="BC666" s="39"/>
      <c r="BD666" s="39"/>
      <c r="BE666" s="39"/>
      <c r="BF666" s="39"/>
      <c r="BG666" s="39"/>
      <c r="BH666" s="39"/>
      <c r="BI666" s="39"/>
      <c r="BJ666" s="39"/>
      <c r="BK666" s="39"/>
      <c r="BL666" s="39"/>
      <c r="BM666" s="39"/>
      <c r="BN666" s="39"/>
      <c r="BO666" s="39"/>
      <c r="BP666" s="39"/>
      <c r="BQ666" s="39"/>
      <c r="BR666" s="39"/>
      <c r="BS666" s="39"/>
      <c r="BT666" s="39"/>
      <c r="BU666" s="39"/>
      <c r="BV666" s="39"/>
      <c r="BW666" s="39"/>
      <c r="BX666" s="39"/>
      <c r="BY666" s="39"/>
    </row>
    <row r="667">
      <c r="A667" s="39"/>
      <c r="B667" s="39"/>
      <c r="C667" s="39"/>
      <c r="D667" s="39"/>
      <c r="E667" s="45"/>
      <c r="F667" s="39"/>
      <c r="G667" s="39"/>
      <c r="H667" s="39"/>
      <c r="I667" s="39"/>
      <c r="J667" s="39"/>
      <c r="K667" s="39"/>
      <c r="L667" s="45"/>
      <c r="M667" s="39"/>
      <c r="N667" s="50"/>
      <c r="O667" s="39"/>
      <c r="P667" s="39"/>
      <c r="Q667" s="39"/>
      <c r="R667" s="45"/>
      <c r="S667" s="45"/>
      <c r="T667" s="45"/>
      <c r="U667" s="45"/>
      <c r="V667" s="45"/>
      <c r="W667" s="51"/>
      <c r="X667" s="51"/>
      <c r="Y667" s="51"/>
      <c r="Z667" s="51"/>
      <c r="AA667" s="51"/>
      <c r="AB667" s="51"/>
      <c r="AC667" s="49"/>
      <c r="AD667" s="49"/>
      <c r="AE667" s="49"/>
      <c r="AF667" s="49"/>
      <c r="AG667" s="49"/>
      <c r="AH667" s="49"/>
      <c r="AI667" s="49"/>
      <c r="AJ667" s="49"/>
      <c r="AK667" s="49"/>
      <c r="AL667" s="49"/>
      <c r="AM667" s="49"/>
      <c r="AN667" s="39"/>
      <c r="AO667" s="39"/>
      <c r="AP667" s="39"/>
      <c r="AQ667" s="39"/>
      <c r="AR667" s="39"/>
      <c r="AS667" s="39"/>
      <c r="AT667" s="39"/>
      <c r="AU667" s="39"/>
      <c r="AV667" s="39"/>
      <c r="AW667" s="39"/>
      <c r="AX667" s="39"/>
      <c r="AY667" s="39"/>
      <c r="AZ667" s="39"/>
      <c r="BA667" s="39"/>
      <c r="BB667" s="39"/>
      <c r="BC667" s="39"/>
      <c r="BD667" s="39"/>
      <c r="BE667" s="39"/>
      <c r="BF667" s="39"/>
      <c r="BG667" s="39"/>
      <c r="BH667" s="39"/>
      <c r="BI667" s="39"/>
      <c r="BJ667" s="39"/>
      <c r="BK667" s="39"/>
      <c r="BL667" s="39"/>
      <c r="BM667" s="39"/>
      <c r="BN667" s="39"/>
      <c r="BO667" s="39"/>
      <c r="BP667" s="39"/>
      <c r="BQ667" s="39"/>
      <c r="BR667" s="39"/>
      <c r="BS667" s="39"/>
      <c r="BT667" s="39"/>
      <c r="BU667" s="39"/>
      <c r="BV667" s="39"/>
      <c r="BW667" s="39"/>
      <c r="BX667" s="39"/>
      <c r="BY667" s="39"/>
    </row>
    <row r="668">
      <c r="A668" s="39"/>
      <c r="B668" s="39"/>
      <c r="C668" s="39"/>
      <c r="D668" s="39"/>
      <c r="E668" s="45"/>
      <c r="F668" s="39"/>
      <c r="G668" s="39"/>
      <c r="H668" s="39"/>
      <c r="I668" s="39"/>
      <c r="J668" s="39"/>
      <c r="K668" s="39"/>
      <c r="L668" s="45"/>
      <c r="M668" s="39"/>
      <c r="N668" s="50"/>
      <c r="O668" s="39"/>
      <c r="P668" s="39"/>
      <c r="Q668" s="39"/>
      <c r="R668" s="45"/>
      <c r="S668" s="45"/>
      <c r="T668" s="45"/>
      <c r="U668" s="45"/>
      <c r="V668" s="45"/>
      <c r="W668" s="51"/>
      <c r="X668" s="51"/>
      <c r="Y668" s="51"/>
      <c r="Z668" s="51"/>
      <c r="AA668" s="51"/>
      <c r="AB668" s="51"/>
      <c r="AC668" s="49"/>
      <c r="AD668" s="49"/>
      <c r="AE668" s="49"/>
      <c r="AF668" s="49"/>
      <c r="AG668" s="49"/>
      <c r="AH668" s="49"/>
      <c r="AI668" s="49"/>
      <c r="AJ668" s="49"/>
      <c r="AK668" s="49"/>
      <c r="AL668" s="49"/>
      <c r="AM668" s="49"/>
      <c r="AN668" s="39"/>
      <c r="AO668" s="39"/>
      <c r="AP668" s="39"/>
      <c r="AQ668" s="39"/>
      <c r="AR668" s="39"/>
      <c r="AS668" s="39"/>
      <c r="AT668" s="39"/>
      <c r="AU668" s="39"/>
      <c r="AV668" s="39"/>
      <c r="AW668" s="39"/>
      <c r="AX668" s="39"/>
      <c r="AY668" s="39"/>
      <c r="AZ668" s="39"/>
      <c r="BA668" s="39"/>
      <c r="BB668" s="39"/>
      <c r="BC668" s="39"/>
      <c r="BD668" s="39"/>
      <c r="BE668" s="39"/>
      <c r="BF668" s="39"/>
      <c r="BG668" s="39"/>
      <c r="BH668" s="39"/>
      <c r="BI668" s="39"/>
      <c r="BJ668" s="39"/>
      <c r="BK668" s="39"/>
      <c r="BL668" s="39"/>
      <c r="BM668" s="39"/>
      <c r="BN668" s="39"/>
      <c r="BO668" s="39"/>
      <c r="BP668" s="39"/>
      <c r="BQ668" s="39"/>
      <c r="BR668" s="39"/>
      <c r="BS668" s="39"/>
      <c r="BT668" s="39"/>
      <c r="BU668" s="39"/>
      <c r="BV668" s="39"/>
      <c r="BW668" s="39"/>
      <c r="BX668" s="39"/>
      <c r="BY668" s="39"/>
    </row>
    <row r="669">
      <c r="A669" s="39"/>
      <c r="B669" s="39"/>
      <c r="C669" s="39"/>
      <c r="D669" s="39"/>
      <c r="E669" s="45"/>
      <c r="F669" s="39"/>
      <c r="G669" s="39"/>
      <c r="H669" s="39"/>
      <c r="I669" s="39"/>
      <c r="J669" s="39"/>
      <c r="K669" s="39"/>
      <c r="L669" s="45"/>
      <c r="M669" s="39"/>
      <c r="N669" s="50"/>
      <c r="O669" s="39"/>
      <c r="P669" s="39"/>
      <c r="Q669" s="39"/>
      <c r="R669" s="45"/>
      <c r="S669" s="45"/>
      <c r="T669" s="45"/>
      <c r="U669" s="45"/>
      <c r="V669" s="45"/>
      <c r="W669" s="51"/>
      <c r="X669" s="51"/>
      <c r="Y669" s="51"/>
      <c r="Z669" s="51"/>
      <c r="AA669" s="51"/>
      <c r="AB669" s="51"/>
      <c r="AC669" s="49"/>
      <c r="AD669" s="49"/>
      <c r="AE669" s="49"/>
      <c r="AF669" s="49"/>
      <c r="AG669" s="49"/>
      <c r="AH669" s="49"/>
      <c r="AI669" s="49"/>
      <c r="AJ669" s="49"/>
      <c r="AK669" s="49"/>
      <c r="AL669" s="49"/>
      <c r="AM669" s="49"/>
      <c r="AN669" s="39"/>
      <c r="AO669" s="39"/>
      <c r="AP669" s="39"/>
      <c r="AQ669" s="39"/>
      <c r="AR669" s="39"/>
      <c r="AS669" s="39"/>
      <c r="AT669" s="39"/>
      <c r="AU669" s="39"/>
      <c r="AV669" s="39"/>
      <c r="AW669" s="39"/>
      <c r="AX669" s="39"/>
      <c r="AY669" s="39"/>
      <c r="AZ669" s="39"/>
      <c r="BA669" s="39"/>
      <c r="BB669" s="39"/>
      <c r="BC669" s="39"/>
      <c r="BD669" s="39"/>
      <c r="BE669" s="39"/>
      <c r="BF669" s="39"/>
      <c r="BG669" s="39"/>
      <c r="BH669" s="39"/>
      <c r="BI669" s="39"/>
      <c r="BJ669" s="39"/>
      <c r="BK669" s="39"/>
      <c r="BL669" s="39"/>
      <c r="BM669" s="39"/>
      <c r="BN669" s="39"/>
      <c r="BO669" s="39"/>
      <c r="BP669" s="39"/>
      <c r="BQ669" s="39"/>
      <c r="BR669" s="39"/>
      <c r="BS669" s="39"/>
      <c r="BT669" s="39"/>
      <c r="BU669" s="39"/>
      <c r="BV669" s="39"/>
      <c r="BW669" s="39"/>
      <c r="BX669" s="39"/>
      <c r="BY669" s="39"/>
    </row>
    <row r="670">
      <c r="A670" s="39"/>
      <c r="B670" s="39"/>
      <c r="C670" s="39"/>
      <c r="D670" s="39"/>
      <c r="E670" s="45"/>
      <c r="F670" s="39"/>
      <c r="G670" s="39"/>
      <c r="H670" s="39"/>
      <c r="I670" s="39"/>
      <c r="J670" s="39"/>
      <c r="K670" s="39"/>
      <c r="L670" s="45"/>
      <c r="M670" s="39"/>
      <c r="N670" s="50"/>
      <c r="O670" s="39"/>
      <c r="P670" s="39"/>
      <c r="Q670" s="39"/>
      <c r="R670" s="45"/>
      <c r="S670" s="45"/>
      <c r="T670" s="45"/>
      <c r="U670" s="45"/>
      <c r="V670" s="45"/>
      <c r="W670" s="51"/>
      <c r="X670" s="51"/>
      <c r="Y670" s="51"/>
      <c r="Z670" s="51"/>
      <c r="AA670" s="51"/>
      <c r="AB670" s="51"/>
      <c r="AC670" s="49"/>
      <c r="AD670" s="49"/>
      <c r="AE670" s="49"/>
      <c r="AF670" s="49"/>
      <c r="AG670" s="49"/>
      <c r="AH670" s="49"/>
      <c r="AI670" s="49"/>
      <c r="AJ670" s="49"/>
      <c r="AK670" s="49"/>
      <c r="AL670" s="49"/>
      <c r="AM670" s="4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c r="BU670" s="39"/>
      <c r="BV670" s="39"/>
      <c r="BW670" s="39"/>
      <c r="BX670" s="39"/>
      <c r="BY670" s="39"/>
    </row>
    <row r="671">
      <c r="A671" s="39"/>
      <c r="B671" s="39"/>
      <c r="C671" s="39"/>
      <c r="D671" s="39"/>
      <c r="E671" s="45"/>
      <c r="F671" s="39"/>
      <c r="G671" s="39"/>
      <c r="H671" s="39"/>
      <c r="I671" s="39"/>
      <c r="J671" s="39"/>
      <c r="K671" s="39"/>
      <c r="L671" s="45"/>
      <c r="M671" s="39"/>
      <c r="N671" s="50"/>
      <c r="O671" s="39"/>
      <c r="P671" s="39"/>
      <c r="Q671" s="39"/>
      <c r="R671" s="45"/>
      <c r="S671" s="45"/>
      <c r="T671" s="45"/>
      <c r="U671" s="45"/>
      <c r="V671" s="45"/>
      <c r="W671" s="51"/>
      <c r="X671" s="51"/>
      <c r="Y671" s="51"/>
      <c r="Z671" s="51"/>
      <c r="AA671" s="51"/>
      <c r="AB671" s="51"/>
      <c r="AC671" s="49"/>
      <c r="AD671" s="49"/>
      <c r="AE671" s="49"/>
      <c r="AF671" s="49"/>
      <c r="AG671" s="49"/>
      <c r="AH671" s="49"/>
      <c r="AI671" s="49"/>
      <c r="AJ671" s="49"/>
      <c r="AK671" s="49"/>
      <c r="AL671" s="49"/>
      <c r="AM671" s="49"/>
      <c r="AN671" s="39"/>
      <c r="AO671" s="39"/>
      <c r="AP671" s="39"/>
      <c r="AQ671" s="39"/>
      <c r="AR671" s="39"/>
      <c r="AS671" s="39"/>
      <c r="AT671" s="39"/>
      <c r="AU671" s="39"/>
      <c r="AV671" s="39"/>
      <c r="AW671" s="39"/>
      <c r="AX671" s="39"/>
      <c r="AY671" s="39"/>
      <c r="AZ671" s="39"/>
      <c r="BA671" s="39"/>
      <c r="BB671" s="39"/>
      <c r="BC671" s="39"/>
      <c r="BD671" s="39"/>
      <c r="BE671" s="39"/>
      <c r="BF671" s="39"/>
      <c r="BG671" s="39"/>
      <c r="BH671" s="39"/>
      <c r="BI671" s="39"/>
      <c r="BJ671" s="39"/>
      <c r="BK671" s="39"/>
      <c r="BL671" s="39"/>
      <c r="BM671" s="39"/>
      <c r="BN671" s="39"/>
      <c r="BO671" s="39"/>
      <c r="BP671" s="39"/>
      <c r="BQ671" s="39"/>
      <c r="BR671" s="39"/>
      <c r="BS671" s="39"/>
      <c r="BT671" s="39"/>
      <c r="BU671" s="39"/>
      <c r="BV671" s="39"/>
      <c r="BW671" s="39"/>
      <c r="BX671" s="39"/>
      <c r="BY671" s="39"/>
    </row>
    <row r="672">
      <c r="A672" s="39"/>
      <c r="B672" s="39"/>
      <c r="C672" s="39"/>
      <c r="D672" s="39"/>
      <c r="E672" s="45"/>
      <c r="F672" s="39"/>
      <c r="G672" s="39"/>
      <c r="H672" s="39"/>
      <c r="I672" s="39"/>
      <c r="J672" s="39"/>
      <c r="K672" s="39"/>
      <c r="L672" s="45"/>
      <c r="M672" s="39"/>
      <c r="N672" s="50"/>
      <c r="O672" s="39"/>
      <c r="P672" s="39"/>
      <c r="Q672" s="39"/>
      <c r="R672" s="45"/>
      <c r="S672" s="45"/>
      <c r="T672" s="45"/>
      <c r="U672" s="45"/>
      <c r="V672" s="45"/>
      <c r="W672" s="51"/>
      <c r="X672" s="51"/>
      <c r="Y672" s="51"/>
      <c r="Z672" s="51"/>
      <c r="AA672" s="51"/>
      <c r="AB672" s="51"/>
      <c r="AC672" s="49"/>
      <c r="AD672" s="49"/>
      <c r="AE672" s="49"/>
      <c r="AF672" s="49"/>
      <c r="AG672" s="49"/>
      <c r="AH672" s="49"/>
      <c r="AI672" s="49"/>
      <c r="AJ672" s="49"/>
      <c r="AK672" s="49"/>
      <c r="AL672" s="49"/>
      <c r="AM672" s="49"/>
      <c r="AN672" s="39"/>
      <c r="AO672" s="39"/>
      <c r="AP672" s="39"/>
      <c r="AQ672" s="39"/>
      <c r="AR672" s="39"/>
      <c r="AS672" s="39"/>
      <c r="AT672" s="39"/>
      <c r="AU672" s="39"/>
      <c r="AV672" s="39"/>
      <c r="AW672" s="39"/>
      <c r="AX672" s="39"/>
      <c r="AY672" s="39"/>
      <c r="AZ672" s="39"/>
      <c r="BA672" s="39"/>
      <c r="BB672" s="39"/>
      <c r="BC672" s="39"/>
      <c r="BD672" s="39"/>
      <c r="BE672" s="39"/>
      <c r="BF672" s="39"/>
      <c r="BG672" s="39"/>
      <c r="BH672" s="39"/>
      <c r="BI672" s="39"/>
      <c r="BJ672" s="39"/>
      <c r="BK672" s="39"/>
      <c r="BL672" s="39"/>
      <c r="BM672" s="39"/>
      <c r="BN672" s="39"/>
      <c r="BO672" s="39"/>
      <c r="BP672" s="39"/>
      <c r="BQ672" s="39"/>
      <c r="BR672" s="39"/>
      <c r="BS672" s="39"/>
      <c r="BT672" s="39"/>
      <c r="BU672" s="39"/>
      <c r="BV672" s="39"/>
      <c r="BW672" s="39"/>
      <c r="BX672" s="39"/>
      <c r="BY672" s="39"/>
    </row>
    <row r="673">
      <c r="A673" s="39"/>
      <c r="B673" s="39"/>
      <c r="C673" s="39"/>
      <c r="D673" s="39"/>
      <c r="E673" s="45"/>
      <c r="F673" s="39"/>
      <c r="G673" s="39"/>
      <c r="H673" s="39"/>
      <c r="I673" s="39"/>
      <c r="J673" s="39"/>
      <c r="K673" s="39"/>
      <c r="L673" s="45"/>
      <c r="M673" s="39"/>
      <c r="N673" s="50"/>
      <c r="O673" s="39"/>
      <c r="P673" s="39"/>
      <c r="Q673" s="39"/>
      <c r="R673" s="45"/>
      <c r="S673" s="45"/>
      <c r="T673" s="45"/>
      <c r="U673" s="45"/>
      <c r="V673" s="45"/>
      <c r="W673" s="51"/>
      <c r="X673" s="51"/>
      <c r="Y673" s="51"/>
      <c r="Z673" s="51"/>
      <c r="AA673" s="51"/>
      <c r="AB673" s="51"/>
      <c r="AC673" s="49"/>
      <c r="AD673" s="49"/>
      <c r="AE673" s="49"/>
      <c r="AF673" s="49"/>
      <c r="AG673" s="49"/>
      <c r="AH673" s="49"/>
      <c r="AI673" s="49"/>
      <c r="AJ673" s="49"/>
      <c r="AK673" s="49"/>
      <c r="AL673" s="49"/>
      <c r="AM673" s="4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39"/>
      <c r="BY673" s="39"/>
    </row>
    <row r="674">
      <c r="A674" s="39"/>
      <c r="B674" s="39"/>
      <c r="C674" s="39"/>
      <c r="D674" s="39"/>
      <c r="E674" s="45"/>
      <c r="F674" s="39"/>
      <c r="G674" s="39"/>
      <c r="H674" s="39"/>
      <c r="I674" s="39"/>
      <c r="J674" s="39"/>
      <c r="K674" s="39"/>
      <c r="L674" s="45"/>
      <c r="M674" s="39"/>
      <c r="N674" s="50"/>
      <c r="O674" s="39"/>
      <c r="P674" s="39"/>
      <c r="Q674" s="39"/>
      <c r="R674" s="45"/>
      <c r="S674" s="45"/>
      <c r="T674" s="45"/>
      <c r="U674" s="45"/>
      <c r="V674" s="45"/>
      <c r="W674" s="51"/>
      <c r="X674" s="51"/>
      <c r="Y674" s="51"/>
      <c r="Z674" s="51"/>
      <c r="AA674" s="51"/>
      <c r="AB674" s="51"/>
      <c r="AC674" s="49"/>
      <c r="AD674" s="49"/>
      <c r="AE674" s="49"/>
      <c r="AF674" s="49"/>
      <c r="AG674" s="49"/>
      <c r="AH674" s="49"/>
      <c r="AI674" s="49"/>
      <c r="AJ674" s="49"/>
      <c r="AK674" s="49"/>
      <c r="AL674" s="49"/>
      <c r="AM674" s="49"/>
      <c r="AN674" s="39"/>
      <c r="AO674" s="39"/>
      <c r="AP674" s="39"/>
      <c r="AQ674" s="39"/>
      <c r="AR674" s="39"/>
      <c r="AS674" s="39"/>
      <c r="AT674" s="39"/>
      <c r="AU674" s="39"/>
      <c r="AV674" s="39"/>
      <c r="AW674" s="39"/>
      <c r="AX674" s="39"/>
      <c r="AY674" s="39"/>
      <c r="AZ674" s="39"/>
      <c r="BA674" s="39"/>
      <c r="BB674" s="39"/>
      <c r="BC674" s="39"/>
      <c r="BD674" s="39"/>
      <c r="BE674" s="39"/>
      <c r="BF674" s="39"/>
      <c r="BG674" s="39"/>
      <c r="BH674" s="39"/>
      <c r="BI674" s="39"/>
      <c r="BJ674" s="39"/>
      <c r="BK674" s="39"/>
      <c r="BL674" s="39"/>
      <c r="BM674" s="39"/>
      <c r="BN674" s="39"/>
      <c r="BO674" s="39"/>
      <c r="BP674" s="39"/>
      <c r="BQ674" s="39"/>
      <c r="BR674" s="39"/>
      <c r="BS674" s="39"/>
      <c r="BT674" s="39"/>
      <c r="BU674" s="39"/>
      <c r="BV674" s="39"/>
      <c r="BW674" s="39"/>
      <c r="BX674" s="39"/>
      <c r="BY674" s="39"/>
    </row>
    <row r="675">
      <c r="A675" s="39"/>
      <c r="B675" s="39"/>
      <c r="C675" s="39"/>
      <c r="D675" s="39"/>
      <c r="E675" s="45"/>
      <c r="F675" s="39"/>
      <c r="G675" s="39"/>
      <c r="H675" s="39"/>
      <c r="I675" s="39"/>
      <c r="J675" s="39"/>
      <c r="K675" s="39"/>
      <c r="L675" s="45"/>
      <c r="M675" s="39"/>
      <c r="N675" s="50"/>
      <c r="O675" s="39"/>
      <c r="P675" s="39"/>
      <c r="Q675" s="39"/>
      <c r="R675" s="45"/>
      <c r="S675" s="45"/>
      <c r="T675" s="45"/>
      <c r="U675" s="45"/>
      <c r="V675" s="45"/>
      <c r="W675" s="51"/>
      <c r="X675" s="51"/>
      <c r="Y675" s="51"/>
      <c r="Z675" s="51"/>
      <c r="AA675" s="51"/>
      <c r="AB675" s="51"/>
      <c r="AC675" s="49"/>
      <c r="AD675" s="49"/>
      <c r="AE675" s="49"/>
      <c r="AF675" s="49"/>
      <c r="AG675" s="49"/>
      <c r="AH675" s="49"/>
      <c r="AI675" s="49"/>
      <c r="AJ675" s="49"/>
      <c r="AK675" s="49"/>
      <c r="AL675" s="49"/>
      <c r="AM675" s="49"/>
      <c r="AN675" s="39"/>
      <c r="AO675" s="39"/>
      <c r="AP675" s="39"/>
      <c r="AQ675" s="39"/>
      <c r="AR675" s="39"/>
      <c r="AS675" s="39"/>
      <c r="AT675" s="39"/>
      <c r="AU675" s="39"/>
      <c r="AV675" s="39"/>
      <c r="AW675" s="39"/>
      <c r="AX675" s="39"/>
      <c r="AY675" s="39"/>
      <c r="AZ675" s="39"/>
      <c r="BA675" s="39"/>
      <c r="BB675" s="39"/>
      <c r="BC675" s="39"/>
      <c r="BD675" s="39"/>
      <c r="BE675" s="39"/>
      <c r="BF675" s="39"/>
      <c r="BG675" s="39"/>
      <c r="BH675" s="39"/>
      <c r="BI675" s="39"/>
      <c r="BJ675" s="39"/>
      <c r="BK675" s="39"/>
      <c r="BL675" s="39"/>
      <c r="BM675" s="39"/>
      <c r="BN675" s="39"/>
      <c r="BO675" s="39"/>
      <c r="BP675" s="39"/>
      <c r="BQ675" s="39"/>
      <c r="BR675" s="39"/>
      <c r="BS675" s="39"/>
      <c r="BT675" s="39"/>
      <c r="BU675" s="39"/>
      <c r="BV675" s="39"/>
      <c r="BW675" s="39"/>
      <c r="BX675" s="39"/>
      <c r="BY675" s="39"/>
    </row>
    <row r="676">
      <c r="A676" s="39"/>
      <c r="B676" s="39"/>
      <c r="C676" s="39"/>
      <c r="D676" s="39"/>
      <c r="E676" s="45"/>
      <c r="F676" s="39"/>
      <c r="G676" s="39"/>
      <c r="H676" s="39"/>
      <c r="I676" s="39"/>
      <c r="J676" s="39"/>
      <c r="K676" s="39"/>
      <c r="L676" s="45"/>
      <c r="M676" s="39"/>
      <c r="N676" s="50"/>
      <c r="O676" s="39"/>
      <c r="P676" s="39"/>
      <c r="Q676" s="39"/>
      <c r="R676" s="45"/>
      <c r="S676" s="45"/>
      <c r="T676" s="45"/>
      <c r="U676" s="45"/>
      <c r="V676" s="45"/>
      <c r="W676" s="51"/>
      <c r="X676" s="51"/>
      <c r="Y676" s="51"/>
      <c r="Z676" s="51"/>
      <c r="AA676" s="51"/>
      <c r="AB676" s="51"/>
      <c r="AC676" s="49"/>
      <c r="AD676" s="49"/>
      <c r="AE676" s="49"/>
      <c r="AF676" s="49"/>
      <c r="AG676" s="49"/>
      <c r="AH676" s="49"/>
      <c r="AI676" s="49"/>
      <c r="AJ676" s="49"/>
      <c r="AK676" s="49"/>
      <c r="AL676" s="49"/>
      <c r="AM676" s="49"/>
      <c r="AN676" s="39"/>
      <c r="AO676" s="39"/>
      <c r="AP676" s="39"/>
      <c r="AQ676" s="39"/>
      <c r="AR676" s="39"/>
      <c r="AS676" s="39"/>
      <c r="AT676" s="39"/>
      <c r="AU676" s="39"/>
      <c r="AV676" s="39"/>
      <c r="AW676" s="39"/>
      <c r="AX676" s="39"/>
      <c r="AY676" s="39"/>
      <c r="AZ676" s="39"/>
      <c r="BA676" s="39"/>
      <c r="BB676" s="39"/>
      <c r="BC676" s="39"/>
      <c r="BD676" s="39"/>
      <c r="BE676" s="39"/>
      <c r="BF676" s="39"/>
      <c r="BG676" s="39"/>
      <c r="BH676" s="39"/>
      <c r="BI676" s="39"/>
      <c r="BJ676" s="39"/>
      <c r="BK676" s="39"/>
      <c r="BL676" s="39"/>
      <c r="BM676" s="39"/>
      <c r="BN676" s="39"/>
      <c r="BO676" s="39"/>
      <c r="BP676" s="39"/>
      <c r="BQ676" s="39"/>
      <c r="BR676" s="39"/>
      <c r="BS676" s="39"/>
      <c r="BT676" s="39"/>
      <c r="BU676" s="39"/>
      <c r="BV676" s="39"/>
      <c r="BW676" s="39"/>
      <c r="BX676" s="39"/>
      <c r="BY676" s="39"/>
    </row>
    <row r="677">
      <c r="A677" s="39"/>
      <c r="B677" s="39"/>
      <c r="C677" s="39"/>
      <c r="D677" s="39"/>
      <c r="E677" s="45"/>
      <c r="F677" s="39"/>
      <c r="G677" s="39"/>
      <c r="H677" s="39"/>
      <c r="I677" s="39"/>
      <c r="J677" s="39"/>
      <c r="K677" s="39"/>
      <c r="L677" s="45"/>
      <c r="M677" s="39"/>
      <c r="N677" s="50"/>
      <c r="O677" s="39"/>
      <c r="P677" s="39"/>
      <c r="Q677" s="39"/>
      <c r="R677" s="45"/>
      <c r="S677" s="45"/>
      <c r="T677" s="45"/>
      <c r="U677" s="45"/>
      <c r="V677" s="45"/>
      <c r="W677" s="51"/>
      <c r="X677" s="51"/>
      <c r="Y677" s="51"/>
      <c r="Z677" s="51"/>
      <c r="AA677" s="51"/>
      <c r="AB677" s="51"/>
      <c r="AC677" s="49"/>
      <c r="AD677" s="49"/>
      <c r="AE677" s="49"/>
      <c r="AF677" s="49"/>
      <c r="AG677" s="49"/>
      <c r="AH677" s="49"/>
      <c r="AI677" s="49"/>
      <c r="AJ677" s="49"/>
      <c r="AK677" s="49"/>
      <c r="AL677" s="49"/>
      <c r="AM677" s="49"/>
      <c r="AN677" s="39"/>
      <c r="AO677" s="39"/>
      <c r="AP677" s="39"/>
      <c r="AQ677" s="39"/>
      <c r="AR677" s="39"/>
      <c r="AS677" s="39"/>
      <c r="AT677" s="39"/>
      <c r="AU677" s="39"/>
      <c r="AV677" s="39"/>
      <c r="AW677" s="39"/>
      <c r="AX677" s="39"/>
      <c r="AY677" s="39"/>
      <c r="AZ677" s="39"/>
      <c r="BA677" s="39"/>
      <c r="BB677" s="39"/>
      <c r="BC677" s="39"/>
      <c r="BD677" s="39"/>
      <c r="BE677" s="39"/>
      <c r="BF677" s="39"/>
      <c r="BG677" s="39"/>
      <c r="BH677" s="39"/>
      <c r="BI677" s="39"/>
      <c r="BJ677" s="39"/>
      <c r="BK677" s="39"/>
      <c r="BL677" s="39"/>
      <c r="BM677" s="39"/>
      <c r="BN677" s="39"/>
      <c r="BO677" s="39"/>
      <c r="BP677" s="39"/>
      <c r="BQ677" s="39"/>
      <c r="BR677" s="39"/>
      <c r="BS677" s="39"/>
      <c r="BT677" s="39"/>
      <c r="BU677" s="39"/>
      <c r="BV677" s="39"/>
      <c r="BW677" s="39"/>
      <c r="BX677" s="39"/>
      <c r="BY677" s="39"/>
    </row>
    <row r="678">
      <c r="A678" s="39"/>
      <c r="B678" s="39"/>
      <c r="C678" s="39"/>
      <c r="D678" s="39"/>
      <c r="E678" s="45"/>
      <c r="F678" s="39"/>
      <c r="G678" s="39"/>
      <c r="H678" s="39"/>
      <c r="I678" s="39"/>
      <c r="J678" s="39"/>
      <c r="K678" s="39"/>
      <c r="L678" s="45"/>
      <c r="M678" s="39"/>
      <c r="N678" s="50"/>
      <c r="O678" s="39"/>
      <c r="P678" s="39"/>
      <c r="Q678" s="39"/>
      <c r="R678" s="45"/>
      <c r="S678" s="45"/>
      <c r="T678" s="45"/>
      <c r="U678" s="45"/>
      <c r="V678" s="45"/>
      <c r="W678" s="51"/>
      <c r="X678" s="51"/>
      <c r="Y678" s="51"/>
      <c r="Z678" s="51"/>
      <c r="AA678" s="51"/>
      <c r="AB678" s="51"/>
      <c r="AC678" s="49"/>
      <c r="AD678" s="49"/>
      <c r="AE678" s="49"/>
      <c r="AF678" s="49"/>
      <c r="AG678" s="49"/>
      <c r="AH678" s="49"/>
      <c r="AI678" s="49"/>
      <c r="AJ678" s="49"/>
      <c r="AK678" s="49"/>
      <c r="AL678" s="49"/>
      <c r="AM678" s="4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39"/>
      <c r="BY678" s="39"/>
    </row>
    <row r="679">
      <c r="A679" s="39"/>
      <c r="B679" s="39"/>
      <c r="C679" s="39"/>
      <c r="D679" s="39"/>
      <c r="E679" s="45"/>
      <c r="F679" s="39"/>
      <c r="G679" s="39"/>
      <c r="H679" s="39"/>
      <c r="I679" s="39"/>
      <c r="J679" s="39"/>
      <c r="K679" s="39"/>
      <c r="L679" s="45"/>
      <c r="M679" s="39"/>
      <c r="N679" s="50"/>
      <c r="O679" s="39"/>
      <c r="P679" s="39"/>
      <c r="Q679" s="39"/>
      <c r="R679" s="45"/>
      <c r="S679" s="45"/>
      <c r="T679" s="45"/>
      <c r="U679" s="45"/>
      <c r="V679" s="45"/>
      <c r="W679" s="51"/>
      <c r="X679" s="51"/>
      <c r="Y679" s="51"/>
      <c r="Z679" s="51"/>
      <c r="AA679" s="51"/>
      <c r="AB679" s="51"/>
      <c r="AC679" s="49"/>
      <c r="AD679" s="49"/>
      <c r="AE679" s="49"/>
      <c r="AF679" s="49"/>
      <c r="AG679" s="49"/>
      <c r="AH679" s="49"/>
      <c r="AI679" s="49"/>
      <c r="AJ679" s="49"/>
      <c r="AK679" s="49"/>
      <c r="AL679" s="49"/>
      <c r="AM679" s="4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39"/>
      <c r="BY679" s="39"/>
    </row>
    <row r="680">
      <c r="A680" s="39"/>
      <c r="B680" s="39"/>
      <c r="C680" s="39"/>
      <c r="D680" s="39"/>
      <c r="E680" s="45"/>
      <c r="F680" s="39"/>
      <c r="G680" s="39"/>
      <c r="H680" s="39"/>
      <c r="I680" s="39"/>
      <c r="J680" s="39"/>
      <c r="K680" s="39"/>
      <c r="L680" s="45"/>
      <c r="M680" s="39"/>
      <c r="N680" s="50"/>
      <c r="O680" s="39"/>
      <c r="P680" s="39"/>
      <c r="Q680" s="39"/>
      <c r="R680" s="45"/>
      <c r="S680" s="45"/>
      <c r="T680" s="45"/>
      <c r="U680" s="45"/>
      <c r="V680" s="45"/>
      <c r="W680" s="51"/>
      <c r="X680" s="51"/>
      <c r="Y680" s="51"/>
      <c r="Z680" s="51"/>
      <c r="AA680" s="51"/>
      <c r="AB680" s="51"/>
      <c r="AC680" s="49"/>
      <c r="AD680" s="49"/>
      <c r="AE680" s="49"/>
      <c r="AF680" s="49"/>
      <c r="AG680" s="49"/>
      <c r="AH680" s="49"/>
      <c r="AI680" s="49"/>
      <c r="AJ680" s="49"/>
      <c r="AK680" s="49"/>
      <c r="AL680" s="49"/>
      <c r="AM680" s="49"/>
      <c r="AN680" s="39"/>
      <c r="AO680" s="39"/>
      <c r="AP680" s="39"/>
      <c r="AQ680" s="39"/>
      <c r="AR680" s="39"/>
      <c r="AS680" s="39"/>
      <c r="AT680" s="39"/>
      <c r="AU680" s="39"/>
      <c r="AV680" s="39"/>
      <c r="AW680" s="39"/>
      <c r="AX680" s="39"/>
      <c r="AY680" s="39"/>
      <c r="AZ680" s="39"/>
      <c r="BA680" s="39"/>
      <c r="BB680" s="39"/>
      <c r="BC680" s="39"/>
      <c r="BD680" s="39"/>
      <c r="BE680" s="39"/>
      <c r="BF680" s="39"/>
      <c r="BG680" s="39"/>
      <c r="BH680" s="39"/>
      <c r="BI680" s="39"/>
      <c r="BJ680" s="39"/>
      <c r="BK680" s="39"/>
      <c r="BL680" s="39"/>
      <c r="BM680" s="39"/>
      <c r="BN680" s="39"/>
      <c r="BO680" s="39"/>
      <c r="BP680" s="39"/>
      <c r="BQ680" s="39"/>
      <c r="BR680" s="39"/>
      <c r="BS680" s="39"/>
      <c r="BT680" s="39"/>
      <c r="BU680" s="39"/>
      <c r="BV680" s="39"/>
      <c r="BW680" s="39"/>
      <c r="BX680" s="39"/>
      <c r="BY680" s="39"/>
    </row>
    <row r="681">
      <c r="A681" s="39"/>
      <c r="B681" s="39"/>
      <c r="C681" s="39"/>
      <c r="D681" s="39"/>
      <c r="E681" s="45"/>
      <c r="F681" s="39"/>
      <c r="G681" s="39"/>
      <c r="H681" s="39"/>
      <c r="I681" s="39"/>
      <c r="J681" s="39"/>
      <c r="K681" s="39"/>
      <c r="L681" s="45"/>
      <c r="M681" s="39"/>
      <c r="N681" s="50"/>
      <c r="O681" s="39"/>
      <c r="P681" s="39"/>
      <c r="Q681" s="39"/>
      <c r="R681" s="45"/>
      <c r="S681" s="45"/>
      <c r="T681" s="45"/>
      <c r="U681" s="45"/>
      <c r="V681" s="45"/>
      <c r="W681" s="51"/>
      <c r="X681" s="51"/>
      <c r="Y681" s="51"/>
      <c r="Z681" s="51"/>
      <c r="AA681" s="51"/>
      <c r="AB681" s="51"/>
      <c r="AC681" s="49"/>
      <c r="AD681" s="49"/>
      <c r="AE681" s="49"/>
      <c r="AF681" s="49"/>
      <c r="AG681" s="49"/>
      <c r="AH681" s="49"/>
      <c r="AI681" s="49"/>
      <c r="AJ681" s="49"/>
      <c r="AK681" s="49"/>
      <c r="AL681" s="49"/>
      <c r="AM681" s="49"/>
      <c r="AN681" s="39"/>
      <c r="AO681" s="39"/>
      <c r="AP681" s="39"/>
      <c r="AQ681" s="39"/>
      <c r="AR681" s="39"/>
      <c r="AS681" s="39"/>
      <c r="AT681" s="39"/>
      <c r="AU681" s="39"/>
      <c r="AV681" s="39"/>
      <c r="AW681" s="39"/>
      <c r="AX681" s="39"/>
      <c r="AY681" s="39"/>
      <c r="AZ681" s="39"/>
      <c r="BA681" s="39"/>
      <c r="BB681" s="39"/>
      <c r="BC681" s="39"/>
      <c r="BD681" s="39"/>
      <c r="BE681" s="39"/>
      <c r="BF681" s="39"/>
      <c r="BG681" s="39"/>
      <c r="BH681" s="39"/>
      <c r="BI681" s="39"/>
      <c r="BJ681" s="39"/>
      <c r="BK681" s="39"/>
      <c r="BL681" s="39"/>
      <c r="BM681" s="39"/>
      <c r="BN681" s="39"/>
      <c r="BO681" s="39"/>
      <c r="BP681" s="39"/>
      <c r="BQ681" s="39"/>
      <c r="BR681" s="39"/>
      <c r="BS681" s="39"/>
      <c r="BT681" s="39"/>
      <c r="BU681" s="39"/>
      <c r="BV681" s="39"/>
      <c r="BW681" s="39"/>
      <c r="BX681" s="39"/>
      <c r="BY681" s="39"/>
    </row>
    <row r="682">
      <c r="A682" s="39"/>
      <c r="B682" s="39"/>
      <c r="C682" s="39"/>
      <c r="D682" s="39"/>
      <c r="E682" s="45"/>
      <c r="F682" s="39"/>
      <c r="G682" s="39"/>
      <c r="H682" s="39"/>
      <c r="I682" s="39"/>
      <c r="J682" s="39"/>
      <c r="K682" s="39"/>
      <c r="L682" s="45"/>
      <c r="M682" s="39"/>
      <c r="N682" s="50"/>
      <c r="O682" s="39"/>
      <c r="P682" s="39"/>
      <c r="Q682" s="39"/>
      <c r="R682" s="45"/>
      <c r="S682" s="45"/>
      <c r="T682" s="45"/>
      <c r="U682" s="45"/>
      <c r="V682" s="45"/>
      <c r="W682" s="51"/>
      <c r="X682" s="51"/>
      <c r="Y682" s="51"/>
      <c r="Z682" s="51"/>
      <c r="AA682" s="51"/>
      <c r="AB682" s="51"/>
      <c r="AC682" s="49"/>
      <c r="AD682" s="49"/>
      <c r="AE682" s="49"/>
      <c r="AF682" s="49"/>
      <c r="AG682" s="49"/>
      <c r="AH682" s="49"/>
      <c r="AI682" s="49"/>
      <c r="AJ682" s="49"/>
      <c r="AK682" s="49"/>
      <c r="AL682" s="49"/>
      <c r="AM682" s="4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39"/>
      <c r="BY682" s="39"/>
    </row>
    <row r="683">
      <c r="A683" s="39"/>
      <c r="B683" s="39"/>
      <c r="C683" s="39"/>
      <c r="D683" s="39"/>
      <c r="E683" s="45"/>
      <c r="F683" s="39"/>
      <c r="G683" s="39"/>
      <c r="H683" s="39"/>
      <c r="I683" s="39"/>
      <c r="J683" s="39"/>
      <c r="K683" s="39"/>
      <c r="L683" s="45"/>
      <c r="M683" s="39"/>
      <c r="N683" s="50"/>
      <c r="O683" s="39"/>
      <c r="P683" s="39"/>
      <c r="Q683" s="39"/>
      <c r="R683" s="45"/>
      <c r="S683" s="45"/>
      <c r="T683" s="45"/>
      <c r="U683" s="45"/>
      <c r="V683" s="45"/>
      <c r="W683" s="51"/>
      <c r="X683" s="51"/>
      <c r="Y683" s="51"/>
      <c r="Z683" s="51"/>
      <c r="AA683" s="51"/>
      <c r="AB683" s="51"/>
      <c r="AC683" s="49"/>
      <c r="AD683" s="49"/>
      <c r="AE683" s="49"/>
      <c r="AF683" s="49"/>
      <c r="AG683" s="49"/>
      <c r="AH683" s="49"/>
      <c r="AI683" s="49"/>
      <c r="AJ683" s="49"/>
      <c r="AK683" s="49"/>
      <c r="AL683" s="49"/>
      <c r="AM683" s="49"/>
      <c r="AN683" s="39"/>
      <c r="AO683" s="39"/>
      <c r="AP683" s="39"/>
      <c r="AQ683" s="39"/>
      <c r="AR683" s="39"/>
      <c r="AS683" s="39"/>
      <c r="AT683" s="39"/>
      <c r="AU683" s="39"/>
      <c r="AV683" s="39"/>
      <c r="AW683" s="39"/>
      <c r="AX683" s="39"/>
      <c r="AY683" s="39"/>
      <c r="AZ683" s="39"/>
      <c r="BA683" s="39"/>
      <c r="BB683" s="39"/>
      <c r="BC683" s="39"/>
      <c r="BD683" s="39"/>
      <c r="BE683" s="39"/>
      <c r="BF683" s="39"/>
      <c r="BG683" s="39"/>
      <c r="BH683" s="39"/>
      <c r="BI683" s="39"/>
      <c r="BJ683" s="39"/>
      <c r="BK683" s="39"/>
      <c r="BL683" s="39"/>
      <c r="BM683" s="39"/>
      <c r="BN683" s="39"/>
      <c r="BO683" s="39"/>
      <c r="BP683" s="39"/>
      <c r="BQ683" s="39"/>
      <c r="BR683" s="39"/>
      <c r="BS683" s="39"/>
      <c r="BT683" s="39"/>
      <c r="BU683" s="39"/>
      <c r="BV683" s="39"/>
      <c r="BW683" s="39"/>
      <c r="BX683" s="39"/>
      <c r="BY683" s="39"/>
    </row>
    <row r="684">
      <c r="A684" s="39"/>
      <c r="B684" s="39"/>
      <c r="C684" s="39"/>
      <c r="D684" s="39"/>
      <c r="E684" s="45"/>
      <c r="F684" s="39"/>
      <c r="G684" s="39"/>
      <c r="H684" s="39"/>
      <c r="I684" s="39"/>
      <c r="J684" s="39"/>
      <c r="K684" s="39"/>
      <c r="L684" s="45"/>
      <c r="M684" s="39"/>
      <c r="N684" s="50"/>
      <c r="O684" s="39"/>
      <c r="P684" s="39"/>
      <c r="Q684" s="39"/>
      <c r="R684" s="45"/>
      <c r="S684" s="45"/>
      <c r="T684" s="45"/>
      <c r="U684" s="45"/>
      <c r="V684" s="45"/>
      <c r="W684" s="51"/>
      <c r="X684" s="51"/>
      <c r="Y684" s="51"/>
      <c r="Z684" s="51"/>
      <c r="AA684" s="51"/>
      <c r="AB684" s="51"/>
      <c r="AC684" s="49"/>
      <c r="AD684" s="49"/>
      <c r="AE684" s="49"/>
      <c r="AF684" s="49"/>
      <c r="AG684" s="49"/>
      <c r="AH684" s="49"/>
      <c r="AI684" s="49"/>
      <c r="AJ684" s="49"/>
      <c r="AK684" s="49"/>
      <c r="AL684" s="49"/>
      <c r="AM684" s="4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39"/>
      <c r="BY684" s="39"/>
    </row>
    <row r="685">
      <c r="A685" s="39"/>
      <c r="B685" s="39"/>
      <c r="C685" s="39"/>
      <c r="D685" s="39"/>
      <c r="E685" s="45"/>
      <c r="F685" s="39"/>
      <c r="G685" s="39"/>
      <c r="H685" s="39"/>
      <c r="I685" s="39"/>
      <c r="J685" s="39"/>
      <c r="K685" s="39"/>
      <c r="L685" s="45"/>
      <c r="M685" s="39"/>
      <c r="N685" s="50"/>
      <c r="O685" s="39"/>
      <c r="P685" s="39"/>
      <c r="Q685" s="39"/>
      <c r="R685" s="45"/>
      <c r="S685" s="45"/>
      <c r="T685" s="45"/>
      <c r="U685" s="45"/>
      <c r="V685" s="45"/>
      <c r="W685" s="51"/>
      <c r="X685" s="51"/>
      <c r="Y685" s="51"/>
      <c r="Z685" s="51"/>
      <c r="AA685" s="51"/>
      <c r="AB685" s="51"/>
      <c r="AC685" s="49"/>
      <c r="AD685" s="49"/>
      <c r="AE685" s="49"/>
      <c r="AF685" s="49"/>
      <c r="AG685" s="49"/>
      <c r="AH685" s="49"/>
      <c r="AI685" s="49"/>
      <c r="AJ685" s="49"/>
      <c r="AK685" s="49"/>
      <c r="AL685" s="49"/>
      <c r="AM685" s="49"/>
      <c r="AN685" s="39"/>
      <c r="AO685" s="39"/>
      <c r="AP685" s="39"/>
      <c r="AQ685" s="39"/>
      <c r="AR685" s="39"/>
      <c r="AS685" s="39"/>
      <c r="AT685" s="39"/>
      <c r="AU685" s="39"/>
      <c r="AV685" s="39"/>
      <c r="AW685" s="39"/>
      <c r="AX685" s="39"/>
      <c r="AY685" s="39"/>
      <c r="AZ685" s="39"/>
      <c r="BA685" s="39"/>
      <c r="BB685" s="39"/>
      <c r="BC685" s="39"/>
      <c r="BD685" s="39"/>
      <c r="BE685" s="39"/>
      <c r="BF685" s="39"/>
      <c r="BG685" s="39"/>
      <c r="BH685" s="39"/>
      <c r="BI685" s="39"/>
      <c r="BJ685" s="39"/>
      <c r="BK685" s="39"/>
      <c r="BL685" s="39"/>
      <c r="BM685" s="39"/>
      <c r="BN685" s="39"/>
      <c r="BO685" s="39"/>
      <c r="BP685" s="39"/>
      <c r="BQ685" s="39"/>
      <c r="BR685" s="39"/>
      <c r="BS685" s="39"/>
      <c r="BT685" s="39"/>
      <c r="BU685" s="39"/>
      <c r="BV685" s="39"/>
      <c r="BW685" s="39"/>
      <c r="BX685" s="39"/>
      <c r="BY685" s="39"/>
    </row>
    <row r="686">
      <c r="A686" s="39"/>
      <c r="B686" s="39"/>
      <c r="C686" s="39"/>
      <c r="D686" s="39"/>
      <c r="E686" s="45"/>
      <c r="F686" s="39"/>
      <c r="G686" s="39"/>
      <c r="H686" s="39"/>
      <c r="I686" s="39"/>
      <c r="J686" s="39"/>
      <c r="K686" s="39"/>
      <c r="L686" s="45"/>
      <c r="M686" s="39"/>
      <c r="N686" s="50"/>
      <c r="O686" s="39"/>
      <c r="P686" s="39"/>
      <c r="Q686" s="39"/>
      <c r="R686" s="45"/>
      <c r="S686" s="45"/>
      <c r="T686" s="45"/>
      <c r="U686" s="45"/>
      <c r="V686" s="45"/>
      <c r="W686" s="51"/>
      <c r="X686" s="51"/>
      <c r="Y686" s="51"/>
      <c r="Z686" s="51"/>
      <c r="AA686" s="51"/>
      <c r="AB686" s="51"/>
      <c r="AC686" s="49"/>
      <c r="AD686" s="49"/>
      <c r="AE686" s="49"/>
      <c r="AF686" s="49"/>
      <c r="AG686" s="49"/>
      <c r="AH686" s="49"/>
      <c r="AI686" s="49"/>
      <c r="AJ686" s="49"/>
      <c r="AK686" s="49"/>
      <c r="AL686" s="49"/>
      <c r="AM686" s="49"/>
      <c r="AN686" s="39"/>
      <c r="AO686" s="39"/>
      <c r="AP686" s="39"/>
      <c r="AQ686" s="39"/>
      <c r="AR686" s="39"/>
      <c r="AS686" s="39"/>
      <c r="AT686" s="39"/>
      <c r="AU686" s="39"/>
      <c r="AV686" s="39"/>
      <c r="AW686" s="39"/>
      <c r="AX686" s="39"/>
      <c r="AY686" s="39"/>
      <c r="AZ686" s="39"/>
      <c r="BA686" s="39"/>
      <c r="BB686" s="39"/>
      <c r="BC686" s="39"/>
      <c r="BD686" s="39"/>
      <c r="BE686" s="39"/>
      <c r="BF686" s="39"/>
      <c r="BG686" s="39"/>
      <c r="BH686" s="39"/>
      <c r="BI686" s="39"/>
      <c r="BJ686" s="39"/>
      <c r="BK686" s="39"/>
      <c r="BL686" s="39"/>
      <c r="BM686" s="39"/>
      <c r="BN686" s="39"/>
      <c r="BO686" s="39"/>
      <c r="BP686" s="39"/>
      <c r="BQ686" s="39"/>
      <c r="BR686" s="39"/>
      <c r="BS686" s="39"/>
      <c r="BT686" s="39"/>
      <c r="BU686" s="39"/>
      <c r="BV686" s="39"/>
      <c r="BW686" s="39"/>
      <c r="BX686" s="39"/>
      <c r="BY686" s="39"/>
    </row>
    <row r="687">
      <c r="A687" s="39"/>
      <c r="B687" s="39"/>
      <c r="C687" s="39"/>
      <c r="D687" s="39"/>
      <c r="E687" s="45"/>
      <c r="F687" s="39"/>
      <c r="G687" s="39"/>
      <c r="H687" s="39"/>
      <c r="I687" s="39"/>
      <c r="J687" s="39"/>
      <c r="K687" s="39"/>
      <c r="L687" s="45"/>
      <c r="M687" s="39"/>
      <c r="N687" s="50"/>
      <c r="O687" s="39"/>
      <c r="P687" s="39"/>
      <c r="Q687" s="39"/>
      <c r="R687" s="45"/>
      <c r="S687" s="45"/>
      <c r="T687" s="45"/>
      <c r="U687" s="45"/>
      <c r="V687" s="45"/>
      <c r="W687" s="51"/>
      <c r="X687" s="51"/>
      <c r="Y687" s="51"/>
      <c r="Z687" s="51"/>
      <c r="AA687" s="51"/>
      <c r="AB687" s="51"/>
      <c r="AC687" s="49"/>
      <c r="AD687" s="49"/>
      <c r="AE687" s="49"/>
      <c r="AF687" s="49"/>
      <c r="AG687" s="49"/>
      <c r="AH687" s="49"/>
      <c r="AI687" s="49"/>
      <c r="AJ687" s="49"/>
      <c r="AK687" s="49"/>
      <c r="AL687" s="49"/>
      <c r="AM687" s="4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39"/>
      <c r="BY687" s="39"/>
    </row>
    <row r="688">
      <c r="A688" s="39"/>
      <c r="B688" s="39"/>
      <c r="C688" s="39"/>
      <c r="D688" s="39"/>
      <c r="E688" s="45"/>
      <c r="F688" s="39"/>
      <c r="G688" s="39"/>
      <c r="H688" s="39"/>
      <c r="I688" s="39"/>
      <c r="J688" s="39"/>
      <c r="K688" s="39"/>
      <c r="L688" s="45"/>
      <c r="M688" s="39"/>
      <c r="N688" s="50"/>
      <c r="O688" s="39"/>
      <c r="P688" s="39"/>
      <c r="Q688" s="39"/>
      <c r="R688" s="45"/>
      <c r="S688" s="45"/>
      <c r="T688" s="45"/>
      <c r="U688" s="45"/>
      <c r="V688" s="45"/>
      <c r="W688" s="51"/>
      <c r="X688" s="51"/>
      <c r="Y688" s="51"/>
      <c r="Z688" s="51"/>
      <c r="AA688" s="51"/>
      <c r="AB688" s="51"/>
      <c r="AC688" s="49"/>
      <c r="AD688" s="49"/>
      <c r="AE688" s="49"/>
      <c r="AF688" s="49"/>
      <c r="AG688" s="49"/>
      <c r="AH688" s="49"/>
      <c r="AI688" s="49"/>
      <c r="AJ688" s="49"/>
      <c r="AK688" s="49"/>
      <c r="AL688" s="49"/>
      <c r="AM688" s="4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39"/>
      <c r="BY688" s="39"/>
    </row>
    <row r="689">
      <c r="A689" s="39"/>
      <c r="B689" s="39"/>
      <c r="C689" s="39"/>
      <c r="D689" s="39"/>
      <c r="E689" s="45"/>
      <c r="F689" s="39"/>
      <c r="G689" s="39"/>
      <c r="H689" s="39"/>
      <c r="I689" s="39"/>
      <c r="J689" s="39"/>
      <c r="K689" s="39"/>
      <c r="L689" s="45"/>
      <c r="M689" s="39"/>
      <c r="N689" s="50"/>
      <c r="O689" s="39"/>
      <c r="P689" s="39"/>
      <c r="Q689" s="39"/>
      <c r="R689" s="45"/>
      <c r="S689" s="45"/>
      <c r="T689" s="45"/>
      <c r="U689" s="45"/>
      <c r="V689" s="45"/>
      <c r="W689" s="51"/>
      <c r="X689" s="51"/>
      <c r="Y689" s="51"/>
      <c r="Z689" s="51"/>
      <c r="AA689" s="51"/>
      <c r="AB689" s="51"/>
      <c r="AC689" s="49"/>
      <c r="AD689" s="49"/>
      <c r="AE689" s="49"/>
      <c r="AF689" s="49"/>
      <c r="AG689" s="49"/>
      <c r="AH689" s="49"/>
      <c r="AI689" s="49"/>
      <c r="AJ689" s="49"/>
      <c r="AK689" s="49"/>
      <c r="AL689" s="49"/>
      <c r="AM689" s="49"/>
      <c r="AN689" s="39"/>
      <c r="AO689" s="39"/>
      <c r="AP689" s="39"/>
      <c r="AQ689" s="39"/>
      <c r="AR689" s="39"/>
      <c r="AS689" s="39"/>
      <c r="AT689" s="39"/>
      <c r="AU689" s="39"/>
      <c r="AV689" s="39"/>
      <c r="AW689" s="39"/>
      <c r="AX689" s="39"/>
      <c r="AY689" s="39"/>
      <c r="AZ689" s="39"/>
      <c r="BA689" s="39"/>
      <c r="BB689" s="39"/>
      <c r="BC689" s="39"/>
      <c r="BD689" s="39"/>
      <c r="BE689" s="39"/>
      <c r="BF689" s="39"/>
      <c r="BG689" s="39"/>
      <c r="BH689" s="39"/>
      <c r="BI689" s="39"/>
      <c r="BJ689" s="39"/>
      <c r="BK689" s="39"/>
      <c r="BL689" s="39"/>
      <c r="BM689" s="39"/>
      <c r="BN689" s="39"/>
      <c r="BO689" s="39"/>
      <c r="BP689" s="39"/>
      <c r="BQ689" s="39"/>
      <c r="BR689" s="39"/>
      <c r="BS689" s="39"/>
      <c r="BT689" s="39"/>
      <c r="BU689" s="39"/>
      <c r="BV689" s="39"/>
      <c r="BW689" s="39"/>
      <c r="BX689" s="39"/>
      <c r="BY689" s="39"/>
    </row>
    <row r="690">
      <c r="A690" s="39"/>
      <c r="B690" s="39"/>
      <c r="C690" s="39"/>
      <c r="D690" s="39"/>
      <c r="E690" s="45"/>
      <c r="F690" s="39"/>
      <c r="G690" s="39"/>
      <c r="H690" s="39"/>
      <c r="I690" s="39"/>
      <c r="J690" s="39"/>
      <c r="K690" s="39"/>
      <c r="L690" s="45"/>
      <c r="M690" s="39"/>
      <c r="N690" s="50"/>
      <c r="O690" s="39"/>
      <c r="P690" s="39"/>
      <c r="Q690" s="39"/>
      <c r="R690" s="45"/>
      <c r="S690" s="45"/>
      <c r="T690" s="45"/>
      <c r="U690" s="45"/>
      <c r="V690" s="45"/>
      <c r="W690" s="51"/>
      <c r="X690" s="51"/>
      <c r="Y690" s="51"/>
      <c r="Z690" s="51"/>
      <c r="AA690" s="51"/>
      <c r="AB690" s="51"/>
      <c r="AC690" s="49"/>
      <c r="AD690" s="49"/>
      <c r="AE690" s="49"/>
      <c r="AF690" s="49"/>
      <c r="AG690" s="49"/>
      <c r="AH690" s="49"/>
      <c r="AI690" s="49"/>
      <c r="AJ690" s="49"/>
      <c r="AK690" s="49"/>
      <c r="AL690" s="49"/>
      <c r="AM690" s="49"/>
      <c r="AN690" s="39"/>
      <c r="AO690" s="39"/>
      <c r="AP690" s="39"/>
      <c r="AQ690" s="39"/>
      <c r="AR690" s="39"/>
      <c r="AS690" s="39"/>
      <c r="AT690" s="39"/>
      <c r="AU690" s="39"/>
      <c r="AV690" s="39"/>
      <c r="AW690" s="39"/>
      <c r="AX690" s="39"/>
      <c r="AY690" s="39"/>
      <c r="AZ690" s="39"/>
      <c r="BA690" s="39"/>
      <c r="BB690" s="39"/>
      <c r="BC690" s="39"/>
      <c r="BD690" s="39"/>
      <c r="BE690" s="39"/>
      <c r="BF690" s="39"/>
      <c r="BG690" s="39"/>
      <c r="BH690" s="39"/>
      <c r="BI690" s="39"/>
      <c r="BJ690" s="39"/>
      <c r="BK690" s="39"/>
      <c r="BL690" s="39"/>
      <c r="BM690" s="39"/>
      <c r="BN690" s="39"/>
      <c r="BO690" s="39"/>
      <c r="BP690" s="39"/>
      <c r="BQ690" s="39"/>
      <c r="BR690" s="39"/>
      <c r="BS690" s="39"/>
      <c r="BT690" s="39"/>
      <c r="BU690" s="39"/>
      <c r="BV690" s="39"/>
      <c r="BW690" s="39"/>
      <c r="BX690" s="39"/>
      <c r="BY690" s="39"/>
    </row>
    <row r="691">
      <c r="A691" s="39"/>
      <c r="B691" s="39"/>
      <c r="C691" s="39"/>
      <c r="D691" s="39"/>
      <c r="E691" s="45"/>
      <c r="F691" s="39"/>
      <c r="G691" s="39"/>
      <c r="H691" s="39"/>
      <c r="I691" s="39"/>
      <c r="J691" s="39"/>
      <c r="K691" s="39"/>
      <c r="L691" s="45"/>
      <c r="M691" s="39"/>
      <c r="N691" s="50"/>
      <c r="O691" s="39"/>
      <c r="P691" s="39"/>
      <c r="Q691" s="39"/>
      <c r="R691" s="45"/>
      <c r="S691" s="45"/>
      <c r="T691" s="45"/>
      <c r="U691" s="45"/>
      <c r="V691" s="45"/>
      <c r="W691" s="51"/>
      <c r="X691" s="51"/>
      <c r="Y691" s="51"/>
      <c r="Z691" s="51"/>
      <c r="AA691" s="51"/>
      <c r="AB691" s="51"/>
      <c r="AC691" s="49"/>
      <c r="AD691" s="49"/>
      <c r="AE691" s="49"/>
      <c r="AF691" s="49"/>
      <c r="AG691" s="49"/>
      <c r="AH691" s="49"/>
      <c r="AI691" s="49"/>
      <c r="AJ691" s="49"/>
      <c r="AK691" s="49"/>
      <c r="AL691" s="49"/>
      <c r="AM691" s="49"/>
      <c r="AN691" s="39"/>
      <c r="AO691" s="39"/>
      <c r="AP691" s="39"/>
      <c r="AQ691" s="39"/>
      <c r="AR691" s="39"/>
      <c r="AS691" s="39"/>
      <c r="AT691" s="39"/>
      <c r="AU691" s="39"/>
      <c r="AV691" s="39"/>
      <c r="AW691" s="39"/>
      <c r="AX691" s="39"/>
      <c r="AY691" s="39"/>
      <c r="AZ691" s="39"/>
      <c r="BA691" s="39"/>
      <c r="BB691" s="39"/>
      <c r="BC691" s="39"/>
      <c r="BD691" s="39"/>
      <c r="BE691" s="39"/>
      <c r="BF691" s="39"/>
      <c r="BG691" s="39"/>
      <c r="BH691" s="39"/>
      <c r="BI691" s="39"/>
      <c r="BJ691" s="39"/>
      <c r="BK691" s="39"/>
      <c r="BL691" s="39"/>
      <c r="BM691" s="39"/>
      <c r="BN691" s="39"/>
      <c r="BO691" s="39"/>
      <c r="BP691" s="39"/>
      <c r="BQ691" s="39"/>
      <c r="BR691" s="39"/>
      <c r="BS691" s="39"/>
      <c r="BT691" s="39"/>
      <c r="BU691" s="39"/>
      <c r="BV691" s="39"/>
      <c r="BW691" s="39"/>
      <c r="BX691" s="39"/>
      <c r="BY691" s="39"/>
    </row>
    <row r="692">
      <c r="A692" s="39"/>
      <c r="B692" s="39"/>
      <c r="C692" s="39"/>
      <c r="D692" s="39"/>
      <c r="E692" s="45"/>
      <c r="F692" s="39"/>
      <c r="G692" s="39"/>
      <c r="H692" s="39"/>
      <c r="I692" s="39"/>
      <c r="J692" s="39"/>
      <c r="K692" s="39"/>
      <c r="L692" s="45"/>
      <c r="M692" s="39"/>
      <c r="N692" s="50"/>
      <c r="O692" s="39"/>
      <c r="P692" s="39"/>
      <c r="Q692" s="39"/>
      <c r="R692" s="45"/>
      <c r="S692" s="45"/>
      <c r="T692" s="45"/>
      <c r="U692" s="45"/>
      <c r="V692" s="45"/>
      <c r="W692" s="51"/>
      <c r="X692" s="51"/>
      <c r="Y692" s="51"/>
      <c r="Z692" s="51"/>
      <c r="AA692" s="51"/>
      <c r="AB692" s="51"/>
      <c r="AC692" s="49"/>
      <c r="AD692" s="49"/>
      <c r="AE692" s="49"/>
      <c r="AF692" s="49"/>
      <c r="AG692" s="49"/>
      <c r="AH692" s="49"/>
      <c r="AI692" s="49"/>
      <c r="AJ692" s="49"/>
      <c r="AK692" s="49"/>
      <c r="AL692" s="49"/>
      <c r="AM692" s="4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39"/>
      <c r="BY692" s="39"/>
    </row>
    <row r="693">
      <c r="A693" s="39"/>
      <c r="B693" s="39"/>
      <c r="C693" s="39"/>
      <c r="D693" s="39"/>
      <c r="E693" s="45"/>
      <c r="F693" s="39"/>
      <c r="G693" s="39"/>
      <c r="H693" s="39"/>
      <c r="I693" s="39"/>
      <c r="J693" s="39"/>
      <c r="K693" s="39"/>
      <c r="L693" s="45"/>
      <c r="M693" s="39"/>
      <c r="N693" s="50"/>
      <c r="O693" s="39"/>
      <c r="P693" s="39"/>
      <c r="Q693" s="39"/>
      <c r="R693" s="45"/>
      <c r="S693" s="45"/>
      <c r="T693" s="45"/>
      <c r="U693" s="45"/>
      <c r="V693" s="45"/>
      <c r="W693" s="51"/>
      <c r="X693" s="51"/>
      <c r="Y693" s="51"/>
      <c r="Z693" s="51"/>
      <c r="AA693" s="51"/>
      <c r="AB693" s="51"/>
      <c r="AC693" s="49"/>
      <c r="AD693" s="49"/>
      <c r="AE693" s="49"/>
      <c r="AF693" s="49"/>
      <c r="AG693" s="49"/>
      <c r="AH693" s="49"/>
      <c r="AI693" s="49"/>
      <c r="AJ693" s="49"/>
      <c r="AK693" s="49"/>
      <c r="AL693" s="49"/>
      <c r="AM693" s="4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row>
    <row r="694">
      <c r="A694" s="39"/>
      <c r="B694" s="39"/>
      <c r="C694" s="39"/>
      <c r="D694" s="39"/>
      <c r="E694" s="45"/>
      <c r="F694" s="39"/>
      <c r="G694" s="39"/>
      <c r="H694" s="39"/>
      <c r="I694" s="39"/>
      <c r="J694" s="39"/>
      <c r="K694" s="39"/>
      <c r="L694" s="45"/>
      <c r="M694" s="39"/>
      <c r="N694" s="50"/>
      <c r="O694" s="39"/>
      <c r="P694" s="39"/>
      <c r="Q694" s="39"/>
      <c r="R694" s="45"/>
      <c r="S694" s="45"/>
      <c r="T694" s="45"/>
      <c r="U694" s="45"/>
      <c r="V694" s="45"/>
      <c r="W694" s="51"/>
      <c r="X694" s="51"/>
      <c r="Y694" s="51"/>
      <c r="Z694" s="51"/>
      <c r="AA694" s="51"/>
      <c r="AB694" s="51"/>
      <c r="AC694" s="49"/>
      <c r="AD694" s="49"/>
      <c r="AE694" s="49"/>
      <c r="AF694" s="49"/>
      <c r="AG694" s="49"/>
      <c r="AH694" s="49"/>
      <c r="AI694" s="49"/>
      <c r="AJ694" s="49"/>
      <c r="AK694" s="49"/>
      <c r="AL694" s="49"/>
      <c r="AM694" s="49"/>
      <c r="AN694" s="39"/>
      <c r="AO694" s="39"/>
      <c r="AP694" s="39"/>
      <c r="AQ694" s="39"/>
      <c r="AR694" s="39"/>
      <c r="AS694" s="39"/>
      <c r="AT694" s="39"/>
      <c r="AU694" s="39"/>
      <c r="AV694" s="39"/>
      <c r="AW694" s="39"/>
      <c r="AX694" s="39"/>
      <c r="AY694" s="39"/>
      <c r="AZ694" s="39"/>
      <c r="BA694" s="39"/>
      <c r="BB694" s="39"/>
      <c r="BC694" s="39"/>
      <c r="BD694" s="39"/>
      <c r="BE694" s="39"/>
      <c r="BF694" s="39"/>
      <c r="BG694" s="39"/>
      <c r="BH694" s="39"/>
      <c r="BI694" s="39"/>
      <c r="BJ694" s="39"/>
      <c r="BK694" s="39"/>
      <c r="BL694" s="39"/>
      <c r="BM694" s="39"/>
      <c r="BN694" s="39"/>
      <c r="BO694" s="39"/>
      <c r="BP694" s="39"/>
      <c r="BQ694" s="39"/>
      <c r="BR694" s="39"/>
      <c r="BS694" s="39"/>
      <c r="BT694" s="39"/>
      <c r="BU694" s="39"/>
      <c r="BV694" s="39"/>
      <c r="BW694" s="39"/>
      <c r="BX694" s="39"/>
      <c r="BY694" s="39"/>
    </row>
    <row r="695">
      <c r="A695" s="39"/>
      <c r="B695" s="39"/>
      <c r="C695" s="39"/>
      <c r="D695" s="39"/>
      <c r="E695" s="45"/>
      <c r="F695" s="39"/>
      <c r="G695" s="39"/>
      <c r="H695" s="39"/>
      <c r="I695" s="39"/>
      <c r="J695" s="39"/>
      <c r="K695" s="39"/>
      <c r="L695" s="45"/>
      <c r="M695" s="39"/>
      <c r="N695" s="50"/>
      <c r="O695" s="39"/>
      <c r="P695" s="39"/>
      <c r="Q695" s="39"/>
      <c r="R695" s="45"/>
      <c r="S695" s="45"/>
      <c r="T695" s="45"/>
      <c r="U695" s="45"/>
      <c r="V695" s="45"/>
      <c r="W695" s="51"/>
      <c r="X695" s="51"/>
      <c r="Y695" s="51"/>
      <c r="Z695" s="51"/>
      <c r="AA695" s="51"/>
      <c r="AB695" s="51"/>
      <c r="AC695" s="49"/>
      <c r="AD695" s="49"/>
      <c r="AE695" s="49"/>
      <c r="AF695" s="49"/>
      <c r="AG695" s="49"/>
      <c r="AH695" s="49"/>
      <c r="AI695" s="49"/>
      <c r="AJ695" s="49"/>
      <c r="AK695" s="49"/>
      <c r="AL695" s="49"/>
      <c r="AM695" s="49"/>
      <c r="AN695" s="39"/>
      <c r="AO695" s="39"/>
      <c r="AP695" s="39"/>
      <c r="AQ695" s="39"/>
      <c r="AR695" s="39"/>
      <c r="AS695" s="39"/>
      <c r="AT695" s="39"/>
      <c r="AU695" s="39"/>
      <c r="AV695" s="39"/>
      <c r="AW695" s="39"/>
      <c r="AX695" s="39"/>
      <c r="AY695" s="39"/>
      <c r="AZ695" s="39"/>
      <c r="BA695" s="39"/>
      <c r="BB695" s="39"/>
      <c r="BC695" s="39"/>
      <c r="BD695" s="39"/>
      <c r="BE695" s="39"/>
      <c r="BF695" s="39"/>
      <c r="BG695" s="39"/>
      <c r="BH695" s="39"/>
      <c r="BI695" s="39"/>
      <c r="BJ695" s="39"/>
      <c r="BK695" s="39"/>
      <c r="BL695" s="39"/>
      <c r="BM695" s="39"/>
      <c r="BN695" s="39"/>
      <c r="BO695" s="39"/>
      <c r="BP695" s="39"/>
      <c r="BQ695" s="39"/>
      <c r="BR695" s="39"/>
      <c r="BS695" s="39"/>
      <c r="BT695" s="39"/>
      <c r="BU695" s="39"/>
      <c r="BV695" s="39"/>
      <c r="BW695" s="39"/>
      <c r="BX695" s="39"/>
      <c r="BY695" s="39"/>
    </row>
    <row r="696">
      <c r="A696" s="39"/>
      <c r="B696" s="39"/>
      <c r="C696" s="39"/>
      <c r="D696" s="39"/>
      <c r="E696" s="45"/>
      <c r="F696" s="39"/>
      <c r="G696" s="39"/>
      <c r="H696" s="39"/>
      <c r="I696" s="39"/>
      <c r="J696" s="39"/>
      <c r="K696" s="39"/>
      <c r="L696" s="45"/>
      <c r="M696" s="39"/>
      <c r="N696" s="50"/>
      <c r="O696" s="39"/>
      <c r="P696" s="39"/>
      <c r="Q696" s="39"/>
      <c r="R696" s="45"/>
      <c r="S696" s="45"/>
      <c r="T696" s="45"/>
      <c r="U696" s="45"/>
      <c r="V696" s="45"/>
      <c r="W696" s="51"/>
      <c r="X696" s="51"/>
      <c r="Y696" s="51"/>
      <c r="Z696" s="51"/>
      <c r="AA696" s="51"/>
      <c r="AB696" s="51"/>
      <c r="AC696" s="49"/>
      <c r="AD696" s="49"/>
      <c r="AE696" s="49"/>
      <c r="AF696" s="49"/>
      <c r="AG696" s="49"/>
      <c r="AH696" s="49"/>
      <c r="AI696" s="49"/>
      <c r="AJ696" s="49"/>
      <c r="AK696" s="49"/>
      <c r="AL696" s="49"/>
      <c r="AM696" s="49"/>
      <c r="AN696" s="39"/>
      <c r="AO696" s="39"/>
      <c r="AP696" s="39"/>
      <c r="AQ696" s="39"/>
      <c r="AR696" s="39"/>
      <c r="AS696" s="39"/>
      <c r="AT696" s="39"/>
      <c r="AU696" s="39"/>
      <c r="AV696" s="39"/>
      <c r="AW696" s="39"/>
      <c r="AX696" s="39"/>
      <c r="AY696" s="39"/>
      <c r="AZ696" s="39"/>
      <c r="BA696" s="39"/>
      <c r="BB696" s="39"/>
      <c r="BC696" s="39"/>
      <c r="BD696" s="39"/>
      <c r="BE696" s="39"/>
      <c r="BF696" s="39"/>
      <c r="BG696" s="39"/>
      <c r="BH696" s="39"/>
      <c r="BI696" s="39"/>
      <c r="BJ696" s="39"/>
      <c r="BK696" s="39"/>
      <c r="BL696" s="39"/>
      <c r="BM696" s="39"/>
      <c r="BN696" s="39"/>
      <c r="BO696" s="39"/>
      <c r="BP696" s="39"/>
      <c r="BQ696" s="39"/>
      <c r="BR696" s="39"/>
      <c r="BS696" s="39"/>
      <c r="BT696" s="39"/>
      <c r="BU696" s="39"/>
      <c r="BV696" s="39"/>
      <c r="BW696" s="39"/>
      <c r="BX696" s="39"/>
      <c r="BY696" s="39"/>
    </row>
    <row r="697">
      <c r="A697" s="39"/>
      <c r="B697" s="39"/>
      <c r="C697" s="39"/>
      <c r="D697" s="39"/>
      <c r="E697" s="45"/>
      <c r="F697" s="39"/>
      <c r="G697" s="39"/>
      <c r="H697" s="39"/>
      <c r="I697" s="39"/>
      <c r="J697" s="39"/>
      <c r="K697" s="39"/>
      <c r="L697" s="45"/>
      <c r="M697" s="39"/>
      <c r="N697" s="50"/>
      <c r="O697" s="39"/>
      <c r="P697" s="39"/>
      <c r="Q697" s="39"/>
      <c r="R697" s="45"/>
      <c r="S697" s="45"/>
      <c r="T697" s="45"/>
      <c r="U697" s="45"/>
      <c r="V697" s="45"/>
      <c r="W697" s="51"/>
      <c r="X697" s="51"/>
      <c r="Y697" s="51"/>
      <c r="Z697" s="51"/>
      <c r="AA697" s="51"/>
      <c r="AB697" s="51"/>
      <c r="AC697" s="49"/>
      <c r="AD697" s="49"/>
      <c r="AE697" s="49"/>
      <c r="AF697" s="49"/>
      <c r="AG697" s="49"/>
      <c r="AH697" s="49"/>
      <c r="AI697" s="49"/>
      <c r="AJ697" s="49"/>
      <c r="AK697" s="49"/>
      <c r="AL697" s="49"/>
      <c r="AM697" s="49"/>
      <c r="AN697" s="39"/>
      <c r="AO697" s="39"/>
      <c r="AP697" s="39"/>
      <c r="AQ697" s="39"/>
      <c r="AR697" s="39"/>
      <c r="AS697" s="39"/>
      <c r="AT697" s="39"/>
      <c r="AU697" s="39"/>
      <c r="AV697" s="39"/>
      <c r="AW697" s="39"/>
      <c r="AX697" s="39"/>
      <c r="AY697" s="39"/>
      <c r="AZ697" s="39"/>
      <c r="BA697" s="39"/>
      <c r="BB697" s="39"/>
      <c r="BC697" s="39"/>
      <c r="BD697" s="39"/>
      <c r="BE697" s="39"/>
      <c r="BF697" s="39"/>
      <c r="BG697" s="39"/>
      <c r="BH697" s="39"/>
      <c r="BI697" s="39"/>
      <c r="BJ697" s="39"/>
      <c r="BK697" s="39"/>
      <c r="BL697" s="39"/>
      <c r="BM697" s="39"/>
      <c r="BN697" s="39"/>
      <c r="BO697" s="39"/>
      <c r="BP697" s="39"/>
      <c r="BQ697" s="39"/>
      <c r="BR697" s="39"/>
      <c r="BS697" s="39"/>
      <c r="BT697" s="39"/>
      <c r="BU697" s="39"/>
      <c r="BV697" s="39"/>
      <c r="BW697" s="39"/>
      <c r="BX697" s="39"/>
      <c r="BY697" s="39"/>
    </row>
    <row r="698">
      <c r="A698" s="39"/>
      <c r="B698" s="39"/>
      <c r="C698" s="39"/>
      <c r="D698" s="39"/>
      <c r="E698" s="45"/>
      <c r="F698" s="39"/>
      <c r="G698" s="39"/>
      <c r="H698" s="39"/>
      <c r="I698" s="39"/>
      <c r="J698" s="39"/>
      <c r="K698" s="39"/>
      <c r="L698" s="45"/>
      <c r="M698" s="39"/>
      <c r="N698" s="50"/>
      <c r="O698" s="39"/>
      <c r="P698" s="39"/>
      <c r="Q698" s="39"/>
      <c r="R698" s="45"/>
      <c r="S698" s="45"/>
      <c r="T698" s="45"/>
      <c r="U698" s="45"/>
      <c r="V698" s="45"/>
      <c r="W698" s="51"/>
      <c r="X698" s="51"/>
      <c r="Y698" s="51"/>
      <c r="Z698" s="51"/>
      <c r="AA698" s="51"/>
      <c r="AB698" s="51"/>
      <c r="AC698" s="49"/>
      <c r="AD698" s="49"/>
      <c r="AE698" s="49"/>
      <c r="AF698" s="49"/>
      <c r="AG698" s="49"/>
      <c r="AH698" s="49"/>
      <c r="AI698" s="49"/>
      <c r="AJ698" s="49"/>
      <c r="AK698" s="49"/>
      <c r="AL698" s="49"/>
      <c r="AM698" s="4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39"/>
      <c r="BY698" s="39"/>
    </row>
    <row r="699">
      <c r="A699" s="39"/>
      <c r="B699" s="39"/>
      <c r="C699" s="39"/>
      <c r="D699" s="39"/>
      <c r="E699" s="45"/>
      <c r="F699" s="39"/>
      <c r="G699" s="39"/>
      <c r="H699" s="39"/>
      <c r="I699" s="39"/>
      <c r="J699" s="39"/>
      <c r="K699" s="39"/>
      <c r="L699" s="45"/>
      <c r="M699" s="39"/>
      <c r="N699" s="50"/>
      <c r="O699" s="39"/>
      <c r="P699" s="39"/>
      <c r="Q699" s="39"/>
      <c r="R699" s="45"/>
      <c r="S699" s="45"/>
      <c r="T699" s="45"/>
      <c r="U699" s="45"/>
      <c r="V699" s="45"/>
      <c r="W699" s="51"/>
      <c r="X699" s="51"/>
      <c r="Y699" s="51"/>
      <c r="Z699" s="51"/>
      <c r="AA699" s="51"/>
      <c r="AB699" s="51"/>
      <c r="AC699" s="49"/>
      <c r="AD699" s="49"/>
      <c r="AE699" s="49"/>
      <c r="AF699" s="49"/>
      <c r="AG699" s="49"/>
      <c r="AH699" s="49"/>
      <c r="AI699" s="49"/>
      <c r="AJ699" s="49"/>
      <c r="AK699" s="49"/>
      <c r="AL699" s="49"/>
      <c r="AM699" s="49"/>
      <c r="AN699" s="39"/>
      <c r="AO699" s="39"/>
      <c r="AP699" s="39"/>
      <c r="AQ699" s="39"/>
      <c r="AR699" s="39"/>
      <c r="AS699" s="39"/>
      <c r="AT699" s="39"/>
      <c r="AU699" s="39"/>
      <c r="AV699" s="39"/>
      <c r="AW699" s="39"/>
      <c r="AX699" s="39"/>
      <c r="AY699" s="39"/>
      <c r="AZ699" s="39"/>
      <c r="BA699" s="39"/>
      <c r="BB699" s="39"/>
      <c r="BC699" s="39"/>
      <c r="BD699" s="39"/>
      <c r="BE699" s="39"/>
      <c r="BF699" s="39"/>
      <c r="BG699" s="39"/>
      <c r="BH699" s="39"/>
      <c r="BI699" s="39"/>
      <c r="BJ699" s="39"/>
      <c r="BK699" s="39"/>
      <c r="BL699" s="39"/>
      <c r="BM699" s="39"/>
      <c r="BN699" s="39"/>
      <c r="BO699" s="39"/>
      <c r="BP699" s="39"/>
      <c r="BQ699" s="39"/>
      <c r="BR699" s="39"/>
      <c r="BS699" s="39"/>
      <c r="BT699" s="39"/>
      <c r="BU699" s="39"/>
      <c r="BV699" s="39"/>
      <c r="BW699" s="39"/>
      <c r="BX699" s="39"/>
      <c r="BY699" s="39"/>
    </row>
    <row r="700">
      <c r="A700" s="39"/>
      <c r="B700" s="39"/>
      <c r="C700" s="39"/>
      <c r="D700" s="39"/>
      <c r="E700" s="45"/>
      <c r="F700" s="39"/>
      <c r="G700" s="39"/>
      <c r="H700" s="39"/>
      <c r="I700" s="39"/>
      <c r="J700" s="39"/>
      <c r="K700" s="39"/>
      <c r="L700" s="45"/>
      <c r="M700" s="39"/>
      <c r="N700" s="50"/>
      <c r="O700" s="39"/>
      <c r="P700" s="39"/>
      <c r="Q700" s="39"/>
      <c r="R700" s="45"/>
      <c r="S700" s="45"/>
      <c r="T700" s="45"/>
      <c r="U700" s="45"/>
      <c r="V700" s="45"/>
      <c r="W700" s="51"/>
      <c r="X700" s="51"/>
      <c r="Y700" s="51"/>
      <c r="Z700" s="51"/>
      <c r="AA700" s="51"/>
      <c r="AB700" s="51"/>
      <c r="AC700" s="49"/>
      <c r="AD700" s="49"/>
      <c r="AE700" s="49"/>
      <c r="AF700" s="49"/>
      <c r="AG700" s="49"/>
      <c r="AH700" s="49"/>
      <c r="AI700" s="49"/>
      <c r="AJ700" s="49"/>
      <c r="AK700" s="49"/>
      <c r="AL700" s="49"/>
      <c r="AM700" s="49"/>
      <c r="AN700" s="39"/>
      <c r="AO700" s="39"/>
      <c r="AP700" s="39"/>
      <c r="AQ700" s="39"/>
      <c r="AR700" s="39"/>
      <c r="AS700" s="39"/>
      <c r="AT700" s="39"/>
      <c r="AU700" s="39"/>
      <c r="AV700" s="39"/>
      <c r="AW700" s="39"/>
      <c r="AX700" s="39"/>
      <c r="AY700" s="39"/>
      <c r="AZ700" s="39"/>
      <c r="BA700" s="39"/>
      <c r="BB700" s="39"/>
      <c r="BC700" s="39"/>
      <c r="BD700" s="39"/>
      <c r="BE700" s="39"/>
      <c r="BF700" s="39"/>
      <c r="BG700" s="39"/>
      <c r="BH700" s="39"/>
      <c r="BI700" s="39"/>
      <c r="BJ700" s="39"/>
      <c r="BK700" s="39"/>
      <c r="BL700" s="39"/>
      <c r="BM700" s="39"/>
      <c r="BN700" s="39"/>
      <c r="BO700" s="39"/>
      <c r="BP700" s="39"/>
      <c r="BQ700" s="39"/>
      <c r="BR700" s="39"/>
      <c r="BS700" s="39"/>
      <c r="BT700" s="39"/>
      <c r="BU700" s="39"/>
      <c r="BV700" s="39"/>
      <c r="BW700" s="39"/>
      <c r="BX700" s="39"/>
      <c r="BY700" s="39"/>
    </row>
    <row r="701">
      <c r="A701" s="39"/>
      <c r="B701" s="39"/>
      <c r="C701" s="39"/>
      <c r="D701" s="39"/>
      <c r="E701" s="45"/>
      <c r="F701" s="39"/>
      <c r="G701" s="39"/>
      <c r="H701" s="39"/>
      <c r="I701" s="39"/>
      <c r="J701" s="39"/>
      <c r="K701" s="39"/>
      <c r="L701" s="45"/>
      <c r="M701" s="39"/>
      <c r="N701" s="50"/>
      <c r="O701" s="39"/>
      <c r="P701" s="39"/>
      <c r="Q701" s="39"/>
      <c r="R701" s="45"/>
      <c r="S701" s="45"/>
      <c r="T701" s="45"/>
      <c r="U701" s="45"/>
      <c r="V701" s="45"/>
      <c r="W701" s="51"/>
      <c r="X701" s="51"/>
      <c r="Y701" s="51"/>
      <c r="Z701" s="51"/>
      <c r="AA701" s="51"/>
      <c r="AB701" s="51"/>
      <c r="AC701" s="49"/>
      <c r="AD701" s="49"/>
      <c r="AE701" s="49"/>
      <c r="AF701" s="49"/>
      <c r="AG701" s="49"/>
      <c r="AH701" s="49"/>
      <c r="AI701" s="49"/>
      <c r="AJ701" s="49"/>
      <c r="AK701" s="49"/>
      <c r="AL701" s="49"/>
      <c r="AM701" s="49"/>
      <c r="AN701" s="39"/>
      <c r="AO701" s="39"/>
      <c r="AP701" s="39"/>
      <c r="AQ701" s="39"/>
      <c r="AR701" s="39"/>
      <c r="AS701" s="39"/>
      <c r="AT701" s="39"/>
      <c r="AU701" s="39"/>
      <c r="AV701" s="39"/>
      <c r="AW701" s="39"/>
      <c r="AX701" s="39"/>
      <c r="AY701" s="39"/>
      <c r="AZ701" s="39"/>
      <c r="BA701" s="39"/>
      <c r="BB701" s="39"/>
      <c r="BC701" s="39"/>
      <c r="BD701" s="39"/>
      <c r="BE701" s="39"/>
      <c r="BF701" s="39"/>
      <c r="BG701" s="39"/>
      <c r="BH701" s="39"/>
      <c r="BI701" s="39"/>
      <c r="BJ701" s="39"/>
      <c r="BK701" s="39"/>
      <c r="BL701" s="39"/>
      <c r="BM701" s="39"/>
      <c r="BN701" s="39"/>
      <c r="BO701" s="39"/>
      <c r="BP701" s="39"/>
      <c r="BQ701" s="39"/>
      <c r="BR701" s="39"/>
      <c r="BS701" s="39"/>
      <c r="BT701" s="39"/>
      <c r="BU701" s="39"/>
      <c r="BV701" s="39"/>
      <c r="BW701" s="39"/>
      <c r="BX701" s="39"/>
      <c r="BY701" s="39"/>
    </row>
    <row r="702">
      <c r="A702" s="39"/>
      <c r="B702" s="39"/>
      <c r="C702" s="39"/>
      <c r="D702" s="39"/>
      <c r="E702" s="45"/>
      <c r="F702" s="39"/>
      <c r="G702" s="39"/>
      <c r="H702" s="39"/>
      <c r="I702" s="39"/>
      <c r="J702" s="39"/>
      <c r="K702" s="39"/>
      <c r="L702" s="45"/>
      <c r="M702" s="39"/>
      <c r="N702" s="50"/>
      <c r="O702" s="39"/>
      <c r="P702" s="39"/>
      <c r="Q702" s="39"/>
      <c r="R702" s="45"/>
      <c r="S702" s="45"/>
      <c r="T702" s="45"/>
      <c r="U702" s="45"/>
      <c r="V702" s="45"/>
      <c r="W702" s="51"/>
      <c r="X702" s="51"/>
      <c r="Y702" s="51"/>
      <c r="Z702" s="51"/>
      <c r="AA702" s="51"/>
      <c r="AB702" s="51"/>
      <c r="AC702" s="49"/>
      <c r="AD702" s="49"/>
      <c r="AE702" s="49"/>
      <c r="AF702" s="49"/>
      <c r="AG702" s="49"/>
      <c r="AH702" s="49"/>
      <c r="AI702" s="49"/>
      <c r="AJ702" s="49"/>
      <c r="AK702" s="49"/>
      <c r="AL702" s="49"/>
      <c r="AM702" s="49"/>
      <c r="AN702" s="39"/>
      <c r="AO702" s="39"/>
      <c r="AP702" s="39"/>
      <c r="AQ702" s="39"/>
      <c r="AR702" s="39"/>
      <c r="AS702" s="39"/>
      <c r="AT702" s="39"/>
      <c r="AU702" s="39"/>
      <c r="AV702" s="39"/>
      <c r="AW702" s="39"/>
      <c r="AX702" s="39"/>
      <c r="AY702" s="39"/>
      <c r="AZ702" s="39"/>
      <c r="BA702" s="39"/>
      <c r="BB702" s="39"/>
      <c r="BC702" s="39"/>
      <c r="BD702" s="39"/>
      <c r="BE702" s="39"/>
      <c r="BF702" s="39"/>
      <c r="BG702" s="39"/>
      <c r="BH702" s="39"/>
      <c r="BI702" s="39"/>
      <c r="BJ702" s="39"/>
      <c r="BK702" s="39"/>
      <c r="BL702" s="39"/>
      <c r="BM702" s="39"/>
      <c r="BN702" s="39"/>
      <c r="BO702" s="39"/>
      <c r="BP702" s="39"/>
      <c r="BQ702" s="39"/>
      <c r="BR702" s="39"/>
      <c r="BS702" s="39"/>
      <c r="BT702" s="39"/>
      <c r="BU702" s="39"/>
      <c r="BV702" s="39"/>
      <c r="BW702" s="39"/>
      <c r="BX702" s="39"/>
      <c r="BY702" s="39"/>
    </row>
    <row r="703">
      <c r="A703" s="39"/>
      <c r="B703" s="39"/>
      <c r="C703" s="39"/>
      <c r="D703" s="39"/>
      <c r="E703" s="45"/>
      <c r="F703" s="39"/>
      <c r="G703" s="39"/>
      <c r="H703" s="39"/>
      <c r="I703" s="39"/>
      <c r="J703" s="39"/>
      <c r="K703" s="39"/>
      <c r="L703" s="45"/>
      <c r="M703" s="39"/>
      <c r="N703" s="50"/>
      <c r="O703" s="39"/>
      <c r="P703" s="39"/>
      <c r="Q703" s="39"/>
      <c r="R703" s="45"/>
      <c r="S703" s="45"/>
      <c r="T703" s="45"/>
      <c r="U703" s="45"/>
      <c r="V703" s="45"/>
      <c r="W703" s="51"/>
      <c r="X703" s="51"/>
      <c r="Y703" s="51"/>
      <c r="Z703" s="51"/>
      <c r="AA703" s="51"/>
      <c r="AB703" s="51"/>
      <c r="AC703" s="49"/>
      <c r="AD703" s="49"/>
      <c r="AE703" s="49"/>
      <c r="AF703" s="49"/>
      <c r="AG703" s="49"/>
      <c r="AH703" s="49"/>
      <c r="AI703" s="49"/>
      <c r="AJ703" s="49"/>
      <c r="AK703" s="49"/>
      <c r="AL703" s="49"/>
      <c r="AM703" s="49"/>
      <c r="AN703" s="39"/>
      <c r="AO703" s="39"/>
      <c r="AP703" s="39"/>
      <c r="AQ703" s="39"/>
      <c r="AR703" s="39"/>
      <c r="AS703" s="39"/>
      <c r="AT703" s="39"/>
      <c r="AU703" s="39"/>
      <c r="AV703" s="39"/>
      <c r="AW703" s="39"/>
      <c r="AX703" s="39"/>
      <c r="AY703" s="39"/>
      <c r="AZ703" s="39"/>
      <c r="BA703" s="39"/>
      <c r="BB703" s="39"/>
      <c r="BC703" s="39"/>
      <c r="BD703" s="39"/>
      <c r="BE703" s="39"/>
      <c r="BF703" s="39"/>
      <c r="BG703" s="39"/>
      <c r="BH703" s="39"/>
      <c r="BI703" s="39"/>
      <c r="BJ703" s="39"/>
      <c r="BK703" s="39"/>
      <c r="BL703" s="39"/>
      <c r="BM703" s="39"/>
      <c r="BN703" s="39"/>
      <c r="BO703" s="39"/>
      <c r="BP703" s="39"/>
      <c r="BQ703" s="39"/>
      <c r="BR703" s="39"/>
      <c r="BS703" s="39"/>
      <c r="BT703" s="39"/>
      <c r="BU703" s="39"/>
      <c r="BV703" s="39"/>
      <c r="BW703" s="39"/>
      <c r="BX703" s="39"/>
      <c r="BY703" s="39"/>
    </row>
    <row r="704">
      <c r="A704" s="39"/>
      <c r="B704" s="39"/>
      <c r="C704" s="39"/>
      <c r="D704" s="39"/>
      <c r="E704" s="45"/>
      <c r="F704" s="39"/>
      <c r="G704" s="39"/>
      <c r="H704" s="39"/>
      <c r="I704" s="39"/>
      <c r="J704" s="39"/>
      <c r="K704" s="39"/>
      <c r="L704" s="45"/>
      <c r="M704" s="39"/>
      <c r="N704" s="50"/>
      <c r="O704" s="39"/>
      <c r="P704" s="39"/>
      <c r="Q704" s="39"/>
      <c r="R704" s="45"/>
      <c r="S704" s="45"/>
      <c r="T704" s="45"/>
      <c r="U704" s="45"/>
      <c r="V704" s="45"/>
      <c r="W704" s="51"/>
      <c r="X704" s="51"/>
      <c r="Y704" s="51"/>
      <c r="Z704" s="51"/>
      <c r="AA704" s="51"/>
      <c r="AB704" s="51"/>
      <c r="AC704" s="49"/>
      <c r="AD704" s="49"/>
      <c r="AE704" s="49"/>
      <c r="AF704" s="49"/>
      <c r="AG704" s="49"/>
      <c r="AH704" s="49"/>
      <c r="AI704" s="49"/>
      <c r="AJ704" s="49"/>
      <c r="AK704" s="49"/>
      <c r="AL704" s="49"/>
      <c r="AM704" s="49"/>
      <c r="AN704" s="39"/>
      <c r="AO704" s="39"/>
      <c r="AP704" s="39"/>
      <c r="AQ704" s="39"/>
      <c r="AR704" s="39"/>
      <c r="AS704" s="39"/>
      <c r="AT704" s="39"/>
      <c r="AU704" s="39"/>
      <c r="AV704" s="39"/>
      <c r="AW704" s="39"/>
      <c r="AX704" s="39"/>
      <c r="AY704" s="39"/>
      <c r="AZ704" s="39"/>
      <c r="BA704" s="39"/>
      <c r="BB704" s="39"/>
      <c r="BC704" s="39"/>
      <c r="BD704" s="39"/>
      <c r="BE704" s="39"/>
      <c r="BF704" s="39"/>
      <c r="BG704" s="39"/>
      <c r="BH704" s="39"/>
      <c r="BI704" s="39"/>
      <c r="BJ704" s="39"/>
      <c r="BK704" s="39"/>
      <c r="BL704" s="39"/>
      <c r="BM704" s="39"/>
      <c r="BN704" s="39"/>
      <c r="BO704" s="39"/>
      <c r="BP704" s="39"/>
      <c r="BQ704" s="39"/>
      <c r="BR704" s="39"/>
      <c r="BS704" s="39"/>
      <c r="BT704" s="39"/>
      <c r="BU704" s="39"/>
      <c r="BV704" s="39"/>
      <c r="BW704" s="39"/>
      <c r="BX704" s="39"/>
      <c r="BY704" s="39"/>
    </row>
    <row r="705">
      <c r="A705" s="39"/>
      <c r="B705" s="39"/>
      <c r="C705" s="39"/>
      <c r="D705" s="39"/>
      <c r="E705" s="45"/>
      <c r="F705" s="39"/>
      <c r="G705" s="39"/>
      <c r="H705" s="39"/>
      <c r="I705" s="39"/>
      <c r="J705" s="39"/>
      <c r="K705" s="39"/>
      <c r="L705" s="45"/>
      <c r="M705" s="39"/>
      <c r="N705" s="50"/>
      <c r="O705" s="39"/>
      <c r="P705" s="39"/>
      <c r="Q705" s="39"/>
      <c r="R705" s="45"/>
      <c r="S705" s="45"/>
      <c r="T705" s="45"/>
      <c r="U705" s="45"/>
      <c r="V705" s="45"/>
      <c r="W705" s="51"/>
      <c r="X705" s="51"/>
      <c r="Y705" s="51"/>
      <c r="Z705" s="51"/>
      <c r="AA705" s="51"/>
      <c r="AB705" s="51"/>
      <c r="AC705" s="49"/>
      <c r="AD705" s="49"/>
      <c r="AE705" s="49"/>
      <c r="AF705" s="49"/>
      <c r="AG705" s="49"/>
      <c r="AH705" s="49"/>
      <c r="AI705" s="49"/>
      <c r="AJ705" s="49"/>
      <c r="AK705" s="49"/>
      <c r="AL705" s="49"/>
      <c r="AM705" s="4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row>
    <row r="706">
      <c r="A706" s="39"/>
      <c r="B706" s="39"/>
      <c r="C706" s="39"/>
      <c r="D706" s="39"/>
      <c r="E706" s="45"/>
      <c r="F706" s="39"/>
      <c r="G706" s="39"/>
      <c r="H706" s="39"/>
      <c r="I706" s="39"/>
      <c r="J706" s="39"/>
      <c r="K706" s="39"/>
      <c r="L706" s="45"/>
      <c r="M706" s="39"/>
      <c r="N706" s="50"/>
      <c r="O706" s="39"/>
      <c r="P706" s="39"/>
      <c r="Q706" s="39"/>
      <c r="R706" s="45"/>
      <c r="S706" s="45"/>
      <c r="T706" s="45"/>
      <c r="U706" s="45"/>
      <c r="V706" s="45"/>
      <c r="W706" s="51"/>
      <c r="X706" s="51"/>
      <c r="Y706" s="51"/>
      <c r="Z706" s="51"/>
      <c r="AA706" s="51"/>
      <c r="AB706" s="51"/>
      <c r="AC706" s="49"/>
      <c r="AD706" s="49"/>
      <c r="AE706" s="49"/>
      <c r="AF706" s="49"/>
      <c r="AG706" s="49"/>
      <c r="AH706" s="49"/>
      <c r="AI706" s="49"/>
      <c r="AJ706" s="49"/>
      <c r="AK706" s="49"/>
      <c r="AL706" s="49"/>
      <c r="AM706" s="49"/>
      <c r="AN706" s="39"/>
      <c r="AO706" s="39"/>
      <c r="AP706" s="39"/>
      <c r="AQ706" s="39"/>
      <c r="AR706" s="39"/>
      <c r="AS706" s="39"/>
      <c r="AT706" s="39"/>
      <c r="AU706" s="39"/>
      <c r="AV706" s="39"/>
      <c r="AW706" s="39"/>
      <c r="AX706" s="39"/>
      <c r="AY706" s="39"/>
      <c r="AZ706" s="39"/>
      <c r="BA706" s="39"/>
      <c r="BB706" s="39"/>
      <c r="BC706" s="39"/>
      <c r="BD706" s="39"/>
      <c r="BE706" s="39"/>
      <c r="BF706" s="39"/>
      <c r="BG706" s="39"/>
      <c r="BH706" s="39"/>
      <c r="BI706" s="39"/>
      <c r="BJ706" s="39"/>
      <c r="BK706" s="39"/>
      <c r="BL706" s="39"/>
      <c r="BM706" s="39"/>
      <c r="BN706" s="39"/>
      <c r="BO706" s="39"/>
      <c r="BP706" s="39"/>
      <c r="BQ706" s="39"/>
      <c r="BR706" s="39"/>
      <c r="BS706" s="39"/>
      <c r="BT706" s="39"/>
      <c r="BU706" s="39"/>
      <c r="BV706" s="39"/>
      <c r="BW706" s="39"/>
      <c r="BX706" s="39"/>
      <c r="BY706" s="39"/>
    </row>
    <row r="707">
      <c r="A707" s="39"/>
      <c r="B707" s="39"/>
      <c r="C707" s="39"/>
      <c r="D707" s="39"/>
      <c r="E707" s="45"/>
      <c r="F707" s="39"/>
      <c r="G707" s="39"/>
      <c r="H707" s="39"/>
      <c r="I707" s="39"/>
      <c r="J707" s="39"/>
      <c r="K707" s="39"/>
      <c r="L707" s="45"/>
      <c r="M707" s="39"/>
      <c r="N707" s="50"/>
      <c r="O707" s="39"/>
      <c r="P707" s="39"/>
      <c r="Q707" s="39"/>
      <c r="R707" s="45"/>
      <c r="S707" s="45"/>
      <c r="T707" s="45"/>
      <c r="U707" s="45"/>
      <c r="V707" s="45"/>
      <c r="W707" s="51"/>
      <c r="X707" s="51"/>
      <c r="Y707" s="51"/>
      <c r="Z707" s="51"/>
      <c r="AA707" s="51"/>
      <c r="AB707" s="51"/>
      <c r="AC707" s="49"/>
      <c r="AD707" s="49"/>
      <c r="AE707" s="49"/>
      <c r="AF707" s="49"/>
      <c r="AG707" s="49"/>
      <c r="AH707" s="49"/>
      <c r="AI707" s="49"/>
      <c r="AJ707" s="49"/>
      <c r="AK707" s="49"/>
      <c r="AL707" s="49"/>
      <c r="AM707" s="49"/>
      <c r="AN707" s="39"/>
      <c r="AO707" s="39"/>
      <c r="AP707" s="39"/>
      <c r="AQ707" s="39"/>
      <c r="AR707" s="39"/>
      <c r="AS707" s="39"/>
      <c r="AT707" s="39"/>
      <c r="AU707" s="39"/>
      <c r="AV707" s="39"/>
      <c r="AW707" s="39"/>
      <c r="AX707" s="39"/>
      <c r="AY707" s="39"/>
      <c r="AZ707" s="39"/>
      <c r="BA707" s="39"/>
      <c r="BB707" s="39"/>
      <c r="BC707" s="39"/>
      <c r="BD707" s="39"/>
      <c r="BE707" s="39"/>
      <c r="BF707" s="39"/>
      <c r="BG707" s="39"/>
      <c r="BH707" s="39"/>
      <c r="BI707" s="39"/>
      <c r="BJ707" s="39"/>
      <c r="BK707" s="39"/>
      <c r="BL707" s="39"/>
      <c r="BM707" s="39"/>
      <c r="BN707" s="39"/>
      <c r="BO707" s="39"/>
      <c r="BP707" s="39"/>
      <c r="BQ707" s="39"/>
      <c r="BR707" s="39"/>
      <c r="BS707" s="39"/>
      <c r="BT707" s="39"/>
      <c r="BU707" s="39"/>
      <c r="BV707" s="39"/>
      <c r="BW707" s="39"/>
      <c r="BX707" s="39"/>
      <c r="BY707" s="39"/>
    </row>
    <row r="708">
      <c r="A708" s="39"/>
      <c r="B708" s="39"/>
      <c r="C708" s="39"/>
      <c r="D708" s="39"/>
      <c r="E708" s="45"/>
      <c r="F708" s="39"/>
      <c r="G708" s="39"/>
      <c r="H708" s="39"/>
      <c r="I708" s="39"/>
      <c r="J708" s="39"/>
      <c r="K708" s="39"/>
      <c r="L708" s="45"/>
      <c r="M708" s="39"/>
      <c r="N708" s="50"/>
      <c r="O708" s="39"/>
      <c r="P708" s="39"/>
      <c r="Q708" s="39"/>
      <c r="R708" s="45"/>
      <c r="S708" s="45"/>
      <c r="T708" s="45"/>
      <c r="U708" s="45"/>
      <c r="V708" s="45"/>
      <c r="W708" s="51"/>
      <c r="X708" s="51"/>
      <c r="Y708" s="51"/>
      <c r="Z708" s="51"/>
      <c r="AA708" s="51"/>
      <c r="AB708" s="51"/>
      <c r="AC708" s="49"/>
      <c r="AD708" s="49"/>
      <c r="AE708" s="49"/>
      <c r="AF708" s="49"/>
      <c r="AG708" s="49"/>
      <c r="AH708" s="49"/>
      <c r="AI708" s="49"/>
      <c r="AJ708" s="49"/>
      <c r="AK708" s="49"/>
      <c r="AL708" s="49"/>
      <c r="AM708" s="49"/>
      <c r="AN708" s="39"/>
      <c r="AO708" s="39"/>
      <c r="AP708" s="39"/>
      <c r="AQ708" s="39"/>
      <c r="AR708" s="39"/>
      <c r="AS708" s="39"/>
      <c r="AT708" s="39"/>
      <c r="AU708" s="39"/>
      <c r="AV708" s="39"/>
      <c r="AW708" s="39"/>
      <c r="AX708" s="39"/>
      <c r="AY708" s="39"/>
      <c r="AZ708" s="39"/>
      <c r="BA708" s="39"/>
      <c r="BB708" s="39"/>
      <c r="BC708" s="39"/>
      <c r="BD708" s="39"/>
      <c r="BE708" s="39"/>
      <c r="BF708" s="39"/>
      <c r="BG708" s="39"/>
      <c r="BH708" s="39"/>
      <c r="BI708" s="39"/>
      <c r="BJ708" s="39"/>
      <c r="BK708" s="39"/>
      <c r="BL708" s="39"/>
      <c r="BM708" s="39"/>
      <c r="BN708" s="39"/>
      <c r="BO708" s="39"/>
      <c r="BP708" s="39"/>
      <c r="BQ708" s="39"/>
      <c r="BR708" s="39"/>
      <c r="BS708" s="39"/>
      <c r="BT708" s="39"/>
      <c r="BU708" s="39"/>
      <c r="BV708" s="39"/>
      <c r="BW708" s="39"/>
      <c r="BX708" s="39"/>
      <c r="BY708" s="39"/>
    </row>
    <row r="709">
      <c r="A709" s="39"/>
      <c r="B709" s="39"/>
      <c r="C709" s="39"/>
      <c r="D709" s="39"/>
      <c r="E709" s="45"/>
      <c r="F709" s="39"/>
      <c r="G709" s="39"/>
      <c r="H709" s="39"/>
      <c r="I709" s="39"/>
      <c r="J709" s="39"/>
      <c r="K709" s="39"/>
      <c r="L709" s="45"/>
      <c r="M709" s="39"/>
      <c r="N709" s="50"/>
      <c r="O709" s="39"/>
      <c r="P709" s="39"/>
      <c r="Q709" s="39"/>
      <c r="R709" s="45"/>
      <c r="S709" s="45"/>
      <c r="T709" s="45"/>
      <c r="U709" s="45"/>
      <c r="V709" s="45"/>
      <c r="W709" s="51"/>
      <c r="X709" s="51"/>
      <c r="Y709" s="51"/>
      <c r="Z709" s="51"/>
      <c r="AA709" s="51"/>
      <c r="AB709" s="51"/>
      <c r="AC709" s="49"/>
      <c r="AD709" s="49"/>
      <c r="AE709" s="49"/>
      <c r="AF709" s="49"/>
      <c r="AG709" s="49"/>
      <c r="AH709" s="49"/>
      <c r="AI709" s="49"/>
      <c r="AJ709" s="49"/>
      <c r="AK709" s="49"/>
      <c r="AL709" s="49"/>
      <c r="AM709" s="49"/>
      <c r="AN709" s="39"/>
      <c r="AO709" s="39"/>
      <c r="AP709" s="39"/>
      <c r="AQ709" s="39"/>
      <c r="AR709" s="39"/>
      <c r="AS709" s="39"/>
      <c r="AT709" s="39"/>
      <c r="AU709" s="39"/>
      <c r="AV709" s="39"/>
      <c r="AW709" s="39"/>
      <c r="AX709" s="39"/>
      <c r="AY709" s="39"/>
      <c r="AZ709" s="39"/>
      <c r="BA709" s="39"/>
      <c r="BB709" s="39"/>
      <c r="BC709" s="39"/>
      <c r="BD709" s="39"/>
      <c r="BE709" s="39"/>
      <c r="BF709" s="39"/>
      <c r="BG709" s="39"/>
      <c r="BH709" s="39"/>
      <c r="BI709" s="39"/>
      <c r="BJ709" s="39"/>
      <c r="BK709" s="39"/>
      <c r="BL709" s="39"/>
      <c r="BM709" s="39"/>
      <c r="BN709" s="39"/>
      <c r="BO709" s="39"/>
      <c r="BP709" s="39"/>
      <c r="BQ709" s="39"/>
      <c r="BR709" s="39"/>
      <c r="BS709" s="39"/>
      <c r="BT709" s="39"/>
      <c r="BU709" s="39"/>
      <c r="BV709" s="39"/>
      <c r="BW709" s="39"/>
      <c r="BX709" s="39"/>
      <c r="BY709" s="39"/>
    </row>
    <row r="710">
      <c r="A710" s="39"/>
      <c r="B710" s="39"/>
      <c r="C710" s="39"/>
      <c r="D710" s="39"/>
      <c r="E710" s="45"/>
      <c r="F710" s="39"/>
      <c r="G710" s="39"/>
      <c r="H710" s="39"/>
      <c r="I710" s="39"/>
      <c r="J710" s="39"/>
      <c r="K710" s="39"/>
      <c r="L710" s="45"/>
      <c r="M710" s="39"/>
      <c r="N710" s="50"/>
      <c r="O710" s="39"/>
      <c r="P710" s="39"/>
      <c r="Q710" s="39"/>
      <c r="R710" s="45"/>
      <c r="S710" s="45"/>
      <c r="T710" s="45"/>
      <c r="U710" s="45"/>
      <c r="V710" s="45"/>
      <c r="W710" s="51"/>
      <c r="X710" s="51"/>
      <c r="Y710" s="51"/>
      <c r="Z710" s="51"/>
      <c r="AA710" s="51"/>
      <c r="AB710" s="51"/>
      <c r="AC710" s="49"/>
      <c r="AD710" s="49"/>
      <c r="AE710" s="49"/>
      <c r="AF710" s="49"/>
      <c r="AG710" s="49"/>
      <c r="AH710" s="49"/>
      <c r="AI710" s="49"/>
      <c r="AJ710" s="49"/>
      <c r="AK710" s="49"/>
      <c r="AL710" s="49"/>
      <c r="AM710" s="49"/>
      <c r="AN710" s="39"/>
      <c r="AO710" s="39"/>
      <c r="AP710" s="39"/>
      <c r="AQ710" s="39"/>
      <c r="AR710" s="39"/>
      <c r="AS710" s="39"/>
      <c r="AT710" s="39"/>
      <c r="AU710" s="39"/>
      <c r="AV710" s="39"/>
      <c r="AW710" s="39"/>
      <c r="AX710" s="39"/>
      <c r="AY710" s="39"/>
      <c r="AZ710" s="39"/>
      <c r="BA710" s="39"/>
      <c r="BB710" s="39"/>
      <c r="BC710" s="39"/>
      <c r="BD710" s="39"/>
      <c r="BE710" s="39"/>
      <c r="BF710" s="39"/>
      <c r="BG710" s="39"/>
      <c r="BH710" s="39"/>
      <c r="BI710" s="39"/>
      <c r="BJ710" s="39"/>
      <c r="BK710" s="39"/>
      <c r="BL710" s="39"/>
      <c r="BM710" s="39"/>
      <c r="BN710" s="39"/>
      <c r="BO710" s="39"/>
      <c r="BP710" s="39"/>
      <c r="BQ710" s="39"/>
      <c r="BR710" s="39"/>
      <c r="BS710" s="39"/>
      <c r="BT710" s="39"/>
      <c r="BU710" s="39"/>
      <c r="BV710" s="39"/>
      <c r="BW710" s="39"/>
      <c r="BX710" s="39"/>
      <c r="BY710" s="39"/>
    </row>
    <row r="711">
      <c r="A711" s="39"/>
      <c r="B711" s="39"/>
      <c r="C711" s="39"/>
      <c r="D711" s="39"/>
      <c r="E711" s="45"/>
      <c r="F711" s="39"/>
      <c r="G711" s="39"/>
      <c r="H711" s="39"/>
      <c r="I711" s="39"/>
      <c r="J711" s="39"/>
      <c r="K711" s="39"/>
      <c r="L711" s="45"/>
      <c r="M711" s="39"/>
      <c r="N711" s="50"/>
      <c r="O711" s="39"/>
      <c r="P711" s="39"/>
      <c r="Q711" s="39"/>
      <c r="R711" s="45"/>
      <c r="S711" s="45"/>
      <c r="T711" s="45"/>
      <c r="U711" s="45"/>
      <c r="V711" s="45"/>
      <c r="W711" s="51"/>
      <c r="X711" s="51"/>
      <c r="Y711" s="51"/>
      <c r="Z711" s="51"/>
      <c r="AA711" s="51"/>
      <c r="AB711" s="51"/>
      <c r="AC711" s="49"/>
      <c r="AD711" s="49"/>
      <c r="AE711" s="49"/>
      <c r="AF711" s="49"/>
      <c r="AG711" s="49"/>
      <c r="AH711" s="49"/>
      <c r="AI711" s="49"/>
      <c r="AJ711" s="49"/>
      <c r="AK711" s="49"/>
      <c r="AL711" s="49"/>
      <c r="AM711" s="49"/>
      <c r="AN711" s="39"/>
      <c r="AO711" s="39"/>
      <c r="AP711" s="39"/>
      <c r="AQ711" s="39"/>
      <c r="AR711" s="39"/>
      <c r="AS711" s="39"/>
      <c r="AT711" s="39"/>
      <c r="AU711" s="39"/>
      <c r="AV711" s="39"/>
      <c r="AW711" s="39"/>
      <c r="AX711" s="39"/>
      <c r="AY711" s="39"/>
      <c r="AZ711" s="39"/>
      <c r="BA711" s="39"/>
      <c r="BB711" s="39"/>
      <c r="BC711" s="39"/>
      <c r="BD711" s="39"/>
      <c r="BE711" s="39"/>
      <c r="BF711" s="39"/>
      <c r="BG711" s="39"/>
      <c r="BH711" s="39"/>
      <c r="BI711" s="39"/>
      <c r="BJ711" s="39"/>
      <c r="BK711" s="39"/>
      <c r="BL711" s="39"/>
      <c r="BM711" s="39"/>
      <c r="BN711" s="39"/>
      <c r="BO711" s="39"/>
      <c r="BP711" s="39"/>
      <c r="BQ711" s="39"/>
      <c r="BR711" s="39"/>
      <c r="BS711" s="39"/>
      <c r="BT711" s="39"/>
      <c r="BU711" s="39"/>
      <c r="BV711" s="39"/>
      <c r="BW711" s="39"/>
      <c r="BX711" s="39"/>
      <c r="BY711" s="39"/>
    </row>
    <row r="712">
      <c r="A712" s="39"/>
      <c r="B712" s="39"/>
      <c r="C712" s="39"/>
      <c r="D712" s="39"/>
      <c r="E712" s="45"/>
      <c r="F712" s="39"/>
      <c r="G712" s="39"/>
      <c r="H712" s="39"/>
      <c r="I712" s="39"/>
      <c r="J712" s="39"/>
      <c r="K712" s="39"/>
      <c r="L712" s="45"/>
      <c r="M712" s="39"/>
      <c r="N712" s="50"/>
      <c r="O712" s="39"/>
      <c r="P712" s="39"/>
      <c r="Q712" s="39"/>
      <c r="R712" s="45"/>
      <c r="S712" s="45"/>
      <c r="T712" s="45"/>
      <c r="U712" s="45"/>
      <c r="V712" s="45"/>
      <c r="W712" s="51"/>
      <c r="X712" s="51"/>
      <c r="Y712" s="51"/>
      <c r="Z712" s="51"/>
      <c r="AA712" s="51"/>
      <c r="AB712" s="51"/>
      <c r="AC712" s="49"/>
      <c r="AD712" s="49"/>
      <c r="AE712" s="49"/>
      <c r="AF712" s="49"/>
      <c r="AG712" s="49"/>
      <c r="AH712" s="49"/>
      <c r="AI712" s="49"/>
      <c r="AJ712" s="49"/>
      <c r="AK712" s="49"/>
      <c r="AL712" s="49"/>
      <c r="AM712" s="49"/>
      <c r="AN712" s="39"/>
      <c r="AO712" s="39"/>
      <c r="AP712" s="39"/>
      <c r="AQ712" s="39"/>
      <c r="AR712" s="39"/>
      <c r="AS712" s="39"/>
      <c r="AT712" s="39"/>
      <c r="AU712" s="39"/>
      <c r="AV712" s="39"/>
      <c r="AW712" s="39"/>
      <c r="AX712" s="39"/>
      <c r="AY712" s="39"/>
      <c r="AZ712" s="39"/>
      <c r="BA712" s="39"/>
      <c r="BB712" s="39"/>
      <c r="BC712" s="39"/>
      <c r="BD712" s="39"/>
      <c r="BE712" s="39"/>
      <c r="BF712" s="39"/>
      <c r="BG712" s="39"/>
      <c r="BH712" s="39"/>
      <c r="BI712" s="39"/>
      <c r="BJ712" s="39"/>
      <c r="BK712" s="39"/>
      <c r="BL712" s="39"/>
      <c r="BM712" s="39"/>
      <c r="BN712" s="39"/>
      <c r="BO712" s="39"/>
      <c r="BP712" s="39"/>
      <c r="BQ712" s="39"/>
      <c r="BR712" s="39"/>
      <c r="BS712" s="39"/>
      <c r="BT712" s="39"/>
      <c r="BU712" s="39"/>
      <c r="BV712" s="39"/>
      <c r="BW712" s="39"/>
      <c r="BX712" s="39"/>
      <c r="BY712" s="39"/>
    </row>
    <row r="713">
      <c r="A713" s="39"/>
      <c r="B713" s="39"/>
      <c r="C713" s="39"/>
      <c r="D713" s="39"/>
      <c r="E713" s="45"/>
      <c r="F713" s="39"/>
      <c r="G713" s="39"/>
      <c r="H713" s="39"/>
      <c r="I713" s="39"/>
      <c r="J713" s="39"/>
      <c r="K713" s="39"/>
      <c r="L713" s="45"/>
      <c r="M713" s="39"/>
      <c r="N713" s="50"/>
      <c r="O713" s="39"/>
      <c r="P713" s="39"/>
      <c r="Q713" s="39"/>
      <c r="R713" s="45"/>
      <c r="S713" s="45"/>
      <c r="T713" s="45"/>
      <c r="U713" s="45"/>
      <c r="V713" s="45"/>
      <c r="W713" s="51"/>
      <c r="X713" s="51"/>
      <c r="Y713" s="51"/>
      <c r="Z713" s="51"/>
      <c r="AA713" s="51"/>
      <c r="AB713" s="51"/>
      <c r="AC713" s="49"/>
      <c r="AD713" s="49"/>
      <c r="AE713" s="49"/>
      <c r="AF713" s="49"/>
      <c r="AG713" s="49"/>
      <c r="AH713" s="49"/>
      <c r="AI713" s="49"/>
      <c r="AJ713" s="49"/>
      <c r="AK713" s="49"/>
      <c r="AL713" s="49"/>
      <c r="AM713" s="4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39"/>
      <c r="BY713" s="39"/>
    </row>
    <row r="714">
      <c r="A714" s="39"/>
      <c r="B714" s="39"/>
      <c r="C714" s="39"/>
      <c r="D714" s="39"/>
      <c r="E714" s="45"/>
      <c r="F714" s="39"/>
      <c r="G714" s="39"/>
      <c r="H714" s="39"/>
      <c r="I714" s="39"/>
      <c r="J714" s="39"/>
      <c r="K714" s="39"/>
      <c r="L714" s="45"/>
      <c r="M714" s="39"/>
      <c r="N714" s="50"/>
      <c r="O714" s="39"/>
      <c r="P714" s="39"/>
      <c r="Q714" s="39"/>
      <c r="R714" s="45"/>
      <c r="S714" s="45"/>
      <c r="T714" s="45"/>
      <c r="U714" s="45"/>
      <c r="V714" s="45"/>
      <c r="W714" s="51"/>
      <c r="X714" s="51"/>
      <c r="Y714" s="51"/>
      <c r="Z714" s="51"/>
      <c r="AA714" s="51"/>
      <c r="AB714" s="51"/>
      <c r="AC714" s="49"/>
      <c r="AD714" s="49"/>
      <c r="AE714" s="49"/>
      <c r="AF714" s="49"/>
      <c r="AG714" s="49"/>
      <c r="AH714" s="49"/>
      <c r="AI714" s="49"/>
      <c r="AJ714" s="49"/>
      <c r="AK714" s="49"/>
      <c r="AL714" s="49"/>
      <c r="AM714" s="49"/>
      <c r="AN714" s="39"/>
      <c r="AO714" s="39"/>
      <c r="AP714" s="39"/>
      <c r="AQ714" s="39"/>
      <c r="AR714" s="39"/>
      <c r="AS714" s="39"/>
      <c r="AT714" s="39"/>
      <c r="AU714" s="39"/>
      <c r="AV714" s="39"/>
      <c r="AW714" s="39"/>
      <c r="AX714" s="39"/>
      <c r="AY714" s="39"/>
      <c r="AZ714" s="39"/>
      <c r="BA714" s="39"/>
      <c r="BB714" s="39"/>
      <c r="BC714" s="39"/>
      <c r="BD714" s="39"/>
      <c r="BE714" s="39"/>
      <c r="BF714" s="39"/>
      <c r="BG714" s="39"/>
      <c r="BH714" s="39"/>
      <c r="BI714" s="39"/>
      <c r="BJ714" s="39"/>
      <c r="BK714" s="39"/>
      <c r="BL714" s="39"/>
      <c r="BM714" s="39"/>
      <c r="BN714" s="39"/>
      <c r="BO714" s="39"/>
      <c r="BP714" s="39"/>
      <c r="BQ714" s="39"/>
      <c r="BR714" s="39"/>
      <c r="BS714" s="39"/>
      <c r="BT714" s="39"/>
      <c r="BU714" s="39"/>
      <c r="BV714" s="39"/>
      <c r="BW714" s="39"/>
      <c r="BX714" s="39"/>
      <c r="BY714" s="39"/>
    </row>
    <row r="715">
      <c r="A715" s="39"/>
      <c r="B715" s="39"/>
      <c r="C715" s="39"/>
      <c r="D715" s="39"/>
      <c r="E715" s="45"/>
      <c r="F715" s="39"/>
      <c r="G715" s="39"/>
      <c r="H715" s="39"/>
      <c r="I715" s="39"/>
      <c r="J715" s="39"/>
      <c r="K715" s="39"/>
      <c r="L715" s="45"/>
      <c r="M715" s="39"/>
      <c r="N715" s="50"/>
      <c r="O715" s="39"/>
      <c r="P715" s="39"/>
      <c r="Q715" s="39"/>
      <c r="R715" s="45"/>
      <c r="S715" s="45"/>
      <c r="T715" s="45"/>
      <c r="U715" s="45"/>
      <c r="V715" s="45"/>
      <c r="W715" s="51"/>
      <c r="X715" s="51"/>
      <c r="Y715" s="51"/>
      <c r="Z715" s="51"/>
      <c r="AA715" s="51"/>
      <c r="AB715" s="51"/>
      <c r="AC715" s="49"/>
      <c r="AD715" s="49"/>
      <c r="AE715" s="49"/>
      <c r="AF715" s="49"/>
      <c r="AG715" s="49"/>
      <c r="AH715" s="49"/>
      <c r="AI715" s="49"/>
      <c r="AJ715" s="49"/>
      <c r="AK715" s="49"/>
      <c r="AL715" s="49"/>
      <c r="AM715" s="49"/>
      <c r="AN715" s="39"/>
      <c r="AO715" s="39"/>
      <c r="AP715" s="39"/>
      <c r="AQ715" s="39"/>
      <c r="AR715" s="39"/>
      <c r="AS715" s="39"/>
      <c r="AT715" s="39"/>
      <c r="AU715" s="39"/>
      <c r="AV715" s="39"/>
      <c r="AW715" s="39"/>
      <c r="AX715" s="39"/>
      <c r="AY715" s="39"/>
      <c r="AZ715" s="39"/>
      <c r="BA715" s="39"/>
      <c r="BB715" s="39"/>
      <c r="BC715" s="39"/>
      <c r="BD715" s="39"/>
      <c r="BE715" s="39"/>
      <c r="BF715" s="39"/>
      <c r="BG715" s="39"/>
      <c r="BH715" s="39"/>
      <c r="BI715" s="39"/>
      <c r="BJ715" s="39"/>
      <c r="BK715" s="39"/>
      <c r="BL715" s="39"/>
      <c r="BM715" s="39"/>
      <c r="BN715" s="39"/>
      <c r="BO715" s="39"/>
      <c r="BP715" s="39"/>
      <c r="BQ715" s="39"/>
      <c r="BR715" s="39"/>
      <c r="BS715" s="39"/>
      <c r="BT715" s="39"/>
      <c r="BU715" s="39"/>
      <c r="BV715" s="39"/>
      <c r="BW715" s="39"/>
      <c r="BX715" s="39"/>
      <c r="BY715" s="39"/>
    </row>
    <row r="716">
      <c r="A716" s="39"/>
      <c r="B716" s="39"/>
      <c r="C716" s="39"/>
      <c r="D716" s="39"/>
      <c r="E716" s="45"/>
      <c r="F716" s="39"/>
      <c r="G716" s="39"/>
      <c r="H716" s="39"/>
      <c r="I716" s="39"/>
      <c r="J716" s="39"/>
      <c r="K716" s="39"/>
      <c r="L716" s="45"/>
      <c r="M716" s="39"/>
      <c r="N716" s="50"/>
      <c r="O716" s="39"/>
      <c r="P716" s="39"/>
      <c r="Q716" s="39"/>
      <c r="R716" s="45"/>
      <c r="S716" s="45"/>
      <c r="T716" s="45"/>
      <c r="U716" s="45"/>
      <c r="V716" s="45"/>
      <c r="W716" s="51"/>
      <c r="X716" s="51"/>
      <c r="Y716" s="51"/>
      <c r="Z716" s="51"/>
      <c r="AA716" s="51"/>
      <c r="AB716" s="51"/>
      <c r="AC716" s="49"/>
      <c r="AD716" s="49"/>
      <c r="AE716" s="49"/>
      <c r="AF716" s="49"/>
      <c r="AG716" s="49"/>
      <c r="AH716" s="49"/>
      <c r="AI716" s="49"/>
      <c r="AJ716" s="49"/>
      <c r="AK716" s="49"/>
      <c r="AL716" s="49"/>
      <c r="AM716" s="49"/>
      <c r="AN716" s="39"/>
      <c r="AO716" s="39"/>
      <c r="AP716" s="39"/>
      <c r="AQ716" s="39"/>
      <c r="AR716" s="39"/>
      <c r="AS716" s="39"/>
      <c r="AT716" s="39"/>
      <c r="AU716" s="39"/>
      <c r="AV716" s="39"/>
      <c r="AW716" s="39"/>
      <c r="AX716" s="39"/>
      <c r="AY716" s="39"/>
      <c r="AZ716" s="39"/>
      <c r="BA716" s="39"/>
      <c r="BB716" s="39"/>
      <c r="BC716" s="39"/>
      <c r="BD716" s="39"/>
      <c r="BE716" s="39"/>
      <c r="BF716" s="39"/>
      <c r="BG716" s="39"/>
      <c r="BH716" s="39"/>
      <c r="BI716" s="39"/>
      <c r="BJ716" s="39"/>
      <c r="BK716" s="39"/>
      <c r="BL716" s="39"/>
      <c r="BM716" s="39"/>
      <c r="BN716" s="39"/>
      <c r="BO716" s="39"/>
      <c r="BP716" s="39"/>
      <c r="BQ716" s="39"/>
      <c r="BR716" s="39"/>
      <c r="BS716" s="39"/>
      <c r="BT716" s="39"/>
      <c r="BU716" s="39"/>
      <c r="BV716" s="39"/>
      <c r="BW716" s="39"/>
      <c r="BX716" s="39"/>
      <c r="BY716" s="39"/>
    </row>
    <row r="717">
      <c r="A717" s="39"/>
      <c r="B717" s="39"/>
      <c r="C717" s="39"/>
      <c r="D717" s="39"/>
      <c r="E717" s="45"/>
      <c r="F717" s="39"/>
      <c r="G717" s="39"/>
      <c r="H717" s="39"/>
      <c r="I717" s="39"/>
      <c r="J717" s="39"/>
      <c r="K717" s="39"/>
      <c r="L717" s="45"/>
      <c r="M717" s="39"/>
      <c r="N717" s="50"/>
      <c r="O717" s="39"/>
      <c r="P717" s="39"/>
      <c r="Q717" s="39"/>
      <c r="R717" s="45"/>
      <c r="S717" s="45"/>
      <c r="T717" s="45"/>
      <c r="U717" s="45"/>
      <c r="V717" s="45"/>
      <c r="W717" s="51"/>
      <c r="X717" s="51"/>
      <c r="Y717" s="51"/>
      <c r="Z717" s="51"/>
      <c r="AA717" s="51"/>
      <c r="AB717" s="51"/>
      <c r="AC717" s="49"/>
      <c r="AD717" s="49"/>
      <c r="AE717" s="49"/>
      <c r="AF717" s="49"/>
      <c r="AG717" s="49"/>
      <c r="AH717" s="49"/>
      <c r="AI717" s="49"/>
      <c r="AJ717" s="49"/>
      <c r="AK717" s="49"/>
      <c r="AL717" s="49"/>
      <c r="AM717" s="49"/>
      <c r="AN717" s="39"/>
      <c r="AO717" s="39"/>
      <c r="AP717" s="39"/>
      <c r="AQ717" s="39"/>
      <c r="AR717" s="39"/>
      <c r="AS717" s="39"/>
      <c r="AT717" s="39"/>
      <c r="AU717" s="39"/>
      <c r="AV717" s="39"/>
      <c r="AW717" s="39"/>
      <c r="AX717" s="39"/>
      <c r="AY717" s="39"/>
      <c r="AZ717" s="39"/>
      <c r="BA717" s="39"/>
      <c r="BB717" s="39"/>
      <c r="BC717" s="39"/>
      <c r="BD717" s="39"/>
      <c r="BE717" s="39"/>
      <c r="BF717" s="39"/>
      <c r="BG717" s="39"/>
      <c r="BH717" s="39"/>
      <c r="BI717" s="39"/>
      <c r="BJ717" s="39"/>
      <c r="BK717" s="39"/>
      <c r="BL717" s="39"/>
      <c r="BM717" s="39"/>
      <c r="BN717" s="39"/>
      <c r="BO717" s="39"/>
      <c r="BP717" s="39"/>
      <c r="BQ717" s="39"/>
      <c r="BR717" s="39"/>
      <c r="BS717" s="39"/>
      <c r="BT717" s="39"/>
      <c r="BU717" s="39"/>
      <c r="BV717" s="39"/>
      <c r="BW717" s="39"/>
      <c r="BX717" s="39"/>
      <c r="BY717" s="39"/>
    </row>
    <row r="718">
      <c r="A718" s="39"/>
      <c r="B718" s="39"/>
      <c r="C718" s="39"/>
      <c r="D718" s="39"/>
      <c r="E718" s="45"/>
      <c r="F718" s="39"/>
      <c r="G718" s="39"/>
      <c r="H718" s="39"/>
      <c r="I718" s="39"/>
      <c r="J718" s="39"/>
      <c r="K718" s="39"/>
      <c r="L718" s="45"/>
      <c r="M718" s="39"/>
      <c r="N718" s="50"/>
      <c r="O718" s="39"/>
      <c r="P718" s="39"/>
      <c r="Q718" s="39"/>
      <c r="R718" s="45"/>
      <c r="S718" s="45"/>
      <c r="T718" s="45"/>
      <c r="U718" s="45"/>
      <c r="V718" s="45"/>
      <c r="W718" s="51"/>
      <c r="X718" s="51"/>
      <c r="Y718" s="51"/>
      <c r="Z718" s="51"/>
      <c r="AA718" s="51"/>
      <c r="AB718" s="51"/>
      <c r="AC718" s="49"/>
      <c r="AD718" s="49"/>
      <c r="AE718" s="49"/>
      <c r="AF718" s="49"/>
      <c r="AG718" s="49"/>
      <c r="AH718" s="49"/>
      <c r="AI718" s="49"/>
      <c r="AJ718" s="49"/>
      <c r="AK718" s="49"/>
      <c r="AL718" s="49"/>
      <c r="AM718" s="49"/>
      <c r="AN718" s="39"/>
      <c r="AO718" s="39"/>
      <c r="AP718" s="39"/>
      <c r="AQ718" s="39"/>
      <c r="AR718" s="39"/>
      <c r="AS718" s="39"/>
      <c r="AT718" s="39"/>
      <c r="AU718" s="39"/>
      <c r="AV718" s="39"/>
      <c r="AW718" s="39"/>
      <c r="AX718" s="39"/>
      <c r="AY718" s="39"/>
      <c r="AZ718" s="39"/>
      <c r="BA718" s="39"/>
      <c r="BB718" s="39"/>
      <c r="BC718" s="39"/>
      <c r="BD718" s="39"/>
      <c r="BE718" s="39"/>
      <c r="BF718" s="39"/>
      <c r="BG718" s="39"/>
      <c r="BH718" s="39"/>
      <c r="BI718" s="39"/>
      <c r="BJ718" s="39"/>
      <c r="BK718" s="39"/>
      <c r="BL718" s="39"/>
      <c r="BM718" s="39"/>
      <c r="BN718" s="39"/>
      <c r="BO718" s="39"/>
      <c r="BP718" s="39"/>
      <c r="BQ718" s="39"/>
      <c r="BR718" s="39"/>
      <c r="BS718" s="39"/>
      <c r="BT718" s="39"/>
      <c r="BU718" s="39"/>
      <c r="BV718" s="39"/>
      <c r="BW718" s="39"/>
      <c r="BX718" s="39"/>
      <c r="BY718" s="39"/>
    </row>
    <row r="719">
      <c r="A719" s="39"/>
      <c r="B719" s="39"/>
      <c r="C719" s="39"/>
      <c r="D719" s="39"/>
      <c r="E719" s="45"/>
      <c r="F719" s="39"/>
      <c r="G719" s="39"/>
      <c r="H719" s="39"/>
      <c r="I719" s="39"/>
      <c r="J719" s="39"/>
      <c r="K719" s="39"/>
      <c r="L719" s="45"/>
      <c r="M719" s="39"/>
      <c r="N719" s="50"/>
      <c r="O719" s="39"/>
      <c r="P719" s="39"/>
      <c r="Q719" s="39"/>
      <c r="R719" s="45"/>
      <c r="S719" s="45"/>
      <c r="T719" s="45"/>
      <c r="U719" s="45"/>
      <c r="V719" s="45"/>
      <c r="W719" s="51"/>
      <c r="X719" s="51"/>
      <c r="Y719" s="51"/>
      <c r="Z719" s="51"/>
      <c r="AA719" s="51"/>
      <c r="AB719" s="51"/>
      <c r="AC719" s="49"/>
      <c r="AD719" s="49"/>
      <c r="AE719" s="49"/>
      <c r="AF719" s="49"/>
      <c r="AG719" s="49"/>
      <c r="AH719" s="49"/>
      <c r="AI719" s="49"/>
      <c r="AJ719" s="49"/>
      <c r="AK719" s="49"/>
      <c r="AL719" s="49"/>
      <c r="AM719" s="4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39"/>
      <c r="BY719" s="39"/>
    </row>
    <row r="720">
      <c r="A720" s="39"/>
      <c r="B720" s="39"/>
      <c r="C720" s="39"/>
      <c r="D720" s="39"/>
      <c r="E720" s="45"/>
      <c r="F720" s="39"/>
      <c r="G720" s="39"/>
      <c r="H720" s="39"/>
      <c r="I720" s="39"/>
      <c r="J720" s="39"/>
      <c r="K720" s="39"/>
      <c r="L720" s="45"/>
      <c r="M720" s="39"/>
      <c r="N720" s="50"/>
      <c r="O720" s="39"/>
      <c r="P720" s="39"/>
      <c r="Q720" s="39"/>
      <c r="R720" s="45"/>
      <c r="S720" s="45"/>
      <c r="T720" s="45"/>
      <c r="U720" s="45"/>
      <c r="V720" s="45"/>
      <c r="W720" s="51"/>
      <c r="X720" s="51"/>
      <c r="Y720" s="51"/>
      <c r="Z720" s="51"/>
      <c r="AA720" s="51"/>
      <c r="AB720" s="51"/>
      <c r="AC720" s="49"/>
      <c r="AD720" s="49"/>
      <c r="AE720" s="49"/>
      <c r="AF720" s="49"/>
      <c r="AG720" s="49"/>
      <c r="AH720" s="49"/>
      <c r="AI720" s="49"/>
      <c r="AJ720" s="49"/>
      <c r="AK720" s="49"/>
      <c r="AL720" s="49"/>
      <c r="AM720" s="49"/>
      <c r="AN720" s="39"/>
      <c r="AO720" s="39"/>
      <c r="AP720" s="39"/>
      <c r="AQ720" s="39"/>
      <c r="AR720" s="39"/>
      <c r="AS720" s="39"/>
      <c r="AT720" s="39"/>
      <c r="AU720" s="39"/>
      <c r="AV720" s="39"/>
      <c r="AW720" s="39"/>
      <c r="AX720" s="39"/>
      <c r="AY720" s="39"/>
      <c r="AZ720" s="39"/>
      <c r="BA720" s="39"/>
      <c r="BB720" s="39"/>
      <c r="BC720" s="39"/>
      <c r="BD720" s="39"/>
      <c r="BE720" s="39"/>
      <c r="BF720" s="39"/>
      <c r="BG720" s="39"/>
      <c r="BH720" s="39"/>
      <c r="BI720" s="39"/>
      <c r="BJ720" s="39"/>
      <c r="BK720" s="39"/>
      <c r="BL720" s="39"/>
      <c r="BM720" s="39"/>
      <c r="BN720" s="39"/>
      <c r="BO720" s="39"/>
      <c r="BP720" s="39"/>
      <c r="BQ720" s="39"/>
      <c r="BR720" s="39"/>
      <c r="BS720" s="39"/>
      <c r="BT720" s="39"/>
      <c r="BU720" s="39"/>
      <c r="BV720" s="39"/>
      <c r="BW720" s="39"/>
      <c r="BX720" s="39"/>
      <c r="BY720" s="39"/>
    </row>
    <row r="721">
      <c r="A721" s="39"/>
      <c r="B721" s="39"/>
      <c r="C721" s="39"/>
      <c r="D721" s="39"/>
      <c r="E721" s="45"/>
      <c r="F721" s="39"/>
      <c r="G721" s="39"/>
      <c r="H721" s="39"/>
      <c r="I721" s="39"/>
      <c r="J721" s="39"/>
      <c r="K721" s="39"/>
      <c r="L721" s="45"/>
      <c r="M721" s="39"/>
      <c r="N721" s="50"/>
      <c r="O721" s="39"/>
      <c r="P721" s="39"/>
      <c r="Q721" s="39"/>
      <c r="R721" s="45"/>
      <c r="S721" s="45"/>
      <c r="T721" s="45"/>
      <c r="U721" s="45"/>
      <c r="V721" s="45"/>
      <c r="W721" s="51"/>
      <c r="X721" s="51"/>
      <c r="Y721" s="51"/>
      <c r="Z721" s="51"/>
      <c r="AA721" s="51"/>
      <c r="AB721" s="51"/>
      <c r="AC721" s="49"/>
      <c r="AD721" s="49"/>
      <c r="AE721" s="49"/>
      <c r="AF721" s="49"/>
      <c r="AG721" s="49"/>
      <c r="AH721" s="49"/>
      <c r="AI721" s="49"/>
      <c r="AJ721" s="49"/>
      <c r="AK721" s="49"/>
      <c r="AL721" s="49"/>
      <c r="AM721" s="49"/>
      <c r="AN721" s="39"/>
      <c r="AO721" s="39"/>
      <c r="AP721" s="39"/>
      <c r="AQ721" s="39"/>
      <c r="AR721" s="39"/>
      <c r="AS721" s="39"/>
      <c r="AT721" s="39"/>
      <c r="AU721" s="39"/>
      <c r="AV721" s="39"/>
      <c r="AW721" s="39"/>
      <c r="AX721" s="39"/>
      <c r="AY721" s="39"/>
      <c r="AZ721" s="39"/>
      <c r="BA721" s="39"/>
      <c r="BB721" s="39"/>
      <c r="BC721" s="39"/>
      <c r="BD721" s="39"/>
      <c r="BE721" s="39"/>
      <c r="BF721" s="39"/>
      <c r="BG721" s="39"/>
      <c r="BH721" s="39"/>
      <c r="BI721" s="39"/>
      <c r="BJ721" s="39"/>
      <c r="BK721" s="39"/>
      <c r="BL721" s="39"/>
      <c r="BM721" s="39"/>
      <c r="BN721" s="39"/>
      <c r="BO721" s="39"/>
      <c r="BP721" s="39"/>
      <c r="BQ721" s="39"/>
      <c r="BR721" s="39"/>
      <c r="BS721" s="39"/>
      <c r="BT721" s="39"/>
      <c r="BU721" s="39"/>
      <c r="BV721" s="39"/>
      <c r="BW721" s="39"/>
      <c r="BX721" s="39"/>
      <c r="BY721" s="39"/>
    </row>
    <row r="722">
      <c r="A722" s="39"/>
      <c r="B722" s="39"/>
      <c r="C722" s="39"/>
      <c r="D722" s="39"/>
      <c r="E722" s="45"/>
      <c r="F722" s="39"/>
      <c r="G722" s="39"/>
      <c r="H722" s="39"/>
      <c r="I722" s="39"/>
      <c r="J722" s="39"/>
      <c r="K722" s="39"/>
      <c r="L722" s="45"/>
      <c r="M722" s="39"/>
      <c r="N722" s="50"/>
      <c r="O722" s="39"/>
      <c r="P722" s="39"/>
      <c r="Q722" s="39"/>
      <c r="R722" s="45"/>
      <c r="S722" s="45"/>
      <c r="T722" s="45"/>
      <c r="U722" s="45"/>
      <c r="V722" s="45"/>
      <c r="W722" s="51"/>
      <c r="X722" s="51"/>
      <c r="Y722" s="51"/>
      <c r="Z722" s="51"/>
      <c r="AA722" s="51"/>
      <c r="AB722" s="51"/>
      <c r="AC722" s="49"/>
      <c r="AD722" s="49"/>
      <c r="AE722" s="49"/>
      <c r="AF722" s="49"/>
      <c r="AG722" s="49"/>
      <c r="AH722" s="49"/>
      <c r="AI722" s="49"/>
      <c r="AJ722" s="49"/>
      <c r="AK722" s="49"/>
      <c r="AL722" s="49"/>
      <c r="AM722" s="49"/>
      <c r="AN722" s="39"/>
      <c r="AO722" s="39"/>
      <c r="AP722" s="39"/>
      <c r="AQ722" s="39"/>
      <c r="AR722" s="39"/>
      <c r="AS722" s="39"/>
      <c r="AT722" s="39"/>
      <c r="AU722" s="39"/>
      <c r="AV722" s="39"/>
      <c r="AW722" s="39"/>
      <c r="AX722" s="39"/>
      <c r="AY722" s="39"/>
      <c r="AZ722" s="39"/>
      <c r="BA722" s="39"/>
      <c r="BB722" s="39"/>
      <c r="BC722" s="39"/>
      <c r="BD722" s="39"/>
      <c r="BE722" s="39"/>
      <c r="BF722" s="39"/>
      <c r="BG722" s="39"/>
      <c r="BH722" s="39"/>
      <c r="BI722" s="39"/>
      <c r="BJ722" s="39"/>
      <c r="BK722" s="39"/>
      <c r="BL722" s="39"/>
      <c r="BM722" s="39"/>
      <c r="BN722" s="39"/>
      <c r="BO722" s="39"/>
      <c r="BP722" s="39"/>
      <c r="BQ722" s="39"/>
      <c r="BR722" s="39"/>
      <c r="BS722" s="39"/>
      <c r="BT722" s="39"/>
      <c r="BU722" s="39"/>
      <c r="BV722" s="39"/>
      <c r="BW722" s="39"/>
      <c r="BX722" s="39"/>
      <c r="BY722" s="39"/>
    </row>
    <row r="723">
      <c r="A723" s="39"/>
      <c r="B723" s="39"/>
      <c r="C723" s="39"/>
      <c r="D723" s="39"/>
      <c r="E723" s="45"/>
      <c r="F723" s="39"/>
      <c r="G723" s="39"/>
      <c r="H723" s="39"/>
      <c r="I723" s="39"/>
      <c r="J723" s="39"/>
      <c r="K723" s="39"/>
      <c r="L723" s="45"/>
      <c r="M723" s="39"/>
      <c r="N723" s="50"/>
      <c r="O723" s="39"/>
      <c r="P723" s="39"/>
      <c r="Q723" s="39"/>
      <c r="R723" s="45"/>
      <c r="S723" s="45"/>
      <c r="T723" s="45"/>
      <c r="U723" s="45"/>
      <c r="V723" s="45"/>
      <c r="W723" s="51"/>
      <c r="X723" s="51"/>
      <c r="Y723" s="51"/>
      <c r="Z723" s="51"/>
      <c r="AA723" s="51"/>
      <c r="AB723" s="51"/>
      <c r="AC723" s="49"/>
      <c r="AD723" s="49"/>
      <c r="AE723" s="49"/>
      <c r="AF723" s="49"/>
      <c r="AG723" s="49"/>
      <c r="AH723" s="49"/>
      <c r="AI723" s="49"/>
      <c r="AJ723" s="49"/>
      <c r="AK723" s="49"/>
      <c r="AL723" s="49"/>
      <c r="AM723" s="49"/>
      <c r="AN723" s="39"/>
      <c r="AO723" s="39"/>
      <c r="AP723" s="39"/>
      <c r="AQ723" s="39"/>
      <c r="AR723" s="39"/>
      <c r="AS723" s="39"/>
      <c r="AT723" s="39"/>
      <c r="AU723" s="39"/>
      <c r="AV723" s="39"/>
      <c r="AW723" s="39"/>
      <c r="AX723" s="39"/>
      <c r="AY723" s="39"/>
      <c r="AZ723" s="39"/>
      <c r="BA723" s="39"/>
      <c r="BB723" s="39"/>
      <c r="BC723" s="39"/>
      <c r="BD723" s="39"/>
      <c r="BE723" s="39"/>
      <c r="BF723" s="39"/>
      <c r="BG723" s="39"/>
      <c r="BH723" s="39"/>
      <c r="BI723" s="39"/>
      <c r="BJ723" s="39"/>
      <c r="BK723" s="39"/>
      <c r="BL723" s="39"/>
      <c r="BM723" s="39"/>
      <c r="BN723" s="39"/>
      <c r="BO723" s="39"/>
      <c r="BP723" s="39"/>
      <c r="BQ723" s="39"/>
      <c r="BR723" s="39"/>
      <c r="BS723" s="39"/>
      <c r="BT723" s="39"/>
      <c r="BU723" s="39"/>
      <c r="BV723" s="39"/>
      <c r="BW723" s="39"/>
      <c r="BX723" s="39"/>
      <c r="BY723" s="39"/>
    </row>
    <row r="724">
      <c r="A724" s="39"/>
      <c r="B724" s="39"/>
      <c r="C724" s="39"/>
      <c r="D724" s="39"/>
      <c r="E724" s="45"/>
      <c r="F724" s="39"/>
      <c r="G724" s="39"/>
      <c r="H724" s="39"/>
      <c r="I724" s="39"/>
      <c r="J724" s="39"/>
      <c r="K724" s="39"/>
      <c r="L724" s="45"/>
      <c r="M724" s="39"/>
      <c r="N724" s="50"/>
      <c r="O724" s="39"/>
      <c r="P724" s="39"/>
      <c r="Q724" s="39"/>
      <c r="R724" s="45"/>
      <c r="S724" s="45"/>
      <c r="T724" s="45"/>
      <c r="U724" s="45"/>
      <c r="V724" s="45"/>
      <c r="W724" s="51"/>
      <c r="X724" s="51"/>
      <c r="Y724" s="51"/>
      <c r="Z724" s="51"/>
      <c r="AA724" s="51"/>
      <c r="AB724" s="51"/>
      <c r="AC724" s="49"/>
      <c r="AD724" s="49"/>
      <c r="AE724" s="49"/>
      <c r="AF724" s="49"/>
      <c r="AG724" s="49"/>
      <c r="AH724" s="49"/>
      <c r="AI724" s="49"/>
      <c r="AJ724" s="49"/>
      <c r="AK724" s="49"/>
      <c r="AL724" s="49"/>
      <c r="AM724" s="49"/>
      <c r="AN724" s="39"/>
      <c r="AO724" s="39"/>
      <c r="AP724" s="39"/>
      <c r="AQ724" s="39"/>
      <c r="AR724" s="39"/>
      <c r="AS724" s="39"/>
      <c r="AT724" s="39"/>
      <c r="AU724" s="39"/>
      <c r="AV724" s="39"/>
      <c r="AW724" s="39"/>
      <c r="AX724" s="39"/>
      <c r="AY724" s="39"/>
      <c r="AZ724" s="39"/>
      <c r="BA724" s="39"/>
      <c r="BB724" s="39"/>
      <c r="BC724" s="39"/>
      <c r="BD724" s="39"/>
      <c r="BE724" s="39"/>
      <c r="BF724" s="39"/>
      <c r="BG724" s="39"/>
      <c r="BH724" s="39"/>
      <c r="BI724" s="39"/>
      <c r="BJ724" s="39"/>
      <c r="BK724" s="39"/>
      <c r="BL724" s="39"/>
      <c r="BM724" s="39"/>
      <c r="BN724" s="39"/>
      <c r="BO724" s="39"/>
      <c r="BP724" s="39"/>
      <c r="BQ724" s="39"/>
      <c r="BR724" s="39"/>
      <c r="BS724" s="39"/>
      <c r="BT724" s="39"/>
      <c r="BU724" s="39"/>
      <c r="BV724" s="39"/>
      <c r="BW724" s="39"/>
      <c r="BX724" s="39"/>
      <c r="BY724" s="39"/>
    </row>
    <row r="725">
      <c r="A725" s="39"/>
      <c r="B725" s="39"/>
      <c r="C725" s="39"/>
      <c r="D725" s="39"/>
      <c r="E725" s="45"/>
      <c r="F725" s="39"/>
      <c r="G725" s="39"/>
      <c r="H725" s="39"/>
      <c r="I725" s="39"/>
      <c r="J725" s="39"/>
      <c r="K725" s="39"/>
      <c r="L725" s="45"/>
      <c r="M725" s="39"/>
      <c r="N725" s="50"/>
      <c r="O725" s="39"/>
      <c r="P725" s="39"/>
      <c r="Q725" s="39"/>
      <c r="R725" s="45"/>
      <c r="S725" s="45"/>
      <c r="T725" s="45"/>
      <c r="U725" s="45"/>
      <c r="V725" s="45"/>
      <c r="W725" s="51"/>
      <c r="X725" s="51"/>
      <c r="Y725" s="51"/>
      <c r="Z725" s="51"/>
      <c r="AA725" s="51"/>
      <c r="AB725" s="51"/>
      <c r="AC725" s="49"/>
      <c r="AD725" s="49"/>
      <c r="AE725" s="49"/>
      <c r="AF725" s="49"/>
      <c r="AG725" s="49"/>
      <c r="AH725" s="49"/>
      <c r="AI725" s="49"/>
      <c r="AJ725" s="49"/>
      <c r="AK725" s="49"/>
      <c r="AL725" s="49"/>
      <c r="AM725" s="49"/>
      <c r="AN725" s="39"/>
      <c r="AO725" s="39"/>
      <c r="AP725" s="39"/>
      <c r="AQ725" s="39"/>
      <c r="AR725" s="39"/>
      <c r="AS725" s="39"/>
      <c r="AT725" s="39"/>
      <c r="AU725" s="39"/>
      <c r="AV725" s="39"/>
      <c r="AW725" s="39"/>
      <c r="AX725" s="39"/>
      <c r="AY725" s="39"/>
      <c r="AZ725" s="39"/>
      <c r="BA725" s="39"/>
      <c r="BB725" s="39"/>
      <c r="BC725" s="39"/>
      <c r="BD725" s="39"/>
      <c r="BE725" s="39"/>
      <c r="BF725" s="39"/>
      <c r="BG725" s="39"/>
      <c r="BH725" s="39"/>
      <c r="BI725" s="39"/>
      <c r="BJ725" s="39"/>
      <c r="BK725" s="39"/>
      <c r="BL725" s="39"/>
      <c r="BM725" s="39"/>
      <c r="BN725" s="39"/>
      <c r="BO725" s="39"/>
      <c r="BP725" s="39"/>
      <c r="BQ725" s="39"/>
      <c r="BR725" s="39"/>
      <c r="BS725" s="39"/>
      <c r="BT725" s="39"/>
      <c r="BU725" s="39"/>
      <c r="BV725" s="39"/>
      <c r="BW725" s="39"/>
      <c r="BX725" s="39"/>
      <c r="BY725" s="39"/>
    </row>
    <row r="726">
      <c r="A726" s="39"/>
      <c r="B726" s="39"/>
      <c r="C726" s="39"/>
      <c r="D726" s="39"/>
      <c r="E726" s="45"/>
      <c r="F726" s="39"/>
      <c r="G726" s="39"/>
      <c r="H726" s="39"/>
      <c r="I726" s="39"/>
      <c r="J726" s="39"/>
      <c r="K726" s="39"/>
      <c r="L726" s="45"/>
      <c r="M726" s="39"/>
      <c r="N726" s="50"/>
      <c r="O726" s="39"/>
      <c r="P726" s="39"/>
      <c r="Q726" s="39"/>
      <c r="R726" s="45"/>
      <c r="S726" s="45"/>
      <c r="T726" s="45"/>
      <c r="U726" s="45"/>
      <c r="V726" s="45"/>
      <c r="W726" s="51"/>
      <c r="X726" s="51"/>
      <c r="Y726" s="51"/>
      <c r="Z726" s="51"/>
      <c r="AA726" s="51"/>
      <c r="AB726" s="51"/>
      <c r="AC726" s="49"/>
      <c r="AD726" s="49"/>
      <c r="AE726" s="49"/>
      <c r="AF726" s="49"/>
      <c r="AG726" s="49"/>
      <c r="AH726" s="49"/>
      <c r="AI726" s="49"/>
      <c r="AJ726" s="49"/>
      <c r="AK726" s="49"/>
      <c r="AL726" s="49"/>
      <c r="AM726" s="49"/>
      <c r="AN726" s="39"/>
      <c r="AO726" s="39"/>
      <c r="AP726" s="39"/>
      <c r="AQ726" s="39"/>
      <c r="AR726" s="39"/>
      <c r="AS726" s="39"/>
      <c r="AT726" s="39"/>
      <c r="AU726" s="39"/>
      <c r="AV726" s="39"/>
      <c r="AW726" s="39"/>
      <c r="AX726" s="39"/>
      <c r="AY726" s="39"/>
      <c r="AZ726" s="39"/>
      <c r="BA726" s="39"/>
      <c r="BB726" s="39"/>
      <c r="BC726" s="39"/>
      <c r="BD726" s="39"/>
      <c r="BE726" s="39"/>
      <c r="BF726" s="39"/>
      <c r="BG726" s="39"/>
      <c r="BH726" s="39"/>
      <c r="BI726" s="39"/>
      <c r="BJ726" s="39"/>
      <c r="BK726" s="39"/>
      <c r="BL726" s="39"/>
      <c r="BM726" s="39"/>
      <c r="BN726" s="39"/>
      <c r="BO726" s="39"/>
      <c r="BP726" s="39"/>
      <c r="BQ726" s="39"/>
      <c r="BR726" s="39"/>
      <c r="BS726" s="39"/>
      <c r="BT726" s="39"/>
      <c r="BU726" s="39"/>
      <c r="BV726" s="39"/>
      <c r="BW726" s="39"/>
      <c r="BX726" s="39"/>
      <c r="BY726" s="39"/>
    </row>
    <row r="727">
      <c r="A727" s="39"/>
      <c r="B727" s="39"/>
      <c r="C727" s="39"/>
      <c r="D727" s="39"/>
      <c r="E727" s="45"/>
      <c r="F727" s="39"/>
      <c r="G727" s="39"/>
      <c r="H727" s="39"/>
      <c r="I727" s="39"/>
      <c r="J727" s="39"/>
      <c r="K727" s="39"/>
      <c r="L727" s="45"/>
      <c r="M727" s="39"/>
      <c r="N727" s="50"/>
      <c r="O727" s="39"/>
      <c r="P727" s="39"/>
      <c r="Q727" s="39"/>
      <c r="R727" s="45"/>
      <c r="S727" s="45"/>
      <c r="T727" s="45"/>
      <c r="U727" s="45"/>
      <c r="V727" s="45"/>
      <c r="W727" s="51"/>
      <c r="X727" s="51"/>
      <c r="Y727" s="51"/>
      <c r="Z727" s="51"/>
      <c r="AA727" s="51"/>
      <c r="AB727" s="51"/>
      <c r="AC727" s="49"/>
      <c r="AD727" s="49"/>
      <c r="AE727" s="49"/>
      <c r="AF727" s="49"/>
      <c r="AG727" s="49"/>
      <c r="AH727" s="49"/>
      <c r="AI727" s="49"/>
      <c r="AJ727" s="49"/>
      <c r="AK727" s="49"/>
      <c r="AL727" s="49"/>
      <c r="AM727" s="49"/>
      <c r="AN727" s="39"/>
      <c r="AO727" s="39"/>
      <c r="AP727" s="39"/>
      <c r="AQ727" s="39"/>
      <c r="AR727" s="39"/>
      <c r="AS727" s="39"/>
      <c r="AT727" s="39"/>
      <c r="AU727" s="39"/>
      <c r="AV727" s="39"/>
      <c r="AW727" s="39"/>
      <c r="AX727" s="39"/>
      <c r="AY727" s="39"/>
      <c r="AZ727" s="39"/>
      <c r="BA727" s="39"/>
      <c r="BB727" s="39"/>
      <c r="BC727" s="39"/>
      <c r="BD727" s="39"/>
      <c r="BE727" s="39"/>
      <c r="BF727" s="39"/>
      <c r="BG727" s="39"/>
      <c r="BH727" s="39"/>
      <c r="BI727" s="39"/>
      <c r="BJ727" s="39"/>
      <c r="BK727" s="39"/>
      <c r="BL727" s="39"/>
      <c r="BM727" s="39"/>
      <c r="BN727" s="39"/>
      <c r="BO727" s="39"/>
      <c r="BP727" s="39"/>
      <c r="BQ727" s="39"/>
      <c r="BR727" s="39"/>
      <c r="BS727" s="39"/>
      <c r="BT727" s="39"/>
      <c r="BU727" s="39"/>
      <c r="BV727" s="39"/>
      <c r="BW727" s="39"/>
      <c r="BX727" s="39"/>
      <c r="BY727" s="39"/>
    </row>
    <row r="728">
      <c r="A728" s="39"/>
      <c r="B728" s="39"/>
      <c r="C728" s="39"/>
      <c r="D728" s="39"/>
      <c r="E728" s="45"/>
      <c r="F728" s="39"/>
      <c r="G728" s="39"/>
      <c r="H728" s="39"/>
      <c r="I728" s="39"/>
      <c r="J728" s="39"/>
      <c r="K728" s="39"/>
      <c r="L728" s="45"/>
      <c r="M728" s="39"/>
      <c r="N728" s="50"/>
      <c r="O728" s="39"/>
      <c r="P728" s="39"/>
      <c r="Q728" s="39"/>
      <c r="R728" s="45"/>
      <c r="S728" s="45"/>
      <c r="T728" s="45"/>
      <c r="U728" s="45"/>
      <c r="V728" s="45"/>
      <c r="W728" s="51"/>
      <c r="X728" s="51"/>
      <c r="Y728" s="51"/>
      <c r="Z728" s="51"/>
      <c r="AA728" s="51"/>
      <c r="AB728" s="51"/>
      <c r="AC728" s="49"/>
      <c r="AD728" s="49"/>
      <c r="AE728" s="49"/>
      <c r="AF728" s="49"/>
      <c r="AG728" s="49"/>
      <c r="AH728" s="49"/>
      <c r="AI728" s="49"/>
      <c r="AJ728" s="49"/>
      <c r="AK728" s="49"/>
      <c r="AL728" s="49"/>
      <c r="AM728" s="49"/>
      <c r="AN728" s="39"/>
      <c r="AO728" s="39"/>
      <c r="AP728" s="39"/>
      <c r="AQ728" s="39"/>
      <c r="AR728" s="39"/>
      <c r="AS728" s="39"/>
      <c r="AT728" s="39"/>
      <c r="AU728" s="39"/>
      <c r="AV728" s="39"/>
      <c r="AW728" s="39"/>
      <c r="AX728" s="39"/>
      <c r="AY728" s="39"/>
      <c r="AZ728" s="39"/>
      <c r="BA728" s="39"/>
      <c r="BB728" s="39"/>
      <c r="BC728" s="39"/>
      <c r="BD728" s="39"/>
      <c r="BE728" s="39"/>
      <c r="BF728" s="39"/>
      <c r="BG728" s="39"/>
      <c r="BH728" s="39"/>
      <c r="BI728" s="39"/>
      <c r="BJ728" s="39"/>
      <c r="BK728" s="39"/>
      <c r="BL728" s="39"/>
      <c r="BM728" s="39"/>
      <c r="BN728" s="39"/>
      <c r="BO728" s="39"/>
      <c r="BP728" s="39"/>
      <c r="BQ728" s="39"/>
      <c r="BR728" s="39"/>
      <c r="BS728" s="39"/>
      <c r="BT728" s="39"/>
      <c r="BU728" s="39"/>
      <c r="BV728" s="39"/>
      <c r="BW728" s="39"/>
      <c r="BX728" s="39"/>
      <c r="BY728" s="39"/>
    </row>
    <row r="729">
      <c r="A729" s="39"/>
      <c r="B729" s="39"/>
      <c r="C729" s="39"/>
      <c r="D729" s="39"/>
      <c r="E729" s="45"/>
      <c r="F729" s="39"/>
      <c r="G729" s="39"/>
      <c r="H729" s="39"/>
      <c r="I729" s="39"/>
      <c r="J729" s="39"/>
      <c r="K729" s="39"/>
      <c r="L729" s="45"/>
      <c r="M729" s="39"/>
      <c r="N729" s="50"/>
      <c r="O729" s="39"/>
      <c r="P729" s="39"/>
      <c r="Q729" s="39"/>
      <c r="R729" s="45"/>
      <c r="S729" s="45"/>
      <c r="T729" s="45"/>
      <c r="U729" s="45"/>
      <c r="V729" s="45"/>
      <c r="W729" s="51"/>
      <c r="X729" s="51"/>
      <c r="Y729" s="51"/>
      <c r="Z729" s="51"/>
      <c r="AA729" s="51"/>
      <c r="AB729" s="51"/>
      <c r="AC729" s="49"/>
      <c r="AD729" s="49"/>
      <c r="AE729" s="49"/>
      <c r="AF729" s="49"/>
      <c r="AG729" s="49"/>
      <c r="AH729" s="49"/>
      <c r="AI729" s="49"/>
      <c r="AJ729" s="49"/>
      <c r="AK729" s="49"/>
      <c r="AL729" s="49"/>
      <c r="AM729" s="49"/>
      <c r="AN729" s="39"/>
      <c r="AO729" s="39"/>
      <c r="AP729" s="39"/>
      <c r="AQ729" s="39"/>
      <c r="AR729" s="39"/>
      <c r="AS729" s="39"/>
      <c r="AT729" s="39"/>
      <c r="AU729" s="39"/>
      <c r="AV729" s="39"/>
      <c r="AW729" s="39"/>
      <c r="AX729" s="39"/>
      <c r="AY729" s="39"/>
      <c r="AZ729" s="39"/>
      <c r="BA729" s="39"/>
      <c r="BB729" s="39"/>
      <c r="BC729" s="39"/>
      <c r="BD729" s="39"/>
      <c r="BE729" s="39"/>
      <c r="BF729" s="39"/>
      <c r="BG729" s="39"/>
      <c r="BH729" s="39"/>
      <c r="BI729" s="39"/>
      <c r="BJ729" s="39"/>
      <c r="BK729" s="39"/>
      <c r="BL729" s="39"/>
      <c r="BM729" s="39"/>
      <c r="BN729" s="39"/>
      <c r="BO729" s="39"/>
      <c r="BP729" s="39"/>
      <c r="BQ729" s="39"/>
      <c r="BR729" s="39"/>
      <c r="BS729" s="39"/>
      <c r="BT729" s="39"/>
      <c r="BU729" s="39"/>
      <c r="BV729" s="39"/>
      <c r="BW729" s="39"/>
      <c r="BX729" s="39"/>
      <c r="BY729" s="39"/>
    </row>
    <row r="730">
      <c r="A730" s="39"/>
      <c r="B730" s="39"/>
      <c r="C730" s="39"/>
      <c r="D730" s="39"/>
      <c r="E730" s="45"/>
      <c r="F730" s="39"/>
      <c r="G730" s="39"/>
      <c r="H730" s="39"/>
      <c r="I730" s="39"/>
      <c r="J730" s="39"/>
      <c r="K730" s="39"/>
      <c r="L730" s="45"/>
      <c r="M730" s="39"/>
      <c r="N730" s="50"/>
      <c r="O730" s="39"/>
      <c r="P730" s="39"/>
      <c r="Q730" s="39"/>
      <c r="R730" s="45"/>
      <c r="S730" s="45"/>
      <c r="T730" s="45"/>
      <c r="U730" s="45"/>
      <c r="V730" s="45"/>
      <c r="W730" s="51"/>
      <c r="X730" s="51"/>
      <c r="Y730" s="51"/>
      <c r="Z730" s="51"/>
      <c r="AA730" s="51"/>
      <c r="AB730" s="51"/>
      <c r="AC730" s="49"/>
      <c r="AD730" s="49"/>
      <c r="AE730" s="49"/>
      <c r="AF730" s="49"/>
      <c r="AG730" s="49"/>
      <c r="AH730" s="49"/>
      <c r="AI730" s="49"/>
      <c r="AJ730" s="49"/>
      <c r="AK730" s="49"/>
      <c r="AL730" s="49"/>
      <c r="AM730" s="49"/>
      <c r="AN730" s="39"/>
      <c r="AO730" s="39"/>
      <c r="AP730" s="39"/>
      <c r="AQ730" s="39"/>
      <c r="AR730" s="39"/>
      <c r="AS730" s="39"/>
      <c r="AT730" s="39"/>
      <c r="AU730" s="39"/>
      <c r="AV730" s="39"/>
      <c r="AW730" s="39"/>
      <c r="AX730" s="39"/>
      <c r="AY730" s="39"/>
      <c r="AZ730" s="39"/>
      <c r="BA730" s="39"/>
      <c r="BB730" s="39"/>
      <c r="BC730" s="39"/>
      <c r="BD730" s="39"/>
      <c r="BE730" s="39"/>
      <c r="BF730" s="39"/>
      <c r="BG730" s="39"/>
      <c r="BH730" s="39"/>
      <c r="BI730" s="39"/>
      <c r="BJ730" s="39"/>
      <c r="BK730" s="39"/>
      <c r="BL730" s="39"/>
      <c r="BM730" s="39"/>
      <c r="BN730" s="39"/>
      <c r="BO730" s="39"/>
      <c r="BP730" s="39"/>
      <c r="BQ730" s="39"/>
      <c r="BR730" s="39"/>
      <c r="BS730" s="39"/>
      <c r="BT730" s="39"/>
      <c r="BU730" s="39"/>
      <c r="BV730" s="39"/>
      <c r="BW730" s="39"/>
      <c r="BX730" s="39"/>
      <c r="BY730" s="39"/>
    </row>
    <row r="731">
      <c r="A731" s="39"/>
      <c r="B731" s="39"/>
      <c r="C731" s="39"/>
      <c r="D731" s="39"/>
      <c r="E731" s="45"/>
      <c r="F731" s="39"/>
      <c r="G731" s="39"/>
      <c r="H731" s="39"/>
      <c r="I731" s="39"/>
      <c r="J731" s="39"/>
      <c r="K731" s="39"/>
      <c r="L731" s="45"/>
      <c r="M731" s="39"/>
      <c r="N731" s="50"/>
      <c r="O731" s="39"/>
      <c r="P731" s="39"/>
      <c r="Q731" s="39"/>
      <c r="R731" s="45"/>
      <c r="S731" s="45"/>
      <c r="T731" s="45"/>
      <c r="U731" s="45"/>
      <c r="V731" s="45"/>
      <c r="W731" s="51"/>
      <c r="X731" s="51"/>
      <c r="Y731" s="51"/>
      <c r="Z731" s="51"/>
      <c r="AA731" s="51"/>
      <c r="AB731" s="51"/>
      <c r="AC731" s="49"/>
      <c r="AD731" s="49"/>
      <c r="AE731" s="49"/>
      <c r="AF731" s="49"/>
      <c r="AG731" s="49"/>
      <c r="AH731" s="49"/>
      <c r="AI731" s="49"/>
      <c r="AJ731" s="49"/>
      <c r="AK731" s="49"/>
      <c r="AL731" s="49"/>
      <c r="AM731" s="49"/>
      <c r="AN731" s="39"/>
      <c r="AO731" s="39"/>
      <c r="AP731" s="39"/>
      <c r="AQ731" s="39"/>
      <c r="AR731" s="39"/>
      <c r="AS731" s="39"/>
      <c r="AT731" s="39"/>
      <c r="AU731" s="39"/>
      <c r="AV731" s="39"/>
      <c r="AW731" s="39"/>
      <c r="AX731" s="39"/>
      <c r="AY731" s="39"/>
      <c r="AZ731" s="39"/>
      <c r="BA731" s="39"/>
      <c r="BB731" s="39"/>
      <c r="BC731" s="39"/>
      <c r="BD731" s="39"/>
      <c r="BE731" s="39"/>
      <c r="BF731" s="39"/>
      <c r="BG731" s="39"/>
      <c r="BH731" s="39"/>
      <c r="BI731" s="39"/>
      <c r="BJ731" s="39"/>
      <c r="BK731" s="39"/>
      <c r="BL731" s="39"/>
      <c r="BM731" s="39"/>
      <c r="BN731" s="39"/>
      <c r="BO731" s="39"/>
      <c r="BP731" s="39"/>
      <c r="BQ731" s="39"/>
      <c r="BR731" s="39"/>
      <c r="BS731" s="39"/>
      <c r="BT731" s="39"/>
      <c r="BU731" s="39"/>
      <c r="BV731" s="39"/>
      <c r="BW731" s="39"/>
      <c r="BX731" s="39"/>
      <c r="BY731" s="39"/>
    </row>
    <row r="732">
      <c r="A732" s="39"/>
      <c r="B732" s="39"/>
      <c r="C732" s="39"/>
      <c r="D732" s="39"/>
      <c r="E732" s="45"/>
      <c r="F732" s="39"/>
      <c r="G732" s="39"/>
      <c r="H732" s="39"/>
      <c r="I732" s="39"/>
      <c r="J732" s="39"/>
      <c r="K732" s="39"/>
      <c r="L732" s="45"/>
      <c r="M732" s="39"/>
      <c r="N732" s="50"/>
      <c r="O732" s="39"/>
      <c r="P732" s="39"/>
      <c r="Q732" s="39"/>
      <c r="R732" s="45"/>
      <c r="S732" s="45"/>
      <c r="T732" s="45"/>
      <c r="U732" s="45"/>
      <c r="V732" s="45"/>
      <c r="W732" s="51"/>
      <c r="X732" s="51"/>
      <c r="Y732" s="51"/>
      <c r="Z732" s="51"/>
      <c r="AA732" s="51"/>
      <c r="AB732" s="51"/>
      <c r="AC732" s="49"/>
      <c r="AD732" s="49"/>
      <c r="AE732" s="49"/>
      <c r="AF732" s="49"/>
      <c r="AG732" s="49"/>
      <c r="AH732" s="49"/>
      <c r="AI732" s="49"/>
      <c r="AJ732" s="49"/>
      <c r="AK732" s="49"/>
      <c r="AL732" s="49"/>
      <c r="AM732" s="49"/>
      <c r="AN732" s="39"/>
      <c r="AO732" s="39"/>
      <c r="AP732" s="39"/>
      <c r="AQ732" s="39"/>
      <c r="AR732" s="39"/>
      <c r="AS732" s="39"/>
      <c r="AT732" s="39"/>
      <c r="AU732" s="39"/>
      <c r="AV732" s="39"/>
      <c r="AW732" s="39"/>
      <c r="AX732" s="39"/>
      <c r="AY732" s="39"/>
      <c r="AZ732" s="39"/>
      <c r="BA732" s="39"/>
      <c r="BB732" s="39"/>
      <c r="BC732" s="39"/>
      <c r="BD732" s="39"/>
      <c r="BE732" s="39"/>
      <c r="BF732" s="39"/>
      <c r="BG732" s="39"/>
      <c r="BH732" s="39"/>
      <c r="BI732" s="39"/>
      <c r="BJ732" s="39"/>
      <c r="BK732" s="39"/>
      <c r="BL732" s="39"/>
      <c r="BM732" s="39"/>
      <c r="BN732" s="39"/>
      <c r="BO732" s="39"/>
      <c r="BP732" s="39"/>
      <c r="BQ732" s="39"/>
      <c r="BR732" s="39"/>
      <c r="BS732" s="39"/>
      <c r="BT732" s="39"/>
      <c r="BU732" s="39"/>
      <c r="BV732" s="39"/>
      <c r="BW732" s="39"/>
      <c r="BX732" s="39"/>
      <c r="BY732" s="39"/>
    </row>
    <row r="733">
      <c r="A733" s="39"/>
      <c r="B733" s="39"/>
      <c r="C733" s="39"/>
      <c r="D733" s="39"/>
      <c r="E733" s="45"/>
      <c r="F733" s="39"/>
      <c r="G733" s="39"/>
      <c r="H733" s="39"/>
      <c r="I733" s="39"/>
      <c r="J733" s="39"/>
      <c r="K733" s="39"/>
      <c r="L733" s="45"/>
      <c r="M733" s="39"/>
      <c r="N733" s="50"/>
      <c r="O733" s="39"/>
      <c r="P733" s="39"/>
      <c r="Q733" s="39"/>
      <c r="R733" s="45"/>
      <c r="S733" s="45"/>
      <c r="T733" s="45"/>
      <c r="U733" s="45"/>
      <c r="V733" s="45"/>
      <c r="W733" s="51"/>
      <c r="X733" s="51"/>
      <c r="Y733" s="51"/>
      <c r="Z733" s="51"/>
      <c r="AA733" s="51"/>
      <c r="AB733" s="51"/>
      <c r="AC733" s="49"/>
      <c r="AD733" s="49"/>
      <c r="AE733" s="49"/>
      <c r="AF733" s="49"/>
      <c r="AG733" s="49"/>
      <c r="AH733" s="49"/>
      <c r="AI733" s="49"/>
      <c r="AJ733" s="49"/>
      <c r="AK733" s="49"/>
      <c r="AL733" s="49"/>
      <c r="AM733" s="49"/>
      <c r="AN733" s="39"/>
      <c r="AO733" s="39"/>
      <c r="AP733" s="39"/>
      <c r="AQ733" s="39"/>
      <c r="AR733" s="39"/>
      <c r="AS733" s="39"/>
      <c r="AT733" s="39"/>
      <c r="AU733" s="39"/>
      <c r="AV733" s="39"/>
      <c r="AW733" s="39"/>
      <c r="AX733" s="39"/>
      <c r="AY733" s="39"/>
      <c r="AZ733" s="39"/>
      <c r="BA733" s="39"/>
      <c r="BB733" s="39"/>
      <c r="BC733" s="39"/>
      <c r="BD733" s="39"/>
      <c r="BE733" s="39"/>
      <c r="BF733" s="39"/>
      <c r="BG733" s="39"/>
      <c r="BH733" s="39"/>
      <c r="BI733" s="39"/>
      <c r="BJ733" s="39"/>
      <c r="BK733" s="39"/>
      <c r="BL733" s="39"/>
      <c r="BM733" s="39"/>
      <c r="BN733" s="39"/>
      <c r="BO733" s="39"/>
      <c r="BP733" s="39"/>
      <c r="BQ733" s="39"/>
      <c r="BR733" s="39"/>
      <c r="BS733" s="39"/>
      <c r="BT733" s="39"/>
      <c r="BU733" s="39"/>
      <c r="BV733" s="39"/>
      <c r="BW733" s="39"/>
      <c r="BX733" s="39"/>
      <c r="BY733" s="39"/>
    </row>
    <row r="734">
      <c r="A734" s="39"/>
      <c r="B734" s="39"/>
      <c r="C734" s="39"/>
      <c r="D734" s="39"/>
      <c r="E734" s="45"/>
      <c r="F734" s="39"/>
      <c r="G734" s="39"/>
      <c r="H734" s="39"/>
      <c r="I734" s="39"/>
      <c r="J734" s="39"/>
      <c r="K734" s="39"/>
      <c r="L734" s="45"/>
      <c r="M734" s="39"/>
      <c r="N734" s="50"/>
      <c r="O734" s="39"/>
      <c r="P734" s="39"/>
      <c r="Q734" s="39"/>
      <c r="R734" s="45"/>
      <c r="S734" s="45"/>
      <c r="T734" s="45"/>
      <c r="U734" s="45"/>
      <c r="V734" s="45"/>
      <c r="W734" s="51"/>
      <c r="X734" s="51"/>
      <c r="Y734" s="51"/>
      <c r="Z734" s="51"/>
      <c r="AA734" s="51"/>
      <c r="AB734" s="51"/>
      <c r="AC734" s="49"/>
      <c r="AD734" s="49"/>
      <c r="AE734" s="49"/>
      <c r="AF734" s="49"/>
      <c r="AG734" s="49"/>
      <c r="AH734" s="49"/>
      <c r="AI734" s="49"/>
      <c r="AJ734" s="49"/>
      <c r="AK734" s="49"/>
      <c r="AL734" s="49"/>
      <c r="AM734" s="4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9"/>
      <c r="BJ734" s="39"/>
      <c r="BK734" s="39"/>
      <c r="BL734" s="39"/>
      <c r="BM734" s="39"/>
      <c r="BN734" s="39"/>
      <c r="BO734" s="39"/>
      <c r="BP734" s="39"/>
      <c r="BQ734" s="39"/>
      <c r="BR734" s="39"/>
      <c r="BS734" s="39"/>
      <c r="BT734" s="39"/>
      <c r="BU734" s="39"/>
      <c r="BV734" s="39"/>
      <c r="BW734" s="39"/>
      <c r="BX734" s="39"/>
      <c r="BY734" s="39"/>
    </row>
    <row r="735">
      <c r="A735" s="39"/>
      <c r="B735" s="39"/>
      <c r="C735" s="39"/>
      <c r="D735" s="39"/>
      <c r="E735" s="45"/>
      <c r="F735" s="39"/>
      <c r="G735" s="39"/>
      <c r="H735" s="39"/>
      <c r="I735" s="39"/>
      <c r="J735" s="39"/>
      <c r="K735" s="39"/>
      <c r="L735" s="45"/>
      <c r="M735" s="39"/>
      <c r="N735" s="50"/>
      <c r="O735" s="39"/>
      <c r="P735" s="39"/>
      <c r="Q735" s="39"/>
      <c r="R735" s="45"/>
      <c r="S735" s="45"/>
      <c r="T735" s="45"/>
      <c r="U735" s="45"/>
      <c r="V735" s="45"/>
      <c r="W735" s="51"/>
      <c r="X735" s="51"/>
      <c r="Y735" s="51"/>
      <c r="Z735" s="51"/>
      <c r="AA735" s="51"/>
      <c r="AB735" s="51"/>
      <c r="AC735" s="49"/>
      <c r="AD735" s="49"/>
      <c r="AE735" s="49"/>
      <c r="AF735" s="49"/>
      <c r="AG735" s="49"/>
      <c r="AH735" s="49"/>
      <c r="AI735" s="49"/>
      <c r="AJ735" s="49"/>
      <c r="AK735" s="49"/>
      <c r="AL735" s="49"/>
      <c r="AM735" s="4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39"/>
      <c r="BY735" s="39"/>
    </row>
    <row r="736">
      <c r="A736" s="39"/>
      <c r="B736" s="39"/>
      <c r="C736" s="39"/>
      <c r="D736" s="39"/>
      <c r="E736" s="45"/>
      <c r="F736" s="39"/>
      <c r="G736" s="39"/>
      <c r="H736" s="39"/>
      <c r="I736" s="39"/>
      <c r="J736" s="39"/>
      <c r="K736" s="39"/>
      <c r="L736" s="45"/>
      <c r="M736" s="39"/>
      <c r="N736" s="50"/>
      <c r="O736" s="39"/>
      <c r="P736" s="39"/>
      <c r="Q736" s="39"/>
      <c r="R736" s="45"/>
      <c r="S736" s="45"/>
      <c r="T736" s="45"/>
      <c r="U736" s="45"/>
      <c r="V736" s="45"/>
      <c r="W736" s="51"/>
      <c r="X736" s="51"/>
      <c r="Y736" s="51"/>
      <c r="Z736" s="51"/>
      <c r="AA736" s="51"/>
      <c r="AB736" s="51"/>
      <c r="AC736" s="49"/>
      <c r="AD736" s="49"/>
      <c r="AE736" s="49"/>
      <c r="AF736" s="49"/>
      <c r="AG736" s="49"/>
      <c r="AH736" s="49"/>
      <c r="AI736" s="49"/>
      <c r="AJ736" s="49"/>
      <c r="AK736" s="49"/>
      <c r="AL736" s="49"/>
      <c r="AM736" s="49"/>
      <c r="AN736" s="39"/>
      <c r="AO736" s="39"/>
      <c r="AP736" s="39"/>
      <c r="AQ736" s="39"/>
      <c r="AR736" s="39"/>
      <c r="AS736" s="39"/>
      <c r="AT736" s="39"/>
      <c r="AU736" s="39"/>
      <c r="AV736" s="39"/>
      <c r="AW736" s="39"/>
      <c r="AX736" s="39"/>
      <c r="AY736" s="39"/>
      <c r="AZ736" s="39"/>
      <c r="BA736" s="39"/>
      <c r="BB736" s="39"/>
      <c r="BC736" s="39"/>
      <c r="BD736" s="39"/>
      <c r="BE736" s="39"/>
      <c r="BF736" s="39"/>
      <c r="BG736" s="39"/>
      <c r="BH736" s="39"/>
      <c r="BI736" s="39"/>
      <c r="BJ736" s="39"/>
      <c r="BK736" s="39"/>
      <c r="BL736" s="39"/>
      <c r="BM736" s="39"/>
      <c r="BN736" s="39"/>
      <c r="BO736" s="39"/>
      <c r="BP736" s="39"/>
      <c r="BQ736" s="39"/>
      <c r="BR736" s="39"/>
      <c r="BS736" s="39"/>
      <c r="BT736" s="39"/>
      <c r="BU736" s="39"/>
      <c r="BV736" s="39"/>
      <c r="BW736" s="39"/>
      <c r="BX736" s="39"/>
      <c r="BY736" s="39"/>
    </row>
    <row r="737">
      <c r="A737" s="39"/>
      <c r="B737" s="39"/>
      <c r="C737" s="39"/>
      <c r="D737" s="39"/>
      <c r="E737" s="45"/>
      <c r="F737" s="39"/>
      <c r="G737" s="39"/>
      <c r="H737" s="39"/>
      <c r="I737" s="39"/>
      <c r="J737" s="39"/>
      <c r="K737" s="39"/>
      <c r="L737" s="45"/>
      <c r="M737" s="39"/>
      <c r="N737" s="50"/>
      <c r="O737" s="39"/>
      <c r="P737" s="39"/>
      <c r="Q737" s="39"/>
      <c r="R737" s="45"/>
      <c r="S737" s="45"/>
      <c r="T737" s="45"/>
      <c r="U737" s="45"/>
      <c r="V737" s="45"/>
      <c r="W737" s="51"/>
      <c r="X737" s="51"/>
      <c r="Y737" s="51"/>
      <c r="Z737" s="51"/>
      <c r="AA737" s="51"/>
      <c r="AB737" s="51"/>
      <c r="AC737" s="49"/>
      <c r="AD737" s="49"/>
      <c r="AE737" s="49"/>
      <c r="AF737" s="49"/>
      <c r="AG737" s="49"/>
      <c r="AH737" s="49"/>
      <c r="AI737" s="49"/>
      <c r="AJ737" s="49"/>
      <c r="AK737" s="49"/>
      <c r="AL737" s="49"/>
      <c r="AM737" s="49"/>
      <c r="AN737" s="39"/>
      <c r="AO737" s="39"/>
      <c r="AP737" s="39"/>
      <c r="AQ737" s="39"/>
      <c r="AR737" s="39"/>
      <c r="AS737" s="39"/>
      <c r="AT737" s="39"/>
      <c r="AU737" s="39"/>
      <c r="AV737" s="39"/>
      <c r="AW737" s="39"/>
      <c r="AX737" s="39"/>
      <c r="AY737" s="39"/>
      <c r="AZ737" s="39"/>
      <c r="BA737" s="39"/>
      <c r="BB737" s="39"/>
      <c r="BC737" s="39"/>
      <c r="BD737" s="39"/>
      <c r="BE737" s="39"/>
      <c r="BF737" s="39"/>
      <c r="BG737" s="39"/>
      <c r="BH737" s="39"/>
      <c r="BI737" s="39"/>
      <c r="BJ737" s="39"/>
      <c r="BK737" s="39"/>
      <c r="BL737" s="39"/>
      <c r="BM737" s="39"/>
      <c r="BN737" s="39"/>
      <c r="BO737" s="39"/>
      <c r="BP737" s="39"/>
      <c r="BQ737" s="39"/>
      <c r="BR737" s="39"/>
      <c r="BS737" s="39"/>
      <c r="BT737" s="39"/>
      <c r="BU737" s="39"/>
      <c r="BV737" s="39"/>
      <c r="BW737" s="39"/>
      <c r="BX737" s="39"/>
      <c r="BY737" s="39"/>
    </row>
    <row r="738">
      <c r="A738" s="39"/>
      <c r="B738" s="39"/>
      <c r="C738" s="39"/>
      <c r="D738" s="39"/>
      <c r="E738" s="45"/>
      <c r="F738" s="39"/>
      <c r="G738" s="39"/>
      <c r="H738" s="39"/>
      <c r="I738" s="39"/>
      <c r="J738" s="39"/>
      <c r="K738" s="39"/>
      <c r="L738" s="45"/>
      <c r="M738" s="39"/>
      <c r="N738" s="50"/>
      <c r="O738" s="39"/>
      <c r="P738" s="39"/>
      <c r="Q738" s="39"/>
      <c r="R738" s="45"/>
      <c r="S738" s="45"/>
      <c r="T738" s="45"/>
      <c r="U738" s="45"/>
      <c r="V738" s="45"/>
      <c r="W738" s="51"/>
      <c r="X738" s="51"/>
      <c r="Y738" s="51"/>
      <c r="Z738" s="51"/>
      <c r="AA738" s="51"/>
      <c r="AB738" s="51"/>
      <c r="AC738" s="49"/>
      <c r="AD738" s="49"/>
      <c r="AE738" s="49"/>
      <c r="AF738" s="49"/>
      <c r="AG738" s="49"/>
      <c r="AH738" s="49"/>
      <c r="AI738" s="49"/>
      <c r="AJ738" s="49"/>
      <c r="AK738" s="49"/>
      <c r="AL738" s="49"/>
      <c r="AM738" s="49"/>
      <c r="AN738" s="39"/>
      <c r="AO738" s="39"/>
      <c r="AP738" s="39"/>
      <c r="AQ738" s="39"/>
      <c r="AR738" s="39"/>
      <c r="AS738" s="39"/>
      <c r="AT738" s="39"/>
      <c r="AU738" s="39"/>
      <c r="AV738" s="39"/>
      <c r="AW738" s="39"/>
      <c r="AX738" s="39"/>
      <c r="AY738" s="39"/>
      <c r="AZ738" s="39"/>
      <c r="BA738" s="39"/>
      <c r="BB738" s="39"/>
      <c r="BC738" s="39"/>
      <c r="BD738" s="39"/>
      <c r="BE738" s="39"/>
      <c r="BF738" s="39"/>
      <c r="BG738" s="39"/>
      <c r="BH738" s="39"/>
      <c r="BI738" s="39"/>
      <c r="BJ738" s="39"/>
      <c r="BK738" s="39"/>
      <c r="BL738" s="39"/>
      <c r="BM738" s="39"/>
      <c r="BN738" s="39"/>
      <c r="BO738" s="39"/>
      <c r="BP738" s="39"/>
      <c r="BQ738" s="39"/>
      <c r="BR738" s="39"/>
      <c r="BS738" s="39"/>
      <c r="BT738" s="39"/>
      <c r="BU738" s="39"/>
      <c r="BV738" s="39"/>
      <c r="BW738" s="39"/>
      <c r="BX738" s="39"/>
      <c r="BY738" s="39"/>
    </row>
    <row r="739">
      <c r="A739" s="39"/>
      <c r="B739" s="39"/>
      <c r="C739" s="39"/>
      <c r="D739" s="39"/>
      <c r="E739" s="45"/>
      <c r="F739" s="39"/>
      <c r="G739" s="39"/>
      <c r="H739" s="39"/>
      <c r="I739" s="39"/>
      <c r="J739" s="39"/>
      <c r="K739" s="39"/>
      <c r="L739" s="45"/>
      <c r="M739" s="39"/>
      <c r="N739" s="50"/>
      <c r="O739" s="39"/>
      <c r="P739" s="39"/>
      <c r="Q739" s="39"/>
      <c r="R739" s="45"/>
      <c r="S739" s="45"/>
      <c r="T739" s="45"/>
      <c r="U739" s="45"/>
      <c r="V739" s="45"/>
      <c r="W739" s="51"/>
      <c r="X739" s="51"/>
      <c r="Y739" s="51"/>
      <c r="Z739" s="51"/>
      <c r="AA739" s="51"/>
      <c r="AB739" s="51"/>
      <c r="AC739" s="49"/>
      <c r="AD739" s="49"/>
      <c r="AE739" s="49"/>
      <c r="AF739" s="49"/>
      <c r="AG739" s="49"/>
      <c r="AH739" s="49"/>
      <c r="AI739" s="49"/>
      <c r="AJ739" s="49"/>
      <c r="AK739" s="49"/>
      <c r="AL739" s="49"/>
      <c r="AM739" s="49"/>
      <c r="AN739" s="39"/>
      <c r="AO739" s="39"/>
      <c r="AP739" s="39"/>
      <c r="AQ739" s="39"/>
      <c r="AR739" s="39"/>
      <c r="AS739" s="39"/>
      <c r="AT739" s="39"/>
      <c r="AU739" s="39"/>
      <c r="AV739" s="39"/>
      <c r="AW739" s="39"/>
      <c r="AX739" s="39"/>
      <c r="AY739" s="39"/>
      <c r="AZ739" s="39"/>
      <c r="BA739" s="39"/>
      <c r="BB739" s="39"/>
      <c r="BC739" s="39"/>
      <c r="BD739" s="39"/>
      <c r="BE739" s="39"/>
      <c r="BF739" s="39"/>
      <c r="BG739" s="39"/>
      <c r="BH739" s="39"/>
      <c r="BI739" s="39"/>
      <c r="BJ739" s="39"/>
      <c r="BK739" s="39"/>
      <c r="BL739" s="39"/>
      <c r="BM739" s="39"/>
      <c r="BN739" s="39"/>
      <c r="BO739" s="39"/>
      <c r="BP739" s="39"/>
      <c r="BQ739" s="39"/>
      <c r="BR739" s="39"/>
      <c r="BS739" s="39"/>
      <c r="BT739" s="39"/>
      <c r="BU739" s="39"/>
      <c r="BV739" s="39"/>
      <c r="BW739" s="39"/>
      <c r="BX739" s="39"/>
      <c r="BY739" s="39"/>
    </row>
    <row r="740">
      <c r="A740" s="39"/>
      <c r="B740" s="39"/>
      <c r="C740" s="39"/>
      <c r="D740" s="39"/>
      <c r="E740" s="45"/>
      <c r="F740" s="39"/>
      <c r="G740" s="39"/>
      <c r="H740" s="39"/>
      <c r="I740" s="39"/>
      <c r="J740" s="39"/>
      <c r="K740" s="39"/>
      <c r="L740" s="45"/>
      <c r="M740" s="39"/>
      <c r="N740" s="50"/>
      <c r="O740" s="39"/>
      <c r="P740" s="39"/>
      <c r="Q740" s="39"/>
      <c r="R740" s="45"/>
      <c r="S740" s="45"/>
      <c r="T740" s="45"/>
      <c r="U740" s="45"/>
      <c r="V740" s="45"/>
      <c r="W740" s="51"/>
      <c r="X740" s="51"/>
      <c r="Y740" s="51"/>
      <c r="Z740" s="51"/>
      <c r="AA740" s="51"/>
      <c r="AB740" s="51"/>
      <c r="AC740" s="49"/>
      <c r="AD740" s="49"/>
      <c r="AE740" s="49"/>
      <c r="AF740" s="49"/>
      <c r="AG740" s="49"/>
      <c r="AH740" s="49"/>
      <c r="AI740" s="49"/>
      <c r="AJ740" s="49"/>
      <c r="AK740" s="49"/>
      <c r="AL740" s="49"/>
      <c r="AM740" s="4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39"/>
      <c r="BY740" s="39"/>
    </row>
    <row r="741">
      <c r="A741" s="39"/>
      <c r="B741" s="39"/>
      <c r="C741" s="39"/>
      <c r="D741" s="39"/>
      <c r="E741" s="45"/>
      <c r="F741" s="39"/>
      <c r="G741" s="39"/>
      <c r="H741" s="39"/>
      <c r="I741" s="39"/>
      <c r="J741" s="39"/>
      <c r="K741" s="39"/>
      <c r="L741" s="45"/>
      <c r="M741" s="39"/>
      <c r="N741" s="50"/>
      <c r="O741" s="39"/>
      <c r="P741" s="39"/>
      <c r="Q741" s="39"/>
      <c r="R741" s="45"/>
      <c r="S741" s="45"/>
      <c r="T741" s="45"/>
      <c r="U741" s="45"/>
      <c r="V741" s="45"/>
      <c r="W741" s="51"/>
      <c r="X741" s="51"/>
      <c r="Y741" s="51"/>
      <c r="Z741" s="51"/>
      <c r="AA741" s="51"/>
      <c r="AB741" s="51"/>
      <c r="AC741" s="49"/>
      <c r="AD741" s="49"/>
      <c r="AE741" s="49"/>
      <c r="AF741" s="49"/>
      <c r="AG741" s="49"/>
      <c r="AH741" s="49"/>
      <c r="AI741" s="49"/>
      <c r="AJ741" s="49"/>
      <c r="AK741" s="49"/>
      <c r="AL741" s="49"/>
      <c r="AM741" s="4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39"/>
      <c r="BY741" s="39"/>
    </row>
    <row r="742">
      <c r="A742" s="39"/>
      <c r="B742" s="39"/>
      <c r="C742" s="39"/>
      <c r="D742" s="39"/>
      <c r="E742" s="45"/>
      <c r="F742" s="39"/>
      <c r="G742" s="39"/>
      <c r="H742" s="39"/>
      <c r="I742" s="39"/>
      <c r="J742" s="39"/>
      <c r="K742" s="39"/>
      <c r="L742" s="45"/>
      <c r="M742" s="39"/>
      <c r="N742" s="50"/>
      <c r="O742" s="39"/>
      <c r="P742" s="39"/>
      <c r="Q742" s="39"/>
      <c r="R742" s="45"/>
      <c r="S742" s="45"/>
      <c r="T742" s="45"/>
      <c r="U742" s="45"/>
      <c r="V742" s="45"/>
      <c r="W742" s="51"/>
      <c r="X742" s="51"/>
      <c r="Y742" s="51"/>
      <c r="Z742" s="51"/>
      <c r="AA742" s="51"/>
      <c r="AB742" s="51"/>
      <c r="AC742" s="49"/>
      <c r="AD742" s="49"/>
      <c r="AE742" s="49"/>
      <c r="AF742" s="49"/>
      <c r="AG742" s="49"/>
      <c r="AH742" s="49"/>
      <c r="AI742" s="49"/>
      <c r="AJ742" s="49"/>
      <c r="AK742" s="49"/>
      <c r="AL742" s="49"/>
      <c r="AM742" s="4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9"/>
      <c r="BJ742" s="39"/>
      <c r="BK742" s="39"/>
      <c r="BL742" s="39"/>
      <c r="BM742" s="39"/>
      <c r="BN742" s="39"/>
      <c r="BO742" s="39"/>
      <c r="BP742" s="39"/>
      <c r="BQ742" s="39"/>
      <c r="BR742" s="39"/>
      <c r="BS742" s="39"/>
      <c r="BT742" s="39"/>
      <c r="BU742" s="39"/>
      <c r="BV742" s="39"/>
      <c r="BW742" s="39"/>
      <c r="BX742" s="39"/>
      <c r="BY742" s="39"/>
    </row>
    <row r="743">
      <c r="A743" s="39"/>
      <c r="B743" s="39"/>
      <c r="C743" s="39"/>
      <c r="D743" s="39"/>
      <c r="E743" s="45"/>
      <c r="F743" s="39"/>
      <c r="G743" s="39"/>
      <c r="H743" s="39"/>
      <c r="I743" s="39"/>
      <c r="J743" s="39"/>
      <c r="K743" s="39"/>
      <c r="L743" s="45"/>
      <c r="M743" s="39"/>
      <c r="N743" s="50"/>
      <c r="O743" s="39"/>
      <c r="P743" s="39"/>
      <c r="Q743" s="39"/>
      <c r="R743" s="45"/>
      <c r="S743" s="45"/>
      <c r="T743" s="45"/>
      <c r="U743" s="45"/>
      <c r="V743" s="45"/>
      <c r="W743" s="51"/>
      <c r="X743" s="51"/>
      <c r="Y743" s="51"/>
      <c r="Z743" s="51"/>
      <c r="AA743" s="51"/>
      <c r="AB743" s="51"/>
      <c r="AC743" s="49"/>
      <c r="AD743" s="49"/>
      <c r="AE743" s="49"/>
      <c r="AF743" s="49"/>
      <c r="AG743" s="49"/>
      <c r="AH743" s="49"/>
      <c r="AI743" s="49"/>
      <c r="AJ743" s="49"/>
      <c r="AK743" s="49"/>
      <c r="AL743" s="49"/>
      <c r="AM743" s="49"/>
      <c r="AN743" s="39"/>
      <c r="AO743" s="39"/>
      <c r="AP743" s="39"/>
      <c r="AQ743" s="39"/>
      <c r="AR743" s="39"/>
      <c r="AS743" s="39"/>
      <c r="AT743" s="39"/>
      <c r="AU743" s="39"/>
      <c r="AV743" s="39"/>
      <c r="AW743" s="39"/>
      <c r="AX743" s="39"/>
      <c r="AY743" s="39"/>
      <c r="AZ743" s="39"/>
      <c r="BA743" s="39"/>
      <c r="BB743" s="39"/>
      <c r="BC743" s="39"/>
      <c r="BD743" s="39"/>
      <c r="BE743" s="39"/>
      <c r="BF743" s="39"/>
      <c r="BG743" s="39"/>
      <c r="BH743" s="39"/>
      <c r="BI743" s="39"/>
      <c r="BJ743" s="39"/>
      <c r="BK743" s="39"/>
      <c r="BL743" s="39"/>
      <c r="BM743" s="39"/>
      <c r="BN743" s="39"/>
      <c r="BO743" s="39"/>
      <c r="BP743" s="39"/>
      <c r="BQ743" s="39"/>
      <c r="BR743" s="39"/>
      <c r="BS743" s="39"/>
      <c r="BT743" s="39"/>
      <c r="BU743" s="39"/>
      <c r="BV743" s="39"/>
      <c r="BW743" s="39"/>
      <c r="BX743" s="39"/>
      <c r="BY743" s="39"/>
    </row>
    <row r="744">
      <c r="A744" s="39"/>
      <c r="B744" s="39"/>
      <c r="C744" s="39"/>
      <c r="D744" s="39"/>
      <c r="E744" s="45"/>
      <c r="F744" s="39"/>
      <c r="G744" s="39"/>
      <c r="H744" s="39"/>
      <c r="I744" s="39"/>
      <c r="J744" s="39"/>
      <c r="K744" s="39"/>
      <c r="L744" s="45"/>
      <c r="M744" s="39"/>
      <c r="N744" s="50"/>
      <c r="O744" s="39"/>
      <c r="P744" s="39"/>
      <c r="Q744" s="39"/>
      <c r="R744" s="45"/>
      <c r="S744" s="45"/>
      <c r="T744" s="45"/>
      <c r="U744" s="45"/>
      <c r="V744" s="45"/>
      <c r="W744" s="51"/>
      <c r="X744" s="51"/>
      <c r="Y744" s="51"/>
      <c r="Z744" s="51"/>
      <c r="AA744" s="51"/>
      <c r="AB744" s="51"/>
      <c r="AC744" s="49"/>
      <c r="AD744" s="49"/>
      <c r="AE744" s="49"/>
      <c r="AF744" s="49"/>
      <c r="AG744" s="49"/>
      <c r="AH744" s="49"/>
      <c r="AI744" s="49"/>
      <c r="AJ744" s="49"/>
      <c r="AK744" s="49"/>
      <c r="AL744" s="49"/>
      <c r="AM744" s="49"/>
      <c r="AN744" s="39"/>
      <c r="AO744" s="39"/>
      <c r="AP744" s="39"/>
      <c r="AQ744" s="39"/>
      <c r="AR744" s="39"/>
      <c r="AS744" s="39"/>
      <c r="AT744" s="39"/>
      <c r="AU744" s="39"/>
      <c r="AV744" s="39"/>
      <c r="AW744" s="39"/>
      <c r="AX744" s="39"/>
      <c r="AY744" s="39"/>
      <c r="AZ744" s="39"/>
      <c r="BA744" s="39"/>
      <c r="BB744" s="39"/>
      <c r="BC744" s="39"/>
      <c r="BD744" s="39"/>
      <c r="BE744" s="39"/>
      <c r="BF744" s="39"/>
      <c r="BG744" s="39"/>
      <c r="BH744" s="39"/>
      <c r="BI744" s="39"/>
      <c r="BJ744" s="39"/>
      <c r="BK744" s="39"/>
      <c r="BL744" s="39"/>
      <c r="BM744" s="39"/>
      <c r="BN744" s="39"/>
      <c r="BO744" s="39"/>
      <c r="BP744" s="39"/>
      <c r="BQ744" s="39"/>
      <c r="BR744" s="39"/>
      <c r="BS744" s="39"/>
      <c r="BT744" s="39"/>
      <c r="BU744" s="39"/>
      <c r="BV744" s="39"/>
      <c r="BW744" s="39"/>
      <c r="BX744" s="39"/>
      <c r="BY744" s="39"/>
    </row>
    <row r="745">
      <c r="A745" s="39"/>
      <c r="B745" s="39"/>
      <c r="C745" s="39"/>
      <c r="D745" s="39"/>
      <c r="E745" s="45"/>
      <c r="F745" s="39"/>
      <c r="G745" s="39"/>
      <c r="H745" s="39"/>
      <c r="I745" s="39"/>
      <c r="J745" s="39"/>
      <c r="K745" s="39"/>
      <c r="L745" s="45"/>
      <c r="M745" s="39"/>
      <c r="N745" s="50"/>
      <c r="O745" s="39"/>
      <c r="P745" s="39"/>
      <c r="Q745" s="39"/>
      <c r="R745" s="45"/>
      <c r="S745" s="45"/>
      <c r="T745" s="45"/>
      <c r="U745" s="45"/>
      <c r="V745" s="45"/>
      <c r="W745" s="51"/>
      <c r="X745" s="51"/>
      <c r="Y745" s="51"/>
      <c r="Z745" s="51"/>
      <c r="AA745" s="51"/>
      <c r="AB745" s="51"/>
      <c r="AC745" s="49"/>
      <c r="AD745" s="49"/>
      <c r="AE745" s="49"/>
      <c r="AF745" s="49"/>
      <c r="AG745" s="49"/>
      <c r="AH745" s="49"/>
      <c r="AI745" s="49"/>
      <c r="AJ745" s="49"/>
      <c r="AK745" s="49"/>
      <c r="AL745" s="49"/>
      <c r="AM745" s="4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39"/>
      <c r="BY745" s="39"/>
    </row>
    <row r="746">
      <c r="A746" s="39"/>
      <c r="B746" s="39"/>
      <c r="C746" s="39"/>
      <c r="D746" s="39"/>
      <c r="E746" s="45"/>
      <c r="F746" s="39"/>
      <c r="G746" s="39"/>
      <c r="H746" s="39"/>
      <c r="I746" s="39"/>
      <c r="J746" s="39"/>
      <c r="K746" s="39"/>
      <c r="L746" s="45"/>
      <c r="M746" s="39"/>
      <c r="N746" s="50"/>
      <c r="O746" s="39"/>
      <c r="P746" s="39"/>
      <c r="Q746" s="39"/>
      <c r="R746" s="45"/>
      <c r="S746" s="45"/>
      <c r="T746" s="45"/>
      <c r="U746" s="45"/>
      <c r="V746" s="45"/>
      <c r="W746" s="51"/>
      <c r="X746" s="51"/>
      <c r="Y746" s="51"/>
      <c r="Z746" s="51"/>
      <c r="AA746" s="51"/>
      <c r="AB746" s="51"/>
      <c r="AC746" s="49"/>
      <c r="AD746" s="49"/>
      <c r="AE746" s="49"/>
      <c r="AF746" s="49"/>
      <c r="AG746" s="49"/>
      <c r="AH746" s="49"/>
      <c r="AI746" s="49"/>
      <c r="AJ746" s="49"/>
      <c r="AK746" s="49"/>
      <c r="AL746" s="49"/>
      <c r="AM746" s="4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39"/>
      <c r="BY746" s="39"/>
    </row>
    <row r="747">
      <c r="A747" s="39"/>
      <c r="B747" s="39"/>
      <c r="C747" s="39"/>
      <c r="D747" s="39"/>
      <c r="E747" s="45"/>
      <c r="F747" s="39"/>
      <c r="G747" s="39"/>
      <c r="H747" s="39"/>
      <c r="I747" s="39"/>
      <c r="J747" s="39"/>
      <c r="K747" s="39"/>
      <c r="L747" s="45"/>
      <c r="M747" s="39"/>
      <c r="N747" s="50"/>
      <c r="O747" s="39"/>
      <c r="P747" s="39"/>
      <c r="Q747" s="39"/>
      <c r="R747" s="45"/>
      <c r="S747" s="45"/>
      <c r="T747" s="45"/>
      <c r="U747" s="45"/>
      <c r="V747" s="45"/>
      <c r="W747" s="51"/>
      <c r="X747" s="51"/>
      <c r="Y747" s="51"/>
      <c r="Z747" s="51"/>
      <c r="AA747" s="51"/>
      <c r="AB747" s="51"/>
      <c r="AC747" s="49"/>
      <c r="AD747" s="49"/>
      <c r="AE747" s="49"/>
      <c r="AF747" s="49"/>
      <c r="AG747" s="49"/>
      <c r="AH747" s="49"/>
      <c r="AI747" s="49"/>
      <c r="AJ747" s="49"/>
      <c r="AK747" s="49"/>
      <c r="AL747" s="49"/>
      <c r="AM747" s="49"/>
      <c r="AN747" s="39"/>
      <c r="AO747" s="39"/>
      <c r="AP747" s="39"/>
      <c r="AQ747" s="39"/>
      <c r="AR747" s="39"/>
      <c r="AS747" s="39"/>
      <c r="AT747" s="39"/>
      <c r="AU747" s="39"/>
      <c r="AV747" s="39"/>
      <c r="AW747" s="39"/>
      <c r="AX747" s="39"/>
      <c r="AY747" s="39"/>
      <c r="AZ747" s="39"/>
      <c r="BA747" s="39"/>
      <c r="BB747" s="39"/>
      <c r="BC747" s="39"/>
      <c r="BD747" s="39"/>
      <c r="BE747" s="39"/>
      <c r="BF747" s="39"/>
      <c r="BG747" s="39"/>
      <c r="BH747" s="39"/>
      <c r="BI747" s="39"/>
      <c r="BJ747" s="39"/>
      <c r="BK747" s="39"/>
      <c r="BL747" s="39"/>
      <c r="BM747" s="39"/>
      <c r="BN747" s="39"/>
      <c r="BO747" s="39"/>
      <c r="BP747" s="39"/>
      <c r="BQ747" s="39"/>
      <c r="BR747" s="39"/>
      <c r="BS747" s="39"/>
      <c r="BT747" s="39"/>
      <c r="BU747" s="39"/>
      <c r="BV747" s="39"/>
      <c r="BW747" s="39"/>
      <c r="BX747" s="39"/>
      <c r="BY747" s="39"/>
    </row>
    <row r="748">
      <c r="A748" s="39"/>
      <c r="B748" s="39"/>
      <c r="C748" s="39"/>
      <c r="D748" s="39"/>
      <c r="E748" s="45"/>
      <c r="F748" s="39"/>
      <c r="G748" s="39"/>
      <c r="H748" s="39"/>
      <c r="I748" s="39"/>
      <c r="J748" s="39"/>
      <c r="K748" s="39"/>
      <c r="L748" s="45"/>
      <c r="M748" s="39"/>
      <c r="N748" s="50"/>
      <c r="O748" s="39"/>
      <c r="P748" s="39"/>
      <c r="Q748" s="39"/>
      <c r="R748" s="45"/>
      <c r="S748" s="45"/>
      <c r="T748" s="45"/>
      <c r="U748" s="45"/>
      <c r="V748" s="45"/>
      <c r="W748" s="51"/>
      <c r="X748" s="51"/>
      <c r="Y748" s="51"/>
      <c r="Z748" s="51"/>
      <c r="AA748" s="51"/>
      <c r="AB748" s="51"/>
      <c r="AC748" s="49"/>
      <c r="AD748" s="49"/>
      <c r="AE748" s="49"/>
      <c r="AF748" s="49"/>
      <c r="AG748" s="49"/>
      <c r="AH748" s="49"/>
      <c r="AI748" s="49"/>
      <c r="AJ748" s="49"/>
      <c r="AK748" s="49"/>
      <c r="AL748" s="49"/>
      <c r="AM748" s="49"/>
      <c r="AN748" s="39"/>
      <c r="AO748" s="39"/>
      <c r="AP748" s="39"/>
      <c r="AQ748" s="39"/>
      <c r="AR748" s="39"/>
      <c r="AS748" s="39"/>
      <c r="AT748" s="39"/>
      <c r="AU748" s="39"/>
      <c r="AV748" s="39"/>
      <c r="AW748" s="39"/>
      <c r="AX748" s="39"/>
      <c r="AY748" s="39"/>
      <c r="AZ748" s="39"/>
      <c r="BA748" s="39"/>
      <c r="BB748" s="39"/>
      <c r="BC748" s="39"/>
      <c r="BD748" s="39"/>
      <c r="BE748" s="39"/>
      <c r="BF748" s="39"/>
      <c r="BG748" s="39"/>
      <c r="BH748" s="39"/>
      <c r="BI748" s="39"/>
      <c r="BJ748" s="39"/>
      <c r="BK748" s="39"/>
      <c r="BL748" s="39"/>
      <c r="BM748" s="39"/>
      <c r="BN748" s="39"/>
      <c r="BO748" s="39"/>
      <c r="BP748" s="39"/>
      <c r="BQ748" s="39"/>
      <c r="BR748" s="39"/>
      <c r="BS748" s="39"/>
      <c r="BT748" s="39"/>
      <c r="BU748" s="39"/>
      <c r="BV748" s="39"/>
      <c r="BW748" s="39"/>
      <c r="BX748" s="39"/>
      <c r="BY748" s="39"/>
    </row>
    <row r="749">
      <c r="A749" s="39"/>
      <c r="B749" s="39"/>
      <c r="C749" s="39"/>
      <c r="D749" s="39"/>
      <c r="E749" s="45"/>
      <c r="F749" s="39"/>
      <c r="G749" s="39"/>
      <c r="H749" s="39"/>
      <c r="I749" s="39"/>
      <c r="J749" s="39"/>
      <c r="K749" s="39"/>
      <c r="L749" s="45"/>
      <c r="M749" s="39"/>
      <c r="N749" s="50"/>
      <c r="O749" s="39"/>
      <c r="P749" s="39"/>
      <c r="Q749" s="39"/>
      <c r="R749" s="45"/>
      <c r="S749" s="45"/>
      <c r="T749" s="45"/>
      <c r="U749" s="45"/>
      <c r="V749" s="45"/>
      <c r="W749" s="51"/>
      <c r="X749" s="51"/>
      <c r="Y749" s="51"/>
      <c r="Z749" s="51"/>
      <c r="AA749" s="51"/>
      <c r="AB749" s="51"/>
      <c r="AC749" s="49"/>
      <c r="AD749" s="49"/>
      <c r="AE749" s="49"/>
      <c r="AF749" s="49"/>
      <c r="AG749" s="49"/>
      <c r="AH749" s="49"/>
      <c r="AI749" s="49"/>
      <c r="AJ749" s="49"/>
      <c r="AK749" s="49"/>
      <c r="AL749" s="49"/>
      <c r="AM749" s="4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9"/>
      <c r="BJ749" s="39"/>
      <c r="BK749" s="39"/>
      <c r="BL749" s="39"/>
      <c r="BM749" s="39"/>
      <c r="BN749" s="39"/>
      <c r="BO749" s="39"/>
      <c r="BP749" s="39"/>
      <c r="BQ749" s="39"/>
      <c r="BR749" s="39"/>
      <c r="BS749" s="39"/>
      <c r="BT749" s="39"/>
      <c r="BU749" s="39"/>
      <c r="BV749" s="39"/>
      <c r="BW749" s="39"/>
      <c r="BX749" s="39"/>
      <c r="BY749" s="39"/>
    </row>
    <row r="750">
      <c r="A750" s="39"/>
      <c r="B750" s="39"/>
      <c r="C750" s="39"/>
      <c r="D750" s="39"/>
      <c r="E750" s="45"/>
      <c r="F750" s="39"/>
      <c r="G750" s="39"/>
      <c r="H750" s="39"/>
      <c r="I750" s="39"/>
      <c r="J750" s="39"/>
      <c r="K750" s="39"/>
      <c r="L750" s="45"/>
      <c r="M750" s="39"/>
      <c r="N750" s="50"/>
      <c r="O750" s="39"/>
      <c r="P750" s="39"/>
      <c r="Q750" s="39"/>
      <c r="R750" s="45"/>
      <c r="S750" s="45"/>
      <c r="T750" s="45"/>
      <c r="U750" s="45"/>
      <c r="V750" s="45"/>
      <c r="W750" s="51"/>
      <c r="X750" s="51"/>
      <c r="Y750" s="51"/>
      <c r="Z750" s="51"/>
      <c r="AA750" s="51"/>
      <c r="AB750" s="51"/>
      <c r="AC750" s="49"/>
      <c r="AD750" s="49"/>
      <c r="AE750" s="49"/>
      <c r="AF750" s="49"/>
      <c r="AG750" s="49"/>
      <c r="AH750" s="49"/>
      <c r="AI750" s="49"/>
      <c r="AJ750" s="49"/>
      <c r="AK750" s="49"/>
      <c r="AL750" s="49"/>
      <c r="AM750" s="49"/>
      <c r="AN750" s="39"/>
      <c r="AO750" s="39"/>
      <c r="AP750" s="39"/>
      <c r="AQ750" s="39"/>
      <c r="AR750" s="39"/>
      <c r="AS750" s="39"/>
      <c r="AT750" s="39"/>
      <c r="AU750" s="39"/>
      <c r="AV750" s="39"/>
      <c r="AW750" s="39"/>
      <c r="AX750" s="39"/>
      <c r="AY750" s="39"/>
      <c r="AZ750" s="39"/>
      <c r="BA750" s="39"/>
      <c r="BB750" s="39"/>
      <c r="BC750" s="39"/>
      <c r="BD750" s="39"/>
      <c r="BE750" s="39"/>
      <c r="BF750" s="39"/>
      <c r="BG750" s="39"/>
      <c r="BH750" s="39"/>
      <c r="BI750" s="39"/>
      <c r="BJ750" s="39"/>
      <c r="BK750" s="39"/>
      <c r="BL750" s="39"/>
      <c r="BM750" s="39"/>
      <c r="BN750" s="39"/>
      <c r="BO750" s="39"/>
      <c r="BP750" s="39"/>
      <c r="BQ750" s="39"/>
      <c r="BR750" s="39"/>
      <c r="BS750" s="39"/>
      <c r="BT750" s="39"/>
      <c r="BU750" s="39"/>
      <c r="BV750" s="39"/>
      <c r="BW750" s="39"/>
      <c r="BX750" s="39"/>
      <c r="BY750" s="39"/>
    </row>
    <row r="751">
      <c r="A751" s="39"/>
      <c r="B751" s="39"/>
      <c r="C751" s="39"/>
      <c r="D751" s="39"/>
      <c r="E751" s="45"/>
      <c r="F751" s="39"/>
      <c r="G751" s="39"/>
      <c r="H751" s="39"/>
      <c r="I751" s="39"/>
      <c r="J751" s="39"/>
      <c r="K751" s="39"/>
      <c r="L751" s="45"/>
      <c r="M751" s="39"/>
      <c r="N751" s="50"/>
      <c r="O751" s="39"/>
      <c r="P751" s="39"/>
      <c r="Q751" s="39"/>
      <c r="R751" s="45"/>
      <c r="S751" s="45"/>
      <c r="T751" s="45"/>
      <c r="U751" s="45"/>
      <c r="V751" s="45"/>
      <c r="W751" s="51"/>
      <c r="X751" s="51"/>
      <c r="Y751" s="51"/>
      <c r="Z751" s="51"/>
      <c r="AA751" s="51"/>
      <c r="AB751" s="51"/>
      <c r="AC751" s="49"/>
      <c r="AD751" s="49"/>
      <c r="AE751" s="49"/>
      <c r="AF751" s="49"/>
      <c r="AG751" s="49"/>
      <c r="AH751" s="49"/>
      <c r="AI751" s="49"/>
      <c r="AJ751" s="49"/>
      <c r="AK751" s="49"/>
      <c r="AL751" s="49"/>
      <c r="AM751" s="4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39"/>
      <c r="BY751" s="39"/>
    </row>
    <row r="752">
      <c r="A752" s="39"/>
      <c r="B752" s="39"/>
      <c r="C752" s="39"/>
      <c r="D752" s="39"/>
      <c r="E752" s="45"/>
      <c r="F752" s="39"/>
      <c r="G752" s="39"/>
      <c r="H752" s="39"/>
      <c r="I752" s="39"/>
      <c r="J752" s="39"/>
      <c r="K752" s="39"/>
      <c r="L752" s="45"/>
      <c r="M752" s="39"/>
      <c r="N752" s="50"/>
      <c r="O752" s="39"/>
      <c r="P752" s="39"/>
      <c r="Q752" s="39"/>
      <c r="R752" s="45"/>
      <c r="S752" s="45"/>
      <c r="T752" s="45"/>
      <c r="U752" s="45"/>
      <c r="V752" s="45"/>
      <c r="W752" s="51"/>
      <c r="X752" s="51"/>
      <c r="Y752" s="51"/>
      <c r="Z752" s="51"/>
      <c r="AA752" s="51"/>
      <c r="AB752" s="51"/>
      <c r="AC752" s="49"/>
      <c r="AD752" s="49"/>
      <c r="AE752" s="49"/>
      <c r="AF752" s="49"/>
      <c r="AG752" s="49"/>
      <c r="AH752" s="49"/>
      <c r="AI752" s="49"/>
      <c r="AJ752" s="49"/>
      <c r="AK752" s="49"/>
      <c r="AL752" s="49"/>
      <c r="AM752" s="4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39"/>
      <c r="BY752" s="39"/>
    </row>
    <row r="753">
      <c r="A753" s="39"/>
      <c r="B753" s="39"/>
      <c r="C753" s="39"/>
      <c r="D753" s="39"/>
      <c r="E753" s="45"/>
      <c r="F753" s="39"/>
      <c r="G753" s="39"/>
      <c r="H753" s="39"/>
      <c r="I753" s="39"/>
      <c r="J753" s="39"/>
      <c r="K753" s="39"/>
      <c r="L753" s="45"/>
      <c r="M753" s="39"/>
      <c r="N753" s="50"/>
      <c r="O753" s="39"/>
      <c r="P753" s="39"/>
      <c r="Q753" s="39"/>
      <c r="R753" s="45"/>
      <c r="S753" s="45"/>
      <c r="T753" s="45"/>
      <c r="U753" s="45"/>
      <c r="V753" s="45"/>
      <c r="W753" s="51"/>
      <c r="X753" s="51"/>
      <c r="Y753" s="51"/>
      <c r="Z753" s="51"/>
      <c r="AA753" s="51"/>
      <c r="AB753" s="51"/>
      <c r="AC753" s="49"/>
      <c r="AD753" s="49"/>
      <c r="AE753" s="49"/>
      <c r="AF753" s="49"/>
      <c r="AG753" s="49"/>
      <c r="AH753" s="49"/>
      <c r="AI753" s="49"/>
      <c r="AJ753" s="49"/>
      <c r="AK753" s="49"/>
      <c r="AL753" s="49"/>
      <c r="AM753" s="49"/>
      <c r="AN753" s="39"/>
      <c r="AO753" s="39"/>
      <c r="AP753" s="39"/>
      <c r="AQ753" s="39"/>
      <c r="AR753" s="39"/>
      <c r="AS753" s="39"/>
      <c r="AT753" s="39"/>
      <c r="AU753" s="39"/>
      <c r="AV753" s="39"/>
      <c r="AW753" s="39"/>
      <c r="AX753" s="39"/>
      <c r="AY753" s="39"/>
      <c r="AZ753" s="39"/>
      <c r="BA753" s="39"/>
      <c r="BB753" s="39"/>
      <c r="BC753" s="39"/>
      <c r="BD753" s="39"/>
      <c r="BE753" s="39"/>
      <c r="BF753" s="39"/>
      <c r="BG753" s="39"/>
      <c r="BH753" s="39"/>
      <c r="BI753" s="39"/>
      <c r="BJ753" s="39"/>
      <c r="BK753" s="39"/>
      <c r="BL753" s="39"/>
      <c r="BM753" s="39"/>
      <c r="BN753" s="39"/>
      <c r="BO753" s="39"/>
      <c r="BP753" s="39"/>
      <c r="BQ753" s="39"/>
      <c r="BR753" s="39"/>
      <c r="BS753" s="39"/>
      <c r="BT753" s="39"/>
      <c r="BU753" s="39"/>
      <c r="BV753" s="39"/>
      <c r="BW753" s="39"/>
      <c r="BX753" s="39"/>
      <c r="BY753" s="39"/>
    </row>
    <row r="754">
      <c r="A754" s="39"/>
      <c r="B754" s="39"/>
      <c r="C754" s="39"/>
      <c r="D754" s="39"/>
      <c r="E754" s="45"/>
      <c r="F754" s="39"/>
      <c r="G754" s="39"/>
      <c r="H754" s="39"/>
      <c r="I754" s="39"/>
      <c r="J754" s="39"/>
      <c r="K754" s="39"/>
      <c r="L754" s="45"/>
      <c r="M754" s="39"/>
      <c r="N754" s="50"/>
      <c r="O754" s="39"/>
      <c r="P754" s="39"/>
      <c r="Q754" s="39"/>
      <c r="R754" s="45"/>
      <c r="S754" s="45"/>
      <c r="T754" s="45"/>
      <c r="U754" s="45"/>
      <c r="V754" s="45"/>
      <c r="W754" s="51"/>
      <c r="X754" s="51"/>
      <c r="Y754" s="51"/>
      <c r="Z754" s="51"/>
      <c r="AA754" s="51"/>
      <c r="AB754" s="51"/>
      <c r="AC754" s="49"/>
      <c r="AD754" s="49"/>
      <c r="AE754" s="49"/>
      <c r="AF754" s="49"/>
      <c r="AG754" s="49"/>
      <c r="AH754" s="49"/>
      <c r="AI754" s="49"/>
      <c r="AJ754" s="49"/>
      <c r="AK754" s="49"/>
      <c r="AL754" s="49"/>
      <c r="AM754" s="49"/>
      <c r="AN754" s="39"/>
      <c r="AO754" s="39"/>
      <c r="AP754" s="39"/>
      <c r="AQ754" s="39"/>
      <c r="AR754" s="39"/>
      <c r="AS754" s="39"/>
      <c r="AT754" s="39"/>
      <c r="AU754" s="39"/>
      <c r="AV754" s="39"/>
      <c r="AW754" s="39"/>
      <c r="AX754" s="39"/>
      <c r="AY754" s="39"/>
      <c r="AZ754" s="39"/>
      <c r="BA754" s="39"/>
      <c r="BB754" s="39"/>
      <c r="BC754" s="39"/>
      <c r="BD754" s="39"/>
      <c r="BE754" s="39"/>
      <c r="BF754" s="39"/>
      <c r="BG754" s="39"/>
      <c r="BH754" s="39"/>
      <c r="BI754" s="39"/>
      <c r="BJ754" s="39"/>
      <c r="BK754" s="39"/>
      <c r="BL754" s="39"/>
      <c r="BM754" s="39"/>
      <c r="BN754" s="39"/>
      <c r="BO754" s="39"/>
      <c r="BP754" s="39"/>
      <c r="BQ754" s="39"/>
      <c r="BR754" s="39"/>
      <c r="BS754" s="39"/>
      <c r="BT754" s="39"/>
      <c r="BU754" s="39"/>
      <c r="BV754" s="39"/>
      <c r="BW754" s="39"/>
      <c r="BX754" s="39"/>
      <c r="BY754" s="39"/>
    </row>
    <row r="755">
      <c r="A755" s="39"/>
      <c r="B755" s="39"/>
      <c r="C755" s="39"/>
      <c r="D755" s="39"/>
      <c r="E755" s="45"/>
      <c r="F755" s="39"/>
      <c r="G755" s="39"/>
      <c r="H755" s="39"/>
      <c r="I755" s="39"/>
      <c r="J755" s="39"/>
      <c r="K755" s="39"/>
      <c r="L755" s="45"/>
      <c r="M755" s="39"/>
      <c r="N755" s="50"/>
      <c r="O755" s="39"/>
      <c r="P755" s="39"/>
      <c r="Q755" s="39"/>
      <c r="R755" s="45"/>
      <c r="S755" s="45"/>
      <c r="T755" s="45"/>
      <c r="U755" s="45"/>
      <c r="V755" s="45"/>
      <c r="W755" s="51"/>
      <c r="X755" s="51"/>
      <c r="Y755" s="51"/>
      <c r="Z755" s="51"/>
      <c r="AA755" s="51"/>
      <c r="AB755" s="51"/>
      <c r="AC755" s="49"/>
      <c r="AD755" s="49"/>
      <c r="AE755" s="49"/>
      <c r="AF755" s="49"/>
      <c r="AG755" s="49"/>
      <c r="AH755" s="49"/>
      <c r="AI755" s="49"/>
      <c r="AJ755" s="49"/>
      <c r="AK755" s="49"/>
      <c r="AL755" s="49"/>
      <c r="AM755" s="4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9"/>
      <c r="BJ755" s="39"/>
      <c r="BK755" s="39"/>
      <c r="BL755" s="39"/>
      <c r="BM755" s="39"/>
      <c r="BN755" s="39"/>
      <c r="BO755" s="39"/>
      <c r="BP755" s="39"/>
      <c r="BQ755" s="39"/>
      <c r="BR755" s="39"/>
      <c r="BS755" s="39"/>
      <c r="BT755" s="39"/>
      <c r="BU755" s="39"/>
      <c r="BV755" s="39"/>
      <c r="BW755" s="39"/>
      <c r="BX755" s="39"/>
      <c r="BY755" s="39"/>
    </row>
    <row r="756">
      <c r="A756" s="39"/>
      <c r="B756" s="39"/>
      <c r="C756" s="39"/>
      <c r="D756" s="39"/>
      <c r="E756" s="45"/>
      <c r="F756" s="39"/>
      <c r="G756" s="39"/>
      <c r="H756" s="39"/>
      <c r="I756" s="39"/>
      <c r="J756" s="39"/>
      <c r="K756" s="39"/>
      <c r="L756" s="45"/>
      <c r="M756" s="39"/>
      <c r="N756" s="50"/>
      <c r="O756" s="39"/>
      <c r="P756" s="39"/>
      <c r="Q756" s="39"/>
      <c r="R756" s="45"/>
      <c r="S756" s="45"/>
      <c r="T756" s="45"/>
      <c r="U756" s="45"/>
      <c r="V756" s="45"/>
      <c r="W756" s="51"/>
      <c r="X756" s="51"/>
      <c r="Y756" s="51"/>
      <c r="Z756" s="51"/>
      <c r="AA756" s="51"/>
      <c r="AB756" s="51"/>
      <c r="AC756" s="49"/>
      <c r="AD756" s="49"/>
      <c r="AE756" s="49"/>
      <c r="AF756" s="49"/>
      <c r="AG756" s="49"/>
      <c r="AH756" s="49"/>
      <c r="AI756" s="49"/>
      <c r="AJ756" s="49"/>
      <c r="AK756" s="49"/>
      <c r="AL756" s="49"/>
      <c r="AM756" s="4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9"/>
      <c r="BJ756" s="39"/>
      <c r="BK756" s="39"/>
      <c r="BL756" s="39"/>
      <c r="BM756" s="39"/>
      <c r="BN756" s="39"/>
      <c r="BO756" s="39"/>
      <c r="BP756" s="39"/>
      <c r="BQ756" s="39"/>
      <c r="BR756" s="39"/>
      <c r="BS756" s="39"/>
      <c r="BT756" s="39"/>
      <c r="BU756" s="39"/>
      <c r="BV756" s="39"/>
      <c r="BW756" s="39"/>
      <c r="BX756" s="39"/>
      <c r="BY756" s="39"/>
    </row>
    <row r="757">
      <c r="A757" s="39"/>
      <c r="B757" s="39"/>
      <c r="C757" s="39"/>
      <c r="D757" s="39"/>
      <c r="E757" s="45"/>
      <c r="F757" s="39"/>
      <c r="G757" s="39"/>
      <c r="H757" s="39"/>
      <c r="I757" s="39"/>
      <c r="J757" s="39"/>
      <c r="K757" s="39"/>
      <c r="L757" s="45"/>
      <c r="M757" s="39"/>
      <c r="N757" s="50"/>
      <c r="O757" s="39"/>
      <c r="P757" s="39"/>
      <c r="Q757" s="39"/>
      <c r="R757" s="45"/>
      <c r="S757" s="45"/>
      <c r="T757" s="45"/>
      <c r="U757" s="45"/>
      <c r="V757" s="45"/>
      <c r="W757" s="51"/>
      <c r="X757" s="51"/>
      <c r="Y757" s="51"/>
      <c r="Z757" s="51"/>
      <c r="AA757" s="51"/>
      <c r="AB757" s="51"/>
      <c r="AC757" s="49"/>
      <c r="AD757" s="49"/>
      <c r="AE757" s="49"/>
      <c r="AF757" s="49"/>
      <c r="AG757" s="49"/>
      <c r="AH757" s="49"/>
      <c r="AI757" s="49"/>
      <c r="AJ757" s="49"/>
      <c r="AK757" s="49"/>
      <c r="AL757" s="49"/>
      <c r="AM757" s="49"/>
      <c r="AN757" s="39"/>
      <c r="AO757" s="39"/>
      <c r="AP757" s="39"/>
      <c r="AQ757" s="39"/>
      <c r="AR757" s="39"/>
      <c r="AS757" s="39"/>
      <c r="AT757" s="39"/>
      <c r="AU757" s="39"/>
      <c r="AV757" s="39"/>
      <c r="AW757" s="39"/>
      <c r="AX757" s="39"/>
      <c r="AY757" s="39"/>
      <c r="AZ757" s="39"/>
      <c r="BA757" s="39"/>
      <c r="BB757" s="39"/>
      <c r="BC757" s="39"/>
      <c r="BD757" s="39"/>
      <c r="BE757" s="39"/>
      <c r="BF757" s="39"/>
      <c r="BG757" s="39"/>
      <c r="BH757" s="39"/>
      <c r="BI757" s="39"/>
      <c r="BJ757" s="39"/>
      <c r="BK757" s="39"/>
      <c r="BL757" s="39"/>
      <c r="BM757" s="39"/>
      <c r="BN757" s="39"/>
      <c r="BO757" s="39"/>
      <c r="BP757" s="39"/>
      <c r="BQ757" s="39"/>
      <c r="BR757" s="39"/>
      <c r="BS757" s="39"/>
      <c r="BT757" s="39"/>
      <c r="BU757" s="39"/>
      <c r="BV757" s="39"/>
      <c r="BW757" s="39"/>
      <c r="BX757" s="39"/>
      <c r="BY757" s="39"/>
    </row>
    <row r="758">
      <c r="A758" s="39"/>
      <c r="B758" s="39"/>
      <c r="C758" s="39"/>
      <c r="D758" s="39"/>
      <c r="E758" s="45"/>
      <c r="F758" s="39"/>
      <c r="G758" s="39"/>
      <c r="H758" s="39"/>
      <c r="I758" s="39"/>
      <c r="J758" s="39"/>
      <c r="K758" s="39"/>
      <c r="L758" s="45"/>
      <c r="M758" s="39"/>
      <c r="N758" s="50"/>
      <c r="O758" s="39"/>
      <c r="P758" s="39"/>
      <c r="Q758" s="39"/>
      <c r="R758" s="45"/>
      <c r="S758" s="45"/>
      <c r="T758" s="45"/>
      <c r="U758" s="45"/>
      <c r="V758" s="45"/>
      <c r="W758" s="51"/>
      <c r="X758" s="51"/>
      <c r="Y758" s="51"/>
      <c r="Z758" s="51"/>
      <c r="AA758" s="51"/>
      <c r="AB758" s="51"/>
      <c r="AC758" s="49"/>
      <c r="AD758" s="49"/>
      <c r="AE758" s="49"/>
      <c r="AF758" s="49"/>
      <c r="AG758" s="49"/>
      <c r="AH758" s="49"/>
      <c r="AI758" s="49"/>
      <c r="AJ758" s="49"/>
      <c r="AK758" s="49"/>
      <c r="AL758" s="49"/>
      <c r="AM758" s="4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39"/>
      <c r="BY758" s="39"/>
    </row>
    <row r="759">
      <c r="A759" s="39"/>
      <c r="B759" s="39"/>
      <c r="C759" s="39"/>
      <c r="D759" s="39"/>
      <c r="E759" s="45"/>
      <c r="F759" s="39"/>
      <c r="G759" s="39"/>
      <c r="H759" s="39"/>
      <c r="I759" s="39"/>
      <c r="J759" s="39"/>
      <c r="K759" s="39"/>
      <c r="L759" s="45"/>
      <c r="M759" s="39"/>
      <c r="N759" s="50"/>
      <c r="O759" s="39"/>
      <c r="P759" s="39"/>
      <c r="Q759" s="39"/>
      <c r="R759" s="45"/>
      <c r="S759" s="45"/>
      <c r="T759" s="45"/>
      <c r="U759" s="45"/>
      <c r="V759" s="45"/>
      <c r="W759" s="51"/>
      <c r="X759" s="51"/>
      <c r="Y759" s="51"/>
      <c r="Z759" s="51"/>
      <c r="AA759" s="51"/>
      <c r="AB759" s="51"/>
      <c r="AC759" s="49"/>
      <c r="AD759" s="49"/>
      <c r="AE759" s="49"/>
      <c r="AF759" s="49"/>
      <c r="AG759" s="49"/>
      <c r="AH759" s="49"/>
      <c r="AI759" s="49"/>
      <c r="AJ759" s="49"/>
      <c r="AK759" s="49"/>
      <c r="AL759" s="49"/>
      <c r="AM759" s="49"/>
      <c r="AN759" s="39"/>
      <c r="AO759" s="39"/>
      <c r="AP759" s="39"/>
      <c r="AQ759" s="39"/>
      <c r="AR759" s="39"/>
      <c r="AS759" s="39"/>
      <c r="AT759" s="39"/>
      <c r="AU759" s="39"/>
      <c r="AV759" s="39"/>
      <c r="AW759" s="39"/>
      <c r="AX759" s="39"/>
      <c r="AY759" s="39"/>
      <c r="AZ759" s="39"/>
      <c r="BA759" s="39"/>
      <c r="BB759" s="39"/>
      <c r="BC759" s="39"/>
      <c r="BD759" s="39"/>
      <c r="BE759" s="39"/>
      <c r="BF759" s="39"/>
      <c r="BG759" s="39"/>
      <c r="BH759" s="39"/>
      <c r="BI759" s="39"/>
      <c r="BJ759" s="39"/>
      <c r="BK759" s="39"/>
      <c r="BL759" s="39"/>
      <c r="BM759" s="39"/>
      <c r="BN759" s="39"/>
      <c r="BO759" s="39"/>
      <c r="BP759" s="39"/>
      <c r="BQ759" s="39"/>
      <c r="BR759" s="39"/>
      <c r="BS759" s="39"/>
      <c r="BT759" s="39"/>
      <c r="BU759" s="39"/>
      <c r="BV759" s="39"/>
      <c r="BW759" s="39"/>
      <c r="BX759" s="39"/>
      <c r="BY759" s="39"/>
    </row>
    <row r="760">
      <c r="A760" s="39"/>
      <c r="B760" s="39"/>
      <c r="C760" s="39"/>
      <c r="D760" s="39"/>
      <c r="E760" s="45"/>
      <c r="F760" s="39"/>
      <c r="G760" s="39"/>
      <c r="H760" s="39"/>
      <c r="I760" s="39"/>
      <c r="J760" s="39"/>
      <c r="K760" s="39"/>
      <c r="L760" s="45"/>
      <c r="M760" s="39"/>
      <c r="N760" s="50"/>
      <c r="O760" s="39"/>
      <c r="P760" s="39"/>
      <c r="Q760" s="39"/>
      <c r="R760" s="45"/>
      <c r="S760" s="45"/>
      <c r="T760" s="45"/>
      <c r="U760" s="45"/>
      <c r="V760" s="45"/>
      <c r="W760" s="51"/>
      <c r="X760" s="51"/>
      <c r="Y760" s="51"/>
      <c r="Z760" s="51"/>
      <c r="AA760" s="51"/>
      <c r="AB760" s="51"/>
      <c r="AC760" s="49"/>
      <c r="AD760" s="49"/>
      <c r="AE760" s="49"/>
      <c r="AF760" s="49"/>
      <c r="AG760" s="49"/>
      <c r="AH760" s="49"/>
      <c r="AI760" s="49"/>
      <c r="AJ760" s="49"/>
      <c r="AK760" s="49"/>
      <c r="AL760" s="49"/>
      <c r="AM760" s="49"/>
      <c r="AN760" s="39"/>
      <c r="AO760" s="39"/>
      <c r="AP760" s="39"/>
      <c r="AQ760" s="39"/>
      <c r="AR760" s="39"/>
      <c r="AS760" s="39"/>
      <c r="AT760" s="39"/>
      <c r="AU760" s="39"/>
      <c r="AV760" s="39"/>
      <c r="AW760" s="39"/>
      <c r="AX760" s="39"/>
      <c r="AY760" s="39"/>
      <c r="AZ760" s="39"/>
      <c r="BA760" s="39"/>
      <c r="BB760" s="39"/>
      <c r="BC760" s="39"/>
      <c r="BD760" s="39"/>
      <c r="BE760" s="39"/>
      <c r="BF760" s="39"/>
      <c r="BG760" s="39"/>
      <c r="BH760" s="39"/>
      <c r="BI760" s="39"/>
      <c r="BJ760" s="39"/>
      <c r="BK760" s="39"/>
      <c r="BL760" s="39"/>
      <c r="BM760" s="39"/>
      <c r="BN760" s="39"/>
      <c r="BO760" s="39"/>
      <c r="BP760" s="39"/>
      <c r="BQ760" s="39"/>
      <c r="BR760" s="39"/>
      <c r="BS760" s="39"/>
      <c r="BT760" s="39"/>
      <c r="BU760" s="39"/>
      <c r="BV760" s="39"/>
      <c r="BW760" s="39"/>
      <c r="BX760" s="39"/>
      <c r="BY760" s="39"/>
    </row>
    <row r="761">
      <c r="A761" s="39"/>
      <c r="B761" s="39"/>
      <c r="C761" s="39"/>
      <c r="D761" s="39"/>
      <c r="E761" s="45"/>
      <c r="F761" s="39"/>
      <c r="G761" s="39"/>
      <c r="H761" s="39"/>
      <c r="I761" s="39"/>
      <c r="J761" s="39"/>
      <c r="K761" s="39"/>
      <c r="L761" s="45"/>
      <c r="M761" s="39"/>
      <c r="N761" s="50"/>
      <c r="O761" s="39"/>
      <c r="P761" s="39"/>
      <c r="Q761" s="39"/>
      <c r="R761" s="45"/>
      <c r="S761" s="45"/>
      <c r="T761" s="45"/>
      <c r="U761" s="45"/>
      <c r="V761" s="45"/>
      <c r="W761" s="51"/>
      <c r="X761" s="51"/>
      <c r="Y761" s="51"/>
      <c r="Z761" s="51"/>
      <c r="AA761" s="51"/>
      <c r="AB761" s="51"/>
      <c r="AC761" s="49"/>
      <c r="AD761" s="49"/>
      <c r="AE761" s="49"/>
      <c r="AF761" s="49"/>
      <c r="AG761" s="49"/>
      <c r="AH761" s="49"/>
      <c r="AI761" s="49"/>
      <c r="AJ761" s="49"/>
      <c r="AK761" s="49"/>
      <c r="AL761" s="49"/>
      <c r="AM761" s="49"/>
      <c r="AN761" s="39"/>
      <c r="AO761" s="39"/>
      <c r="AP761" s="39"/>
      <c r="AQ761" s="39"/>
      <c r="AR761" s="39"/>
      <c r="AS761" s="39"/>
      <c r="AT761" s="39"/>
      <c r="AU761" s="39"/>
      <c r="AV761" s="39"/>
      <c r="AW761" s="39"/>
      <c r="AX761" s="39"/>
      <c r="AY761" s="39"/>
      <c r="AZ761" s="39"/>
      <c r="BA761" s="39"/>
      <c r="BB761" s="39"/>
      <c r="BC761" s="39"/>
      <c r="BD761" s="39"/>
      <c r="BE761" s="39"/>
      <c r="BF761" s="39"/>
      <c r="BG761" s="39"/>
      <c r="BH761" s="39"/>
      <c r="BI761" s="39"/>
      <c r="BJ761" s="39"/>
      <c r="BK761" s="39"/>
      <c r="BL761" s="39"/>
      <c r="BM761" s="39"/>
      <c r="BN761" s="39"/>
      <c r="BO761" s="39"/>
      <c r="BP761" s="39"/>
      <c r="BQ761" s="39"/>
      <c r="BR761" s="39"/>
      <c r="BS761" s="39"/>
      <c r="BT761" s="39"/>
      <c r="BU761" s="39"/>
      <c r="BV761" s="39"/>
      <c r="BW761" s="39"/>
      <c r="BX761" s="39"/>
      <c r="BY761" s="39"/>
    </row>
    <row r="762">
      <c r="A762" s="39"/>
      <c r="B762" s="39"/>
      <c r="C762" s="39"/>
      <c r="D762" s="39"/>
      <c r="E762" s="45"/>
      <c r="F762" s="39"/>
      <c r="G762" s="39"/>
      <c r="H762" s="39"/>
      <c r="I762" s="39"/>
      <c r="J762" s="39"/>
      <c r="K762" s="39"/>
      <c r="L762" s="45"/>
      <c r="M762" s="39"/>
      <c r="N762" s="50"/>
      <c r="O762" s="39"/>
      <c r="P762" s="39"/>
      <c r="Q762" s="39"/>
      <c r="R762" s="45"/>
      <c r="S762" s="45"/>
      <c r="T762" s="45"/>
      <c r="U762" s="45"/>
      <c r="V762" s="45"/>
      <c r="W762" s="51"/>
      <c r="X762" s="51"/>
      <c r="Y762" s="51"/>
      <c r="Z762" s="51"/>
      <c r="AA762" s="51"/>
      <c r="AB762" s="51"/>
      <c r="AC762" s="49"/>
      <c r="AD762" s="49"/>
      <c r="AE762" s="49"/>
      <c r="AF762" s="49"/>
      <c r="AG762" s="49"/>
      <c r="AH762" s="49"/>
      <c r="AI762" s="49"/>
      <c r="AJ762" s="49"/>
      <c r="AK762" s="49"/>
      <c r="AL762" s="49"/>
      <c r="AM762" s="49"/>
      <c r="AN762" s="39"/>
      <c r="AO762" s="39"/>
      <c r="AP762" s="39"/>
      <c r="AQ762" s="39"/>
      <c r="AR762" s="39"/>
      <c r="AS762" s="39"/>
      <c r="AT762" s="39"/>
      <c r="AU762" s="39"/>
      <c r="AV762" s="39"/>
      <c r="AW762" s="39"/>
      <c r="AX762" s="39"/>
      <c r="AY762" s="39"/>
      <c r="AZ762" s="39"/>
      <c r="BA762" s="39"/>
      <c r="BB762" s="39"/>
      <c r="BC762" s="39"/>
      <c r="BD762" s="39"/>
      <c r="BE762" s="39"/>
      <c r="BF762" s="39"/>
      <c r="BG762" s="39"/>
      <c r="BH762" s="39"/>
      <c r="BI762" s="39"/>
      <c r="BJ762" s="39"/>
      <c r="BK762" s="39"/>
      <c r="BL762" s="39"/>
      <c r="BM762" s="39"/>
      <c r="BN762" s="39"/>
      <c r="BO762" s="39"/>
      <c r="BP762" s="39"/>
      <c r="BQ762" s="39"/>
      <c r="BR762" s="39"/>
      <c r="BS762" s="39"/>
      <c r="BT762" s="39"/>
      <c r="BU762" s="39"/>
      <c r="BV762" s="39"/>
      <c r="BW762" s="39"/>
      <c r="BX762" s="39"/>
      <c r="BY762" s="39"/>
    </row>
    <row r="763">
      <c r="A763" s="39"/>
      <c r="B763" s="39"/>
      <c r="C763" s="39"/>
      <c r="D763" s="39"/>
      <c r="E763" s="45"/>
      <c r="F763" s="39"/>
      <c r="G763" s="39"/>
      <c r="H763" s="39"/>
      <c r="I763" s="39"/>
      <c r="J763" s="39"/>
      <c r="K763" s="39"/>
      <c r="L763" s="45"/>
      <c r="M763" s="39"/>
      <c r="N763" s="50"/>
      <c r="O763" s="39"/>
      <c r="P763" s="39"/>
      <c r="Q763" s="39"/>
      <c r="R763" s="45"/>
      <c r="S763" s="45"/>
      <c r="T763" s="45"/>
      <c r="U763" s="45"/>
      <c r="V763" s="45"/>
      <c r="W763" s="51"/>
      <c r="X763" s="51"/>
      <c r="Y763" s="51"/>
      <c r="Z763" s="51"/>
      <c r="AA763" s="51"/>
      <c r="AB763" s="51"/>
      <c r="AC763" s="49"/>
      <c r="AD763" s="49"/>
      <c r="AE763" s="49"/>
      <c r="AF763" s="49"/>
      <c r="AG763" s="49"/>
      <c r="AH763" s="49"/>
      <c r="AI763" s="49"/>
      <c r="AJ763" s="49"/>
      <c r="AK763" s="49"/>
      <c r="AL763" s="49"/>
      <c r="AM763" s="4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9"/>
      <c r="BJ763" s="39"/>
      <c r="BK763" s="39"/>
      <c r="BL763" s="39"/>
      <c r="BM763" s="39"/>
      <c r="BN763" s="39"/>
      <c r="BO763" s="39"/>
      <c r="BP763" s="39"/>
      <c r="BQ763" s="39"/>
      <c r="BR763" s="39"/>
      <c r="BS763" s="39"/>
      <c r="BT763" s="39"/>
      <c r="BU763" s="39"/>
      <c r="BV763" s="39"/>
      <c r="BW763" s="39"/>
      <c r="BX763" s="39"/>
      <c r="BY763" s="39"/>
    </row>
    <row r="764">
      <c r="A764" s="39"/>
      <c r="B764" s="39"/>
      <c r="C764" s="39"/>
      <c r="D764" s="39"/>
      <c r="E764" s="45"/>
      <c r="F764" s="39"/>
      <c r="G764" s="39"/>
      <c r="H764" s="39"/>
      <c r="I764" s="39"/>
      <c r="J764" s="39"/>
      <c r="K764" s="39"/>
      <c r="L764" s="45"/>
      <c r="M764" s="39"/>
      <c r="N764" s="50"/>
      <c r="O764" s="39"/>
      <c r="P764" s="39"/>
      <c r="Q764" s="39"/>
      <c r="R764" s="45"/>
      <c r="S764" s="45"/>
      <c r="T764" s="45"/>
      <c r="U764" s="45"/>
      <c r="V764" s="45"/>
      <c r="W764" s="51"/>
      <c r="X764" s="51"/>
      <c r="Y764" s="51"/>
      <c r="Z764" s="51"/>
      <c r="AA764" s="51"/>
      <c r="AB764" s="51"/>
      <c r="AC764" s="49"/>
      <c r="AD764" s="49"/>
      <c r="AE764" s="49"/>
      <c r="AF764" s="49"/>
      <c r="AG764" s="49"/>
      <c r="AH764" s="49"/>
      <c r="AI764" s="49"/>
      <c r="AJ764" s="49"/>
      <c r="AK764" s="49"/>
      <c r="AL764" s="49"/>
      <c r="AM764" s="49"/>
      <c r="AN764" s="39"/>
      <c r="AO764" s="39"/>
      <c r="AP764" s="39"/>
      <c r="AQ764" s="39"/>
      <c r="AR764" s="39"/>
      <c r="AS764" s="39"/>
      <c r="AT764" s="39"/>
      <c r="AU764" s="39"/>
      <c r="AV764" s="39"/>
      <c r="AW764" s="39"/>
      <c r="AX764" s="39"/>
      <c r="AY764" s="39"/>
      <c r="AZ764" s="39"/>
      <c r="BA764" s="39"/>
      <c r="BB764" s="39"/>
      <c r="BC764" s="39"/>
      <c r="BD764" s="39"/>
      <c r="BE764" s="39"/>
      <c r="BF764" s="39"/>
      <c r="BG764" s="39"/>
      <c r="BH764" s="39"/>
      <c r="BI764" s="39"/>
      <c r="BJ764" s="39"/>
      <c r="BK764" s="39"/>
      <c r="BL764" s="39"/>
      <c r="BM764" s="39"/>
      <c r="BN764" s="39"/>
      <c r="BO764" s="39"/>
      <c r="BP764" s="39"/>
      <c r="BQ764" s="39"/>
      <c r="BR764" s="39"/>
      <c r="BS764" s="39"/>
      <c r="BT764" s="39"/>
      <c r="BU764" s="39"/>
      <c r="BV764" s="39"/>
      <c r="BW764" s="39"/>
      <c r="BX764" s="39"/>
      <c r="BY764" s="39"/>
    </row>
    <row r="765">
      <c r="A765" s="39"/>
      <c r="B765" s="39"/>
      <c r="C765" s="39"/>
      <c r="D765" s="39"/>
      <c r="E765" s="45"/>
      <c r="F765" s="39"/>
      <c r="G765" s="39"/>
      <c r="H765" s="39"/>
      <c r="I765" s="39"/>
      <c r="J765" s="39"/>
      <c r="K765" s="39"/>
      <c r="L765" s="45"/>
      <c r="M765" s="39"/>
      <c r="N765" s="50"/>
      <c r="O765" s="39"/>
      <c r="P765" s="39"/>
      <c r="Q765" s="39"/>
      <c r="R765" s="45"/>
      <c r="S765" s="45"/>
      <c r="T765" s="45"/>
      <c r="U765" s="45"/>
      <c r="V765" s="45"/>
      <c r="W765" s="51"/>
      <c r="X765" s="51"/>
      <c r="Y765" s="51"/>
      <c r="Z765" s="51"/>
      <c r="AA765" s="51"/>
      <c r="AB765" s="51"/>
      <c r="AC765" s="49"/>
      <c r="AD765" s="49"/>
      <c r="AE765" s="49"/>
      <c r="AF765" s="49"/>
      <c r="AG765" s="49"/>
      <c r="AH765" s="49"/>
      <c r="AI765" s="49"/>
      <c r="AJ765" s="49"/>
      <c r="AK765" s="49"/>
      <c r="AL765" s="49"/>
      <c r="AM765" s="49"/>
      <c r="AN765" s="39"/>
      <c r="AO765" s="39"/>
      <c r="AP765" s="39"/>
      <c r="AQ765" s="39"/>
      <c r="AR765" s="39"/>
      <c r="AS765" s="39"/>
      <c r="AT765" s="39"/>
      <c r="AU765" s="39"/>
      <c r="AV765" s="39"/>
      <c r="AW765" s="39"/>
      <c r="AX765" s="39"/>
      <c r="AY765" s="39"/>
      <c r="AZ765" s="39"/>
      <c r="BA765" s="39"/>
      <c r="BB765" s="39"/>
      <c r="BC765" s="39"/>
      <c r="BD765" s="39"/>
      <c r="BE765" s="39"/>
      <c r="BF765" s="39"/>
      <c r="BG765" s="39"/>
      <c r="BH765" s="39"/>
      <c r="BI765" s="39"/>
      <c r="BJ765" s="39"/>
      <c r="BK765" s="39"/>
      <c r="BL765" s="39"/>
      <c r="BM765" s="39"/>
      <c r="BN765" s="39"/>
      <c r="BO765" s="39"/>
      <c r="BP765" s="39"/>
      <c r="BQ765" s="39"/>
      <c r="BR765" s="39"/>
      <c r="BS765" s="39"/>
      <c r="BT765" s="39"/>
      <c r="BU765" s="39"/>
      <c r="BV765" s="39"/>
      <c r="BW765" s="39"/>
      <c r="BX765" s="39"/>
      <c r="BY765" s="39"/>
    </row>
    <row r="766">
      <c r="A766" s="39"/>
      <c r="B766" s="39"/>
      <c r="C766" s="39"/>
      <c r="D766" s="39"/>
      <c r="E766" s="45"/>
      <c r="F766" s="39"/>
      <c r="G766" s="39"/>
      <c r="H766" s="39"/>
      <c r="I766" s="39"/>
      <c r="J766" s="39"/>
      <c r="K766" s="39"/>
      <c r="L766" s="45"/>
      <c r="M766" s="39"/>
      <c r="N766" s="50"/>
      <c r="O766" s="39"/>
      <c r="P766" s="39"/>
      <c r="Q766" s="39"/>
      <c r="R766" s="45"/>
      <c r="S766" s="45"/>
      <c r="T766" s="45"/>
      <c r="U766" s="45"/>
      <c r="V766" s="45"/>
      <c r="W766" s="51"/>
      <c r="X766" s="51"/>
      <c r="Y766" s="51"/>
      <c r="Z766" s="51"/>
      <c r="AA766" s="51"/>
      <c r="AB766" s="51"/>
      <c r="AC766" s="49"/>
      <c r="AD766" s="49"/>
      <c r="AE766" s="49"/>
      <c r="AF766" s="49"/>
      <c r="AG766" s="49"/>
      <c r="AH766" s="49"/>
      <c r="AI766" s="49"/>
      <c r="AJ766" s="49"/>
      <c r="AK766" s="49"/>
      <c r="AL766" s="49"/>
      <c r="AM766" s="4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9"/>
      <c r="BJ766" s="39"/>
      <c r="BK766" s="39"/>
      <c r="BL766" s="39"/>
      <c r="BM766" s="39"/>
      <c r="BN766" s="39"/>
      <c r="BO766" s="39"/>
      <c r="BP766" s="39"/>
      <c r="BQ766" s="39"/>
      <c r="BR766" s="39"/>
      <c r="BS766" s="39"/>
      <c r="BT766" s="39"/>
      <c r="BU766" s="39"/>
      <c r="BV766" s="39"/>
      <c r="BW766" s="39"/>
      <c r="BX766" s="39"/>
      <c r="BY766" s="39"/>
    </row>
    <row r="767">
      <c r="A767" s="39"/>
      <c r="B767" s="39"/>
      <c r="C767" s="39"/>
      <c r="D767" s="39"/>
      <c r="E767" s="45"/>
      <c r="F767" s="39"/>
      <c r="G767" s="39"/>
      <c r="H767" s="39"/>
      <c r="I767" s="39"/>
      <c r="J767" s="39"/>
      <c r="K767" s="39"/>
      <c r="L767" s="45"/>
      <c r="M767" s="39"/>
      <c r="N767" s="50"/>
      <c r="O767" s="39"/>
      <c r="P767" s="39"/>
      <c r="Q767" s="39"/>
      <c r="R767" s="45"/>
      <c r="S767" s="45"/>
      <c r="T767" s="45"/>
      <c r="U767" s="45"/>
      <c r="V767" s="45"/>
      <c r="W767" s="51"/>
      <c r="X767" s="51"/>
      <c r="Y767" s="51"/>
      <c r="Z767" s="51"/>
      <c r="AA767" s="51"/>
      <c r="AB767" s="51"/>
      <c r="AC767" s="49"/>
      <c r="AD767" s="49"/>
      <c r="AE767" s="49"/>
      <c r="AF767" s="49"/>
      <c r="AG767" s="49"/>
      <c r="AH767" s="49"/>
      <c r="AI767" s="49"/>
      <c r="AJ767" s="49"/>
      <c r="AK767" s="49"/>
      <c r="AL767" s="49"/>
      <c r="AM767" s="49"/>
      <c r="AN767" s="39"/>
      <c r="AO767" s="39"/>
      <c r="AP767" s="39"/>
      <c r="AQ767" s="39"/>
      <c r="AR767" s="39"/>
      <c r="AS767" s="39"/>
      <c r="AT767" s="39"/>
      <c r="AU767" s="39"/>
      <c r="AV767" s="39"/>
      <c r="AW767" s="39"/>
      <c r="AX767" s="39"/>
      <c r="AY767" s="39"/>
      <c r="AZ767" s="39"/>
      <c r="BA767" s="39"/>
      <c r="BB767" s="39"/>
      <c r="BC767" s="39"/>
      <c r="BD767" s="39"/>
      <c r="BE767" s="39"/>
      <c r="BF767" s="39"/>
      <c r="BG767" s="39"/>
      <c r="BH767" s="39"/>
      <c r="BI767" s="39"/>
      <c r="BJ767" s="39"/>
      <c r="BK767" s="39"/>
      <c r="BL767" s="39"/>
      <c r="BM767" s="39"/>
      <c r="BN767" s="39"/>
      <c r="BO767" s="39"/>
      <c r="BP767" s="39"/>
      <c r="BQ767" s="39"/>
      <c r="BR767" s="39"/>
      <c r="BS767" s="39"/>
      <c r="BT767" s="39"/>
      <c r="BU767" s="39"/>
      <c r="BV767" s="39"/>
      <c r="BW767" s="39"/>
      <c r="BX767" s="39"/>
      <c r="BY767" s="39"/>
    </row>
    <row r="768">
      <c r="A768" s="39"/>
      <c r="B768" s="39"/>
      <c r="C768" s="39"/>
      <c r="D768" s="39"/>
      <c r="E768" s="45"/>
      <c r="F768" s="39"/>
      <c r="G768" s="39"/>
      <c r="H768" s="39"/>
      <c r="I768" s="39"/>
      <c r="J768" s="39"/>
      <c r="K768" s="39"/>
      <c r="L768" s="45"/>
      <c r="M768" s="39"/>
      <c r="N768" s="50"/>
      <c r="O768" s="39"/>
      <c r="P768" s="39"/>
      <c r="Q768" s="39"/>
      <c r="R768" s="45"/>
      <c r="S768" s="45"/>
      <c r="T768" s="45"/>
      <c r="U768" s="45"/>
      <c r="V768" s="45"/>
      <c r="W768" s="51"/>
      <c r="X768" s="51"/>
      <c r="Y768" s="51"/>
      <c r="Z768" s="51"/>
      <c r="AA768" s="51"/>
      <c r="AB768" s="51"/>
      <c r="AC768" s="49"/>
      <c r="AD768" s="49"/>
      <c r="AE768" s="49"/>
      <c r="AF768" s="49"/>
      <c r="AG768" s="49"/>
      <c r="AH768" s="49"/>
      <c r="AI768" s="49"/>
      <c r="AJ768" s="49"/>
      <c r="AK768" s="49"/>
      <c r="AL768" s="49"/>
      <c r="AM768" s="49"/>
      <c r="AN768" s="39"/>
      <c r="AO768" s="39"/>
      <c r="AP768" s="39"/>
      <c r="AQ768" s="39"/>
      <c r="AR768" s="39"/>
      <c r="AS768" s="39"/>
      <c r="AT768" s="39"/>
      <c r="AU768" s="39"/>
      <c r="AV768" s="39"/>
      <c r="AW768" s="39"/>
      <c r="AX768" s="39"/>
      <c r="AY768" s="39"/>
      <c r="AZ768" s="39"/>
      <c r="BA768" s="39"/>
      <c r="BB768" s="39"/>
      <c r="BC768" s="39"/>
      <c r="BD768" s="39"/>
      <c r="BE768" s="39"/>
      <c r="BF768" s="39"/>
      <c r="BG768" s="39"/>
      <c r="BH768" s="39"/>
      <c r="BI768" s="39"/>
      <c r="BJ768" s="39"/>
      <c r="BK768" s="39"/>
      <c r="BL768" s="39"/>
      <c r="BM768" s="39"/>
      <c r="BN768" s="39"/>
      <c r="BO768" s="39"/>
      <c r="BP768" s="39"/>
      <c r="BQ768" s="39"/>
      <c r="BR768" s="39"/>
      <c r="BS768" s="39"/>
      <c r="BT768" s="39"/>
      <c r="BU768" s="39"/>
      <c r="BV768" s="39"/>
      <c r="BW768" s="39"/>
      <c r="BX768" s="39"/>
      <c r="BY768" s="39"/>
    </row>
    <row r="769">
      <c r="A769" s="39"/>
      <c r="B769" s="39"/>
      <c r="C769" s="39"/>
      <c r="D769" s="39"/>
      <c r="E769" s="45"/>
      <c r="F769" s="39"/>
      <c r="G769" s="39"/>
      <c r="H769" s="39"/>
      <c r="I769" s="39"/>
      <c r="J769" s="39"/>
      <c r="K769" s="39"/>
      <c r="L769" s="45"/>
      <c r="M769" s="39"/>
      <c r="N769" s="50"/>
      <c r="O769" s="39"/>
      <c r="P769" s="39"/>
      <c r="Q769" s="39"/>
      <c r="R769" s="45"/>
      <c r="S769" s="45"/>
      <c r="T769" s="45"/>
      <c r="U769" s="45"/>
      <c r="V769" s="45"/>
      <c r="W769" s="51"/>
      <c r="X769" s="51"/>
      <c r="Y769" s="51"/>
      <c r="Z769" s="51"/>
      <c r="AA769" s="51"/>
      <c r="AB769" s="51"/>
      <c r="AC769" s="49"/>
      <c r="AD769" s="49"/>
      <c r="AE769" s="49"/>
      <c r="AF769" s="49"/>
      <c r="AG769" s="49"/>
      <c r="AH769" s="49"/>
      <c r="AI769" s="49"/>
      <c r="AJ769" s="49"/>
      <c r="AK769" s="49"/>
      <c r="AL769" s="49"/>
      <c r="AM769" s="4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39"/>
      <c r="BY769" s="39"/>
    </row>
    <row r="770">
      <c r="A770" s="39"/>
      <c r="B770" s="39"/>
      <c r="C770" s="39"/>
      <c r="D770" s="39"/>
      <c r="E770" s="45"/>
      <c r="F770" s="39"/>
      <c r="G770" s="39"/>
      <c r="H770" s="39"/>
      <c r="I770" s="39"/>
      <c r="J770" s="39"/>
      <c r="K770" s="39"/>
      <c r="L770" s="45"/>
      <c r="M770" s="39"/>
      <c r="N770" s="50"/>
      <c r="O770" s="39"/>
      <c r="P770" s="39"/>
      <c r="Q770" s="39"/>
      <c r="R770" s="45"/>
      <c r="S770" s="45"/>
      <c r="T770" s="45"/>
      <c r="U770" s="45"/>
      <c r="V770" s="45"/>
      <c r="W770" s="51"/>
      <c r="X770" s="51"/>
      <c r="Y770" s="51"/>
      <c r="Z770" s="51"/>
      <c r="AA770" s="51"/>
      <c r="AB770" s="51"/>
      <c r="AC770" s="49"/>
      <c r="AD770" s="49"/>
      <c r="AE770" s="49"/>
      <c r="AF770" s="49"/>
      <c r="AG770" s="49"/>
      <c r="AH770" s="49"/>
      <c r="AI770" s="49"/>
      <c r="AJ770" s="49"/>
      <c r="AK770" s="49"/>
      <c r="AL770" s="49"/>
      <c r="AM770" s="4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9"/>
      <c r="BJ770" s="39"/>
      <c r="BK770" s="39"/>
      <c r="BL770" s="39"/>
      <c r="BM770" s="39"/>
      <c r="BN770" s="39"/>
      <c r="BO770" s="39"/>
      <c r="BP770" s="39"/>
      <c r="BQ770" s="39"/>
      <c r="BR770" s="39"/>
      <c r="BS770" s="39"/>
      <c r="BT770" s="39"/>
      <c r="BU770" s="39"/>
      <c r="BV770" s="39"/>
      <c r="BW770" s="39"/>
      <c r="BX770" s="39"/>
      <c r="BY770" s="39"/>
    </row>
    <row r="771">
      <c r="A771" s="39"/>
      <c r="B771" s="39"/>
      <c r="C771" s="39"/>
      <c r="D771" s="39"/>
      <c r="E771" s="45"/>
      <c r="F771" s="39"/>
      <c r="G771" s="39"/>
      <c r="H771" s="39"/>
      <c r="I771" s="39"/>
      <c r="J771" s="39"/>
      <c r="K771" s="39"/>
      <c r="L771" s="45"/>
      <c r="M771" s="39"/>
      <c r="N771" s="50"/>
      <c r="O771" s="39"/>
      <c r="P771" s="39"/>
      <c r="Q771" s="39"/>
      <c r="R771" s="45"/>
      <c r="S771" s="45"/>
      <c r="T771" s="45"/>
      <c r="U771" s="45"/>
      <c r="V771" s="45"/>
      <c r="W771" s="51"/>
      <c r="X771" s="51"/>
      <c r="Y771" s="51"/>
      <c r="Z771" s="51"/>
      <c r="AA771" s="51"/>
      <c r="AB771" s="51"/>
      <c r="AC771" s="49"/>
      <c r="AD771" s="49"/>
      <c r="AE771" s="49"/>
      <c r="AF771" s="49"/>
      <c r="AG771" s="49"/>
      <c r="AH771" s="49"/>
      <c r="AI771" s="49"/>
      <c r="AJ771" s="49"/>
      <c r="AK771" s="49"/>
      <c r="AL771" s="49"/>
      <c r="AM771" s="4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9"/>
      <c r="BJ771" s="39"/>
      <c r="BK771" s="39"/>
      <c r="BL771" s="39"/>
      <c r="BM771" s="39"/>
      <c r="BN771" s="39"/>
      <c r="BO771" s="39"/>
      <c r="BP771" s="39"/>
      <c r="BQ771" s="39"/>
      <c r="BR771" s="39"/>
      <c r="BS771" s="39"/>
      <c r="BT771" s="39"/>
      <c r="BU771" s="39"/>
      <c r="BV771" s="39"/>
      <c r="BW771" s="39"/>
      <c r="BX771" s="39"/>
      <c r="BY771" s="39"/>
    </row>
    <row r="772">
      <c r="A772" s="39"/>
      <c r="B772" s="39"/>
      <c r="C772" s="39"/>
      <c r="D772" s="39"/>
      <c r="E772" s="45"/>
      <c r="F772" s="39"/>
      <c r="G772" s="39"/>
      <c r="H772" s="39"/>
      <c r="I772" s="39"/>
      <c r="J772" s="39"/>
      <c r="K772" s="39"/>
      <c r="L772" s="45"/>
      <c r="M772" s="39"/>
      <c r="N772" s="50"/>
      <c r="O772" s="39"/>
      <c r="P772" s="39"/>
      <c r="Q772" s="39"/>
      <c r="R772" s="45"/>
      <c r="S772" s="45"/>
      <c r="T772" s="45"/>
      <c r="U772" s="45"/>
      <c r="V772" s="45"/>
      <c r="W772" s="51"/>
      <c r="X772" s="51"/>
      <c r="Y772" s="51"/>
      <c r="Z772" s="51"/>
      <c r="AA772" s="51"/>
      <c r="AB772" s="51"/>
      <c r="AC772" s="49"/>
      <c r="AD772" s="49"/>
      <c r="AE772" s="49"/>
      <c r="AF772" s="49"/>
      <c r="AG772" s="49"/>
      <c r="AH772" s="49"/>
      <c r="AI772" s="49"/>
      <c r="AJ772" s="49"/>
      <c r="AK772" s="49"/>
      <c r="AL772" s="49"/>
      <c r="AM772" s="49"/>
      <c r="AN772" s="39"/>
      <c r="AO772" s="39"/>
      <c r="AP772" s="39"/>
      <c r="AQ772" s="39"/>
      <c r="AR772" s="39"/>
      <c r="AS772" s="39"/>
      <c r="AT772" s="39"/>
      <c r="AU772" s="39"/>
      <c r="AV772" s="39"/>
      <c r="AW772" s="39"/>
      <c r="AX772" s="39"/>
      <c r="AY772" s="39"/>
      <c r="AZ772" s="39"/>
      <c r="BA772" s="39"/>
      <c r="BB772" s="39"/>
      <c r="BC772" s="39"/>
      <c r="BD772" s="39"/>
      <c r="BE772" s="39"/>
      <c r="BF772" s="39"/>
      <c r="BG772" s="39"/>
      <c r="BH772" s="39"/>
      <c r="BI772" s="39"/>
      <c r="BJ772" s="39"/>
      <c r="BK772" s="39"/>
      <c r="BL772" s="39"/>
      <c r="BM772" s="39"/>
      <c r="BN772" s="39"/>
      <c r="BO772" s="39"/>
      <c r="BP772" s="39"/>
      <c r="BQ772" s="39"/>
      <c r="BR772" s="39"/>
      <c r="BS772" s="39"/>
      <c r="BT772" s="39"/>
      <c r="BU772" s="39"/>
      <c r="BV772" s="39"/>
      <c r="BW772" s="39"/>
      <c r="BX772" s="39"/>
      <c r="BY772" s="39"/>
    </row>
    <row r="773">
      <c r="A773" s="39"/>
      <c r="B773" s="39"/>
      <c r="C773" s="39"/>
      <c r="D773" s="39"/>
      <c r="E773" s="45"/>
      <c r="F773" s="39"/>
      <c r="G773" s="39"/>
      <c r="H773" s="39"/>
      <c r="I773" s="39"/>
      <c r="J773" s="39"/>
      <c r="K773" s="39"/>
      <c r="L773" s="45"/>
      <c r="M773" s="39"/>
      <c r="N773" s="50"/>
      <c r="O773" s="39"/>
      <c r="P773" s="39"/>
      <c r="Q773" s="39"/>
      <c r="R773" s="45"/>
      <c r="S773" s="45"/>
      <c r="T773" s="45"/>
      <c r="U773" s="45"/>
      <c r="V773" s="45"/>
      <c r="W773" s="51"/>
      <c r="X773" s="51"/>
      <c r="Y773" s="51"/>
      <c r="Z773" s="51"/>
      <c r="AA773" s="51"/>
      <c r="AB773" s="51"/>
      <c r="AC773" s="49"/>
      <c r="AD773" s="49"/>
      <c r="AE773" s="49"/>
      <c r="AF773" s="49"/>
      <c r="AG773" s="49"/>
      <c r="AH773" s="49"/>
      <c r="AI773" s="49"/>
      <c r="AJ773" s="49"/>
      <c r="AK773" s="49"/>
      <c r="AL773" s="49"/>
      <c r="AM773" s="49"/>
      <c r="AN773" s="39"/>
      <c r="AO773" s="39"/>
      <c r="AP773" s="39"/>
      <c r="AQ773" s="39"/>
      <c r="AR773" s="39"/>
      <c r="AS773" s="39"/>
      <c r="AT773" s="39"/>
      <c r="AU773" s="39"/>
      <c r="AV773" s="39"/>
      <c r="AW773" s="39"/>
      <c r="AX773" s="39"/>
      <c r="AY773" s="39"/>
      <c r="AZ773" s="39"/>
      <c r="BA773" s="39"/>
      <c r="BB773" s="39"/>
      <c r="BC773" s="39"/>
      <c r="BD773" s="39"/>
      <c r="BE773" s="39"/>
      <c r="BF773" s="39"/>
      <c r="BG773" s="39"/>
      <c r="BH773" s="39"/>
      <c r="BI773" s="39"/>
      <c r="BJ773" s="39"/>
      <c r="BK773" s="39"/>
      <c r="BL773" s="39"/>
      <c r="BM773" s="39"/>
      <c r="BN773" s="39"/>
      <c r="BO773" s="39"/>
      <c r="BP773" s="39"/>
      <c r="BQ773" s="39"/>
      <c r="BR773" s="39"/>
      <c r="BS773" s="39"/>
      <c r="BT773" s="39"/>
      <c r="BU773" s="39"/>
      <c r="BV773" s="39"/>
      <c r="BW773" s="39"/>
      <c r="BX773" s="39"/>
      <c r="BY773" s="39"/>
    </row>
    <row r="774">
      <c r="A774" s="39"/>
      <c r="B774" s="39"/>
      <c r="C774" s="39"/>
      <c r="D774" s="39"/>
      <c r="E774" s="45"/>
      <c r="F774" s="39"/>
      <c r="G774" s="39"/>
      <c r="H774" s="39"/>
      <c r="I774" s="39"/>
      <c r="J774" s="39"/>
      <c r="K774" s="39"/>
      <c r="L774" s="45"/>
      <c r="M774" s="39"/>
      <c r="N774" s="50"/>
      <c r="O774" s="39"/>
      <c r="P774" s="39"/>
      <c r="Q774" s="39"/>
      <c r="R774" s="45"/>
      <c r="S774" s="45"/>
      <c r="T774" s="45"/>
      <c r="U774" s="45"/>
      <c r="V774" s="45"/>
      <c r="W774" s="51"/>
      <c r="X774" s="51"/>
      <c r="Y774" s="51"/>
      <c r="Z774" s="51"/>
      <c r="AA774" s="51"/>
      <c r="AB774" s="51"/>
      <c r="AC774" s="49"/>
      <c r="AD774" s="49"/>
      <c r="AE774" s="49"/>
      <c r="AF774" s="49"/>
      <c r="AG774" s="49"/>
      <c r="AH774" s="49"/>
      <c r="AI774" s="49"/>
      <c r="AJ774" s="49"/>
      <c r="AK774" s="49"/>
      <c r="AL774" s="49"/>
      <c r="AM774" s="4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39"/>
      <c r="BY774" s="39"/>
    </row>
    <row r="775">
      <c r="A775" s="39"/>
      <c r="B775" s="39"/>
      <c r="C775" s="39"/>
      <c r="D775" s="39"/>
      <c r="E775" s="45"/>
      <c r="F775" s="39"/>
      <c r="G775" s="39"/>
      <c r="H775" s="39"/>
      <c r="I775" s="39"/>
      <c r="J775" s="39"/>
      <c r="K775" s="39"/>
      <c r="L775" s="45"/>
      <c r="M775" s="39"/>
      <c r="N775" s="50"/>
      <c r="O775" s="39"/>
      <c r="P775" s="39"/>
      <c r="Q775" s="39"/>
      <c r="R775" s="45"/>
      <c r="S775" s="45"/>
      <c r="T775" s="45"/>
      <c r="U775" s="45"/>
      <c r="V775" s="45"/>
      <c r="W775" s="51"/>
      <c r="X775" s="51"/>
      <c r="Y775" s="51"/>
      <c r="Z775" s="51"/>
      <c r="AA775" s="51"/>
      <c r="AB775" s="51"/>
      <c r="AC775" s="49"/>
      <c r="AD775" s="49"/>
      <c r="AE775" s="49"/>
      <c r="AF775" s="49"/>
      <c r="AG775" s="49"/>
      <c r="AH775" s="49"/>
      <c r="AI775" s="49"/>
      <c r="AJ775" s="49"/>
      <c r="AK775" s="49"/>
      <c r="AL775" s="49"/>
      <c r="AM775" s="49"/>
      <c r="AN775" s="39"/>
      <c r="AO775" s="39"/>
      <c r="AP775" s="39"/>
      <c r="AQ775" s="39"/>
      <c r="AR775" s="39"/>
      <c r="AS775" s="39"/>
      <c r="AT775" s="39"/>
      <c r="AU775" s="39"/>
      <c r="AV775" s="39"/>
      <c r="AW775" s="39"/>
      <c r="AX775" s="39"/>
      <c r="AY775" s="39"/>
      <c r="AZ775" s="39"/>
      <c r="BA775" s="39"/>
      <c r="BB775" s="39"/>
      <c r="BC775" s="39"/>
      <c r="BD775" s="39"/>
      <c r="BE775" s="39"/>
      <c r="BF775" s="39"/>
      <c r="BG775" s="39"/>
      <c r="BH775" s="39"/>
      <c r="BI775" s="39"/>
      <c r="BJ775" s="39"/>
      <c r="BK775" s="39"/>
      <c r="BL775" s="39"/>
      <c r="BM775" s="39"/>
      <c r="BN775" s="39"/>
      <c r="BO775" s="39"/>
      <c r="BP775" s="39"/>
      <c r="BQ775" s="39"/>
      <c r="BR775" s="39"/>
      <c r="BS775" s="39"/>
      <c r="BT775" s="39"/>
      <c r="BU775" s="39"/>
      <c r="BV775" s="39"/>
      <c r="BW775" s="39"/>
      <c r="BX775" s="39"/>
      <c r="BY775" s="39"/>
    </row>
    <row r="776">
      <c r="A776" s="39"/>
      <c r="B776" s="39"/>
      <c r="C776" s="39"/>
      <c r="D776" s="39"/>
      <c r="E776" s="45"/>
      <c r="F776" s="39"/>
      <c r="G776" s="39"/>
      <c r="H776" s="39"/>
      <c r="I776" s="39"/>
      <c r="J776" s="39"/>
      <c r="K776" s="39"/>
      <c r="L776" s="45"/>
      <c r="M776" s="39"/>
      <c r="N776" s="50"/>
      <c r="O776" s="39"/>
      <c r="P776" s="39"/>
      <c r="Q776" s="39"/>
      <c r="R776" s="45"/>
      <c r="S776" s="45"/>
      <c r="T776" s="45"/>
      <c r="U776" s="45"/>
      <c r="V776" s="45"/>
      <c r="W776" s="51"/>
      <c r="X776" s="51"/>
      <c r="Y776" s="51"/>
      <c r="Z776" s="51"/>
      <c r="AA776" s="51"/>
      <c r="AB776" s="51"/>
      <c r="AC776" s="49"/>
      <c r="AD776" s="49"/>
      <c r="AE776" s="49"/>
      <c r="AF776" s="49"/>
      <c r="AG776" s="49"/>
      <c r="AH776" s="49"/>
      <c r="AI776" s="49"/>
      <c r="AJ776" s="49"/>
      <c r="AK776" s="49"/>
      <c r="AL776" s="49"/>
      <c r="AM776" s="49"/>
      <c r="AN776" s="39"/>
      <c r="AO776" s="39"/>
      <c r="AP776" s="39"/>
      <c r="AQ776" s="39"/>
      <c r="AR776" s="39"/>
      <c r="AS776" s="39"/>
      <c r="AT776" s="39"/>
      <c r="AU776" s="39"/>
      <c r="AV776" s="39"/>
      <c r="AW776" s="39"/>
      <c r="AX776" s="39"/>
      <c r="AY776" s="39"/>
      <c r="AZ776" s="39"/>
      <c r="BA776" s="39"/>
      <c r="BB776" s="39"/>
      <c r="BC776" s="39"/>
      <c r="BD776" s="39"/>
      <c r="BE776" s="39"/>
      <c r="BF776" s="39"/>
      <c r="BG776" s="39"/>
      <c r="BH776" s="39"/>
      <c r="BI776" s="39"/>
      <c r="BJ776" s="39"/>
      <c r="BK776" s="39"/>
      <c r="BL776" s="39"/>
      <c r="BM776" s="39"/>
      <c r="BN776" s="39"/>
      <c r="BO776" s="39"/>
      <c r="BP776" s="39"/>
      <c r="BQ776" s="39"/>
      <c r="BR776" s="39"/>
      <c r="BS776" s="39"/>
      <c r="BT776" s="39"/>
      <c r="BU776" s="39"/>
      <c r="BV776" s="39"/>
      <c r="BW776" s="39"/>
      <c r="BX776" s="39"/>
      <c r="BY776" s="39"/>
    </row>
    <row r="777">
      <c r="A777" s="39"/>
      <c r="B777" s="39"/>
      <c r="C777" s="39"/>
      <c r="D777" s="39"/>
      <c r="E777" s="45"/>
      <c r="F777" s="39"/>
      <c r="G777" s="39"/>
      <c r="H777" s="39"/>
      <c r="I777" s="39"/>
      <c r="J777" s="39"/>
      <c r="K777" s="39"/>
      <c r="L777" s="45"/>
      <c r="M777" s="39"/>
      <c r="N777" s="50"/>
      <c r="O777" s="39"/>
      <c r="P777" s="39"/>
      <c r="Q777" s="39"/>
      <c r="R777" s="45"/>
      <c r="S777" s="45"/>
      <c r="T777" s="45"/>
      <c r="U777" s="45"/>
      <c r="V777" s="45"/>
      <c r="W777" s="51"/>
      <c r="X777" s="51"/>
      <c r="Y777" s="51"/>
      <c r="Z777" s="51"/>
      <c r="AA777" s="51"/>
      <c r="AB777" s="51"/>
      <c r="AC777" s="49"/>
      <c r="AD777" s="49"/>
      <c r="AE777" s="49"/>
      <c r="AF777" s="49"/>
      <c r="AG777" s="49"/>
      <c r="AH777" s="49"/>
      <c r="AI777" s="49"/>
      <c r="AJ777" s="49"/>
      <c r="AK777" s="49"/>
      <c r="AL777" s="49"/>
      <c r="AM777" s="49"/>
      <c r="AN777" s="39"/>
      <c r="AO777" s="39"/>
      <c r="AP777" s="39"/>
      <c r="AQ777" s="39"/>
      <c r="AR777" s="39"/>
      <c r="AS777" s="39"/>
      <c r="AT777" s="39"/>
      <c r="AU777" s="39"/>
      <c r="AV777" s="39"/>
      <c r="AW777" s="39"/>
      <c r="AX777" s="39"/>
      <c r="AY777" s="39"/>
      <c r="AZ777" s="39"/>
      <c r="BA777" s="39"/>
      <c r="BB777" s="39"/>
      <c r="BC777" s="39"/>
      <c r="BD777" s="39"/>
      <c r="BE777" s="39"/>
      <c r="BF777" s="39"/>
      <c r="BG777" s="39"/>
      <c r="BH777" s="39"/>
      <c r="BI777" s="39"/>
      <c r="BJ777" s="39"/>
      <c r="BK777" s="39"/>
      <c r="BL777" s="39"/>
      <c r="BM777" s="39"/>
      <c r="BN777" s="39"/>
      <c r="BO777" s="39"/>
      <c r="BP777" s="39"/>
      <c r="BQ777" s="39"/>
      <c r="BR777" s="39"/>
      <c r="BS777" s="39"/>
      <c r="BT777" s="39"/>
      <c r="BU777" s="39"/>
      <c r="BV777" s="39"/>
      <c r="BW777" s="39"/>
      <c r="BX777" s="39"/>
      <c r="BY777" s="39"/>
    </row>
    <row r="778">
      <c r="A778" s="39"/>
      <c r="B778" s="39"/>
      <c r="C778" s="39"/>
      <c r="D778" s="39"/>
      <c r="E778" s="45"/>
      <c r="F778" s="39"/>
      <c r="G778" s="39"/>
      <c r="H778" s="39"/>
      <c r="I778" s="39"/>
      <c r="J778" s="39"/>
      <c r="K778" s="39"/>
      <c r="L778" s="45"/>
      <c r="M778" s="39"/>
      <c r="N778" s="50"/>
      <c r="O778" s="39"/>
      <c r="P778" s="39"/>
      <c r="Q778" s="39"/>
      <c r="R778" s="45"/>
      <c r="S778" s="45"/>
      <c r="T778" s="45"/>
      <c r="U778" s="45"/>
      <c r="V778" s="45"/>
      <c r="W778" s="51"/>
      <c r="X778" s="51"/>
      <c r="Y778" s="51"/>
      <c r="Z778" s="51"/>
      <c r="AA778" s="51"/>
      <c r="AB778" s="51"/>
      <c r="AC778" s="49"/>
      <c r="AD778" s="49"/>
      <c r="AE778" s="49"/>
      <c r="AF778" s="49"/>
      <c r="AG778" s="49"/>
      <c r="AH778" s="49"/>
      <c r="AI778" s="49"/>
      <c r="AJ778" s="49"/>
      <c r="AK778" s="49"/>
      <c r="AL778" s="49"/>
      <c r="AM778" s="49"/>
      <c r="AN778" s="39"/>
      <c r="AO778" s="39"/>
      <c r="AP778" s="39"/>
      <c r="AQ778" s="39"/>
      <c r="AR778" s="39"/>
      <c r="AS778" s="39"/>
      <c r="AT778" s="39"/>
      <c r="AU778" s="39"/>
      <c r="AV778" s="39"/>
      <c r="AW778" s="39"/>
      <c r="AX778" s="39"/>
      <c r="AY778" s="39"/>
      <c r="AZ778" s="39"/>
      <c r="BA778" s="39"/>
      <c r="BB778" s="39"/>
      <c r="BC778" s="39"/>
      <c r="BD778" s="39"/>
      <c r="BE778" s="39"/>
      <c r="BF778" s="39"/>
      <c r="BG778" s="39"/>
      <c r="BH778" s="39"/>
      <c r="BI778" s="39"/>
      <c r="BJ778" s="39"/>
      <c r="BK778" s="39"/>
      <c r="BL778" s="39"/>
      <c r="BM778" s="39"/>
      <c r="BN778" s="39"/>
      <c r="BO778" s="39"/>
      <c r="BP778" s="39"/>
      <c r="BQ778" s="39"/>
      <c r="BR778" s="39"/>
      <c r="BS778" s="39"/>
      <c r="BT778" s="39"/>
      <c r="BU778" s="39"/>
      <c r="BV778" s="39"/>
      <c r="BW778" s="39"/>
      <c r="BX778" s="39"/>
      <c r="BY778" s="39"/>
    </row>
    <row r="779">
      <c r="A779" s="39"/>
      <c r="B779" s="39"/>
      <c r="C779" s="39"/>
      <c r="D779" s="39"/>
      <c r="E779" s="45"/>
      <c r="F779" s="39"/>
      <c r="G779" s="39"/>
      <c r="H779" s="39"/>
      <c r="I779" s="39"/>
      <c r="J779" s="39"/>
      <c r="K779" s="39"/>
      <c r="L779" s="45"/>
      <c r="M779" s="39"/>
      <c r="N779" s="50"/>
      <c r="O779" s="39"/>
      <c r="P779" s="39"/>
      <c r="Q779" s="39"/>
      <c r="R779" s="45"/>
      <c r="S779" s="45"/>
      <c r="T779" s="45"/>
      <c r="U779" s="45"/>
      <c r="V779" s="45"/>
      <c r="W779" s="51"/>
      <c r="X779" s="51"/>
      <c r="Y779" s="51"/>
      <c r="Z779" s="51"/>
      <c r="AA779" s="51"/>
      <c r="AB779" s="51"/>
      <c r="AC779" s="49"/>
      <c r="AD779" s="49"/>
      <c r="AE779" s="49"/>
      <c r="AF779" s="49"/>
      <c r="AG779" s="49"/>
      <c r="AH779" s="49"/>
      <c r="AI779" s="49"/>
      <c r="AJ779" s="49"/>
      <c r="AK779" s="49"/>
      <c r="AL779" s="49"/>
      <c r="AM779" s="49"/>
      <c r="AN779" s="39"/>
      <c r="AO779" s="39"/>
      <c r="AP779" s="39"/>
      <c r="AQ779" s="39"/>
      <c r="AR779" s="39"/>
      <c r="AS779" s="39"/>
      <c r="AT779" s="39"/>
      <c r="AU779" s="39"/>
      <c r="AV779" s="39"/>
      <c r="AW779" s="39"/>
      <c r="AX779" s="39"/>
      <c r="AY779" s="39"/>
      <c r="AZ779" s="39"/>
      <c r="BA779" s="39"/>
      <c r="BB779" s="39"/>
      <c r="BC779" s="39"/>
      <c r="BD779" s="39"/>
      <c r="BE779" s="39"/>
      <c r="BF779" s="39"/>
      <c r="BG779" s="39"/>
      <c r="BH779" s="39"/>
      <c r="BI779" s="39"/>
      <c r="BJ779" s="39"/>
      <c r="BK779" s="39"/>
      <c r="BL779" s="39"/>
      <c r="BM779" s="39"/>
      <c r="BN779" s="39"/>
      <c r="BO779" s="39"/>
      <c r="BP779" s="39"/>
      <c r="BQ779" s="39"/>
      <c r="BR779" s="39"/>
      <c r="BS779" s="39"/>
      <c r="BT779" s="39"/>
      <c r="BU779" s="39"/>
      <c r="BV779" s="39"/>
      <c r="BW779" s="39"/>
      <c r="BX779" s="39"/>
      <c r="BY779" s="39"/>
    </row>
    <row r="780">
      <c r="A780" s="39"/>
      <c r="B780" s="39"/>
      <c r="C780" s="39"/>
      <c r="D780" s="39"/>
      <c r="E780" s="45"/>
      <c r="F780" s="39"/>
      <c r="G780" s="39"/>
      <c r="H780" s="39"/>
      <c r="I780" s="39"/>
      <c r="J780" s="39"/>
      <c r="K780" s="39"/>
      <c r="L780" s="45"/>
      <c r="M780" s="39"/>
      <c r="N780" s="50"/>
      <c r="O780" s="39"/>
      <c r="P780" s="39"/>
      <c r="Q780" s="39"/>
      <c r="R780" s="45"/>
      <c r="S780" s="45"/>
      <c r="T780" s="45"/>
      <c r="U780" s="45"/>
      <c r="V780" s="45"/>
      <c r="W780" s="51"/>
      <c r="X780" s="51"/>
      <c r="Y780" s="51"/>
      <c r="Z780" s="51"/>
      <c r="AA780" s="51"/>
      <c r="AB780" s="51"/>
      <c r="AC780" s="49"/>
      <c r="AD780" s="49"/>
      <c r="AE780" s="49"/>
      <c r="AF780" s="49"/>
      <c r="AG780" s="49"/>
      <c r="AH780" s="49"/>
      <c r="AI780" s="49"/>
      <c r="AJ780" s="49"/>
      <c r="AK780" s="49"/>
      <c r="AL780" s="49"/>
      <c r="AM780" s="4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39"/>
      <c r="BY780" s="39"/>
    </row>
    <row r="781">
      <c r="A781" s="39"/>
      <c r="B781" s="39"/>
      <c r="C781" s="39"/>
      <c r="D781" s="39"/>
      <c r="E781" s="45"/>
      <c r="F781" s="39"/>
      <c r="G781" s="39"/>
      <c r="H781" s="39"/>
      <c r="I781" s="39"/>
      <c r="J781" s="39"/>
      <c r="K781" s="39"/>
      <c r="L781" s="45"/>
      <c r="M781" s="39"/>
      <c r="N781" s="50"/>
      <c r="O781" s="39"/>
      <c r="P781" s="39"/>
      <c r="Q781" s="39"/>
      <c r="R781" s="45"/>
      <c r="S781" s="45"/>
      <c r="T781" s="45"/>
      <c r="U781" s="45"/>
      <c r="V781" s="45"/>
      <c r="W781" s="51"/>
      <c r="X781" s="51"/>
      <c r="Y781" s="51"/>
      <c r="Z781" s="51"/>
      <c r="AA781" s="51"/>
      <c r="AB781" s="51"/>
      <c r="AC781" s="49"/>
      <c r="AD781" s="49"/>
      <c r="AE781" s="49"/>
      <c r="AF781" s="49"/>
      <c r="AG781" s="49"/>
      <c r="AH781" s="49"/>
      <c r="AI781" s="49"/>
      <c r="AJ781" s="49"/>
      <c r="AK781" s="49"/>
      <c r="AL781" s="49"/>
      <c r="AM781" s="49"/>
      <c r="AN781" s="39"/>
      <c r="AO781" s="39"/>
      <c r="AP781" s="39"/>
      <c r="AQ781" s="39"/>
      <c r="AR781" s="39"/>
      <c r="AS781" s="39"/>
      <c r="AT781" s="39"/>
      <c r="AU781" s="39"/>
      <c r="AV781" s="39"/>
      <c r="AW781" s="39"/>
      <c r="AX781" s="39"/>
      <c r="AY781" s="39"/>
      <c r="AZ781" s="39"/>
      <c r="BA781" s="39"/>
      <c r="BB781" s="39"/>
      <c r="BC781" s="39"/>
      <c r="BD781" s="39"/>
      <c r="BE781" s="39"/>
      <c r="BF781" s="39"/>
      <c r="BG781" s="39"/>
      <c r="BH781" s="39"/>
      <c r="BI781" s="39"/>
      <c r="BJ781" s="39"/>
      <c r="BK781" s="39"/>
      <c r="BL781" s="39"/>
      <c r="BM781" s="39"/>
      <c r="BN781" s="39"/>
      <c r="BO781" s="39"/>
      <c r="BP781" s="39"/>
      <c r="BQ781" s="39"/>
      <c r="BR781" s="39"/>
      <c r="BS781" s="39"/>
      <c r="BT781" s="39"/>
      <c r="BU781" s="39"/>
      <c r="BV781" s="39"/>
      <c r="BW781" s="39"/>
      <c r="BX781" s="39"/>
      <c r="BY781" s="39"/>
    </row>
    <row r="782">
      <c r="A782" s="39"/>
      <c r="B782" s="39"/>
      <c r="C782" s="39"/>
      <c r="D782" s="39"/>
      <c r="E782" s="45"/>
      <c r="F782" s="39"/>
      <c r="G782" s="39"/>
      <c r="H782" s="39"/>
      <c r="I782" s="39"/>
      <c r="J782" s="39"/>
      <c r="K782" s="39"/>
      <c r="L782" s="45"/>
      <c r="M782" s="39"/>
      <c r="N782" s="50"/>
      <c r="O782" s="39"/>
      <c r="P782" s="39"/>
      <c r="Q782" s="39"/>
      <c r="R782" s="45"/>
      <c r="S782" s="45"/>
      <c r="T782" s="45"/>
      <c r="U782" s="45"/>
      <c r="V782" s="45"/>
      <c r="W782" s="51"/>
      <c r="X782" s="51"/>
      <c r="Y782" s="51"/>
      <c r="Z782" s="51"/>
      <c r="AA782" s="51"/>
      <c r="AB782" s="51"/>
      <c r="AC782" s="49"/>
      <c r="AD782" s="49"/>
      <c r="AE782" s="49"/>
      <c r="AF782" s="49"/>
      <c r="AG782" s="49"/>
      <c r="AH782" s="49"/>
      <c r="AI782" s="49"/>
      <c r="AJ782" s="49"/>
      <c r="AK782" s="49"/>
      <c r="AL782" s="49"/>
      <c r="AM782" s="49"/>
      <c r="AN782" s="39"/>
      <c r="AO782" s="39"/>
      <c r="AP782" s="39"/>
      <c r="AQ782" s="39"/>
      <c r="AR782" s="39"/>
      <c r="AS782" s="39"/>
      <c r="AT782" s="39"/>
      <c r="AU782" s="39"/>
      <c r="AV782" s="39"/>
      <c r="AW782" s="39"/>
      <c r="AX782" s="39"/>
      <c r="AY782" s="39"/>
      <c r="AZ782" s="39"/>
      <c r="BA782" s="39"/>
      <c r="BB782" s="39"/>
      <c r="BC782" s="39"/>
      <c r="BD782" s="39"/>
      <c r="BE782" s="39"/>
      <c r="BF782" s="39"/>
      <c r="BG782" s="39"/>
      <c r="BH782" s="39"/>
      <c r="BI782" s="39"/>
      <c r="BJ782" s="39"/>
      <c r="BK782" s="39"/>
      <c r="BL782" s="39"/>
      <c r="BM782" s="39"/>
      <c r="BN782" s="39"/>
      <c r="BO782" s="39"/>
      <c r="BP782" s="39"/>
      <c r="BQ782" s="39"/>
      <c r="BR782" s="39"/>
      <c r="BS782" s="39"/>
      <c r="BT782" s="39"/>
      <c r="BU782" s="39"/>
      <c r="BV782" s="39"/>
      <c r="BW782" s="39"/>
      <c r="BX782" s="39"/>
      <c r="BY782" s="39"/>
    </row>
    <row r="783">
      <c r="A783" s="39"/>
      <c r="B783" s="39"/>
      <c r="C783" s="39"/>
      <c r="D783" s="39"/>
      <c r="E783" s="45"/>
      <c r="F783" s="39"/>
      <c r="G783" s="39"/>
      <c r="H783" s="39"/>
      <c r="I783" s="39"/>
      <c r="J783" s="39"/>
      <c r="K783" s="39"/>
      <c r="L783" s="45"/>
      <c r="M783" s="39"/>
      <c r="N783" s="50"/>
      <c r="O783" s="39"/>
      <c r="P783" s="39"/>
      <c r="Q783" s="39"/>
      <c r="R783" s="45"/>
      <c r="S783" s="45"/>
      <c r="T783" s="45"/>
      <c r="U783" s="45"/>
      <c r="V783" s="45"/>
      <c r="W783" s="51"/>
      <c r="X783" s="51"/>
      <c r="Y783" s="51"/>
      <c r="Z783" s="51"/>
      <c r="AA783" s="51"/>
      <c r="AB783" s="51"/>
      <c r="AC783" s="49"/>
      <c r="AD783" s="49"/>
      <c r="AE783" s="49"/>
      <c r="AF783" s="49"/>
      <c r="AG783" s="49"/>
      <c r="AH783" s="49"/>
      <c r="AI783" s="49"/>
      <c r="AJ783" s="49"/>
      <c r="AK783" s="49"/>
      <c r="AL783" s="49"/>
      <c r="AM783" s="49"/>
      <c r="AN783" s="39"/>
      <c r="AO783" s="39"/>
      <c r="AP783" s="39"/>
      <c r="AQ783" s="39"/>
      <c r="AR783" s="39"/>
      <c r="AS783" s="39"/>
      <c r="AT783" s="39"/>
      <c r="AU783" s="39"/>
      <c r="AV783" s="39"/>
      <c r="AW783" s="39"/>
      <c r="AX783" s="39"/>
      <c r="AY783" s="39"/>
      <c r="AZ783" s="39"/>
      <c r="BA783" s="39"/>
      <c r="BB783" s="39"/>
      <c r="BC783" s="39"/>
      <c r="BD783" s="39"/>
      <c r="BE783" s="39"/>
      <c r="BF783" s="39"/>
      <c r="BG783" s="39"/>
      <c r="BH783" s="39"/>
      <c r="BI783" s="39"/>
      <c r="BJ783" s="39"/>
      <c r="BK783" s="39"/>
      <c r="BL783" s="39"/>
      <c r="BM783" s="39"/>
      <c r="BN783" s="39"/>
      <c r="BO783" s="39"/>
      <c r="BP783" s="39"/>
      <c r="BQ783" s="39"/>
      <c r="BR783" s="39"/>
      <c r="BS783" s="39"/>
      <c r="BT783" s="39"/>
      <c r="BU783" s="39"/>
      <c r="BV783" s="39"/>
      <c r="BW783" s="39"/>
      <c r="BX783" s="39"/>
      <c r="BY783" s="39"/>
    </row>
    <row r="784">
      <c r="A784" s="39"/>
      <c r="B784" s="39"/>
      <c r="C784" s="39"/>
      <c r="D784" s="39"/>
      <c r="E784" s="45"/>
      <c r="F784" s="39"/>
      <c r="G784" s="39"/>
      <c r="H784" s="39"/>
      <c r="I784" s="39"/>
      <c r="J784" s="39"/>
      <c r="K784" s="39"/>
      <c r="L784" s="45"/>
      <c r="M784" s="39"/>
      <c r="N784" s="50"/>
      <c r="O784" s="39"/>
      <c r="P784" s="39"/>
      <c r="Q784" s="39"/>
      <c r="R784" s="45"/>
      <c r="S784" s="45"/>
      <c r="T784" s="45"/>
      <c r="U784" s="45"/>
      <c r="V784" s="45"/>
      <c r="W784" s="51"/>
      <c r="X784" s="51"/>
      <c r="Y784" s="51"/>
      <c r="Z784" s="51"/>
      <c r="AA784" s="51"/>
      <c r="AB784" s="51"/>
      <c r="AC784" s="49"/>
      <c r="AD784" s="49"/>
      <c r="AE784" s="49"/>
      <c r="AF784" s="49"/>
      <c r="AG784" s="49"/>
      <c r="AH784" s="49"/>
      <c r="AI784" s="49"/>
      <c r="AJ784" s="49"/>
      <c r="AK784" s="49"/>
      <c r="AL784" s="49"/>
      <c r="AM784" s="49"/>
      <c r="AN784" s="39"/>
      <c r="AO784" s="39"/>
      <c r="AP784" s="39"/>
      <c r="AQ784" s="39"/>
      <c r="AR784" s="39"/>
      <c r="AS784" s="39"/>
      <c r="AT784" s="39"/>
      <c r="AU784" s="39"/>
      <c r="AV784" s="39"/>
      <c r="AW784" s="39"/>
      <c r="AX784" s="39"/>
      <c r="AY784" s="39"/>
      <c r="AZ784" s="39"/>
      <c r="BA784" s="39"/>
      <c r="BB784" s="39"/>
      <c r="BC784" s="39"/>
      <c r="BD784" s="39"/>
      <c r="BE784" s="39"/>
      <c r="BF784" s="39"/>
      <c r="BG784" s="39"/>
      <c r="BH784" s="39"/>
      <c r="BI784" s="39"/>
      <c r="BJ784" s="39"/>
      <c r="BK784" s="39"/>
      <c r="BL784" s="39"/>
      <c r="BM784" s="39"/>
      <c r="BN784" s="39"/>
      <c r="BO784" s="39"/>
      <c r="BP784" s="39"/>
      <c r="BQ784" s="39"/>
      <c r="BR784" s="39"/>
      <c r="BS784" s="39"/>
      <c r="BT784" s="39"/>
      <c r="BU784" s="39"/>
      <c r="BV784" s="39"/>
      <c r="BW784" s="39"/>
      <c r="BX784" s="39"/>
      <c r="BY784" s="39"/>
    </row>
    <row r="785">
      <c r="A785" s="39"/>
      <c r="B785" s="39"/>
      <c r="C785" s="39"/>
      <c r="D785" s="39"/>
      <c r="E785" s="45"/>
      <c r="F785" s="39"/>
      <c r="G785" s="39"/>
      <c r="H785" s="39"/>
      <c r="I785" s="39"/>
      <c r="J785" s="39"/>
      <c r="K785" s="39"/>
      <c r="L785" s="45"/>
      <c r="M785" s="39"/>
      <c r="N785" s="50"/>
      <c r="O785" s="39"/>
      <c r="P785" s="39"/>
      <c r="Q785" s="39"/>
      <c r="R785" s="45"/>
      <c r="S785" s="45"/>
      <c r="T785" s="45"/>
      <c r="U785" s="45"/>
      <c r="V785" s="45"/>
      <c r="W785" s="51"/>
      <c r="X785" s="51"/>
      <c r="Y785" s="51"/>
      <c r="Z785" s="51"/>
      <c r="AA785" s="51"/>
      <c r="AB785" s="51"/>
      <c r="AC785" s="49"/>
      <c r="AD785" s="49"/>
      <c r="AE785" s="49"/>
      <c r="AF785" s="49"/>
      <c r="AG785" s="49"/>
      <c r="AH785" s="49"/>
      <c r="AI785" s="49"/>
      <c r="AJ785" s="49"/>
      <c r="AK785" s="49"/>
      <c r="AL785" s="49"/>
      <c r="AM785" s="49"/>
      <c r="AN785" s="39"/>
      <c r="AO785" s="39"/>
      <c r="AP785" s="39"/>
      <c r="AQ785" s="39"/>
      <c r="AR785" s="39"/>
      <c r="AS785" s="39"/>
      <c r="AT785" s="39"/>
      <c r="AU785" s="39"/>
      <c r="AV785" s="39"/>
      <c r="AW785" s="39"/>
      <c r="AX785" s="39"/>
      <c r="AY785" s="39"/>
      <c r="AZ785" s="39"/>
      <c r="BA785" s="39"/>
      <c r="BB785" s="39"/>
      <c r="BC785" s="39"/>
      <c r="BD785" s="39"/>
      <c r="BE785" s="39"/>
      <c r="BF785" s="39"/>
      <c r="BG785" s="39"/>
      <c r="BH785" s="39"/>
      <c r="BI785" s="39"/>
      <c r="BJ785" s="39"/>
      <c r="BK785" s="39"/>
      <c r="BL785" s="39"/>
      <c r="BM785" s="39"/>
      <c r="BN785" s="39"/>
      <c r="BO785" s="39"/>
      <c r="BP785" s="39"/>
      <c r="BQ785" s="39"/>
      <c r="BR785" s="39"/>
      <c r="BS785" s="39"/>
      <c r="BT785" s="39"/>
      <c r="BU785" s="39"/>
      <c r="BV785" s="39"/>
      <c r="BW785" s="39"/>
      <c r="BX785" s="39"/>
      <c r="BY785" s="39"/>
    </row>
    <row r="786">
      <c r="A786" s="39"/>
      <c r="B786" s="39"/>
      <c r="C786" s="39"/>
      <c r="D786" s="39"/>
      <c r="E786" s="45"/>
      <c r="F786" s="39"/>
      <c r="G786" s="39"/>
      <c r="H786" s="39"/>
      <c r="I786" s="39"/>
      <c r="J786" s="39"/>
      <c r="K786" s="39"/>
      <c r="L786" s="45"/>
      <c r="M786" s="39"/>
      <c r="N786" s="50"/>
      <c r="O786" s="39"/>
      <c r="P786" s="39"/>
      <c r="Q786" s="39"/>
      <c r="R786" s="45"/>
      <c r="S786" s="45"/>
      <c r="T786" s="45"/>
      <c r="U786" s="45"/>
      <c r="V786" s="45"/>
      <c r="W786" s="51"/>
      <c r="X786" s="51"/>
      <c r="Y786" s="51"/>
      <c r="Z786" s="51"/>
      <c r="AA786" s="51"/>
      <c r="AB786" s="51"/>
      <c r="AC786" s="49"/>
      <c r="AD786" s="49"/>
      <c r="AE786" s="49"/>
      <c r="AF786" s="49"/>
      <c r="AG786" s="49"/>
      <c r="AH786" s="49"/>
      <c r="AI786" s="49"/>
      <c r="AJ786" s="49"/>
      <c r="AK786" s="49"/>
      <c r="AL786" s="49"/>
      <c r="AM786" s="49"/>
      <c r="AN786" s="39"/>
      <c r="AO786" s="39"/>
      <c r="AP786" s="39"/>
      <c r="AQ786" s="39"/>
      <c r="AR786" s="39"/>
      <c r="AS786" s="39"/>
      <c r="AT786" s="39"/>
      <c r="AU786" s="39"/>
      <c r="AV786" s="39"/>
      <c r="AW786" s="39"/>
      <c r="AX786" s="39"/>
      <c r="AY786" s="39"/>
      <c r="AZ786" s="39"/>
      <c r="BA786" s="39"/>
      <c r="BB786" s="39"/>
      <c r="BC786" s="39"/>
      <c r="BD786" s="39"/>
      <c r="BE786" s="39"/>
      <c r="BF786" s="39"/>
      <c r="BG786" s="39"/>
      <c r="BH786" s="39"/>
      <c r="BI786" s="39"/>
      <c r="BJ786" s="39"/>
      <c r="BK786" s="39"/>
      <c r="BL786" s="39"/>
      <c r="BM786" s="39"/>
      <c r="BN786" s="39"/>
      <c r="BO786" s="39"/>
      <c r="BP786" s="39"/>
      <c r="BQ786" s="39"/>
      <c r="BR786" s="39"/>
      <c r="BS786" s="39"/>
      <c r="BT786" s="39"/>
      <c r="BU786" s="39"/>
      <c r="BV786" s="39"/>
      <c r="BW786" s="39"/>
      <c r="BX786" s="39"/>
      <c r="BY786" s="39"/>
    </row>
    <row r="787">
      <c r="A787" s="39"/>
      <c r="B787" s="39"/>
      <c r="C787" s="39"/>
      <c r="D787" s="39"/>
      <c r="E787" s="45"/>
      <c r="F787" s="39"/>
      <c r="G787" s="39"/>
      <c r="H787" s="39"/>
      <c r="I787" s="39"/>
      <c r="J787" s="39"/>
      <c r="K787" s="39"/>
      <c r="L787" s="45"/>
      <c r="M787" s="39"/>
      <c r="N787" s="50"/>
      <c r="O787" s="39"/>
      <c r="P787" s="39"/>
      <c r="Q787" s="39"/>
      <c r="R787" s="45"/>
      <c r="S787" s="45"/>
      <c r="T787" s="45"/>
      <c r="U787" s="45"/>
      <c r="V787" s="45"/>
      <c r="W787" s="51"/>
      <c r="X787" s="51"/>
      <c r="Y787" s="51"/>
      <c r="Z787" s="51"/>
      <c r="AA787" s="51"/>
      <c r="AB787" s="51"/>
      <c r="AC787" s="49"/>
      <c r="AD787" s="49"/>
      <c r="AE787" s="49"/>
      <c r="AF787" s="49"/>
      <c r="AG787" s="49"/>
      <c r="AH787" s="49"/>
      <c r="AI787" s="49"/>
      <c r="AJ787" s="49"/>
      <c r="AK787" s="49"/>
      <c r="AL787" s="49"/>
      <c r="AM787" s="49"/>
      <c r="AN787" s="39"/>
      <c r="AO787" s="39"/>
      <c r="AP787" s="39"/>
      <c r="AQ787" s="39"/>
      <c r="AR787" s="39"/>
      <c r="AS787" s="39"/>
      <c r="AT787" s="39"/>
      <c r="AU787" s="39"/>
      <c r="AV787" s="39"/>
      <c r="AW787" s="39"/>
      <c r="AX787" s="39"/>
      <c r="AY787" s="39"/>
      <c r="AZ787" s="39"/>
      <c r="BA787" s="39"/>
      <c r="BB787" s="39"/>
      <c r="BC787" s="39"/>
      <c r="BD787" s="39"/>
      <c r="BE787" s="39"/>
      <c r="BF787" s="39"/>
      <c r="BG787" s="39"/>
      <c r="BH787" s="39"/>
      <c r="BI787" s="39"/>
      <c r="BJ787" s="39"/>
      <c r="BK787" s="39"/>
      <c r="BL787" s="39"/>
      <c r="BM787" s="39"/>
      <c r="BN787" s="39"/>
      <c r="BO787" s="39"/>
      <c r="BP787" s="39"/>
      <c r="BQ787" s="39"/>
      <c r="BR787" s="39"/>
      <c r="BS787" s="39"/>
      <c r="BT787" s="39"/>
      <c r="BU787" s="39"/>
      <c r="BV787" s="39"/>
      <c r="BW787" s="39"/>
      <c r="BX787" s="39"/>
      <c r="BY787" s="39"/>
    </row>
    <row r="788">
      <c r="A788" s="39"/>
      <c r="B788" s="39"/>
      <c r="C788" s="39"/>
      <c r="D788" s="39"/>
      <c r="E788" s="45"/>
      <c r="F788" s="39"/>
      <c r="G788" s="39"/>
      <c r="H788" s="39"/>
      <c r="I788" s="39"/>
      <c r="J788" s="39"/>
      <c r="K788" s="39"/>
      <c r="L788" s="45"/>
      <c r="M788" s="39"/>
      <c r="N788" s="50"/>
      <c r="O788" s="39"/>
      <c r="P788" s="39"/>
      <c r="Q788" s="39"/>
      <c r="R788" s="45"/>
      <c r="S788" s="45"/>
      <c r="T788" s="45"/>
      <c r="U788" s="45"/>
      <c r="V788" s="45"/>
      <c r="W788" s="51"/>
      <c r="X788" s="51"/>
      <c r="Y788" s="51"/>
      <c r="Z788" s="51"/>
      <c r="AA788" s="51"/>
      <c r="AB788" s="51"/>
      <c r="AC788" s="49"/>
      <c r="AD788" s="49"/>
      <c r="AE788" s="49"/>
      <c r="AF788" s="49"/>
      <c r="AG788" s="49"/>
      <c r="AH788" s="49"/>
      <c r="AI788" s="49"/>
      <c r="AJ788" s="49"/>
      <c r="AK788" s="49"/>
      <c r="AL788" s="49"/>
      <c r="AM788" s="49"/>
      <c r="AN788" s="39"/>
      <c r="AO788" s="39"/>
      <c r="AP788" s="39"/>
      <c r="AQ788" s="39"/>
      <c r="AR788" s="39"/>
      <c r="AS788" s="39"/>
      <c r="AT788" s="39"/>
      <c r="AU788" s="39"/>
      <c r="AV788" s="39"/>
      <c r="AW788" s="39"/>
      <c r="AX788" s="39"/>
      <c r="AY788" s="39"/>
      <c r="AZ788" s="39"/>
      <c r="BA788" s="39"/>
      <c r="BB788" s="39"/>
      <c r="BC788" s="39"/>
      <c r="BD788" s="39"/>
      <c r="BE788" s="39"/>
      <c r="BF788" s="39"/>
      <c r="BG788" s="39"/>
      <c r="BH788" s="39"/>
      <c r="BI788" s="39"/>
      <c r="BJ788" s="39"/>
      <c r="BK788" s="39"/>
      <c r="BL788" s="39"/>
      <c r="BM788" s="39"/>
      <c r="BN788" s="39"/>
      <c r="BO788" s="39"/>
      <c r="BP788" s="39"/>
      <c r="BQ788" s="39"/>
      <c r="BR788" s="39"/>
      <c r="BS788" s="39"/>
      <c r="BT788" s="39"/>
      <c r="BU788" s="39"/>
      <c r="BV788" s="39"/>
      <c r="BW788" s="39"/>
      <c r="BX788" s="39"/>
      <c r="BY788" s="39"/>
    </row>
    <row r="789">
      <c r="A789" s="39"/>
      <c r="B789" s="39"/>
      <c r="C789" s="39"/>
      <c r="D789" s="39"/>
      <c r="E789" s="45"/>
      <c r="F789" s="39"/>
      <c r="G789" s="39"/>
      <c r="H789" s="39"/>
      <c r="I789" s="39"/>
      <c r="J789" s="39"/>
      <c r="K789" s="39"/>
      <c r="L789" s="45"/>
      <c r="M789" s="39"/>
      <c r="N789" s="50"/>
      <c r="O789" s="39"/>
      <c r="P789" s="39"/>
      <c r="Q789" s="39"/>
      <c r="R789" s="45"/>
      <c r="S789" s="45"/>
      <c r="T789" s="45"/>
      <c r="U789" s="45"/>
      <c r="V789" s="45"/>
      <c r="W789" s="51"/>
      <c r="X789" s="51"/>
      <c r="Y789" s="51"/>
      <c r="Z789" s="51"/>
      <c r="AA789" s="51"/>
      <c r="AB789" s="51"/>
      <c r="AC789" s="49"/>
      <c r="AD789" s="49"/>
      <c r="AE789" s="49"/>
      <c r="AF789" s="49"/>
      <c r="AG789" s="49"/>
      <c r="AH789" s="49"/>
      <c r="AI789" s="49"/>
      <c r="AJ789" s="49"/>
      <c r="AK789" s="49"/>
      <c r="AL789" s="49"/>
      <c r="AM789" s="49"/>
      <c r="AN789" s="39"/>
      <c r="AO789" s="39"/>
      <c r="AP789" s="39"/>
      <c r="AQ789" s="39"/>
      <c r="AR789" s="39"/>
      <c r="AS789" s="39"/>
      <c r="AT789" s="39"/>
      <c r="AU789" s="39"/>
      <c r="AV789" s="39"/>
      <c r="AW789" s="39"/>
      <c r="AX789" s="39"/>
      <c r="AY789" s="39"/>
      <c r="AZ789" s="39"/>
      <c r="BA789" s="39"/>
      <c r="BB789" s="39"/>
      <c r="BC789" s="39"/>
      <c r="BD789" s="39"/>
      <c r="BE789" s="39"/>
      <c r="BF789" s="39"/>
      <c r="BG789" s="39"/>
      <c r="BH789" s="39"/>
      <c r="BI789" s="39"/>
      <c r="BJ789" s="39"/>
      <c r="BK789" s="39"/>
      <c r="BL789" s="39"/>
      <c r="BM789" s="39"/>
      <c r="BN789" s="39"/>
      <c r="BO789" s="39"/>
      <c r="BP789" s="39"/>
      <c r="BQ789" s="39"/>
      <c r="BR789" s="39"/>
      <c r="BS789" s="39"/>
      <c r="BT789" s="39"/>
      <c r="BU789" s="39"/>
      <c r="BV789" s="39"/>
      <c r="BW789" s="39"/>
      <c r="BX789" s="39"/>
      <c r="BY789" s="39"/>
    </row>
    <row r="790">
      <c r="A790" s="39"/>
      <c r="B790" s="39"/>
      <c r="C790" s="39"/>
      <c r="D790" s="39"/>
      <c r="E790" s="45"/>
      <c r="F790" s="39"/>
      <c r="G790" s="39"/>
      <c r="H790" s="39"/>
      <c r="I790" s="39"/>
      <c r="J790" s="39"/>
      <c r="K790" s="39"/>
      <c r="L790" s="45"/>
      <c r="M790" s="39"/>
      <c r="N790" s="50"/>
      <c r="O790" s="39"/>
      <c r="P790" s="39"/>
      <c r="Q790" s="39"/>
      <c r="R790" s="45"/>
      <c r="S790" s="45"/>
      <c r="T790" s="45"/>
      <c r="U790" s="45"/>
      <c r="V790" s="45"/>
      <c r="W790" s="51"/>
      <c r="X790" s="51"/>
      <c r="Y790" s="51"/>
      <c r="Z790" s="51"/>
      <c r="AA790" s="51"/>
      <c r="AB790" s="51"/>
      <c r="AC790" s="49"/>
      <c r="AD790" s="49"/>
      <c r="AE790" s="49"/>
      <c r="AF790" s="49"/>
      <c r="AG790" s="49"/>
      <c r="AH790" s="49"/>
      <c r="AI790" s="49"/>
      <c r="AJ790" s="49"/>
      <c r="AK790" s="49"/>
      <c r="AL790" s="49"/>
      <c r="AM790" s="49"/>
      <c r="AN790" s="39"/>
      <c r="AO790" s="39"/>
      <c r="AP790" s="39"/>
      <c r="AQ790" s="39"/>
      <c r="AR790" s="39"/>
      <c r="AS790" s="39"/>
      <c r="AT790" s="39"/>
      <c r="AU790" s="39"/>
      <c r="AV790" s="39"/>
      <c r="AW790" s="39"/>
      <c r="AX790" s="39"/>
      <c r="AY790" s="39"/>
      <c r="AZ790" s="39"/>
      <c r="BA790" s="39"/>
      <c r="BB790" s="39"/>
      <c r="BC790" s="39"/>
      <c r="BD790" s="39"/>
      <c r="BE790" s="39"/>
      <c r="BF790" s="39"/>
      <c r="BG790" s="39"/>
      <c r="BH790" s="39"/>
      <c r="BI790" s="39"/>
      <c r="BJ790" s="39"/>
      <c r="BK790" s="39"/>
      <c r="BL790" s="39"/>
      <c r="BM790" s="39"/>
      <c r="BN790" s="39"/>
      <c r="BO790" s="39"/>
      <c r="BP790" s="39"/>
      <c r="BQ790" s="39"/>
      <c r="BR790" s="39"/>
      <c r="BS790" s="39"/>
      <c r="BT790" s="39"/>
      <c r="BU790" s="39"/>
      <c r="BV790" s="39"/>
      <c r="BW790" s="39"/>
      <c r="BX790" s="39"/>
      <c r="BY790" s="39"/>
    </row>
    <row r="791">
      <c r="A791" s="39"/>
      <c r="B791" s="39"/>
      <c r="C791" s="39"/>
      <c r="D791" s="39"/>
      <c r="E791" s="45"/>
      <c r="F791" s="39"/>
      <c r="G791" s="39"/>
      <c r="H791" s="39"/>
      <c r="I791" s="39"/>
      <c r="J791" s="39"/>
      <c r="K791" s="39"/>
      <c r="L791" s="45"/>
      <c r="M791" s="39"/>
      <c r="N791" s="50"/>
      <c r="O791" s="39"/>
      <c r="P791" s="39"/>
      <c r="Q791" s="39"/>
      <c r="R791" s="45"/>
      <c r="S791" s="45"/>
      <c r="T791" s="45"/>
      <c r="U791" s="45"/>
      <c r="V791" s="45"/>
      <c r="W791" s="51"/>
      <c r="X791" s="51"/>
      <c r="Y791" s="51"/>
      <c r="Z791" s="51"/>
      <c r="AA791" s="51"/>
      <c r="AB791" s="51"/>
      <c r="AC791" s="49"/>
      <c r="AD791" s="49"/>
      <c r="AE791" s="49"/>
      <c r="AF791" s="49"/>
      <c r="AG791" s="49"/>
      <c r="AH791" s="49"/>
      <c r="AI791" s="49"/>
      <c r="AJ791" s="49"/>
      <c r="AK791" s="49"/>
      <c r="AL791" s="49"/>
      <c r="AM791" s="4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39"/>
      <c r="BY791" s="39"/>
    </row>
    <row r="792">
      <c r="A792" s="39"/>
      <c r="B792" s="39"/>
      <c r="C792" s="39"/>
      <c r="D792" s="39"/>
      <c r="E792" s="45"/>
      <c r="F792" s="39"/>
      <c r="G792" s="39"/>
      <c r="H792" s="39"/>
      <c r="I792" s="39"/>
      <c r="J792" s="39"/>
      <c r="K792" s="39"/>
      <c r="L792" s="45"/>
      <c r="M792" s="39"/>
      <c r="N792" s="50"/>
      <c r="O792" s="39"/>
      <c r="P792" s="39"/>
      <c r="Q792" s="39"/>
      <c r="R792" s="45"/>
      <c r="S792" s="45"/>
      <c r="T792" s="45"/>
      <c r="U792" s="45"/>
      <c r="V792" s="45"/>
      <c r="W792" s="51"/>
      <c r="X792" s="51"/>
      <c r="Y792" s="51"/>
      <c r="Z792" s="51"/>
      <c r="AA792" s="51"/>
      <c r="AB792" s="51"/>
      <c r="AC792" s="49"/>
      <c r="AD792" s="49"/>
      <c r="AE792" s="49"/>
      <c r="AF792" s="49"/>
      <c r="AG792" s="49"/>
      <c r="AH792" s="49"/>
      <c r="AI792" s="49"/>
      <c r="AJ792" s="49"/>
      <c r="AK792" s="49"/>
      <c r="AL792" s="49"/>
      <c r="AM792" s="49"/>
      <c r="AN792" s="39"/>
      <c r="AO792" s="39"/>
      <c r="AP792" s="39"/>
      <c r="AQ792" s="39"/>
      <c r="AR792" s="39"/>
      <c r="AS792" s="39"/>
      <c r="AT792" s="39"/>
      <c r="AU792" s="39"/>
      <c r="AV792" s="39"/>
      <c r="AW792" s="39"/>
      <c r="AX792" s="39"/>
      <c r="AY792" s="39"/>
      <c r="AZ792" s="39"/>
      <c r="BA792" s="39"/>
      <c r="BB792" s="39"/>
      <c r="BC792" s="39"/>
      <c r="BD792" s="39"/>
      <c r="BE792" s="39"/>
      <c r="BF792" s="39"/>
      <c r="BG792" s="39"/>
      <c r="BH792" s="39"/>
      <c r="BI792" s="39"/>
      <c r="BJ792" s="39"/>
      <c r="BK792" s="39"/>
      <c r="BL792" s="39"/>
      <c r="BM792" s="39"/>
      <c r="BN792" s="39"/>
      <c r="BO792" s="39"/>
      <c r="BP792" s="39"/>
      <c r="BQ792" s="39"/>
      <c r="BR792" s="39"/>
      <c r="BS792" s="39"/>
      <c r="BT792" s="39"/>
      <c r="BU792" s="39"/>
      <c r="BV792" s="39"/>
      <c r="BW792" s="39"/>
      <c r="BX792" s="39"/>
      <c r="BY792" s="39"/>
    </row>
    <row r="793">
      <c r="A793" s="39"/>
      <c r="B793" s="39"/>
      <c r="C793" s="39"/>
      <c r="D793" s="39"/>
      <c r="E793" s="45"/>
      <c r="F793" s="39"/>
      <c r="G793" s="39"/>
      <c r="H793" s="39"/>
      <c r="I793" s="39"/>
      <c r="J793" s="39"/>
      <c r="K793" s="39"/>
      <c r="L793" s="45"/>
      <c r="M793" s="39"/>
      <c r="N793" s="50"/>
      <c r="O793" s="39"/>
      <c r="P793" s="39"/>
      <c r="Q793" s="39"/>
      <c r="R793" s="45"/>
      <c r="S793" s="45"/>
      <c r="T793" s="45"/>
      <c r="U793" s="45"/>
      <c r="V793" s="45"/>
      <c r="W793" s="51"/>
      <c r="X793" s="51"/>
      <c r="Y793" s="51"/>
      <c r="Z793" s="51"/>
      <c r="AA793" s="51"/>
      <c r="AB793" s="51"/>
      <c r="AC793" s="49"/>
      <c r="AD793" s="49"/>
      <c r="AE793" s="49"/>
      <c r="AF793" s="49"/>
      <c r="AG793" s="49"/>
      <c r="AH793" s="49"/>
      <c r="AI793" s="49"/>
      <c r="AJ793" s="49"/>
      <c r="AK793" s="49"/>
      <c r="AL793" s="49"/>
      <c r="AM793" s="49"/>
      <c r="AN793" s="39"/>
      <c r="AO793" s="39"/>
      <c r="AP793" s="39"/>
      <c r="AQ793" s="39"/>
      <c r="AR793" s="39"/>
      <c r="AS793" s="39"/>
      <c r="AT793" s="39"/>
      <c r="AU793" s="39"/>
      <c r="AV793" s="39"/>
      <c r="AW793" s="39"/>
      <c r="AX793" s="39"/>
      <c r="AY793" s="39"/>
      <c r="AZ793" s="39"/>
      <c r="BA793" s="39"/>
      <c r="BB793" s="39"/>
      <c r="BC793" s="39"/>
      <c r="BD793" s="39"/>
      <c r="BE793" s="39"/>
      <c r="BF793" s="39"/>
      <c r="BG793" s="39"/>
      <c r="BH793" s="39"/>
      <c r="BI793" s="39"/>
      <c r="BJ793" s="39"/>
      <c r="BK793" s="39"/>
      <c r="BL793" s="39"/>
      <c r="BM793" s="39"/>
      <c r="BN793" s="39"/>
      <c r="BO793" s="39"/>
      <c r="BP793" s="39"/>
      <c r="BQ793" s="39"/>
      <c r="BR793" s="39"/>
      <c r="BS793" s="39"/>
      <c r="BT793" s="39"/>
      <c r="BU793" s="39"/>
      <c r="BV793" s="39"/>
      <c r="BW793" s="39"/>
      <c r="BX793" s="39"/>
      <c r="BY793" s="39"/>
    </row>
    <row r="794">
      <c r="A794" s="39"/>
      <c r="B794" s="39"/>
      <c r="C794" s="39"/>
      <c r="D794" s="39"/>
      <c r="E794" s="45"/>
      <c r="F794" s="39"/>
      <c r="G794" s="39"/>
      <c r="H794" s="39"/>
      <c r="I794" s="39"/>
      <c r="J794" s="39"/>
      <c r="K794" s="39"/>
      <c r="L794" s="45"/>
      <c r="M794" s="39"/>
      <c r="N794" s="50"/>
      <c r="O794" s="39"/>
      <c r="P794" s="39"/>
      <c r="Q794" s="39"/>
      <c r="R794" s="45"/>
      <c r="S794" s="45"/>
      <c r="T794" s="45"/>
      <c r="U794" s="45"/>
      <c r="V794" s="45"/>
      <c r="W794" s="51"/>
      <c r="X794" s="51"/>
      <c r="Y794" s="51"/>
      <c r="Z794" s="51"/>
      <c r="AA794" s="51"/>
      <c r="AB794" s="51"/>
      <c r="AC794" s="49"/>
      <c r="AD794" s="49"/>
      <c r="AE794" s="49"/>
      <c r="AF794" s="49"/>
      <c r="AG794" s="49"/>
      <c r="AH794" s="49"/>
      <c r="AI794" s="49"/>
      <c r="AJ794" s="49"/>
      <c r="AK794" s="49"/>
      <c r="AL794" s="49"/>
      <c r="AM794" s="49"/>
      <c r="AN794" s="39"/>
      <c r="AO794" s="39"/>
      <c r="AP794" s="39"/>
      <c r="AQ794" s="39"/>
      <c r="AR794" s="39"/>
      <c r="AS794" s="39"/>
      <c r="AT794" s="39"/>
      <c r="AU794" s="39"/>
      <c r="AV794" s="39"/>
      <c r="AW794" s="39"/>
      <c r="AX794" s="39"/>
      <c r="AY794" s="39"/>
      <c r="AZ794" s="39"/>
      <c r="BA794" s="39"/>
      <c r="BB794" s="39"/>
      <c r="BC794" s="39"/>
      <c r="BD794" s="39"/>
      <c r="BE794" s="39"/>
      <c r="BF794" s="39"/>
      <c r="BG794" s="39"/>
      <c r="BH794" s="39"/>
      <c r="BI794" s="39"/>
      <c r="BJ794" s="39"/>
      <c r="BK794" s="39"/>
      <c r="BL794" s="39"/>
      <c r="BM794" s="39"/>
      <c r="BN794" s="39"/>
      <c r="BO794" s="39"/>
      <c r="BP794" s="39"/>
      <c r="BQ794" s="39"/>
      <c r="BR794" s="39"/>
      <c r="BS794" s="39"/>
      <c r="BT794" s="39"/>
      <c r="BU794" s="39"/>
      <c r="BV794" s="39"/>
      <c r="BW794" s="39"/>
      <c r="BX794" s="39"/>
      <c r="BY794" s="39"/>
    </row>
    <row r="795">
      <c r="A795" s="39"/>
      <c r="B795" s="39"/>
      <c r="C795" s="39"/>
      <c r="D795" s="39"/>
      <c r="E795" s="45"/>
      <c r="F795" s="39"/>
      <c r="G795" s="39"/>
      <c r="H795" s="39"/>
      <c r="I795" s="39"/>
      <c r="J795" s="39"/>
      <c r="K795" s="39"/>
      <c r="L795" s="45"/>
      <c r="M795" s="39"/>
      <c r="N795" s="50"/>
      <c r="O795" s="39"/>
      <c r="P795" s="39"/>
      <c r="Q795" s="39"/>
      <c r="R795" s="45"/>
      <c r="S795" s="45"/>
      <c r="T795" s="45"/>
      <c r="U795" s="45"/>
      <c r="V795" s="45"/>
      <c r="W795" s="51"/>
      <c r="X795" s="51"/>
      <c r="Y795" s="51"/>
      <c r="Z795" s="51"/>
      <c r="AA795" s="51"/>
      <c r="AB795" s="51"/>
      <c r="AC795" s="49"/>
      <c r="AD795" s="49"/>
      <c r="AE795" s="49"/>
      <c r="AF795" s="49"/>
      <c r="AG795" s="49"/>
      <c r="AH795" s="49"/>
      <c r="AI795" s="49"/>
      <c r="AJ795" s="49"/>
      <c r="AK795" s="49"/>
      <c r="AL795" s="49"/>
      <c r="AM795" s="49"/>
      <c r="AN795" s="39"/>
      <c r="AO795" s="39"/>
      <c r="AP795" s="39"/>
      <c r="AQ795" s="39"/>
      <c r="AR795" s="39"/>
      <c r="AS795" s="39"/>
      <c r="AT795" s="39"/>
      <c r="AU795" s="39"/>
      <c r="AV795" s="39"/>
      <c r="AW795" s="39"/>
      <c r="AX795" s="39"/>
      <c r="AY795" s="39"/>
      <c r="AZ795" s="39"/>
      <c r="BA795" s="39"/>
      <c r="BB795" s="39"/>
      <c r="BC795" s="39"/>
      <c r="BD795" s="39"/>
      <c r="BE795" s="39"/>
      <c r="BF795" s="39"/>
      <c r="BG795" s="39"/>
      <c r="BH795" s="39"/>
      <c r="BI795" s="39"/>
      <c r="BJ795" s="39"/>
      <c r="BK795" s="39"/>
      <c r="BL795" s="39"/>
      <c r="BM795" s="39"/>
      <c r="BN795" s="39"/>
      <c r="BO795" s="39"/>
      <c r="BP795" s="39"/>
      <c r="BQ795" s="39"/>
      <c r="BR795" s="39"/>
      <c r="BS795" s="39"/>
      <c r="BT795" s="39"/>
      <c r="BU795" s="39"/>
      <c r="BV795" s="39"/>
      <c r="BW795" s="39"/>
      <c r="BX795" s="39"/>
      <c r="BY795" s="39"/>
    </row>
    <row r="796">
      <c r="A796" s="39"/>
      <c r="B796" s="39"/>
      <c r="C796" s="39"/>
      <c r="D796" s="39"/>
      <c r="E796" s="45"/>
      <c r="F796" s="39"/>
      <c r="G796" s="39"/>
      <c r="H796" s="39"/>
      <c r="I796" s="39"/>
      <c r="J796" s="39"/>
      <c r="K796" s="39"/>
      <c r="L796" s="45"/>
      <c r="M796" s="39"/>
      <c r="N796" s="50"/>
      <c r="O796" s="39"/>
      <c r="P796" s="39"/>
      <c r="Q796" s="39"/>
      <c r="R796" s="45"/>
      <c r="S796" s="45"/>
      <c r="T796" s="45"/>
      <c r="U796" s="45"/>
      <c r="V796" s="45"/>
      <c r="W796" s="51"/>
      <c r="X796" s="51"/>
      <c r="Y796" s="51"/>
      <c r="Z796" s="51"/>
      <c r="AA796" s="51"/>
      <c r="AB796" s="51"/>
      <c r="AC796" s="49"/>
      <c r="AD796" s="49"/>
      <c r="AE796" s="49"/>
      <c r="AF796" s="49"/>
      <c r="AG796" s="49"/>
      <c r="AH796" s="49"/>
      <c r="AI796" s="49"/>
      <c r="AJ796" s="49"/>
      <c r="AK796" s="49"/>
      <c r="AL796" s="49"/>
      <c r="AM796" s="4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39"/>
      <c r="BY796" s="39"/>
    </row>
    <row r="797">
      <c r="A797" s="39"/>
      <c r="B797" s="39"/>
      <c r="C797" s="39"/>
      <c r="D797" s="39"/>
      <c r="E797" s="45"/>
      <c r="F797" s="39"/>
      <c r="G797" s="39"/>
      <c r="H797" s="39"/>
      <c r="I797" s="39"/>
      <c r="J797" s="39"/>
      <c r="K797" s="39"/>
      <c r="L797" s="45"/>
      <c r="M797" s="39"/>
      <c r="N797" s="50"/>
      <c r="O797" s="39"/>
      <c r="P797" s="39"/>
      <c r="Q797" s="39"/>
      <c r="R797" s="45"/>
      <c r="S797" s="45"/>
      <c r="T797" s="45"/>
      <c r="U797" s="45"/>
      <c r="V797" s="45"/>
      <c r="W797" s="51"/>
      <c r="X797" s="51"/>
      <c r="Y797" s="51"/>
      <c r="Z797" s="51"/>
      <c r="AA797" s="51"/>
      <c r="AB797" s="51"/>
      <c r="AC797" s="49"/>
      <c r="AD797" s="49"/>
      <c r="AE797" s="49"/>
      <c r="AF797" s="49"/>
      <c r="AG797" s="49"/>
      <c r="AH797" s="49"/>
      <c r="AI797" s="49"/>
      <c r="AJ797" s="49"/>
      <c r="AK797" s="49"/>
      <c r="AL797" s="49"/>
      <c r="AM797" s="4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39"/>
      <c r="BY797" s="39"/>
    </row>
    <row r="798">
      <c r="A798" s="39"/>
      <c r="B798" s="39"/>
      <c r="C798" s="39"/>
      <c r="D798" s="39"/>
      <c r="E798" s="45"/>
      <c r="F798" s="39"/>
      <c r="G798" s="39"/>
      <c r="H798" s="39"/>
      <c r="I798" s="39"/>
      <c r="J798" s="39"/>
      <c r="K798" s="39"/>
      <c r="L798" s="45"/>
      <c r="M798" s="39"/>
      <c r="N798" s="50"/>
      <c r="O798" s="39"/>
      <c r="P798" s="39"/>
      <c r="Q798" s="39"/>
      <c r="R798" s="45"/>
      <c r="S798" s="45"/>
      <c r="T798" s="45"/>
      <c r="U798" s="45"/>
      <c r="V798" s="45"/>
      <c r="W798" s="51"/>
      <c r="X798" s="51"/>
      <c r="Y798" s="51"/>
      <c r="Z798" s="51"/>
      <c r="AA798" s="51"/>
      <c r="AB798" s="51"/>
      <c r="AC798" s="49"/>
      <c r="AD798" s="49"/>
      <c r="AE798" s="49"/>
      <c r="AF798" s="49"/>
      <c r="AG798" s="49"/>
      <c r="AH798" s="49"/>
      <c r="AI798" s="49"/>
      <c r="AJ798" s="49"/>
      <c r="AK798" s="49"/>
      <c r="AL798" s="49"/>
      <c r="AM798" s="49"/>
      <c r="AN798" s="39"/>
      <c r="AO798" s="39"/>
      <c r="AP798" s="39"/>
      <c r="AQ798" s="39"/>
      <c r="AR798" s="39"/>
      <c r="AS798" s="39"/>
      <c r="AT798" s="39"/>
      <c r="AU798" s="39"/>
      <c r="AV798" s="39"/>
      <c r="AW798" s="39"/>
      <c r="AX798" s="39"/>
      <c r="AY798" s="39"/>
      <c r="AZ798" s="39"/>
      <c r="BA798" s="39"/>
      <c r="BB798" s="39"/>
      <c r="BC798" s="39"/>
      <c r="BD798" s="39"/>
      <c r="BE798" s="39"/>
      <c r="BF798" s="39"/>
      <c r="BG798" s="39"/>
      <c r="BH798" s="39"/>
      <c r="BI798" s="39"/>
      <c r="BJ798" s="39"/>
      <c r="BK798" s="39"/>
      <c r="BL798" s="39"/>
      <c r="BM798" s="39"/>
      <c r="BN798" s="39"/>
      <c r="BO798" s="39"/>
      <c r="BP798" s="39"/>
      <c r="BQ798" s="39"/>
      <c r="BR798" s="39"/>
      <c r="BS798" s="39"/>
      <c r="BT798" s="39"/>
      <c r="BU798" s="39"/>
      <c r="BV798" s="39"/>
      <c r="BW798" s="39"/>
      <c r="BX798" s="39"/>
      <c r="BY798" s="39"/>
    </row>
    <row r="799">
      <c r="A799" s="39"/>
      <c r="B799" s="39"/>
      <c r="C799" s="39"/>
      <c r="D799" s="39"/>
      <c r="E799" s="45"/>
      <c r="F799" s="39"/>
      <c r="G799" s="39"/>
      <c r="H799" s="39"/>
      <c r="I799" s="39"/>
      <c r="J799" s="39"/>
      <c r="K799" s="39"/>
      <c r="L799" s="45"/>
      <c r="M799" s="39"/>
      <c r="N799" s="50"/>
      <c r="O799" s="39"/>
      <c r="P799" s="39"/>
      <c r="Q799" s="39"/>
      <c r="R799" s="45"/>
      <c r="S799" s="45"/>
      <c r="T799" s="45"/>
      <c r="U799" s="45"/>
      <c r="V799" s="45"/>
      <c r="W799" s="51"/>
      <c r="X799" s="51"/>
      <c r="Y799" s="51"/>
      <c r="Z799" s="51"/>
      <c r="AA799" s="51"/>
      <c r="AB799" s="51"/>
      <c r="AC799" s="49"/>
      <c r="AD799" s="49"/>
      <c r="AE799" s="49"/>
      <c r="AF799" s="49"/>
      <c r="AG799" s="49"/>
      <c r="AH799" s="49"/>
      <c r="AI799" s="49"/>
      <c r="AJ799" s="49"/>
      <c r="AK799" s="49"/>
      <c r="AL799" s="49"/>
      <c r="AM799" s="49"/>
      <c r="AN799" s="39"/>
      <c r="AO799" s="39"/>
      <c r="AP799" s="39"/>
      <c r="AQ799" s="39"/>
      <c r="AR799" s="39"/>
      <c r="AS799" s="39"/>
      <c r="AT799" s="39"/>
      <c r="AU799" s="39"/>
      <c r="AV799" s="39"/>
      <c r="AW799" s="39"/>
      <c r="AX799" s="39"/>
      <c r="AY799" s="39"/>
      <c r="AZ799" s="39"/>
      <c r="BA799" s="39"/>
      <c r="BB799" s="39"/>
      <c r="BC799" s="39"/>
      <c r="BD799" s="39"/>
      <c r="BE799" s="39"/>
      <c r="BF799" s="39"/>
      <c r="BG799" s="39"/>
      <c r="BH799" s="39"/>
      <c r="BI799" s="39"/>
      <c r="BJ799" s="39"/>
      <c r="BK799" s="39"/>
      <c r="BL799" s="39"/>
      <c r="BM799" s="39"/>
      <c r="BN799" s="39"/>
      <c r="BO799" s="39"/>
      <c r="BP799" s="39"/>
      <c r="BQ799" s="39"/>
      <c r="BR799" s="39"/>
      <c r="BS799" s="39"/>
      <c r="BT799" s="39"/>
      <c r="BU799" s="39"/>
      <c r="BV799" s="39"/>
      <c r="BW799" s="39"/>
      <c r="BX799" s="39"/>
      <c r="BY799" s="39"/>
    </row>
    <row r="800">
      <c r="A800" s="39"/>
      <c r="B800" s="39"/>
      <c r="C800" s="39"/>
      <c r="D800" s="39"/>
      <c r="E800" s="45"/>
      <c r="F800" s="39"/>
      <c r="G800" s="39"/>
      <c r="H800" s="39"/>
      <c r="I800" s="39"/>
      <c r="J800" s="39"/>
      <c r="K800" s="39"/>
      <c r="L800" s="45"/>
      <c r="M800" s="39"/>
      <c r="N800" s="50"/>
      <c r="O800" s="39"/>
      <c r="P800" s="39"/>
      <c r="Q800" s="39"/>
      <c r="R800" s="45"/>
      <c r="S800" s="45"/>
      <c r="T800" s="45"/>
      <c r="U800" s="45"/>
      <c r="V800" s="45"/>
      <c r="W800" s="51"/>
      <c r="X800" s="51"/>
      <c r="Y800" s="51"/>
      <c r="Z800" s="51"/>
      <c r="AA800" s="51"/>
      <c r="AB800" s="51"/>
      <c r="AC800" s="49"/>
      <c r="AD800" s="49"/>
      <c r="AE800" s="49"/>
      <c r="AF800" s="49"/>
      <c r="AG800" s="49"/>
      <c r="AH800" s="49"/>
      <c r="AI800" s="49"/>
      <c r="AJ800" s="49"/>
      <c r="AK800" s="49"/>
      <c r="AL800" s="49"/>
      <c r="AM800" s="49"/>
      <c r="AN800" s="39"/>
      <c r="AO800" s="39"/>
      <c r="AP800" s="39"/>
      <c r="AQ800" s="39"/>
      <c r="AR800" s="39"/>
      <c r="AS800" s="39"/>
      <c r="AT800" s="39"/>
      <c r="AU800" s="39"/>
      <c r="AV800" s="39"/>
      <c r="AW800" s="39"/>
      <c r="AX800" s="39"/>
      <c r="AY800" s="39"/>
      <c r="AZ800" s="39"/>
      <c r="BA800" s="39"/>
      <c r="BB800" s="39"/>
      <c r="BC800" s="39"/>
      <c r="BD800" s="39"/>
      <c r="BE800" s="39"/>
      <c r="BF800" s="39"/>
      <c r="BG800" s="39"/>
      <c r="BH800" s="39"/>
      <c r="BI800" s="39"/>
      <c r="BJ800" s="39"/>
      <c r="BK800" s="39"/>
      <c r="BL800" s="39"/>
      <c r="BM800" s="39"/>
      <c r="BN800" s="39"/>
      <c r="BO800" s="39"/>
      <c r="BP800" s="39"/>
      <c r="BQ800" s="39"/>
      <c r="BR800" s="39"/>
      <c r="BS800" s="39"/>
      <c r="BT800" s="39"/>
      <c r="BU800" s="39"/>
      <c r="BV800" s="39"/>
      <c r="BW800" s="39"/>
      <c r="BX800" s="39"/>
      <c r="BY800" s="39"/>
    </row>
    <row r="801">
      <c r="A801" s="39"/>
      <c r="B801" s="39"/>
      <c r="C801" s="39"/>
      <c r="D801" s="39"/>
      <c r="E801" s="45"/>
      <c r="F801" s="39"/>
      <c r="G801" s="39"/>
      <c r="H801" s="39"/>
      <c r="I801" s="39"/>
      <c r="J801" s="39"/>
      <c r="K801" s="39"/>
      <c r="L801" s="45"/>
      <c r="M801" s="39"/>
      <c r="N801" s="50"/>
      <c r="O801" s="39"/>
      <c r="P801" s="39"/>
      <c r="Q801" s="39"/>
      <c r="R801" s="45"/>
      <c r="S801" s="45"/>
      <c r="T801" s="45"/>
      <c r="U801" s="45"/>
      <c r="V801" s="45"/>
      <c r="W801" s="51"/>
      <c r="X801" s="51"/>
      <c r="Y801" s="51"/>
      <c r="Z801" s="51"/>
      <c r="AA801" s="51"/>
      <c r="AB801" s="51"/>
      <c r="AC801" s="49"/>
      <c r="AD801" s="49"/>
      <c r="AE801" s="49"/>
      <c r="AF801" s="49"/>
      <c r="AG801" s="49"/>
      <c r="AH801" s="49"/>
      <c r="AI801" s="49"/>
      <c r="AJ801" s="49"/>
      <c r="AK801" s="49"/>
      <c r="AL801" s="49"/>
      <c r="AM801" s="4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39"/>
      <c r="BN801" s="39"/>
      <c r="BO801" s="39"/>
      <c r="BP801" s="39"/>
      <c r="BQ801" s="39"/>
      <c r="BR801" s="39"/>
      <c r="BS801" s="39"/>
      <c r="BT801" s="39"/>
      <c r="BU801" s="39"/>
      <c r="BV801" s="39"/>
      <c r="BW801" s="39"/>
      <c r="BX801" s="39"/>
      <c r="BY801" s="39"/>
    </row>
    <row r="802">
      <c r="A802" s="39"/>
      <c r="B802" s="39"/>
      <c r="C802" s="39"/>
      <c r="D802" s="39"/>
      <c r="E802" s="45"/>
      <c r="F802" s="39"/>
      <c r="G802" s="39"/>
      <c r="H802" s="39"/>
      <c r="I802" s="39"/>
      <c r="J802" s="39"/>
      <c r="K802" s="39"/>
      <c r="L802" s="45"/>
      <c r="M802" s="39"/>
      <c r="N802" s="50"/>
      <c r="O802" s="39"/>
      <c r="P802" s="39"/>
      <c r="Q802" s="39"/>
      <c r="R802" s="45"/>
      <c r="S802" s="45"/>
      <c r="T802" s="45"/>
      <c r="U802" s="45"/>
      <c r="V802" s="45"/>
      <c r="W802" s="51"/>
      <c r="X802" s="51"/>
      <c r="Y802" s="51"/>
      <c r="Z802" s="51"/>
      <c r="AA802" s="51"/>
      <c r="AB802" s="51"/>
      <c r="AC802" s="49"/>
      <c r="AD802" s="49"/>
      <c r="AE802" s="49"/>
      <c r="AF802" s="49"/>
      <c r="AG802" s="49"/>
      <c r="AH802" s="49"/>
      <c r="AI802" s="49"/>
      <c r="AJ802" s="49"/>
      <c r="AK802" s="49"/>
      <c r="AL802" s="49"/>
      <c r="AM802" s="4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39"/>
      <c r="BY802" s="39"/>
    </row>
    <row r="803">
      <c r="A803" s="39"/>
      <c r="B803" s="39"/>
      <c r="C803" s="39"/>
      <c r="D803" s="39"/>
      <c r="E803" s="45"/>
      <c r="F803" s="39"/>
      <c r="G803" s="39"/>
      <c r="H803" s="39"/>
      <c r="I803" s="39"/>
      <c r="J803" s="39"/>
      <c r="K803" s="39"/>
      <c r="L803" s="45"/>
      <c r="M803" s="39"/>
      <c r="N803" s="50"/>
      <c r="O803" s="39"/>
      <c r="P803" s="39"/>
      <c r="Q803" s="39"/>
      <c r="R803" s="45"/>
      <c r="S803" s="45"/>
      <c r="T803" s="45"/>
      <c r="U803" s="45"/>
      <c r="V803" s="45"/>
      <c r="W803" s="51"/>
      <c r="X803" s="51"/>
      <c r="Y803" s="51"/>
      <c r="Z803" s="51"/>
      <c r="AA803" s="51"/>
      <c r="AB803" s="51"/>
      <c r="AC803" s="49"/>
      <c r="AD803" s="49"/>
      <c r="AE803" s="49"/>
      <c r="AF803" s="49"/>
      <c r="AG803" s="49"/>
      <c r="AH803" s="49"/>
      <c r="AI803" s="49"/>
      <c r="AJ803" s="49"/>
      <c r="AK803" s="49"/>
      <c r="AL803" s="49"/>
      <c r="AM803" s="4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39"/>
      <c r="BY803" s="39"/>
    </row>
    <row r="804">
      <c r="A804" s="39"/>
      <c r="B804" s="39"/>
      <c r="C804" s="39"/>
      <c r="D804" s="39"/>
      <c r="E804" s="45"/>
      <c r="F804" s="39"/>
      <c r="G804" s="39"/>
      <c r="H804" s="39"/>
      <c r="I804" s="39"/>
      <c r="J804" s="39"/>
      <c r="K804" s="39"/>
      <c r="L804" s="45"/>
      <c r="M804" s="39"/>
      <c r="N804" s="50"/>
      <c r="O804" s="39"/>
      <c r="P804" s="39"/>
      <c r="Q804" s="39"/>
      <c r="R804" s="45"/>
      <c r="S804" s="45"/>
      <c r="T804" s="45"/>
      <c r="U804" s="45"/>
      <c r="V804" s="45"/>
      <c r="W804" s="51"/>
      <c r="X804" s="51"/>
      <c r="Y804" s="51"/>
      <c r="Z804" s="51"/>
      <c r="AA804" s="51"/>
      <c r="AB804" s="51"/>
      <c r="AC804" s="49"/>
      <c r="AD804" s="49"/>
      <c r="AE804" s="49"/>
      <c r="AF804" s="49"/>
      <c r="AG804" s="49"/>
      <c r="AH804" s="49"/>
      <c r="AI804" s="49"/>
      <c r="AJ804" s="49"/>
      <c r="AK804" s="49"/>
      <c r="AL804" s="49"/>
      <c r="AM804" s="49"/>
      <c r="AN804" s="39"/>
      <c r="AO804" s="39"/>
      <c r="AP804" s="39"/>
      <c r="AQ804" s="39"/>
      <c r="AR804" s="39"/>
      <c r="AS804" s="39"/>
      <c r="AT804" s="39"/>
      <c r="AU804" s="39"/>
      <c r="AV804" s="39"/>
      <c r="AW804" s="39"/>
      <c r="AX804" s="39"/>
      <c r="AY804" s="39"/>
      <c r="AZ804" s="39"/>
      <c r="BA804" s="39"/>
      <c r="BB804" s="39"/>
      <c r="BC804" s="39"/>
      <c r="BD804" s="39"/>
      <c r="BE804" s="39"/>
      <c r="BF804" s="39"/>
      <c r="BG804" s="39"/>
      <c r="BH804" s="39"/>
      <c r="BI804" s="39"/>
      <c r="BJ804" s="39"/>
      <c r="BK804" s="39"/>
      <c r="BL804" s="39"/>
      <c r="BM804" s="39"/>
      <c r="BN804" s="39"/>
      <c r="BO804" s="39"/>
      <c r="BP804" s="39"/>
      <c r="BQ804" s="39"/>
      <c r="BR804" s="39"/>
      <c r="BS804" s="39"/>
      <c r="BT804" s="39"/>
      <c r="BU804" s="39"/>
      <c r="BV804" s="39"/>
      <c r="BW804" s="39"/>
      <c r="BX804" s="39"/>
      <c r="BY804" s="39"/>
    </row>
    <row r="805">
      <c r="A805" s="39"/>
      <c r="B805" s="39"/>
      <c r="C805" s="39"/>
      <c r="D805" s="39"/>
      <c r="E805" s="45"/>
      <c r="F805" s="39"/>
      <c r="G805" s="39"/>
      <c r="H805" s="39"/>
      <c r="I805" s="39"/>
      <c r="J805" s="39"/>
      <c r="K805" s="39"/>
      <c r="L805" s="45"/>
      <c r="M805" s="39"/>
      <c r="N805" s="50"/>
      <c r="O805" s="39"/>
      <c r="P805" s="39"/>
      <c r="Q805" s="39"/>
      <c r="R805" s="45"/>
      <c r="S805" s="45"/>
      <c r="T805" s="45"/>
      <c r="U805" s="45"/>
      <c r="V805" s="45"/>
      <c r="W805" s="51"/>
      <c r="X805" s="51"/>
      <c r="Y805" s="51"/>
      <c r="Z805" s="51"/>
      <c r="AA805" s="51"/>
      <c r="AB805" s="51"/>
      <c r="AC805" s="49"/>
      <c r="AD805" s="49"/>
      <c r="AE805" s="49"/>
      <c r="AF805" s="49"/>
      <c r="AG805" s="49"/>
      <c r="AH805" s="49"/>
      <c r="AI805" s="49"/>
      <c r="AJ805" s="49"/>
      <c r="AK805" s="49"/>
      <c r="AL805" s="49"/>
      <c r="AM805" s="49"/>
      <c r="AN805" s="39"/>
      <c r="AO805" s="39"/>
      <c r="AP805" s="39"/>
      <c r="AQ805" s="39"/>
      <c r="AR805" s="39"/>
      <c r="AS805" s="39"/>
      <c r="AT805" s="39"/>
      <c r="AU805" s="39"/>
      <c r="AV805" s="39"/>
      <c r="AW805" s="39"/>
      <c r="AX805" s="39"/>
      <c r="AY805" s="39"/>
      <c r="AZ805" s="39"/>
      <c r="BA805" s="39"/>
      <c r="BB805" s="39"/>
      <c r="BC805" s="39"/>
      <c r="BD805" s="39"/>
      <c r="BE805" s="39"/>
      <c r="BF805" s="39"/>
      <c r="BG805" s="39"/>
      <c r="BH805" s="39"/>
      <c r="BI805" s="39"/>
      <c r="BJ805" s="39"/>
      <c r="BK805" s="39"/>
      <c r="BL805" s="39"/>
      <c r="BM805" s="39"/>
      <c r="BN805" s="39"/>
      <c r="BO805" s="39"/>
      <c r="BP805" s="39"/>
      <c r="BQ805" s="39"/>
      <c r="BR805" s="39"/>
      <c r="BS805" s="39"/>
      <c r="BT805" s="39"/>
      <c r="BU805" s="39"/>
      <c r="BV805" s="39"/>
      <c r="BW805" s="39"/>
      <c r="BX805" s="39"/>
      <c r="BY805" s="39"/>
    </row>
    <row r="806">
      <c r="A806" s="39"/>
      <c r="B806" s="39"/>
      <c r="C806" s="39"/>
      <c r="D806" s="39"/>
      <c r="E806" s="45"/>
      <c r="F806" s="39"/>
      <c r="G806" s="39"/>
      <c r="H806" s="39"/>
      <c r="I806" s="39"/>
      <c r="J806" s="39"/>
      <c r="K806" s="39"/>
      <c r="L806" s="45"/>
      <c r="M806" s="39"/>
      <c r="N806" s="50"/>
      <c r="O806" s="39"/>
      <c r="P806" s="39"/>
      <c r="Q806" s="39"/>
      <c r="R806" s="45"/>
      <c r="S806" s="45"/>
      <c r="T806" s="45"/>
      <c r="U806" s="45"/>
      <c r="V806" s="45"/>
      <c r="W806" s="51"/>
      <c r="X806" s="51"/>
      <c r="Y806" s="51"/>
      <c r="Z806" s="51"/>
      <c r="AA806" s="51"/>
      <c r="AB806" s="51"/>
      <c r="AC806" s="49"/>
      <c r="AD806" s="49"/>
      <c r="AE806" s="49"/>
      <c r="AF806" s="49"/>
      <c r="AG806" s="49"/>
      <c r="AH806" s="49"/>
      <c r="AI806" s="49"/>
      <c r="AJ806" s="49"/>
      <c r="AK806" s="49"/>
      <c r="AL806" s="49"/>
      <c r="AM806" s="49"/>
      <c r="AN806" s="39"/>
      <c r="AO806" s="39"/>
      <c r="AP806" s="39"/>
      <c r="AQ806" s="39"/>
      <c r="AR806" s="39"/>
      <c r="AS806" s="39"/>
      <c r="AT806" s="39"/>
      <c r="AU806" s="39"/>
      <c r="AV806" s="39"/>
      <c r="AW806" s="39"/>
      <c r="AX806" s="39"/>
      <c r="AY806" s="39"/>
      <c r="AZ806" s="39"/>
      <c r="BA806" s="39"/>
      <c r="BB806" s="39"/>
      <c r="BC806" s="39"/>
      <c r="BD806" s="39"/>
      <c r="BE806" s="39"/>
      <c r="BF806" s="39"/>
      <c r="BG806" s="39"/>
      <c r="BH806" s="39"/>
      <c r="BI806" s="39"/>
      <c r="BJ806" s="39"/>
      <c r="BK806" s="39"/>
      <c r="BL806" s="39"/>
      <c r="BM806" s="39"/>
      <c r="BN806" s="39"/>
      <c r="BO806" s="39"/>
      <c r="BP806" s="39"/>
      <c r="BQ806" s="39"/>
      <c r="BR806" s="39"/>
      <c r="BS806" s="39"/>
      <c r="BT806" s="39"/>
      <c r="BU806" s="39"/>
      <c r="BV806" s="39"/>
      <c r="BW806" s="39"/>
      <c r="BX806" s="39"/>
      <c r="BY806" s="39"/>
    </row>
    <row r="807">
      <c r="A807" s="39"/>
      <c r="B807" s="39"/>
      <c r="C807" s="39"/>
      <c r="D807" s="39"/>
      <c r="E807" s="45"/>
      <c r="F807" s="39"/>
      <c r="G807" s="39"/>
      <c r="H807" s="39"/>
      <c r="I807" s="39"/>
      <c r="J807" s="39"/>
      <c r="K807" s="39"/>
      <c r="L807" s="45"/>
      <c r="M807" s="39"/>
      <c r="N807" s="50"/>
      <c r="O807" s="39"/>
      <c r="P807" s="39"/>
      <c r="Q807" s="39"/>
      <c r="R807" s="45"/>
      <c r="S807" s="45"/>
      <c r="T807" s="45"/>
      <c r="U807" s="45"/>
      <c r="V807" s="45"/>
      <c r="W807" s="51"/>
      <c r="X807" s="51"/>
      <c r="Y807" s="51"/>
      <c r="Z807" s="51"/>
      <c r="AA807" s="51"/>
      <c r="AB807" s="51"/>
      <c r="AC807" s="49"/>
      <c r="AD807" s="49"/>
      <c r="AE807" s="49"/>
      <c r="AF807" s="49"/>
      <c r="AG807" s="49"/>
      <c r="AH807" s="49"/>
      <c r="AI807" s="49"/>
      <c r="AJ807" s="49"/>
      <c r="AK807" s="49"/>
      <c r="AL807" s="49"/>
      <c r="AM807" s="4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row>
    <row r="808">
      <c r="A808" s="39"/>
      <c r="B808" s="39"/>
      <c r="C808" s="39"/>
      <c r="D808" s="39"/>
      <c r="E808" s="45"/>
      <c r="F808" s="39"/>
      <c r="G808" s="39"/>
      <c r="H808" s="39"/>
      <c r="I808" s="39"/>
      <c r="J808" s="39"/>
      <c r="K808" s="39"/>
      <c r="L808" s="45"/>
      <c r="M808" s="39"/>
      <c r="N808" s="50"/>
      <c r="O808" s="39"/>
      <c r="P808" s="39"/>
      <c r="Q808" s="39"/>
      <c r="R808" s="45"/>
      <c r="S808" s="45"/>
      <c r="T808" s="45"/>
      <c r="U808" s="45"/>
      <c r="V808" s="45"/>
      <c r="W808" s="51"/>
      <c r="X808" s="51"/>
      <c r="Y808" s="51"/>
      <c r="Z808" s="51"/>
      <c r="AA808" s="51"/>
      <c r="AB808" s="51"/>
      <c r="AC808" s="49"/>
      <c r="AD808" s="49"/>
      <c r="AE808" s="49"/>
      <c r="AF808" s="49"/>
      <c r="AG808" s="49"/>
      <c r="AH808" s="49"/>
      <c r="AI808" s="49"/>
      <c r="AJ808" s="49"/>
      <c r="AK808" s="49"/>
      <c r="AL808" s="49"/>
      <c r="AM808" s="4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row>
    <row r="809">
      <c r="A809" s="39"/>
      <c r="B809" s="39"/>
      <c r="C809" s="39"/>
      <c r="D809" s="39"/>
      <c r="E809" s="45"/>
      <c r="F809" s="39"/>
      <c r="G809" s="39"/>
      <c r="H809" s="39"/>
      <c r="I809" s="39"/>
      <c r="J809" s="39"/>
      <c r="K809" s="39"/>
      <c r="L809" s="45"/>
      <c r="M809" s="39"/>
      <c r="N809" s="50"/>
      <c r="O809" s="39"/>
      <c r="P809" s="39"/>
      <c r="Q809" s="39"/>
      <c r="R809" s="45"/>
      <c r="S809" s="45"/>
      <c r="T809" s="45"/>
      <c r="U809" s="45"/>
      <c r="V809" s="45"/>
      <c r="W809" s="51"/>
      <c r="X809" s="51"/>
      <c r="Y809" s="51"/>
      <c r="Z809" s="51"/>
      <c r="AA809" s="51"/>
      <c r="AB809" s="51"/>
      <c r="AC809" s="49"/>
      <c r="AD809" s="49"/>
      <c r="AE809" s="49"/>
      <c r="AF809" s="49"/>
      <c r="AG809" s="49"/>
      <c r="AH809" s="49"/>
      <c r="AI809" s="49"/>
      <c r="AJ809" s="49"/>
      <c r="AK809" s="49"/>
      <c r="AL809" s="49"/>
      <c r="AM809" s="4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39"/>
      <c r="BY809" s="39"/>
    </row>
    <row r="810">
      <c r="A810" s="39"/>
      <c r="B810" s="39"/>
      <c r="C810" s="39"/>
      <c r="D810" s="39"/>
      <c r="E810" s="45"/>
      <c r="F810" s="39"/>
      <c r="G810" s="39"/>
      <c r="H810" s="39"/>
      <c r="I810" s="39"/>
      <c r="J810" s="39"/>
      <c r="K810" s="39"/>
      <c r="L810" s="45"/>
      <c r="M810" s="39"/>
      <c r="N810" s="50"/>
      <c r="O810" s="39"/>
      <c r="P810" s="39"/>
      <c r="Q810" s="39"/>
      <c r="R810" s="45"/>
      <c r="S810" s="45"/>
      <c r="T810" s="45"/>
      <c r="U810" s="45"/>
      <c r="V810" s="45"/>
      <c r="W810" s="51"/>
      <c r="X810" s="51"/>
      <c r="Y810" s="51"/>
      <c r="Z810" s="51"/>
      <c r="AA810" s="51"/>
      <c r="AB810" s="51"/>
      <c r="AC810" s="49"/>
      <c r="AD810" s="49"/>
      <c r="AE810" s="49"/>
      <c r="AF810" s="49"/>
      <c r="AG810" s="49"/>
      <c r="AH810" s="49"/>
      <c r="AI810" s="49"/>
      <c r="AJ810" s="49"/>
      <c r="AK810" s="49"/>
      <c r="AL810" s="49"/>
      <c r="AM810" s="49"/>
      <c r="AN810" s="39"/>
      <c r="AO810" s="39"/>
      <c r="AP810" s="39"/>
      <c r="AQ810" s="39"/>
      <c r="AR810" s="39"/>
      <c r="AS810" s="39"/>
      <c r="AT810" s="39"/>
      <c r="AU810" s="39"/>
      <c r="AV810" s="39"/>
      <c r="AW810" s="39"/>
      <c r="AX810" s="39"/>
      <c r="AY810" s="39"/>
      <c r="AZ810" s="39"/>
      <c r="BA810" s="39"/>
      <c r="BB810" s="39"/>
      <c r="BC810" s="39"/>
      <c r="BD810" s="39"/>
      <c r="BE810" s="39"/>
      <c r="BF810" s="39"/>
      <c r="BG810" s="39"/>
      <c r="BH810" s="39"/>
      <c r="BI810" s="39"/>
      <c r="BJ810" s="39"/>
      <c r="BK810" s="39"/>
      <c r="BL810" s="39"/>
      <c r="BM810" s="39"/>
      <c r="BN810" s="39"/>
      <c r="BO810" s="39"/>
      <c r="BP810" s="39"/>
      <c r="BQ810" s="39"/>
      <c r="BR810" s="39"/>
      <c r="BS810" s="39"/>
      <c r="BT810" s="39"/>
      <c r="BU810" s="39"/>
      <c r="BV810" s="39"/>
      <c r="BW810" s="39"/>
      <c r="BX810" s="39"/>
      <c r="BY810" s="39"/>
    </row>
    <row r="811">
      <c r="A811" s="39"/>
      <c r="B811" s="39"/>
      <c r="C811" s="39"/>
      <c r="D811" s="39"/>
      <c r="E811" s="45"/>
      <c r="F811" s="39"/>
      <c r="G811" s="39"/>
      <c r="H811" s="39"/>
      <c r="I811" s="39"/>
      <c r="J811" s="39"/>
      <c r="K811" s="39"/>
      <c r="L811" s="45"/>
      <c r="M811" s="39"/>
      <c r="N811" s="50"/>
      <c r="O811" s="39"/>
      <c r="P811" s="39"/>
      <c r="Q811" s="39"/>
      <c r="R811" s="45"/>
      <c r="S811" s="45"/>
      <c r="T811" s="45"/>
      <c r="U811" s="45"/>
      <c r="V811" s="45"/>
      <c r="W811" s="51"/>
      <c r="X811" s="51"/>
      <c r="Y811" s="51"/>
      <c r="Z811" s="51"/>
      <c r="AA811" s="51"/>
      <c r="AB811" s="51"/>
      <c r="AC811" s="49"/>
      <c r="AD811" s="49"/>
      <c r="AE811" s="49"/>
      <c r="AF811" s="49"/>
      <c r="AG811" s="49"/>
      <c r="AH811" s="49"/>
      <c r="AI811" s="49"/>
      <c r="AJ811" s="49"/>
      <c r="AK811" s="49"/>
      <c r="AL811" s="49"/>
      <c r="AM811" s="4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39"/>
      <c r="BY811" s="39"/>
    </row>
    <row r="812">
      <c r="A812" s="39"/>
      <c r="B812" s="39"/>
      <c r="C812" s="39"/>
      <c r="D812" s="39"/>
      <c r="E812" s="45"/>
      <c r="F812" s="39"/>
      <c r="G812" s="39"/>
      <c r="H812" s="39"/>
      <c r="I812" s="39"/>
      <c r="J812" s="39"/>
      <c r="K812" s="39"/>
      <c r="L812" s="45"/>
      <c r="M812" s="39"/>
      <c r="N812" s="50"/>
      <c r="O812" s="39"/>
      <c r="P812" s="39"/>
      <c r="Q812" s="39"/>
      <c r="R812" s="45"/>
      <c r="S812" s="45"/>
      <c r="T812" s="45"/>
      <c r="U812" s="45"/>
      <c r="V812" s="45"/>
      <c r="W812" s="51"/>
      <c r="X812" s="51"/>
      <c r="Y812" s="51"/>
      <c r="Z812" s="51"/>
      <c r="AA812" s="51"/>
      <c r="AB812" s="51"/>
      <c r="AC812" s="49"/>
      <c r="AD812" s="49"/>
      <c r="AE812" s="49"/>
      <c r="AF812" s="49"/>
      <c r="AG812" s="49"/>
      <c r="AH812" s="49"/>
      <c r="AI812" s="49"/>
      <c r="AJ812" s="49"/>
      <c r="AK812" s="49"/>
      <c r="AL812" s="49"/>
      <c r="AM812" s="49"/>
      <c r="AN812" s="39"/>
      <c r="AO812" s="39"/>
      <c r="AP812" s="39"/>
      <c r="AQ812" s="39"/>
      <c r="AR812" s="39"/>
      <c r="AS812" s="39"/>
      <c r="AT812" s="39"/>
      <c r="AU812" s="39"/>
      <c r="AV812" s="39"/>
      <c r="AW812" s="39"/>
      <c r="AX812" s="39"/>
      <c r="AY812" s="39"/>
      <c r="AZ812" s="39"/>
      <c r="BA812" s="39"/>
      <c r="BB812" s="39"/>
      <c r="BC812" s="39"/>
      <c r="BD812" s="39"/>
      <c r="BE812" s="39"/>
      <c r="BF812" s="39"/>
      <c r="BG812" s="39"/>
      <c r="BH812" s="39"/>
      <c r="BI812" s="39"/>
      <c r="BJ812" s="39"/>
      <c r="BK812" s="39"/>
      <c r="BL812" s="39"/>
      <c r="BM812" s="39"/>
      <c r="BN812" s="39"/>
      <c r="BO812" s="39"/>
      <c r="BP812" s="39"/>
      <c r="BQ812" s="39"/>
      <c r="BR812" s="39"/>
      <c r="BS812" s="39"/>
      <c r="BT812" s="39"/>
      <c r="BU812" s="39"/>
      <c r="BV812" s="39"/>
      <c r="BW812" s="39"/>
      <c r="BX812" s="39"/>
      <c r="BY812" s="39"/>
    </row>
    <row r="813">
      <c r="A813" s="39"/>
      <c r="B813" s="39"/>
      <c r="C813" s="39"/>
      <c r="D813" s="39"/>
      <c r="E813" s="45"/>
      <c r="F813" s="39"/>
      <c r="G813" s="39"/>
      <c r="H813" s="39"/>
      <c r="I813" s="39"/>
      <c r="J813" s="39"/>
      <c r="K813" s="39"/>
      <c r="L813" s="45"/>
      <c r="M813" s="39"/>
      <c r="N813" s="50"/>
      <c r="O813" s="39"/>
      <c r="P813" s="39"/>
      <c r="Q813" s="39"/>
      <c r="R813" s="45"/>
      <c r="S813" s="45"/>
      <c r="T813" s="45"/>
      <c r="U813" s="45"/>
      <c r="V813" s="45"/>
      <c r="W813" s="51"/>
      <c r="X813" s="51"/>
      <c r="Y813" s="51"/>
      <c r="Z813" s="51"/>
      <c r="AA813" s="51"/>
      <c r="AB813" s="51"/>
      <c r="AC813" s="49"/>
      <c r="AD813" s="49"/>
      <c r="AE813" s="49"/>
      <c r="AF813" s="49"/>
      <c r="AG813" s="49"/>
      <c r="AH813" s="49"/>
      <c r="AI813" s="49"/>
      <c r="AJ813" s="49"/>
      <c r="AK813" s="49"/>
      <c r="AL813" s="49"/>
      <c r="AM813" s="49"/>
      <c r="AN813" s="39"/>
      <c r="AO813" s="39"/>
      <c r="AP813" s="39"/>
      <c r="AQ813" s="39"/>
      <c r="AR813" s="39"/>
      <c r="AS813" s="39"/>
      <c r="AT813" s="39"/>
      <c r="AU813" s="39"/>
      <c r="AV813" s="39"/>
      <c r="AW813" s="39"/>
      <c r="AX813" s="39"/>
      <c r="AY813" s="39"/>
      <c r="AZ813" s="39"/>
      <c r="BA813" s="39"/>
      <c r="BB813" s="39"/>
      <c r="BC813" s="39"/>
      <c r="BD813" s="39"/>
      <c r="BE813" s="39"/>
      <c r="BF813" s="39"/>
      <c r="BG813" s="39"/>
      <c r="BH813" s="39"/>
      <c r="BI813" s="39"/>
      <c r="BJ813" s="39"/>
      <c r="BK813" s="39"/>
      <c r="BL813" s="39"/>
      <c r="BM813" s="39"/>
      <c r="BN813" s="39"/>
      <c r="BO813" s="39"/>
      <c r="BP813" s="39"/>
      <c r="BQ813" s="39"/>
      <c r="BR813" s="39"/>
      <c r="BS813" s="39"/>
      <c r="BT813" s="39"/>
      <c r="BU813" s="39"/>
      <c r="BV813" s="39"/>
      <c r="BW813" s="39"/>
      <c r="BX813" s="39"/>
      <c r="BY813" s="39"/>
    </row>
    <row r="814">
      <c r="A814" s="39"/>
      <c r="B814" s="39"/>
      <c r="C814" s="39"/>
      <c r="D814" s="39"/>
      <c r="E814" s="45"/>
      <c r="F814" s="39"/>
      <c r="G814" s="39"/>
      <c r="H814" s="39"/>
      <c r="I814" s="39"/>
      <c r="J814" s="39"/>
      <c r="K814" s="39"/>
      <c r="L814" s="45"/>
      <c r="M814" s="39"/>
      <c r="N814" s="50"/>
      <c r="O814" s="39"/>
      <c r="P814" s="39"/>
      <c r="Q814" s="39"/>
      <c r="R814" s="45"/>
      <c r="S814" s="45"/>
      <c r="T814" s="45"/>
      <c r="U814" s="45"/>
      <c r="V814" s="45"/>
      <c r="W814" s="51"/>
      <c r="X814" s="51"/>
      <c r="Y814" s="51"/>
      <c r="Z814" s="51"/>
      <c r="AA814" s="51"/>
      <c r="AB814" s="51"/>
      <c r="AC814" s="49"/>
      <c r="AD814" s="49"/>
      <c r="AE814" s="49"/>
      <c r="AF814" s="49"/>
      <c r="AG814" s="49"/>
      <c r="AH814" s="49"/>
      <c r="AI814" s="49"/>
      <c r="AJ814" s="49"/>
      <c r="AK814" s="49"/>
      <c r="AL814" s="49"/>
      <c r="AM814" s="4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row>
    <row r="815">
      <c r="A815" s="39"/>
      <c r="B815" s="39"/>
      <c r="C815" s="39"/>
      <c r="D815" s="39"/>
      <c r="E815" s="45"/>
      <c r="F815" s="39"/>
      <c r="G815" s="39"/>
      <c r="H815" s="39"/>
      <c r="I815" s="39"/>
      <c r="J815" s="39"/>
      <c r="K815" s="39"/>
      <c r="L815" s="45"/>
      <c r="M815" s="39"/>
      <c r="N815" s="50"/>
      <c r="O815" s="39"/>
      <c r="P815" s="39"/>
      <c r="Q815" s="39"/>
      <c r="R815" s="45"/>
      <c r="S815" s="45"/>
      <c r="T815" s="45"/>
      <c r="U815" s="45"/>
      <c r="V815" s="45"/>
      <c r="W815" s="51"/>
      <c r="X815" s="51"/>
      <c r="Y815" s="51"/>
      <c r="Z815" s="51"/>
      <c r="AA815" s="51"/>
      <c r="AB815" s="51"/>
      <c r="AC815" s="49"/>
      <c r="AD815" s="49"/>
      <c r="AE815" s="49"/>
      <c r="AF815" s="49"/>
      <c r="AG815" s="49"/>
      <c r="AH815" s="49"/>
      <c r="AI815" s="49"/>
      <c r="AJ815" s="49"/>
      <c r="AK815" s="49"/>
      <c r="AL815" s="49"/>
      <c r="AM815" s="49"/>
      <c r="AN815" s="39"/>
      <c r="AO815" s="39"/>
      <c r="AP815" s="39"/>
      <c r="AQ815" s="39"/>
      <c r="AR815" s="39"/>
      <c r="AS815" s="39"/>
      <c r="AT815" s="39"/>
      <c r="AU815" s="39"/>
      <c r="AV815" s="39"/>
      <c r="AW815" s="39"/>
      <c r="AX815" s="39"/>
      <c r="AY815" s="39"/>
      <c r="AZ815" s="39"/>
      <c r="BA815" s="39"/>
      <c r="BB815" s="39"/>
      <c r="BC815" s="39"/>
      <c r="BD815" s="39"/>
      <c r="BE815" s="39"/>
      <c r="BF815" s="39"/>
      <c r="BG815" s="39"/>
      <c r="BH815" s="39"/>
      <c r="BI815" s="39"/>
      <c r="BJ815" s="39"/>
      <c r="BK815" s="39"/>
      <c r="BL815" s="39"/>
      <c r="BM815" s="39"/>
      <c r="BN815" s="39"/>
      <c r="BO815" s="39"/>
      <c r="BP815" s="39"/>
      <c r="BQ815" s="39"/>
      <c r="BR815" s="39"/>
      <c r="BS815" s="39"/>
      <c r="BT815" s="39"/>
      <c r="BU815" s="39"/>
      <c r="BV815" s="39"/>
      <c r="BW815" s="39"/>
      <c r="BX815" s="39"/>
      <c r="BY815" s="39"/>
    </row>
    <row r="816">
      <c r="A816" s="39"/>
      <c r="B816" s="39"/>
      <c r="C816" s="39"/>
      <c r="D816" s="39"/>
      <c r="E816" s="45"/>
      <c r="F816" s="39"/>
      <c r="G816" s="39"/>
      <c r="H816" s="39"/>
      <c r="I816" s="39"/>
      <c r="J816" s="39"/>
      <c r="K816" s="39"/>
      <c r="L816" s="45"/>
      <c r="M816" s="39"/>
      <c r="N816" s="50"/>
      <c r="O816" s="39"/>
      <c r="P816" s="39"/>
      <c r="Q816" s="39"/>
      <c r="R816" s="45"/>
      <c r="S816" s="45"/>
      <c r="T816" s="45"/>
      <c r="U816" s="45"/>
      <c r="V816" s="45"/>
      <c r="W816" s="51"/>
      <c r="X816" s="51"/>
      <c r="Y816" s="51"/>
      <c r="Z816" s="51"/>
      <c r="AA816" s="51"/>
      <c r="AB816" s="51"/>
      <c r="AC816" s="49"/>
      <c r="AD816" s="49"/>
      <c r="AE816" s="49"/>
      <c r="AF816" s="49"/>
      <c r="AG816" s="49"/>
      <c r="AH816" s="49"/>
      <c r="AI816" s="49"/>
      <c r="AJ816" s="49"/>
      <c r="AK816" s="49"/>
      <c r="AL816" s="49"/>
      <c r="AM816" s="49"/>
      <c r="AN816" s="39"/>
      <c r="AO816" s="39"/>
      <c r="AP816" s="39"/>
      <c r="AQ816" s="39"/>
      <c r="AR816" s="39"/>
      <c r="AS816" s="39"/>
      <c r="AT816" s="39"/>
      <c r="AU816" s="39"/>
      <c r="AV816" s="39"/>
      <c r="AW816" s="39"/>
      <c r="AX816" s="39"/>
      <c r="AY816" s="39"/>
      <c r="AZ816" s="39"/>
      <c r="BA816" s="39"/>
      <c r="BB816" s="39"/>
      <c r="BC816" s="39"/>
      <c r="BD816" s="39"/>
      <c r="BE816" s="39"/>
      <c r="BF816" s="39"/>
      <c r="BG816" s="39"/>
      <c r="BH816" s="39"/>
      <c r="BI816" s="39"/>
      <c r="BJ816" s="39"/>
      <c r="BK816" s="39"/>
      <c r="BL816" s="39"/>
      <c r="BM816" s="39"/>
      <c r="BN816" s="39"/>
      <c r="BO816" s="39"/>
      <c r="BP816" s="39"/>
      <c r="BQ816" s="39"/>
      <c r="BR816" s="39"/>
      <c r="BS816" s="39"/>
      <c r="BT816" s="39"/>
      <c r="BU816" s="39"/>
      <c r="BV816" s="39"/>
      <c r="BW816" s="39"/>
      <c r="BX816" s="39"/>
      <c r="BY816" s="39"/>
    </row>
    <row r="817">
      <c r="A817" s="39"/>
      <c r="B817" s="39"/>
      <c r="C817" s="39"/>
      <c r="D817" s="39"/>
      <c r="E817" s="45"/>
      <c r="F817" s="39"/>
      <c r="G817" s="39"/>
      <c r="H817" s="39"/>
      <c r="I817" s="39"/>
      <c r="J817" s="39"/>
      <c r="K817" s="39"/>
      <c r="L817" s="45"/>
      <c r="M817" s="39"/>
      <c r="N817" s="50"/>
      <c r="O817" s="39"/>
      <c r="P817" s="39"/>
      <c r="Q817" s="39"/>
      <c r="R817" s="45"/>
      <c r="S817" s="45"/>
      <c r="T817" s="45"/>
      <c r="U817" s="45"/>
      <c r="V817" s="45"/>
      <c r="W817" s="51"/>
      <c r="X817" s="51"/>
      <c r="Y817" s="51"/>
      <c r="Z817" s="51"/>
      <c r="AA817" s="51"/>
      <c r="AB817" s="51"/>
      <c r="AC817" s="49"/>
      <c r="AD817" s="49"/>
      <c r="AE817" s="49"/>
      <c r="AF817" s="49"/>
      <c r="AG817" s="49"/>
      <c r="AH817" s="49"/>
      <c r="AI817" s="49"/>
      <c r="AJ817" s="49"/>
      <c r="AK817" s="49"/>
      <c r="AL817" s="49"/>
      <c r="AM817" s="4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39"/>
      <c r="BY817" s="39"/>
    </row>
    <row r="818">
      <c r="A818" s="39"/>
      <c r="B818" s="39"/>
      <c r="C818" s="39"/>
      <c r="D818" s="39"/>
      <c r="E818" s="45"/>
      <c r="F818" s="39"/>
      <c r="G818" s="39"/>
      <c r="H818" s="39"/>
      <c r="I818" s="39"/>
      <c r="J818" s="39"/>
      <c r="K818" s="39"/>
      <c r="L818" s="45"/>
      <c r="M818" s="39"/>
      <c r="N818" s="50"/>
      <c r="O818" s="39"/>
      <c r="P818" s="39"/>
      <c r="Q818" s="39"/>
      <c r="R818" s="45"/>
      <c r="S818" s="45"/>
      <c r="T818" s="45"/>
      <c r="U818" s="45"/>
      <c r="V818" s="45"/>
      <c r="W818" s="51"/>
      <c r="X818" s="51"/>
      <c r="Y818" s="51"/>
      <c r="Z818" s="51"/>
      <c r="AA818" s="51"/>
      <c r="AB818" s="51"/>
      <c r="AC818" s="49"/>
      <c r="AD818" s="49"/>
      <c r="AE818" s="49"/>
      <c r="AF818" s="49"/>
      <c r="AG818" s="49"/>
      <c r="AH818" s="49"/>
      <c r="AI818" s="49"/>
      <c r="AJ818" s="49"/>
      <c r="AK818" s="49"/>
      <c r="AL818" s="49"/>
      <c r="AM818" s="49"/>
      <c r="AN818" s="39"/>
      <c r="AO818" s="39"/>
      <c r="AP818" s="39"/>
      <c r="AQ818" s="39"/>
      <c r="AR818" s="39"/>
      <c r="AS818" s="39"/>
      <c r="AT818" s="39"/>
      <c r="AU818" s="39"/>
      <c r="AV818" s="39"/>
      <c r="AW818" s="39"/>
      <c r="AX818" s="39"/>
      <c r="AY818" s="39"/>
      <c r="AZ818" s="39"/>
      <c r="BA818" s="39"/>
      <c r="BB818" s="39"/>
      <c r="BC818" s="39"/>
      <c r="BD818" s="39"/>
      <c r="BE818" s="39"/>
      <c r="BF818" s="39"/>
      <c r="BG818" s="39"/>
      <c r="BH818" s="39"/>
      <c r="BI818" s="39"/>
      <c r="BJ818" s="39"/>
      <c r="BK818" s="39"/>
      <c r="BL818" s="39"/>
      <c r="BM818" s="39"/>
      <c r="BN818" s="39"/>
      <c r="BO818" s="39"/>
      <c r="BP818" s="39"/>
      <c r="BQ818" s="39"/>
      <c r="BR818" s="39"/>
      <c r="BS818" s="39"/>
      <c r="BT818" s="39"/>
      <c r="BU818" s="39"/>
      <c r="BV818" s="39"/>
      <c r="BW818" s="39"/>
      <c r="BX818" s="39"/>
      <c r="BY818" s="39"/>
    </row>
    <row r="819">
      <c r="A819" s="39"/>
      <c r="B819" s="39"/>
      <c r="C819" s="39"/>
      <c r="D819" s="39"/>
      <c r="E819" s="45"/>
      <c r="F819" s="39"/>
      <c r="G819" s="39"/>
      <c r="H819" s="39"/>
      <c r="I819" s="39"/>
      <c r="J819" s="39"/>
      <c r="K819" s="39"/>
      <c r="L819" s="45"/>
      <c r="M819" s="39"/>
      <c r="N819" s="50"/>
      <c r="O819" s="39"/>
      <c r="P819" s="39"/>
      <c r="Q819" s="39"/>
      <c r="R819" s="45"/>
      <c r="S819" s="45"/>
      <c r="T819" s="45"/>
      <c r="U819" s="45"/>
      <c r="V819" s="45"/>
      <c r="W819" s="51"/>
      <c r="X819" s="51"/>
      <c r="Y819" s="51"/>
      <c r="Z819" s="51"/>
      <c r="AA819" s="51"/>
      <c r="AB819" s="51"/>
      <c r="AC819" s="49"/>
      <c r="AD819" s="49"/>
      <c r="AE819" s="49"/>
      <c r="AF819" s="49"/>
      <c r="AG819" s="49"/>
      <c r="AH819" s="49"/>
      <c r="AI819" s="49"/>
      <c r="AJ819" s="49"/>
      <c r="AK819" s="49"/>
      <c r="AL819" s="49"/>
      <c r="AM819" s="49"/>
      <c r="AN819" s="39"/>
      <c r="AO819" s="39"/>
      <c r="AP819" s="39"/>
      <c r="AQ819" s="39"/>
      <c r="AR819" s="39"/>
      <c r="AS819" s="39"/>
      <c r="AT819" s="39"/>
      <c r="AU819" s="39"/>
      <c r="AV819" s="39"/>
      <c r="AW819" s="39"/>
      <c r="AX819" s="39"/>
      <c r="AY819" s="39"/>
      <c r="AZ819" s="39"/>
      <c r="BA819" s="39"/>
      <c r="BB819" s="39"/>
      <c r="BC819" s="39"/>
      <c r="BD819" s="39"/>
      <c r="BE819" s="39"/>
      <c r="BF819" s="39"/>
      <c r="BG819" s="39"/>
      <c r="BH819" s="39"/>
      <c r="BI819" s="39"/>
      <c r="BJ819" s="39"/>
      <c r="BK819" s="39"/>
      <c r="BL819" s="39"/>
      <c r="BM819" s="39"/>
      <c r="BN819" s="39"/>
      <c r="BO819" s="39"/>
      <c r="BP819" s="39"/>
      <c r="BQ819" s="39"/>
      <c r="BR819" s="39"/>
      <c r="BS819" s="39"/>
      <c r="BT819" s="39"/>
      <c r="BU819" s="39"/>
      <c r="BV819" s="39"/>
      <c r="BW819" s="39"/>
      <c r="BX819" s="39"/>
      <c r="BY819" s="39"/>
    </row>
    <row r="820">
      <c r="A820" s="39"/>
      <c r="B820" s="39"/>
      <c r="C820" s="39"/>
      <c r="D820" s="39"/>
      <c r="E820" s="45"/>
      <c r="F820" s="39"/>
      <c r="G820" s="39"/>
      <c r="H820" s="39"/>
      <c r="I820" s="39"/>
      <c r="J820" s="39"/>
      <c r="K820" s="39"/>
      <c r="L820" s="45"/>
      <c r="M820" s="39"/>
      <c r="N820" s="50"/>
      <c r="O820" s="39"/>
      <c r="P820" s="39"/>
      <c r="Q820" s="39"/>
      <c r="R820" s="45"/>
      <c r="S820" s="45"/>
      <c r="T820" s="45"/>
      <c r="U820" s="45"/>
      <c r="V820" s="45"/>
      <c r="W820" s="51"/>
      <c r="X820" s="51"/>
      <c r="Y820" s="51"/>
      <c r="Z820" s="51"/>
      <c r="AA820" s="51"/>
      <c r="AB820" s="51"/>
      <c r="AC820" s="49"/>
      <c r="AD820" s="49"/>
      <c r="AE820" s="49"/>
      <c r="AF820" s="49"/>
      <c r="AG820" s="49"/>
      <c r="AH820" s="49"/>
      <c r="AI820" s="49"/>
      <c r="AJ820" s="49"/>
      <c r="AK820" s="49"/>
      <c r="AL820" s="49"/>
      <c r="AM820" s="49"/>
      <c r="AN820" s="39"/>
      <c r="AO820" s="39"/>
      <c r="AP820" s="39"/>
      <c r="AQ820" s="39"/>
      <c r="AR820" s="39"/>
      <c r="AS820" s="39"/>
      <c r="AT820" s="39"/>
      <c r="AU820" s="39"/>
      <c r="AV820" s="39"/>
      <c r="AW820" s="39"/>
      <c r="AX820" s="39"/>
      <c r="AY820" s="39"/>
      <c r="AZ820" s="39"/>
      <c r="BA820" s="39"/>
      <c r="BB820" s="39"/>
      <c r="BC820" s="39"/>
      <c r="BD820" s="39"/>
      <c r="BE820" s="39"/>
      <c r="BF820" s="39"/>
      <c r="BG820" s="39"/>
      <c r="BH820" s="39"/>
      <c r="BI820" s="39"/>
      <c r="BJ820" s="39"/>
      <c r="BK820" s="39"/>
      <c r="BL820" s="39"/>
      <c r="BM820" s="39"/>
      <c r="BN820" s="39"/>
      <c r="BO820" s="39"/>
      <c r="BP820" s="39"/>
      <c r="BQ820" s="39"/>
      <c r="BR820" s="39"/>
      <c r="BS820" s="39"/>
      <c r="BT820" s="39"/>
      <c r="BU820" s="39"/>
      <c r="BV820" s="39"/>
      <c r="BW820" s="39"/>
      <c r="BX820" s="39"/>
      <c r="BY820" s="39"/>
    </row>
    <row r="821">
      <c r="A821" s="39"/>
      <c r="B821" s="39"/>
      <c r="C821" s="39"/>
      <c r="D821" s="39"/>
      <c r="E821" s="45"/>
      <c r="F821" s="39"/>
      <c r="G821" s="39"/>
      <c r="H821" s="39"/>
      <c r="I821" s="39"/>
      <c r="J821" s="39"/>
      <c r="K821" s="39"/>
      <c r="L821" s="45"/>
      <c r="M821" s="39"/>
      <c r="N821" s="50"/>
      <c r="O821" s="39"/>
      <c r="P821" s="39"/>
      <c r="Q821" s="39"/>
      <c r="R821" s="45"/>
      <c r="S821" s="45"/>
      <c r="T821" s="45"/>
      <c r="U821" s="45"/>
      <c r="V821" s="45"/>
      <c r="W821" s="51"/>
      <c r="X821" s="51"/>
      <c r="Y821" s="51"/>
      <c r="Z821" s="51"/>
      <c r="AA821" s="51"/>
      <c r="AB821" s="51"/>
      <c r="AC821" s="49"/>
      <c r="AD821" s="49"/>
      <c r="AE821" s="49"/>
      <c r="AF821" s="49"/>
      <c r="AG821" s="49"/>
      <c r="AH821" s="49"/>
      <c r="AI821" s="49"/>
      <c r="AJ821" s="49"/>
      <c r="AK821" s="49"/>
      <c r="AL821" s="49"/>
      <c r="AM821" s="49"/>
      <c r="AN821" s="39"/>
      <c r="AO821" s="39"/>
      <c r="AP821" s="39"/>
      <c r="AQ821" s="39"/>
      <c r="AR821" s="39"/>
      <c r="AS821" s="39"/>
      <c r="AT821" s="39"/>
      <c r="AU821" s="39"/>
      <c r="AV821" s="39"/>
      <c r="AW821" s="39"/>
      <c r="AX821" s="39"/>
      <c r="AY821" s="39"/>
      <c r="AZ821" s="39"/>
      <c r="BA821" s="39"/>
      <c r="BB821" s="39"/>
      <c r="BC821" s="39"/>
      <c r="BD821" s="39"/>
      <c r="BE821" s="39"/>
      <c r="BF821" s="39"/>
      <c r="BG821" s="39"/>
      <c r="BH821" s="39"/>
      <c r="BI821" s="39"/>
      <c r="BJ821" s="39"/>
      <c r="BK821" s="39"/>
      <c r="BL821" s="39"/>
      <c r="BM821" s="39"/>
      <c r="BN821" s="39"/>
      <c r="BO821" s="39"/>
      <c r="BP821" s="39"/>
      <c r="BQ821" s="39"/>
      <c r="BR821" s="39"/>
      <c r="BS821" s="39"/>
      <c r="BT821" s="39"/>
      <c r="BU821" s="39"/>
      <c r="BV821" s="39"/>
      <c r="BW821" s="39"/>
      <c r="BX821" s="39"/>
      <c r="BY821" s="39"/>
    </row>
    <row r="822">
      <c r="A822" s="39"/>
      <c r="B822" s="39"/>
      <c r="C822" s="39"/>
      <c r="D822" s="39"/>
      <c r="E822" s="45"/>
      <c r="F822" s="39"/>
      <c r="G822" s="39"/>
      <c r="H822" s="39"/>
      <c r="I822" s="39"/>
      <c r="J822" s="39"/>
      <c r="K822" s="39"/>
      <c r="L822" s="45"/>
      <c r="M822" s="39"/>
      <c r="N822" s="50"/>
      <c r="O822" s="39"/>
      <c r="P822" s="39"/>
      <c r="Q822" s="39"/>
      <c r="R822" s="45"/>
      <c r="S822" s="45"/>
      <c r="T822" s="45"/>
      <c r="U822" s="45"/>
      <c r="V822" s="45"/>
      <c r="W822" s="51"/>
      <c r="X822" s="51"/>
      <c r="Y822" s="51"/>
      <c r="Z822" s="51"/>
      <c r="AA822" s="51"/>
      <c r="AB822" s="51"/>
      <c r="AC822" s="49"/>
      <c r="AD822" s="49"/>
      <c r="AE822" s="49"/>
      <c r="AF822" s="49"/>
      <c r="AG822" s="49"/>
      <c r="AH822" s="49"/>
      <c r="AI822" s="49"/>
      <c r="AJ822" s="49"/>
      <c r="AK822" s="49"/>
      <c r="AL822" s="49"/>
      <c r="AM822" s="49"/>
      <c r="AN822" s="39"/>
      <c r="AO822" s="39"/>
      <c r="AP822" s="39"/>
      <c r="AQ822" s="39"/>
      <c r="AR822" s="39"/>
      <c r="AS822" s="39"/>
      <c r="AT822" s="39"/>
      <c r="AU822" s="39"/>
      <c r="AV822" s="39"/>
      <c r="AW822" s="39"/>
      <c r="AX822" s="39"/>
      <c r="AY822" s="39"/>
      <c r="AZ822" s="39"/>
      <c r="BA822" s="39"/>
      <c r="BB822" s="39"/>
      <c r="BC822" s="39"/>
      <c r="BD822" s="39"/>
      <c r="BE822" s="39"/>
      <c r="BF822" s="39"/>
      <c r="BG822" s="39"/>
      <c r="BH822" s="39"/>
      <c r="BI822" s="39"/>
      <c r="BJ822" s="39"/>
      <c r="BK822" s="39"/>
      <c r="BL822" s="39"/>
      <c r="BM822" s="39"/>
      <c r="BN822" s="39"/>
      <c r="BO822" s="39"/>
      <c r="BP822" s="39"/>
      <c r="BQ822" s="39"/>
      <c r="BR822" s="39"/>
      <c r="BS822" s="39"/>
      <c r="BT822" s="39"/>
      <c r="BU822" s="39"/>
      <c r="BV822" s="39"/>
      <c r="BW822" s="39"/>
      <c r="BX822" s="39"/>
      <c r="BY822" s="39"/>
    </row>
    <row r="823">
      <c r="A823" s="39"/>
      <c r="B823" s="39"/>
      <c r="C823" s="39"/>
      <c r="D823" s="39"/>
      <c r="E823" s="45"/>
      <c r="F823" s="39"/>
      <c r="G823" s="39"/>
      <c r="H823" s="39"/>
      <c r="I823" s="39"/>
      <c r="J823" s="39"/>
      <c r="K823" s="39"/>
      <c r="L823" s="45"/>
      <c r="M823" s="39"/>
      <c r="N823" s="50"/>
      <c r="O823" s="39"/>
      <c r="P823" s="39"/>
      <c r="Q823" s="39"/>
      <c r="R823" s="45"/>
      <c r="S823" s="45"/>
      <c r="T823" s="45"/>
      <c r="U823" s="45"/>
      <c r="V823" s="45"/>
      <c r="W823" s="51"/>
      <c r="X823" s="51"/>
      <c r="Y823" s="51"/>
      <c r="Z823" s="51"/>
      <c r="AA823" s="51"/>
      <c r="AB823" s="51"/>
      <c r="AC823" s="49"/>
      <c r="AD823" s="49"/>
      <c r="AE823" s="49"/>
      <c r="AF823" s="49"/>
      <c r="AG823" s="49"/>
      <c r="AH823" s="49"/>
      <c r="AI823" s="49"/>
      <c r="AJ823" s="49"/>
      <c r="AK823" s="49"/>
      <c r="AL823" s="49"/>
      <c r="AM823" s="4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39"/>
      <c r="BY823" s="39"/>
    </row>
    <row r="824">
      <c r="A824" s="39"/>
      <c r="B824" s="39"/>
      <c r="C824" s="39"/>
      <c r="D824" s="39"/>
      <c r="E824" s="45"/>
      <c r="F824" s="39"/>
      <c r="G824" s="39"/>
      <c r="H824" s="39"/>
      <c r="I824" s="39"/>
      <c r="J824" s="39"/>
      <c r="K824" s="39"/>
      <c r="L824" s="45"/>
      <c r="M824" s="39"/>
      <c r="N824" s="50"/>
      <c r="O824" s="39"/>
      <c r="P824" s="39"/>
      <c r="Q824" s="39"/>
      <c r="R824" s="45"/>
      <c r="S824" s="45"/>
      <c r="T824" s="45"/>
      <c r="U824" s="45"/>
      <c r="V824" s="45"/>
      <c r="W824" s="51"/>
      <c r="X824" s="51"/>
      <c r="Y824" s="51"/>
      <c r="Z824" s="51"/>
      <c r="AA824" s="51"/>
      <c r="AB824" s="51"/>
      <c r="AC824" s="49"/>
      <c r="AD824" s="49"/>
      <c r="AE824" s="49"/>
      <c r="AF824" s="49"/>
      <c r="AG824" s="49"/>
      <c r="AH824" s="49"/>
      <c r="AI824" s="49"/>
      <c r="AJ824" s="49"/>
      <c r="AK824" s="49"/>
      <c r="AL824" s="49"/>
      <c r="AM824" s="4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39"/>
      <c r="BY824" s="39"/>
    </row>
    <row r="825">
      <c r="A825" s="39"/>
      <c r="B825" s="39"/>
      <c r="C825" s="39"/>
      <c r="D825" s="39"/>
      <c r="E825" s="45"/>
      <c r="F825" s="39"/>
      <c r="G825" s="39"/>
      <c r="H825" s="39"/>
      <c r="I825" s="39"/>
      <c r="J825" s="39"/>
      <c r="K825" s="39"/>
      <c r="L825" s="45"/>
      <c r="M825" s="39"/>
      <c r="N825" s="50"/>
      <c r="O825" s="39"/>
      <c r="P825" s="39"/>
      <c r="Q825" s="39"/>
      <c r="R825" s="45"/>
      <c r="S825" s="45"/>
      <c r="T825" s="45"/>
      <c r="U825" s="45"/>
      <c r="V825" s="45"/>
      <c r="W825" s="51"/>
      <c r="X825" s="51"/>
      <c r="Y825" s="51"/>
      <c r="Z825" s="51"/>
      <c r="AA825" s="51"/>
      <c r="AB825" s="51"/>
      <c r="AC825" s="49"/>
      <c r="AD825" s="49"/>
      <c r="AE825" s="49"/>
      <c r="AF825" s="49"/>
      <c r="AG825" s="49"/>
      <c r="AH825" s="49"/>
      <c r="AI825" s="49"/>
      <c r="AJ825" s="49"/>
      <c r="AK825" s="49"/>
      <c r="AL825" s="49"/>
      <c r="AM825" s="49"/>
      <c r="AN825" s="39"/>
      <c r="AO825" s="39"/>
      <c r="AP825" s="39"/>
      <c r="AQ825" s="39"/>
      <c r="AR825" s="39"/>
      <c r="AS825" s="39"/>
      <c r="AT825" s="39"/>
      <c r="AU825" s="39"/>
      <c r="AV825" s="39"/>
      <c r="AW825" s="39"/>
      <c r="AX825" s="39"/>
      <c r="AY825" s="39"/>
      <c r="AZ825" s="39"/>
      <c r="BA825" s="39"/>
      <c r="BB825" s="39"/>
      <c r="BC825" s="39"/>
      <c r="BD825" s="39"/>
      <c r="BE825" s="39"/>
      <c r="BF825" s="39"/>
      <c r="BG825" s="39"/>
      <c r="BH825" s="39"/>
      <c r="BI825" s="39"/>
      <c r="BJ825" s="39"/>
      <c r="BK825" s="39"/>
      <c r="BL825" s="39"/>
      <c r="BM825" s="39"/>
      <c r="BN825" s="39"/>
      <c r="BO825" s="39"/>
      <c r="BP825" s="39"/>
      <c r="BQ825" s="39"/>
      <c r="BR825" s="39"/>
      <c r="BS825" s="39"/>
      <c r="BT825" s="39"/>
      <c r="BU825" s="39"/>
      <c r="BV825" s="39"/>
      <c r="BW825" s="39"/>
      <c r="BX825" s="39"/>
      <c r="BY825" s="39"/>
    </row>
    <row r="826">
      <c r="A826" s="39"/>
      <c r="B826" s="39"/>
      <c r="C826" s="39"/>
      <c r="D826" s="39"/>
      <c r="E826" s="45"/>
      <c r="F826" s="39"/>
      <c r="G826" s="39"/>
      <c r="H826" s="39"/>
      <c r="I826" s="39"/>
      <c r="J826" s="39"/>
      <c r="K826" s="39"/>
      <c r="L826" s="45"/>
      <c r="M826" s="39"/>
      <c r="N826" s="50"/>
      <c r="O826" s="39"/>
      <c r="P826" s="39"/>
      <c r="Q826" s="39"/>
      <c r="R826" s="45"/>
      <c r="S826" s="45"/>
      <c r="T826" s="45"/>
      <c r="U826" s="45"/>
      <c r="V826" s="45"/>
      <c r="W826" s="51"/>
      <c r="X826" s="51"/>
      <c r="Y826" s="51"/>
      <c r="Z826" s="51"/>
      <c r="AA826" s="51"/>
      <c r="AB826" s="51"/>
      <c r="AC826" s="49"/>
      <c r="AD826" s="49"/>
      <c r="AE826" s="49"/>
      <c r="AF826" s="49"/>
      <c r="AG826" s="49"/>
      <c r="AH826" s="49"/>
      <c r="AI826" s="49"/>
      <c r="AJ826" s="49"/>
      <c r="AK826" s="49"/>
      <c r="AL826" s="49"/>
      <c r="AM826" s="49"/>
      <c r="AN826" s="39"/>
      <c r="AO826" s="39"/>
      <c r="AP826" s="39"/>
      <c r="AQ826" s="39"/>
      <c r="AR826" s="39"/>
      <c r="AS826" s="39"/>
      <c r="AT826" s="39"/>
      <c r="AU826" s="39"/>
      <c r="AV826" s="39"/>
      <c r="AW826" s="39"/>
      <c r="AX826" s="39"/>
      <c r="AY826" s="39"/>
      <c r="AZ826" s="39"/>
      <c r="BA826" s="39"/>
      <c r="BB826" s="39"/>
      <c r="BC826" s="39"/>
      <c r="BD826" s="39"/>
      <c r="BE826" s="39"/>
      <c r="BF826" s="39"/>
      <c r="BG826" s="39"/>
      <c r="BH826" s="39"/>
      <c r="BI826" s="39"/>
      <c r="BJ826" s="39"/>
      <c r="BK826" s="39"/>
      <c r="BL826" s="39"/>
      <c r="BM826" s="39"/>
      <c r="BN826" s="39"/>
      <c r="BO826" s="39"/>
      <c r="BP826" s="39"/>
      <c r="BQ826" s="39"/>
      <c r="BR826" s="39"/>
      <c r="BS826" s="39"/>
      <c r="BT826" s="39"/>
      <c r="BU826" s="39"/>
      <c r="BV826" s="39"/>
      <c r="BW826" s="39"/>
      <c r="BX826" s="39"/>
      <c r="BY826" s="39"/>
    </row>
    <row r="827">
      <c r="A827" s="39"/>
      <c r="B827" s="39"/>
      <c r="C827" s="39"/>
      <c r="D827" s="39"/>
      <c r="E827" s="45"/>
      <c r="F827" s="39"/>
      <c r="G827" s="39"/>
      <c r="H827" s="39"/>
      <c r="I827" s="39"/>
      <c r="J827" s="39"/>
      <c r="K827" s="39"/>
      <c r="L827" s="45"/>
      <c r="M827" s="39"/>
      <c r="N827" s="50"/>
      <c r="O827" s="39"/>
      <c r="P827" s="39"/>
      <c r="Q827" s="39"/>
      <c r="R827" s="45"/>
      <c r="S827" s="45"/>
      <c r="T827" s="45"/>
      <c r="U827" s="45"/>
      <c r="V827" s="45"/>
      <c r="W827" s="51"/>
      <c r="X827" s="51"/>
      <c r="Y827" s="51"/>
      <c r="Z827" s="51"/>
      <c r="AA827" s="51"/>
      <c r="AB827" s="51"/>
      <c r="AC827" s="49"/>
      <c r="AD827" s="49"/>
      <c r="AE827" s="49"/>
      <c r="AF827" s="49"/>
      <c r="AG827" s="49"/>
      <c r="AH827" s="49"/>
      <c r="AI827" s="49"/>
      <c r="AJ827" s="49"/>
      <c r="AK827" s="49"/>
      <c r="AL827" s="49"/>
      <c r="AM827" s="49"/>
      <c r="AN827" s="39"/>
      <c r="AO827" s="39"/>
      <c r="AP827" s="39"/>
      <c r="AQ827" s="39"/>
      <c r="AR827" s="39"/>
      <c r="AS827" s="39"/>
      <c r="AT827" s="39"/>
      <c r="AU827" s="39"/>
      <c r="AV827" s="39"/>
      <c r="AW827" s="39"/>
      <c r="AX827" s="39"/>
      <c r="AY827" s="39"/>
      <c r="AZ827" s="39"/>
      <c r="BA827" s="39"/>
      <c r="BB827" s="39"/>
      <c r="BC827" s="39"/>
      <c r="BD827" s="39"/>
      <c r="BE827" s="39"/>
      <c r="BF827" s="39"/>
      <c r="BG827" s="39"/>
      <c r="BH827" s="39"/>
      <c r="BI827" s="39"/>
      <c r="BJ827" s="39"/>
      <c r="BK827" s="39"/>
      <c r="BL827" s="39"/>
      <c r="BM827" s="39"/>
      <c r="BN827" s="39"/>
      <c r="BO827" s="39"/>
      <c r="BP827" s="39"/>
      <c r="BQ827" s="39"/>
      <c r="BR827" s="39"/>
      <c r="BS827" s="39"/>
      <c r="BT827" s="39"/>
      <c r="BU827" s="39"/>
      <c r="BV827" s="39"/>
      <c r="BW827" s="39"/>
      <c r="BX827" s="39"/>
      <c r="BY827" s="39"/>
    </row>
    <row r="828">
      <c r="A828" s="39"/>
      <c r="B828" s="39"/>
      <c r="C828" s="39"/>
      <c r="D828" s="39"/>
      <c r="E828" s="45"/>
      <c r="F828" s="39"/>
      <c r="G828" s="39"/>
      <c r="H828" s="39"/>
      <c r="I828" s="39"/>
      <c r="J828" s="39"/>
      <c r="K828" s="39"/>
      <c r="L828" s="45"/>
      <c r="M828" s="39"/>
      <c r="N828" s="50"/>
      <c r="O828" s="39"/>
      <c r="P828" s="39"/>
      <c r="Q828" s="39"/>
      <c r="R828" s="45"/>
      <c r="S828" s="45"/>
      <c r="T828" s="45"/>
      <c r="U828" s="45"/>
      <c r="V828" s="45"/>
      <c r="W828" s="51"/>
      <c r="X828" s="51"/>
      <c r="Y828" s="51"/>
      <c r="Z828" s="51"/>
      <c r="AA828" s="51"/>
      <c r="AB828" s="51"/>
      <c r="AC828" s="49"/>
      <c r="AD828" s="49"/>
      <c r="AE828" s="49"/>
      <c r="AF828" s="49"/>
      <c r="AG828" s="49"/>
      <c r="AH828" s="49"/>
      <c r="AI828" s="49"/>
      <c r="AJ828" s="49"/>
      <c r="AK828" s="49"/>
      <c r="AL828" s="49"/>
      <c r="AM828" s="49"/>
      <c r="AN828" s="39"/>
      <c r="AO828" s="39"/>
      <c r="AP828" s="39"/>
      <c r="AQ828" s="39"/>
      <c r="AR828" s="39"/>
      <c r="AS828" s="39"/>
      <c r="AT828" s="39"/>
      <c r="AU828" s="39"/>
      <c r="AV828" s="39"/>
      <c r="AW828" s="39"/>
      <c r="AX828" s="39"/>
      <c r="AY828" s="39"/>
      <c r="AZ828" s="39"/>
      <c r="BA828" s="39"/>
      <c r="BB828" s="39"/>
      <c r="BC828" s="39"/>
      <c r="BD828" s="39"/>
      <c r="BE828" s="39"/>
      <c r="BF828" s="39"/>
      <c r="BG828" s="39"/>
      <c r="BH828" s="39"/>
      <c r="BI828" s="39"/>
      <c r="BJ828" s="39"/>
      <c r="BK828" s="39"/>
      <c r="BL828" s="39"/>
      <c r="BM828" s="39"/>
      <c r="BN828" s="39"/>
      <c r="BO828" s="39"/>
      <c r="BP828" s="39"/>
      <c r="BQ828" s="39"/>
      <c r="BR828" s="39"/>
      <c r="BS828" s="39"/>
      <c r="BT828" s="39"/>
      <c r="BU828" s="39"/>
      <c r="BV828" s="39"/>
      <c r="BW828" s="39"/>
      <c r="BX828" s="39"/>
      <c r="BY828" s="39"/>
    </row>
    <row r="829">
      <c r="A829" s="39"/>
      <c r="B829" s="39"/>
      <c r="C829" s="39"/>
      <c r="D829" s="39"/>
      <c r="E829" s="45"/>
      <c r="F829" s="39"/>
      <c r="G829" s="39"/>
      <c r="H829" s="39"/>
      <c r="I829" s="39"/>
      <c r="J829" s="39"/>
      <c r="K829" s="39"/>
      <c r="L829" s="45"/>
      <c r="M829" s="39"/>
      <c r="N829" s="50"/>
      <c r="O829" s="39"/>
      <c r="P829" s="39"/>
      <c r="Q829" s="39"/>
      <c r="R829" s="45"/>
      <c r="S829" s="45"/>
      <c r="T829" s="45"/>
      <c r="U829" s="45"/>
      <c r="V829" s="45"/>
      <c r="W829" s="51"/>
      <c r="X829" s="51"/>
      <c r="Y829" s="51"/>
      <c r="Z829" s="51"/>
      <c r="AA829" s="51"/>
      <c r="AB829" s="51"/>
      <c r="AC829" s="49"/>
      <c r="AD829" s="49"/>
      <c r="AE829" s="49"/>
      <c r="AF829" s="49"/>
      <c r="AG829" s="49"/>
      <c r="AH829" s="49"/>
      <c r="AI829" s="49"/>
      <c r="AJ829" s="49"/>
      <c r="AK829" s="49"/>
      <c r="AL829" s="49"/>
      <c r="AM829" s="49"/>
      <c r="AN829" s="39"/>
      <c r="AO829" s="39"/>
      <c r="AP829" s="39"/>
      <c r="AQ829" s="39"/>
      <c r="AR829" s="39"/>
      <c r="AS829" s="39"/>
      <c r="AT829" s="39"/>
      <c r="AU829" s="39"/>
      <c r="AV829" s="39"/>
      <c r="AW829" s="39"/>
      <c r="AX829" s="39"/>
      <c r="AY829" s="39"/>
      <c r="AZ829" s="39"/>
      <c r="BA829" s="39"/>
      <c r="BB829" s="39"/>
      <c r="BC829" s="39"/>
      <c r="BD829" s="39"/>
      <c r="BE829" s="39"/>
      <c r="BF829" s="39"/>
      <c r="BG829" s="39"/>
      <c r="BH829" s="39"/>
      <c r="BI829" s="39"/>
      <c r="BJ829" s="39"/>
      <c r="BK829" s="39"/>
      <c r="BL829" s="39"/>
      <c r="BM829" s="39"/>
      <c r="BN829" s="39"/>
      <c r="BO829" s="39"/>
      <c r="BP829" s="39"/>
      <c r="BQ829" s="39"/>
      <c r="BR829" s="39"/>
      <c r="BS829" s="39"/>
      <c r="BT829" s="39"/>
      <c r="BU829" s="39"/>
      <c r="BV829" s="39"/>
      <c r="BW829" s="39"/>
      <c r="BX829" s="39"/>
      <c r="BY829" s="39"/>
    </row>
    <row r="830">
      <c r="A830" s="39"/>
      <c r="B830" s="39"/>
      <c r="C830" s="39"/>
      <c r="D830" s="39"/>
      <c r="E830" s="45"/>
      <c r="F830" s="39"/>
      <c r="G830" s="39"/>
      <c r="H830" s="39"/>
      <c r="I830" s="39"/>
      <c r="J830" s="39"/>
      <c r="K830" s="39"/>
      <c r="L830" s="45"/>
      <c r="M830" s="39"/>
      <c r="N830" s="50"/>
      <c r="O830" s="39"/>
      <c r="P830" s="39"/>
      <c r="Q830" s="39"/>
      <c r="R830" s="45"/>
      <c r="S830" s="45"/>
      <c r="T830" s="45"/>
      <c r="U830" s="45"/>
      <c r="V830" s="45"/>
      <c r="W830" s="51"/>
      <c r="X830" s="51"/>
      <c r="Y830" s="51"/>
      <c r="Z830" s="51"/>
      <c r="AA830" s="51"/>
      <c r="AB830" s="51"/>
      <c r="AC830" s="49"/>
      <c r="AD830" s="49"/>
      <c r="AE830" s="49"/>
      <c r="AF830" s="49"/>
      <c r="AG830" s="49"/>
      <c r="AH830" s="49"/>
      <c r="AI830" s="49"/>
      <c r="AJ830" s="49"/>
      <c r="AK830" s="49"/>
      <c r="AL830" s="49"/>
      <c r="AM830" s="4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row>
    <row r="831">
      <c r="A831" s="39"/>
      <c r="B831" s="39"/>
      <c r="C831" s="39"/>
      <c r="D831" s="39"/>
      <c r="E831" s="45"/>
      <c r="F831" s="39"/>
      <c r="G831" s="39"/>
      <c r="H831" s="39"/>
      <c r="I831" s="39"/>
      <c r="J831" s="39"/>
      <c r="K831" s="39"/>
      <c r="L831" s="45"/>
      <c r="M831" s="39"/>
      <c r="N831" s="50"/>
      <c r="O831" s="39"/>
      <c r="P831" s="39"/>
      <c r="Q831" s="39"/>
      <c r="R831" s="45"/>
      <c r="S831" s="45"/>
      <c r="T831" s="45"/>
      <c r="U831" s="45"/>
      <c r="V831" s="45"/>
      <c r="W831" s="51"/>
      <c r="X831" s="51"/>
      <c r="Y831" s="51"/>
      <c r="Z831" s="51"/>
      <c r="AA831" s="51"/>
      <c r="AB831" s="51"/>
      <c r="AC831" s="49"/>
      <c r="AD831" s="49"/>
      <c r="AE831" s="49"/>
      <c r="AF831" s="49"/>
      <c r="AG831" s="49"/>
      <c r="AH831" s="49"/>
      <c r="AI831" s="49"/>
      <c r="AJ831" s="49"/>
      <c r="AK831" s="49"/>
      <c r="AL831" s="49"/>
      <c r="AM831" s="49"/>
      <c r="AN831" s="39"/>
      <c r="AO831" s="39"/>
      <c r="AP831" s="39"/>
      <c r="AQ831" s="39"/>
      <c r="AR831" s="39"/>
      <c r="AS831" s="39"/>
      <c r="AT831" s="39"/>
      <c r="AU831" s="39"/>
      <c r="AV831" s="39"/>
      <c r="AW831" s="39"/>
      <c r="AX831" s="39"/>
      <c r="AY831" s="39"/>
      <c r="AZ831" s="39"/>
      <c r="BA831" s="39"/>
      <c r="BB831" s="39"/>
      <c r="BC831" s="39"/>
      <c r="BD831" s="39"/>
      <c r="BE831" s="39"/>
      <c r="BF831" s="39"/>
      <c r="BG831" s="39"/>
      <c r="BH831" s="39"/>
      <c r="BI831" s="39"/>
      <c r="BJ831" s="39"/>
      <c r="BK831" s="39"/>
      <c r="BL831" s="39"/>
      <c r="BM831" s="39"/>
      <c r="BN831" s="39"/>
      <c r="BO831" s="39"/>
      <c r="BP831" s="39"/>
      <c r="BQ831" s="39"/>
      <c r="BR831" s="39"/>
      <c r="BS831" s="39"/>
      <c r="BT831" s="39"/>
      <c r="BU831" s="39"/>
      <c r="BV831" s="39"/>
      <c r="BW831" s="39"/>
      <c r="BX831" s="39"/>
      <c r="BY831" s="39"/>
    </row>
    <row r="832">
      <c r="A832" s="39"/>
      <c r="B832" s="39"/>
      <c r="C832" s="39"/>
      <c r="D832" s="39"/>
      <c r="E832" s="45"/>
      <c r="F832" s="39"/>
      <c r="G832" s="39"/>
      <c r="H832" s="39"/>
      <c r="I832" s="39"/>
      <c r="J832" s="39"/>
      <c r="K832" s="39"/>
      <c r="L832" s="45"/>
      <c r="M832" s="39"/>
      <c r="N832" s="50"/>
      <c r="O832" s="39"/>
      <c r="P832" s="39"/>
      <c r="Q832" s="39"/>
      <c r="R832" s="45"/>
      <c r="S832" s="45"/>
      <c r="T832" s="45"/>
      <c r="U832" s="45"/>
      <c r="V832" s="45"/>
      <c r="W832" s="51"/>
      <c r="X832" s="51"/>
      <c r="Y832" s="51"/>
      <c r="Z832" s="51"/>
      <c r="AA832" s="51"/>
      <c r="AB832" s="51"/>
      <c r="AC832" s="49"/>
      <c r="AD832" s="49"/>
      <c r="AE832" s="49"/>
      <c r="AF832" s="49"/>
      <c r="AG832" s="49"/>
      <c r="AH832" s="49"/>
      <c r="AI832" s="49"/>
      <c r="AJ832" s="49"/>
      <c r="AK832" s="49"/>
      <c r="AL832" s="49"/>
      <c r="AM832" s="49"/>
      <c r="AN832" s="39"/>
      <c r="AO832" s="39"/>
      <c r="AP832" s="39"/>
      <c r="AQ832" s="39"/>
      <c r="AR832" s="39"/>
      <c r="AS832" s="39"/>
      <c r="AT832" s="39"/>
      <c r="AU832" s="39"/>
      <c r="AV832" s="39"/>
      <c r="AW832" s="39"/>
      <c r="AX832" s="39"/>
      <c r="AY832" s="39"/>
      <c r="AZ832" s="39"/>
      <c r="BA832" s="39"/>
      <c r="BB832" s="39"/>
      <c r="BC832" s="39"/>
      <c r="BD832" s="39"/>
      <c r="BE832" s="39"/>
      <c r="BF832" s="39"/>
      <c r="BG832" s="39"/>
      <c r="BH832" s="39"/>
      <c r="BI832" s="39"/>
      <c r="BJ832" s="39"/>
      <c r="BK832" s="39"/>
      <c r="BL832" s="39"/>
      <c r="BM832" s="39"/>
      <c r="BN832" s="39"/>
      <c r="BO832" s="39"/>
      <c r="BP832" s="39"/>
      <c r="BQ832" s="39"/>
      <c r="BR832" s="39"/>
      <c r="BS832" s="39"/>
      <c r="BT832" s="39"/>
      <c r="BU832" s="39"/>
      <c r="BV832" s="39"/>
      <c r="BW832" s="39"/>
      <c r="BX832" s="39"/>
      <c r="BY832" s="39"/>
    </row>
    <row r="833">
      <c r="A833" s="39"/>
      <c r="B833" s="39"/>
      <c r="C833" s="39"/>
      <c r="D833" s="39"/>
      <c r="E833" s="45"/>
      <c r="F833" s="39"/>
      <c r="G833" s="39"/>
      <c r="H833" s="39"/>
      <c r="I833" s="39"/>
      <c r="J833" s="39"/>
      <c r="K833" s="39"/>
      <c r="L833" s="45"/>
      <c r="M833" s="39"/>
      <c r="N833" s="50"/>
      <c r="O833" s="39"/>
      <c r="P833" s="39"/>
      <c r="Q833" s="39"/>
      <c r="R833" s="45"/>
      <c r="S833" s="45"/>
      <c r="T833" s="45"/>
      <c r="U833" s="45"/>
      <c r="V833" s="45"/>
      <c r="W833" s="51"/>
      <c r="X833" s="51"/>
      <c r="Y833" s="51"/>
      <c r="Z833" s="51"/>
      <c r="AA833" s="51"/>
      <c r="AB833" s="51"/>
      <c r="AC833" s="49"/>
      <c r="AD833" s="49"/>
      <c r="AE833" s="49"/>
      <c r="AF833" s="49"/>
      <c r="AG833" s="49"/>
      <c r="AH833" s="49"/>
      <c r="AI833" s="49"/>
      <c r="AJ833" s="49"/>
      <c r="AK833" s="49"/>
      <c r="AL833" s="49"/>
      <c r="AM833" s="49"/>
      <c r="AN833" s="39"/>
      <c r="AO833" s="39"/>
      <c r="AP833" s="39"/>
      <c r="AQ833" s="39"/>
      <c r="AR833" s="39"/>
      <c r="AS833" s="39"/>
      <c r="AT833" s="39"/>
      <c r="AU833" s="39"/>
      <c r="AV833" s="39"/>
      <c r="AW833" s="39"/>
      <c r="AX833" s="39"/>
      <c r="AY833" s="39"/>
      <c r="AZ833" s="39"/>
      <c r="BA833" s="39"/>
      <c r="BB833" s="39"/>
      <c r="BC833" s="39"/>
      <c r="BD833" s="39"/>
      <c r="BE833" s="39"/>
      <c r="BF833" s="39"/>
      <c r="BG833" s="39"/>
      <c r="BH833" s="39"/>
      <c r="BI833" s="39"/>
      <c r="BJ833" s="39"/>
      <c r="BK833" s="39"/>
      <c r="BL833" s="39"/>
      <c r="BM833" s="39"/>
      <c r="BN833" s="39"/>
      <c r="BO833" s="39"/>
      <c r="BP833" s="39"/>
      <c r="BQ833" s="39"/>
      <c r="BR833" s="39"/>
      <c r="BS833" s="39"/>
      <c r="BT833" s="39"/>
      <c r="BU833" s="39"/>
      <c r="BV833" s="39"/>
      <c r="BW833" s="39"/>
      <c r="BX833" s="39"/>
      <c r="BY833" s="39"/>
    </row>
    <row r="834">
      <c r="A834" s="39"/>
      <c r="B834" s="39"/>
      <c r="C834" s="39"/>
      <c r="D834" s="39"/>
      <c r="E834" s="45"/>
      <c r="F834" s="39"/>
      <c r="G834" s="39"/>
      <c r="H834" s="39"/>
      <c r="I834" s="39"/>
      <c r="J834" s="39"/>
      <c r="K834" s="39"/>
      <c r="L834" s="45"/>
      <c r="M834" s="39"/>
      <c r="N834" s="50"/>
      <c r="O834" s="39"/>
      <c r="P834" s="39"/>
      <c r="Q834" s="39"/>
      <c r="R834" s="45"/>
      <c r="S834" s="45"/>
      <c r="T834" s="45"/>
      <c r="U834" s="45"/>
      <c r="V834" s="45"/>
      <c r="W834" s="51"/>
      <c r="X834" s="51"/>
      <c r="Y834" s="51"/>
      <c r="Z834" s="51"/>
      <c r="AA834" s="51"/>
      <c r="AB834" s="51"/>
      <c r="AC834" s="49"/>
      <c r="AD834" s="49"/>
      <c r="AE834" s="49"/>
      <c r="AF834" s="49"/>
      <c r="AG834" s="49"/>
      <c r="AH834" s="49"/>
      <c r="AI834" s="49"/>
      <c r="AJ834" s="49"/>
      <c r="AK834" s="49"/>
      <c r="AL834" s="49"/>
      <c r="AM834" s="49"/>
      <c r="AN834" s="39"/>
      <c r="AO834" s="39"/>
      <c r="AP834" s="39"/>
      <c r="AQ834" s="39"/>
      <c r="AR834" s="39"/>
      <c r="AS834" s="39"/>
      <c r="AT834" s="39"/>
      <c r="AU834" s="39"/>
      <c r="AV834" s="39"/>
      <c r="AW834" s="39"/>
      <c r="AX834" s="39"/>
      <c r="AY834" s="39"/>
      <c r="AZ834" s="39"/>
      <c r="BA834" s="39"/>
      <c r="BB834" s="39"/>
      <c r="BC834" s="39"/>
      <c r="BD834" s="39"/>
      <c r="BE834" s="39"/>
      <c r="BF834" s="39"/>
      <c r="BG834" s="39"/>
      <c r="BH834" s="39"/>
      <c r="BI834" s="39"/>
      <c r="BJ834" s="39"/>
      <c r="BK834" s="39"/>
      <c r="BL834" s="39"/>
      <c r="BM834" s="39"/>
      <c r="BN834" s="39"/>
      <c r="BO834" s="39"/>
      <c r="BP834" s="39"/>
      <c r="BQ834" s="39"/>
      <c r="BR834" s="39"/>
      <c r="BS834" s="39"/>
      <c r="BT834" s="39"/>
      <c r="BU834" s="39"/>
      <c r="BV834" s="39"/>
      <c r="BW834" s="39"/>
      <c r="BX834" s="39"/>
      <c r="BY834" s="39"/>
    </row>
    <row r="835">
      <c r="A835" s="39"/>
      <c r="B835" s="39"/>
      <c r="C835" s="39"/>
      <c r="D835" s="39"/>
      <c r="E835" s="45"/>
      <c r="F835" s="39"/>
      <c r="G835" s="39"/>
      <c r="H835" s="39"/>
      <c r="I835" s="39"/>
      <c r="J835" s="39"/>
      <c r="K835" s="39"/>
      <c r="L835" s="45"/>
      <c r="M835" s="39"/>
      <c r="N835" s="50"/>
      <c r="O835" s="39"/>
      <c r="P835" s="39"/>
      <c r="Q835" s="39"/>
      <c r="R835" s="45"/>
      <c r="S835" s="45"/>
      <c r="T835" s="45"/>
      <c r="U835" s="45"/>
      <c r="V835" s="45"/>
      <c r="W835" s="51"/>
      <c r="X835" s="51"/>
      <c r="Y835" s="51"/>
      <c r="Z835" s="51"/>
      <c r="AA835" s="51"/>
      <c r="AB835" s="51"/>
      <c r="AC835" s="49"/>
      <c r="AD835" s="49"/>
      <c r="AE835" s="49"/>
      <c r="AF835" s="49"/>
      <c r="AG835" s="49"/>
      <c r="AH835" s="49"/>
      <c r="AI835" s="49"/>
      <c r="AJ835" s="49"/>
      <c r="AK835" s="49"/>
      <c r="AL835" s="49"/>
      <c r="AM835" s="4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39"/>
      <c r="BY835" s="39"/>
    </row>
    <row r="836">
      <c r="A836" s="39"/>
      <c r="B836" s="39"/>
      <c r="C836" s="39"/>
      <c r="D836" s="39"/>
      <c r="E836" s="45"/>
      <c r="F836" s="39"/>
      <c r="G836" s="39"/>
      <c r="H836" s="39"/>
      <c r="I836" s="39"/>
      <c r="J836" s="39"/>
      <c r="K836" s="39"/>
      <c r="L836" s="45"/>
      <c r="M836" s="39"/>
      <c r="N836" s="50"/>
      <c r="O836" s="39"/>
      <c r="P836" s="39"/>
      <c r="Q836" s="39"/>
      <c r="R836" s="45"/>
      <c r="S836" s="45"/>
      <c r="T836" s="45"/>
      <c r="U836" s="45"/>
      <c r="V836" s="45"/>
      <c r="W836" s="51"/>
      <c r="X836" s="51"/>
      <c r="Y836" s="51"/>
      <c r="Z836" s="51"/>
      <c r="AA836" s="51"/>
      <c r="AB836" s="51"/>
      <c r="AC836" s="49"/>
      <c r="AD836" s="49"/>
      <c r="AE836" s="49"/>
      <c r="AF836" s="49"/>
      <c r="AG836" s="49"/>
      <c r="AH836" s="49"/>
      <c r="AI836" s="49"/>
      <c r="AJ836" s="49"/>
      <c r="AK836" s="49"/>
      <c r="AL836" s="49"/>
      <c r="AM836" s="4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39"/>
      <c r="BY836" s="39"/>
    </row>
    <row r="837">
      <c r="A837" s="39"/>
      <c r="B837" s="39"/>
      <c r="C837" s="39"/>
      <c r="D837" s="39"/>
      <c r="E837" s="45"/>
      <c r="F837" s="39"/>
      <c r="G837" s="39"/>
      <c r="H837" s="39"/>
      <c r="I837" s="39"/>
      <c r="J837" s="39"/>
      <c r="K837" s="39"/>
      <c r="L837" s="45"/>
      <c r="M837" s="39"/>
      <c r="N837" s="50"/>
      <c r="O837" s="39"/>
      <c r="P837" s="39"/>
      <c r="Q837" s="39"/>
      <c r="R837" s="45"/>
      <c r="S837" s="45"/>
      <c r="T837" s="45"/>
      <c r="U837" s="45"/>
      <c r="V837" s="45"/>
      <c r="W837" s="51"/>
      <c r="X837" s="51"/>
      <c r="Y837" s="51"/>
      <c r="Z837" s="51"/>
      <c r="AA837" s="51"/>
      <c r="AB837" s="51"/>
      <c r="AC837" s="49"/>
      <c r="AD837" s="49"/>
      <c r="AE837" s="49"/>
      <c r="AF837" s="49"/>
      <c r="AG837" s="49"/>
      <c r="AH837" s="49"/>
      <c r="AI837" s="49"/>
      <c r="AJ837" s="49"/>
      <c r="AK837" s="49"/>
      <c r="AL837" s="49"/>
      <c r="AM837" s="49"/>
      <c r="AN837" s="39"/>
      <c r="AO837" s="39"/>
      <c r="AP837" s="39"/>
      <c r="AQ837" s="39"/>
      <c r="AR837" s="39"/>
      <c r="AS837" s="39"/>
      <c r="AT837" s="39"/>
      <c r="AU837" s="39"/>
      <c r="AV837" s="39"/>
      <c r="AW837" s="39"/>
      <c r="AX837" s="39"/>
      <c r="AY837" s="39"/>
      <c r="AZ837" s="39"/>
      <c r="BA837" s="39"/>
      <c r="BB837" s="39"/>
      <c r="BC837" s="39"/>
      <c r="BD837" s="39"/>
      <c r="BE837" s="39"/>
      <c r="BF837" s="39"/>
      <c r="BG837" s="39"/>
      <c r="BH837" s="39"/>
      <c r="BI837" s="39"/>
      <c r="BJ837" s="39"/>
      <c r="BK837" s="39"/>
      <c r="BL837" s="39"/>
      <c r="BM837" s="39"/>
      <c r="BN837" s="39"/>
      <c r="BO837" s="39"/>
      <c r="BP837" s="39"/>
      <c r="BQ837" s="39"/>
      <c r="BR837" s="39"/>
      <c r="BS837" s="39"/>
      <c r="BT837" s="39"/>
      <c r="BU837" s="39"/>
      <c r="BV837" s="39"/>
      <c r="BW837" s="39"/>
      <c r="BX837" s="39"/>
      <c r="BY837" s="39"/>
    </row>
    <row r="838">
      <c r="A838" s="39"/>
      <c r="B838" s="39"/>
      <c r="C838" s="39"/>
      <c r="D838" s="39"/>
      <c r="E838" s="45"/>
      <c r="F838" s="39"/>
      <c r="G838" s="39"/>
      <c r="H838" s="39"/>
      <c r="I838" s="39"/>
      <c r="J838" s="39"/>
      <c r="K838" s="39"/>
      <c r="L838" s="45"/>
      <c r="M838" s="39"/>
      <c r="N838" s="50"/>
      <c r="O838" s="39"/>
      <c r="P838" s="39"/>
      <c r="Q838" s="39"/>
      <c r="R838" s="45"/>
      <c r="S838" s="45"/>
      <c r="T838" s="45"/>
      <c r="U838" s="45"/>
      <c r="V838" s="45"/>
      <c r="W838" s="51"/>
      <c r="X838" s="51"/>
      <c r="Y838" s="51"/>
      <c r="Z838" s="51"/>
      <c r="AA838" s="51"/>
      <c r="AB838" s="51"/>
      <c r="AC838" s="49"/>
      <c r="AD838" s="49"/>
      <c r="AE838" s="49"/>
      <c r="AF838" s="49"/>
      <c r="AG838" s="49"/>
      <c r="AH838" s="49"/>
      <c r="AI838" s="49"/>
      <c r="AJ838" s="49"/>
      <c r="AK838" s="49"/>
      <c r="AL838" s="49"/>
      <c r="AM838" s="4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row>
    <row r="839">
      <c r="A839" s="39"/>
      <c r="B839" s="39"/>
      <c r="C839" s="39"/>
      <c r="D839" s="39"/>
      <c r="E839" s="45"/>
      <c r="F839" s="39"/>
      <c r="G839" s="39"/>
      <c r="H839" s="39"/>
      <c r="I839" s="39"/>
      <c r="J839" s="39"/>
      <c r="K839" s="39"/>
      <c r="L839" s="45"/>
      <c r="M839" s="39"/>
      <c r="N839" s="50"/>
      <c r="O839" s="39"/>
      <c r="P839" s="39"/>
      <c r="Q839" s="39"/>
      <c r="R839" s="45"/>
      <c r="S839" s="45"/>
      <c r="T839" s="45"/>
      <c r="U839" s="45"/>
      <c r="V839" s="45"/>
      <c r="W839" s="51"/>
      <c r="X839" s="51"/>
      <c r="Y839" s="51"/>
      <c r="Z839" s="51"/>
      <c r="AA839" s="51"/>
      <c r="AB839" s="51"/>
      <c r="AC839" s="49"/>
      <c r="AD839" s="49"/>
      <c r="AE839" s="49"/>
      <c r="AF839" s="49"/>
      <c r="AG839" s="49"/>
      <c r="AH839" s="49"/>
      <c r="AI839" s="49"/>
      <c r="AJ839" s="49"/>
      <c r="AK839" s="49"/>
      <c r="AL839" s="49"/>
      <c r="AM839" s="49"/>
      <c r="AN839" s="39"/>
      <c r="AO839" s="39"/>
      <c r="AP839" s="39"/>
      <c r="AQ839" s="39"/>
      <c r="AR839" s="39"/>
      <c r="AS839" s="39"/>
      <c r="AT839" s="39"/>
      <c r="AU839" s="39"/>
      <c r="AV839" s="39"/>
      <c r="AW839" s="39"/>
      <c r="AX839" s="39"/>
      <c r="AY839" s="39"/>
      <c r="AZ839" s="39"/>
      <c r="BA839" s="39"/>
      <c r="BB839" s="39"/>
      <c r="BC839" s="39"/>
      <c r="BD839" s="39"/>
      <c r="BE839" s="39"/>
      <c r="BF839" s="39"/>
      <c r="BG839" s="39"/>
      <c r="BH839" s="39"/>
      <c r="BI839" s="39"/>
      <c r="BJ839" s="39"/>
      <c r="BK839" s="39"/>
      <c r="BL839" s="39"/>
      <c r="BM839" s="39"/>
      <c r="BN839" s="39"/>
      <c r="BO839" s="39"/>
      <c r="BP839" s="39"/>
      <c r="BQ839" s="39"/>
      <c r="BR839" s="39"/>
      <c r="BS839" s="39"/>
      <c r="BT839" s="39"/>
      <c r="BU839" s="39"/>
      <c r="BV839" s="39"/>
      <c r="BW839" s="39"/>
      <c r="BX839" s="39"/>
      <c r="BY839" s="39"/>
    </row>
    <row r="840">
      <c r="A840" s="39"/>
      <c r="B840" s="39"/>
      <c r="C840" s="39"/>
      <c r="D840" s="39"/>
      <c r="E840" s="45"/>
      <c r="F840" s="39"/>
      <c r="G840" s="39"/>
      <c r="H840" s="39"/>
      <c r="I840" s="39"/>
      <c r="J840" s="39"/>
      <c r="K840" s="39"/>
      <c r="L840" s="45"/>
      <c r="M840" s="39"/>
      <c r="N840" s="50"/>
      <c r="O840" s="39"/>
      <c r="P840" s="39"/>
      <c r="Q840" s="39"/>
      <c r="R840" s="45"/>
      <c r="S840" s="45"/>
      <c r="T840" s="45"/>
      <c r="U840" s="45"/>
      <c r="V840" s="45"/>
      <c r="W840" s="51"/>
      <c r="X840" s="51"/>
      <c r="Y840" s="51"/>
      <c r="Z840" s="51"/>
      <c r="AA840" s="51"/>
      <c r="AB840" s="51"/>
      <c r="AC840" s="49"/>
      <c r="AD840" s="49"/>
      <c r="AE840" s="49"/>
      <c r="AF840" s="49"/>
      <c r="AG840" s="49"/>
      <c r="AH840" s="49"/>
      <c r="AI840" s="49"/>
      <c r="AJ840" s="49"/>
      <c r="AK840" s="49"/>
      <c r="AL840" s="49"/>
      <c r="AM840" s="49"/>
      <c r="AN840" s="39"/>
      <c r="AO840" s="39"/>
      <c r="AP840" s="39"/>
      <c r="AQ840" s="39"/>
      <c r="AR840" s="39"/>
      <c r="AS840" s="39"/>
      <c r="AT840" s="39"/>
      <c r="AU840" s="39"/>
      <c r="AV840" s="39"/>
      <c r="AW840" s="39"/>
      <c r="AX840" s="39"/>
      <c r="AY840" s="39"/>
      <c r="AZ840" s="39"/>
      <c r="BA840" s="39"/>
      <c r="BB840" s="39"/>
      <c r="BC840" s="39"/>
      <c r="BD840" s="39"/>
      <c r="BE840" s="39"/>
      <c r="BF840" s="39"/>
      <c r="BG840" s="39"/>
      <c r="BH840" s="39"/>
      <c r="BI840" s="39"/>
      <c r="BJ840" s="39"/>
      <c r="BK840" s="39"/>
      <c r="BL840" s="39"/>
      <c r="BM840" s="39"/>
      <c r="BN840" s="39"/>
      <c r="BO840" s="39"/>
      <c r="BP840" s="39"/>
      <c r="BQ840" s="39"/>
      <c r="BR840" s="39"/>
      <c r="BS840" s="39"/>
      <c r="BT840" s="39"/>
      <c r="BU840" s="39"/>
      <c r="BV840" s="39"/>
      <c r="BW840" s="39"/>
      <c r="BX840" s="39"/>
      <c r="BY840" s="39"/>
    </row>
    <row r="841">
      <c r="A841" s="39"/>
      <c r="B841" s="39"/>
      <c r="C841" s="39"/>
      <c r="D841" s="39"/>
      <c r="E841" s="45"/>
      <c r="F841" s="39"/>
      <c r="G841" s="39"/>
      <c r="H841" s="39"/>
      <c r="I841" s="39"/>
      <c r="J841" s="39"/>
      <c r="K841" s="39"/>
      <c r="L841" s="45"/>
      <c r="M841" s="39"/>
      <c r="N841" s="50"/>
      <c r="O841" s="39"/>
      <c r="P841" s="39"/>
      <c r="Q841" s="39"/>
      <c r="R841" s="45"/>
      <c r="S841" s="45"/>
      <c r="T841" s="45"/>
      <c r="U841" s="45"/>
      <c r="V841" s="45"/>
      <c r="W841" s="51"/>
      <c r="X841" s="51"/>
      <c r="Y841" s="51"/>
      <c r="Z841" s="51"/>
      <c r="AA841" s="51"/>
      <c r="AB841" s="51"/>
      <c r="AC841" s="49"/>
      <c r="AD841" s="49"/>
      <c r="AE841" s="49"/>
      <c r="AF841" s="49"/>
      <c r="AG841" s="49"/>
      <c r="AH841" s="49"/>
      <c r="AI841" s="49"/>
      <c r="AJ841" s="49"/>
      <c r="AK841" s="49"/>
      <c r="AL841" s="49"/>
      <c r="AM841" s="4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39"/>
      <c r="BY841" s="39"/>
    </row>
    <row r="842">
      <c r="A842" s="39"/>
      <c r="B842" s="39"/>
      <c r="C842" s="39"/>
      <c r="D842" s="39"/>
      <c r="E842" s="45"/>
      <c r="F842" s="39"/>
      <c r="G842" s="39"/>
      <c r="H842" s="39"/>
      <c r="I842" s="39"/>
      <c r="J842" s="39"/>
      <c r="K842" s="39"/>
      <c r="L842" s="45"/>
      <c r="M842" s="39"/>
      <c r="N842" s="50"/>
      <c r="O842" s="39"/>
      <c r="P842" s="39"/>
      <c r="Q842" s="39"/>
      <c r="R842" s="45"/>
      <c r="S842" s="45"/>
      <c r="T842" s="45"/>
      <c r="U842" s="45"/>
      <c r="V842" s="45"/>
      <c r="W842" s="51"/>
      <c r="X842" s="51"/>
      <c r="Y842" s="51"/>
      <c r="Z842" s="51"/>
      <c r="AA842" s="51"/>
      <c r="AB842" s="51"/>
      <c r="AC842" s="49"/>
      <c r="AD842" s="49"/>
      <c r="AE842" s="49"/>
      <c r="AF842" s="49"/>
      <c r="AG842" s="49"/>
      <c r="AH842" s="49"/>
      <c r="AI842" s="49"/>
      <c r="AJ842" s="49"/>
      <c r="AK842" s="49"/>
      <c r="AL842" s="49"/>
      <c r="AM842" s="4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row>
    <row r="843">
      <c r="A843" s="39"/>
      <c r="B843" s="39"/>
      <c r="C843" s="39"/>
      <c r="D843" s="39"/>
      <c r="E843" s="45"/>
      <c r="F843" s="39"/>
      <c r="G843" s="39"/>
      <c r="H843" s="39"/>
      <c r="I843" s="39"/>
      <c r="J843" s="39"/>
      <c r="K843" s="39"/>
      <c r="L843" s="45"/>
      <c r="M843" s="39"/>
      <c r="N843" s="50"/>
      <c r="O843" s="39"/>
      <c r="P843" s="39"/>
      <c r="Q843" s="39"/>
      <c r="R843" s="45"/>
      <c r="S843" s="45"/>
      <c r="T843" s="45"/>
      <c r="U843" s="45"/>
      <c r="V843" s="45"/>
      <c r="W843" s="51"/>
      <c r="X843" s="51"/>
      <c r="Y843" s="51"/>
      <c r="Z843" s="51"/>
      <c r="AA843" s="51"/>
      <c r="AB843" s="51"/>
      <c r="AC843" s="49"/>
      <c r="AD843" s="49"/>
      <c r="AE843" s="49"/>
      <c r="AF843" s="49"/>
      <c r="AG843" s="49"/>
      <c r="AH843" s="49"/>
      <c r="AI843" s="49"/>
      <c r="AJ843" s="49"/>
      <c r="AK843" s="49"/>
      <c r="AL843" s="49"/>
      <c r="AM843" s="4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row>
    <row r="844">
      <c r="A844" s="39"/>
      <c r="B844" s="39"/>
      <c r="C844" s="39"/>
      <c r="D844" s="39"/>
      <c r="E844" s="45"/>
      <c r="F844" s="39"/>
      <c r="G844" s="39"/>
      <c r="H844" s="39"/>
      <c r="I844" s="39"/>
      <c r="J844" s="39"/>
      <c r="K844" s="39"/>
      <c r="L844" s="45"/>
      <c r="M844" s="39"/>
      <c r="N844" s="50"/>
      <c r="O844" s="39"/>
      <c r="P844" s="39"/>
      <c r="Q844" s="39"/>
      <c r="R844" s="45"/>
      <c r="S844" s="45"/>
      <c r="T844" s="45"/>
      <c r="U844" s="45"/>
      <c r="V844" s="45"/>
      <c r="W844" s="51"/>
      <c r="X844" s="51"/>
      <c r="Y844" s="51"/>
      <c r="Z844" s="51"/>
      <c r="AA844" s="51"/>
      <c r="AB844" s="51"/>
      <c r="AC844" s="49"/>
      <c r="AD844" s="49"/>
      <c r="AE844" s="49"/>
      <c r="AF844" s="49"/>
      <c r="AG844" s="49"/>
      <c r="AH844" s="49"/>
      <c r="AI844" s="49"/>
      <c r="AJ844" s="49"/>
      <c r="AK844" s="49"/>
      <c r="AL844" s="49"/>
      <c r="AM844" s="49"/>
      <c r="AN844" s="39"/>
      <c r="AO844" s="39"/>
      <c r="AP844" s="39"/>
      <c r="AQ844" s="39"/>
      <c r="AR844" s="39"/>
      <c r="AS844" s="39"/>
      <c r="AT844" s="39"/>
      <c r="AU844" s="39"/>
      <c r="AV844" s="39"/>
      <c r="AW844" s="39"/>
      <c r="AX844" s="39"/>
      <c r="AY844" s="39"/>
      <c r="AZ844" s="39"/>
      <c r="BA844" s="39"/>
      <c r="BB844" s="39"/>
      <c r="BC844" s="39"/>
      <c r="BD844" s="39"/>
      <c r="BE844" s="39"/>
      <c r="BF844" s="39"/>
      <c r="BG844" s="39"/>
      <c r="BH844" s="39"/>
      <c r="BI844" s="39"/>
      <c r="BJ844" s="39"/>
      <c r="BK844" s="39"/>
      <c r="BL844" s="39"/>
      <c r="BM844" s="39"/>
      <c r="BN844" s="39"/>
      <c r="BO844" s="39"/>
      <c r="BP844" s="39"/>
      <c r="BQ844" s="39"/>
      <c r="BR844" s="39"/>
      <c r="BS844" s="39"/>
      <c r="BT844" s="39"/>
      <c r="BU844" s="39"/>
      <c r="BV844" s="39"/>
      <c r="BW844" s="39"/>
      <c r="BX844" s="39"/>
      <c r="BY844" s="39"/>
    </row>
    <row r="845">
      <c r="A845" s="39"/>
      <c r="B845" s="39"/>
      <c r="C845" s="39"/>
      <c r="D845" s="39"/>
      <c r="E845" s="45"/>
      <c r="F845" s="39"/>
      <c r="G845" s="39"/>
      <c r="H845" s="39"/>
      <c r="I845" s="39"/>
      <c r="J845" s="39"/>
      <c r="K845" s="39"/>
      <c r="L845" s="45"/>
      <c r="M845" s="39"/>
      <c r="N845" s="50"/>
      <c r="O845" s="39"/>
      <c r="P845" s="39"/>
      <c r="Q845" s="39"/>
      <c r="R845" s="45"/>
      <c r="S845" s="45"/>
      <c r="T845" s="45"/>
      <c r="U845" s="45"/>
      <c r="V845" s="45"/>
      <c r="W845" s="51"/>
      <c r="X845" s="51"/>
      <c r="Y845" s="51"/>
      <c r="Z845" s="51"/>
      <c r="AA845" s="51"/>
      <c r="AB845" s="51"/>
      <c r="AC845" s="49"/>
      <c r="AD845" s="49"/>
      <c r="AE845" s="49"/>
      <c r="AF845" s="49"/>
      <c r="AG845" s="49"/>
      <c r="AH845" s="49"/>
      <c r="AI845" s="49"/>
      <c r="AJ845" s="49"/>
      <c r="AK845" s="49"/>
      <c r="AL845" s="49"/>
      <c r="AM845" s="49"/>
      <c r="AN845" s="39"/>
      <c r="AO845" s="39"/>
      <c r="AP845" s="39"/>
      <c r="AQ845" s="39"/>
      <c r="AR845" s="39"/>
      <c r="AS845" s="39"/>
      <c r="AT845" s="39"/>
      <c r="AU845" s="39"/>
      <c r="AV845" s="39"/>
      <c r="AW845" s="39"/>
      <c r="AX845" s="39"/>
      <c r="AY845" s="39"/>
      <c r="AZ845" s="39"/>
      <c r="BA845" s="39"/>
      <c r="BB845" s="39"/>
      <c r="BC845" s="39"/>
      <c r="BD845" s="39"/>
      <c r="BE845" s="39"/>
      <c r="BF845" s="39"/>
      <c r="BG845" s="39"/>
      <c r="BH845" s="39"/>
      <c r="BI845" s="39"/>
      <c r="BJ845" s="39"/>
      <c r="BK845" s="39"/>
      <c r="BL845" s="39"/>
      <c r="BM845" s="39"/>
      <c r="BN845" s="39"/>
      <c r="BO845" s="39"/>
      <c r="BP845" s="39"/>
      <c r="BQ845" s="39"/>
      <c r="BR845" s="39"/>
      <c r="BS845" s="39"/>
      <c r="BT845" s="39"/>
      <c r="BU845" s="39"/>
      <c r="BV845" s="39"/>
      <c r="BW845" s="39"/>
      <c r="BX845" s="39"/>
      <c r="BY845" s="39"/>
    </row>
    <row r="846">
      <c r="A846" s="39"/>
      <c r="B846" s="39"/>
      <c r="C846" s="39"/>
      <c r="D846" s="39"/>
      <c r="E846" s="45"/>
      <c r="F846" s="39"/>
      <c r="G846" s="39"/>
      <c r="H846" s="39"/>
      <c r="I846" s="39"/>
      <c r="J846" s="39"/>
      <c r="K846" s="39"/>
      <c r="L846" s="45"/>
      <c r="M846" s="39"/>
      <c r="N846" s="50"/>
      <c r="O846" s="39"/>
      <c r="P846" s="39"/>
      <c r="Q846" s="39"/>
      <c r="R846" s="45"/>
      <c r="S846" s="45"/>
      <c r="T846" s="45"/>
      <c r="U846" s="45"/>
      <c r="V846" s="45"/>
      <c r="W846" s="51"/>
      <c r="X846" s="51"/>
      <c r="Y846" s="51"/>
      <c r="Z846" s="51"/>
      <c r="AA846" s="51"/>
      <c r="AB846" s="51"/>
      <c r="AC846" s="49"/>
      <c r="AD846" s="49"/>
      <c r="AE846" s="49"/>
      <c r="AF846" s="49"/>
      <c r="AG846" s="49"/>
      <c r="AH846" s="49"/>
      <c r="AI846" s="49"/>
      <c r="AJ846" s="49"/>
      <c r="AK846" s="49"/>
      <c r="AL846" s="49"/>
      <c r="AM846" s="49"/>
      <c r="AN846" s="39"/>
      <c r="AO846" s="39"/>
      <c r="AP846" s="39"/>
      <c r="AQ846" s="39"/>
      <c r="AR846" s="39"/>
      <c r="AS846" s="39"/>
      <c r="AT846" s="39"/>
      <c r="AU846" s="39"/>
      <c r="AV846" s="39"/>
      <c r="AW846" s="39"/>
      <c r="AX846" s="39"/>
      <c r="AY846" s="39"/>
      <c r="AZ846" s="39"/>
      <c r="BA846" s="39"/>
      <c r="BB846" s="39"/>
      <c r="BC846" s="39"/>
      <c r="BD846" s="39"/>
      <c r="BE846" s="39"/>
      <c r="BF846" s="39"/>
      <c r="BG846" s="39"/>
      <c r="BH846" s="39"/>
      <c r="BI846" s="39"/>
      <c r="BJ846" s="39"/>
      <c r="BK846" s="39"/>
      <c r="BL846" s="39"/>
      <c r="BM846" s="39"/>
      <c r="BN846" s="39"/>
      <c r="BO846" s="39"/>
      <c r="BP846" s="39"/>
      <c r="BQ846" s="39"/>
      <c r="BR846" s="39"/>
      <c r="BS846" s="39"/>
      <c r="BT846" s="39"/>
      <c r="BU846" s="39"/>
      <c r="BV846" s="39"/>
      <c r="BW846" s="39"/>
      <c r="BX846" s="39"/>
      <c r="BY846" s="39"/>
    </row>
    <row r="847">
      <c r="A847" s="39"/>
      <c r="B847" s="39"/>
      <c r="C847" s="39"/>
      <c r="D847" s="39"/>
      <c r="E847" s="45"/>
      <c r="F847" s="39"/>
      <c r="G847" s="39"/>
      <c r="H847" s="39"/>
      <c r="I847" s="39"/>
      <c r="J847" s="39"/>
      <c r="K847" s="39"/>
      <c r="L847" s="45"/>
      <c r="M847" s="39"/>
      <c r="N847" s="50"/>
      <c r="O847" s="39"/>
      <c r="P847" s="39"/>
      <c r="Q847" s="39"/>
      <c r="R847" s="45"/>
      <c r="S847" s="45"/>
      <c r="T847" s="45"/>
      <c r="U847" s="45"/>
      <c r="V847" s="45"/>
      <c r="W847" s="51"/>
      <c r="X847" s="51"/>
      <c r="Y847" s="51"/>
      <c r="Z847" s="51"/>
      <c r="AA847" s="51"/>
      <c r="AB847" s="51"/>
      <c r="AC847" s="49"/>
      <c r="AD847" s="49"/>
      <c r="AE847" s="49"/>
      <c r="AF847" s="49"/>
      <c r="AG847" s="49"/>
      <c r="AH847" s="49"/>
      <c r="AI847" s="49"/>
      <c r="AJ847" s="49"/>
      <c r="AK847" s="49"/>
      <c r="AL847" s="49"/>
      <c r="AM847" s="49"/>
      <c r="AN847" s="39"/>
      <c r="AO847" s="39"/>
      <c r="AP847" s="39"/>
      <c r="AQ847" s="39"/>
      <c r="AR847" s="39"/>
      <c r="AS847" s="39"/>
      <c r="AT847" s="39"/>
      <c r="AU847" s="39"/>
      <c r="AV847" s="39"/>
      <c r="AW847" s="39"/>
      <c r="AX847" s="39"/>
      <c r="AY847" s="39"/>
      <c r="AZ847" s="39"/>
      <c r="BA847" s="39"/>
      <c r="BB847" s="39"/>
      <c r="BC847" s="39"/>
      <c r="BD847" s="39"/>
      <c r="BE847" s="39"/>
      <c r="BF847" s="39"/>
      <c r="BG847" s="39"/>
      <c r="BH847" s="39"/>
      <c r="BI847" s="39"/>
      <c r="BJ847" s="39"/>
      <c r="BK847" s="39"/>
      <c r="BL847" s="39"/>
      <c r="BM847" s="39"/>
      <c r="BN847" s="39"/>
      <c r="BO847" s="39"/>
      <c r="BP847" s="39"/>
      <c r="BQ847" s="39"/>
      <c r="BR847" s="39"/>
      <c r="BS847" s="39"/>
      <c r="BT847" s="39"/>
      <c r="BU847" s="39"/>
      <c r="BV847" s="39"/>
      <c r="BW847" s="39"/>
      <c r="BX847" s="39"/>
      <c r="BY847" s="39"/>
    </row>
    <row r="848">
      <c r="A848" s="39"/>
      <c r="B848" s="39"/>
      <c r="C848" s="39"/>
      <c r="D848" s="39"/>
      <c r="E848" s="45"/>
      <c r="F848" s="39"/>
      <c r="G848" s="39"/>
      <c r="H848" s="39"/>
      <c r="I848" s="39"/>
      <c r="J848" s="39"/>
      <c r="K848" s="39"/>
      <c r="L848" s="45"/>
      <c r="M848" s="39"/>
      <c r="N848" s="50"/>
      <c r="O848" s="39"/>
      <c r="P848" s="39"/>
      <c r="Q848" s="39"/>
      <c r="R848" s="45"/>
      <c r="S848" s="45"/>
      <c r="T848" s="45"/>
      <c r="U848" s="45"/>
      <c r="V848" s="45"/>
      <c r="W848" s="51"/>
      <c r="X848" s="51"/>
      <c r="Y848" s="51"/>
      <c r="Z848" s="51"/>
      <c r="AA848" s="51"/>
      <c r="AB848" s="51"/>
      <c r="AC848" s="49"/>
      <c r="AD848" s="49"/>
      <c r="AE848" s="49"/>
      <c r="AF848" s="49"/>
      <c r="AG848" s="49"/>
      <c r="AH848" s="49"/>
      <c r="AI848" s="49"/>
      <c r="AJ848" s="49"/>
      <c r="AK848" s="49"/>
      <c r="AL848" s="49"/>
      <c r="AM848" s="4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39"/>
      <c r="BY848" s="39"/>
    </row>
    <row r="849">
      <c r="A849" s="39"/>
      <c r="B849" s="39"/>
      <c r="C849" s="39"/>
      <c r="D849" s="39"/>
      <c r="E849" s="45"/>
      <c r="F849" s="39"/>
      <c r="G849" s="39"/>
      <c r="H849" s="39"/>
      <c r="I849" s="39"/>
      <c r="J849" s="39"/>
      <c r="K849" s="39"/>
      <c r="L849" s="45"/>
      <c r="M849" s="39"/>
      <c r="N849" s="50"/>
      <c r="O849" s="39"/>
      <c r="P849" s="39"/>
      <c r="Q849" s="39"/>
      <c r="R849" s="45"/>
      <c r="S849" s="45"/>
      <c r="T849" s="45"/>
      <c r="U849" s="45"/>
      <c r="V849" s="45"/>
      <c r="W849" s="51"/>
      <c r="X849" s="51"/>
      <c r="Y849" s="51"/>
      <c r="Z849" s="51"/>
      <c r="AA849" s="51"/>
      <c r="AB849" s="51"/>
      <c r="AC849" s="49"/>
      <c r="AD849" s="49"/>
      <c r="AE849" s="49"/>
      <c r="AF849" s="49"/>
      <c r="AG849" s="49"/>
      <c r="AH849" s="49"/>
      <c r="AI849" s="49"/>
      <c r="AJ849" s="49"/>
      <c r="AK849" s="49"/>
      <c r="AL849" s="49"/>
      <c r="AM849" s="49"/>
      <c r="AN849" s="39"/>
      <c r="AO849" s="39"/>
      <c r="AP849" s="39"/>
      <c r="AQ849" s="39"/>
      <c r="AR849" s="39"/>
      <c r="AS849" s="39"/>
      <c r="AT849" s="39"/>
      <c r="AU849" s="39"/>
      <c r="AV849" s="39"/>
      <c r="AW849" s="39"/>
      <c r="AX849" s="39"/>
      <c r="AY849" s="39"/>
      <c r="AZ849" s="39"/>
      <c r="BA849" s="39"/>
      <c r="BB849" s="39"/>
      <c r="BC849" s="39"/>
      <c r="BD849" s="39"/>
      <c r="BE849" s="39"/>
      <c r="BF849" s="39"/>
      <c r="BG849" s="39"/>
      <c r="BH849" s="39"/>
      <c r="BI849" s="39"/>
      <c r="BJ849" s="39"/>
      <c r="BK849" s="39"/>
      <c r="BL849" s="39"/>
      <c r="BM849" s="39"/>
      <c r="BN849" s="39"/>
      <c r="BO849" s="39"/>
      <c r="BP849" s="39"/>
      <c r="BQ849" s="39"/>
      <c r="BR849" s="39"/>
      <c r="BS849" s="39"/>
      <c r="BT849" s="39"/>
      <c r="BU849" s="39"/>
      <c r="BV849" s="39"/>
      <c r="BW849" s="39"/>
      <c r="BX849" s="39"/>
      <c r="BY849" s="39"/>
    </row>
    <row r="850">
      <c r="A850" s="39"/>
      <c r="B850" s="39"/>
      <c r="C850" s="39"/>
      <c r="D850" s="39"/>
      <c r="E850" s="45"/>
      <c r="F850" s="39"/>
      <c r="G850" s="39"/>
      <c r="H850" s="39"/>
      <c r="I850" s="39"/>
      <c r="J850" s="39"/>
      <c r="K850" s="39"/>
      <c r="L850" s="45"/>
      <c r="M850" s="39"/>
      <c r="N850" s="50"/>
      <c r="O850" s="39"/>
      <c r="P850" s="39"/>
      <c r="Q850" s="39"/>
      <c r="R850" s="45"/>
      <c r="S850" s="45"/>
      <c r="T850" s="45"/>
      <c r="U850" s="45"/>
      <c r="V850" s="45"/>
      <c r="W850" s="51"/>
      <c r="X850" s="51"/>
      <c r="Y850" s="51"/>
      <c r="Z850" s="51"/>
      <c r="AA850" s="51"/>
      <c r="AB850" s="51"/>
      <c r="AC850" s="49"/>
      <c r="AD850" s="49"/>
      <c r="AE850" s="49"/>
      <c r="AF850" s="49"/>
      <c r="AG850" s="49"/>
      <c r="AH850" s="49"/>
      <c r="AI850" s="49"/>
      <c r="AJ850" s="49"/>
      <c r="AK850" s="49"/>
      <c r="AL850" s="49"/>
      <c r="AM850" s="49"/>
      <c r="AN850" s="39"/>
      <c r="AO850" s="39"/>
      <c r="AP850" s="39"/>
      <c r="AQ850" s="39"/>
      <c r="AR850" s="39"/>
      <c r="AS850" s="39"/>
      <c r="AT850" s="39"/>
      <c r="AU850" s="39"/>
      <c r="AV850" s="39"/>
      <c r="AW850" s="39"/>
      <c r="AX850" s="39"/>
      <c r="AY850" s="39"/>
      <c r="AZ850" s="39"/>
      <c r="BA850" s="39"/>
      <c r="BB850" s="39"/>
      <c r="BC850" s="39"/>
      <c r="BD850" s="39"/>
      <c r="BE850" s="39"/>
      <c r="BF850" s="39"/>
      <c r="BG850" s="39"/>
      <c r="BH850" s="39"/>
      <c r="BI850" s="39"/>
      <c r="BJ850" s="39"/>
      <c r="BK850" s="39"/>
      <c r="BL850" s="39"/>
      <c r="BM850" s="39"/>
      <c r="BN850" s="39"/>
      <c r="BO850" s="39"/>
      <c r="BP850" s="39"/>
      <c r="BQ850" s="39"/>
      <c r="BR850" s="39"/>
      <c r="BS850" s="39"/>
      <c r="BT850" s="39"/>
      <c r="BU850" s="39"/>
      <c r="BV850" s="39"/>
      <c r="BW850" s="39"/>
      <c r="BX850" s="39"/>
      <c r="BY850" s="39"/>
    </row>
    <row r="851">
      <c r="A851" s="39"/>
      <c r="B851" s="39"/>
      <c r="C851" s="39"/>
      <c r="D851" s="39"/>
      <c r="E851" s="45"/>
      <c r="F851" s="39"/>
      <c r="G851" s="39"/>
      <c r="H851" s="39"/>
      <c r="I851" s="39"/>
      <c r="J851" s="39"/>
      <c r="K851" s="39"/>
      <c r="L851" s="45"/>
      <c r="M851" s="39"/>
      <c r="N851" s="50"/>
      <c r="O851" s="39"/>
      <c r="P851" s="39"/>
      <c r="Q851" s="39"/>
      <c r="R851" s="45"/>
      <c r="S851" s="45"/>
      <c r="T851" s="45"/>
      <c r="U851" s="45"/>
      <c r="V851" s="45"/>
      <c r="W851" s="51"/>
      <c r="X851" s="51"/>
      <c r="Y851" s="51"/>
      <c r="Z851" s="51"/>
      <c r="AA851" s="51"/>
      <c r="AB851" s="51"/>
      <c r="AC851" s="49"/>
      <c r="AD851" s="49"/>
      <c r="AE851" s="49"/>
      <c r="AF851" s="49"/>
      <c r="AG851" s="49"/>
      <c r="AH851" s="49"/>
      <c r="AI851" s="49"/>
      <c r="AJ851" s="49"/>
      <c r="AK851" s="49"/>
      <c r="AL851" s="49"/>
      <c r="AM851" s="4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39"/>
      <c r="BO851" s="39"/>
      <c r="BP851" s="39"/>
      <c r="BQ851" s="39"/>
      <c r="BR851" s="39"/>
      <c r="BS851" s="39"/>
      <c r="BT851" s="39"/>
      <c r="BU851" s="39"/>
      <c r="BV851" s="39"/>
      <c r="BW851" s="39"/>
      <c r="BX851" s="39"/>
      <c r="BY851" s="39"/>
    </row>
    <row r="852">
      <c r="A852" s="39"/>
      <c r="B852" s="39"/>
      <c r="C852" s="39"/>
      <c r="D852" s="39"/>
      <c r="E852" s="45"/>
      <c r="F852" s="39"/>
      <c r="G852" s="39"/>
      <c r="H852" s="39"/>
      <c r="I852" s="39"/>
      <c r="J852" s="39"/>
      <c r="K852" s="39"/>
      <c r="L852" s="45"/>
      <c r="M852" s="39"/>
      <c r="N852" s="50"/>
      <c r="O852" s="39"/>
      <c r="P852" s="39"/>
      <c r="Q852" s="39"/>
      <c r="R852" s="45"/>
      <c r="S852" s="45"/>
      <c r="T852" s="45"/>
      <c r="U852" s="45"/>
      <c r="V852" s="45"/>
      <c r="W852" s="51"/>
      <c r="X852" s="51"/>
      <c r="Y852" s="51"/>
      <c r="Z852" s="51"/>
      <c r="AA852" s="51"/>
      <c r="AB852" s="51"/>
      <c r="AC852" s="49"/>
      <c r="AD852" s="49"/>
      <c r="AE852" s="49"/>
      <c r="AF852" s="49"/>
      <c r="AG852" s="49"/>
      <c r="AH852" s="49"/>
      <c r="AI852" s="49"/>
      <c r="AJ852" s="49"/>
      <c r="AK852" s="49"/>
      <c r="AL852" s="49"/>
      <c r="AM852" s="49"/>
      <c r="AN852" s="39"/>
      <c r="AO852" s="39"/>
      <c r="AP852" s="39"/>
      <c r="AQ852" s="39"/>
      <c r="AR852" s="39"/>
      <c r="AS852" s="39"/>
      <c r="AT852" s="39"/>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row>
    <row r="853">
      <c r="A853" s="39"/>
      <c r="B853" s="39"/>
      <c r="C853" s="39"/>
      <c r="D853" s="39"/>
      <c r="E853" s="45"/>
      <c r="F853" s="39"/>
      <c r="G853" s="39"/>
      <c r="H853" s="39"/>
      <c r="I853" s="39"/>
      <c r="J853" s="39"/>
      <c r="K853" s="39"/>
      <c r="L853" s="45"/>
      <c r="M853" s="39"/>
      <c r="N853" s="50"/>
      <c r="O853" s="39"/>
      <c r="P853" s="39"/>
      <c r="Q853" s="39"/>
      <c r="R853" s="45"/>
      <c r="S853" s="45"/>
      <c r="T853" s="45"/>
      <c r="U853" s="45"/>
      <c r="V853" s="45"/>
      <c r="W853" s="51"/>
      <c r="X853" s="51"/>
      <c r="Y853" s="51"/>
      <c r="Z853" s="51"/>
      <c r="AA853" s="51"/>
      <c r="AB853" s="51"/>
      <c r="AC853" s="49"/>
      <c r="AD853" s="49"/>
      <c r="AE853" s="49"/>
      <c r="AF853" s="49"/>
      <c r="AG853" s="49"/>
      <c r="AH853" s="49"/>
      <c r="AI853" s="49"/>
      <c r="AJ853" s="49"/>
      <c r="AK853" s="49"/>
      <c r="AL853" s="49"/>
      <c r="AM853" s="49"/>
      <c r="AN853" s="39"/>
      <c r="AO853" s="39"/>
      <c r="AP853" s="39"/>
      <c r="AQ853" s="39"/>
      <c r="AR853" s="39"/>
      <c r="AS853" s="39"/>
      <c r="AT853" s="39"/>
      <c r="AU853" s="39"/>
      <c r="AV853" s="39"/>
      <c r="AW853" s="39"/>
      <c r="AX853" s="39"/>
      <c r="AY853" s="39"/>
      <c r="AZ853" s="39"/>
      <c r="BA853" s="39"/>
      <c r="BB853" s="39"/>
      <c r="BC853" s="39"/>
      <c r="BD853" s="39"/>
      <c r="BE853" s="39"/>
      <c r="BF853" s="39"/>
      <c r="BG853" s="39"/>
      <c r="BH853" s="39"/>
      <c r="BI853" s="39"/>
      <c r="BJ853" s="39"/>
      <c r="BK853" s="39"/>
      <c r="BL853" s="39"/>
      <c r="BM853" s="39"/>
      <c r="BN853" s="39"/>
      <c r="BO853" s="39"/>
      <c r="BP853" s="39"/>
      <c r="BQ853" s="39"/>
      <c r="BR853" s="39"/>
      <c r="BS853" s="39"/>
      <c r="BT853" s="39"/>
      <c r="BU853" s="39"/>
      <c r="BV853" s="39"/>
      <c r="BW853" s="39"/>
      <c r="BX853" s="39"/>
      <c r="BY853" s="39"/>
    </row>
    <row r="854">
      <c r="A854" s="39"/>
      <c r="B854" s="39"/>
      <c r="C854" s="39"/>
      <c r="D854" s="39"/>
      <c r="E854" s="45"/>
      <c r="F854" s="39"/>
      <c r="G854" s="39"/>
      <c r="H854" s="39"/>
      <c r="I854" s="39"/>
      <c r="J854" s="39"/>
      <c r="K854" s="39"/>
      <c r="L854" s="45"/>
      <c r="M854" s="39"/>
      <c r="N854" s="50"/>
      <c r="O854" s="39"/>
      <c r="P854" s="39"/>
      <c r="Q854" s="39"/>
      <c r="R854" s="45"/>
      <c r="S854" s="45"/>
      <c r="T854" s="45"/>
      <c r="U854" s="45"/>
      <c r="V854" s="45"/>
      <c r="W854" s="51"/>
      <c r="X854" s="51"/>
      <c r="Y854" s="51"/>
      <c r="Z854" s="51"/>
      <c r="AA854" s="51"/>
      <c r="AB854" s="51"/>
      <c r="AC854" s="49"/>
      <c r="AD854" s="49"/>
      <c r="AE854" s="49"/>
      <c r="AF854" s="49"/>
      <c r="AG854" s="49"/>
      <c r="AH854" s="49"/>
      <c r="AI854" s="49"/>
      <c r="AJ854" s="49"/>
      <c r="AK854" s="49"/>
      <c r="AL854" s="49"/>
      <c r="AM854" s="4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row>
    <row r="855">
      <c r="A855" s="39"/>
      <c r="B855" s="39"/>
      <c r="C855" s="39"/>
      <c r="D855" s="39"/>
      <c r="E855" s="45"/>
      <c r="F855" s="39"/>
      <c r="G855" s="39"/>
      <c r="H855" s="39"/>
      <c r="I855" s="39"/>
      <c r="J855" s="39"/>
      <c r="K855" s="39"/>
      <c r="L855" s="45"/>
      <c r="M855" s="39"/>
      <c r="N855" s="50"/>
      <c r="O855" s="39"/>
      <c r="P855" s="39"/>
      <c r="Q855" s="39"/>
      <c r="R855" s="45"/>
      <c r="S855" s="45"/>
      <c r="T855" s="45"/>
      <c r="U855" s="45"/>
      <c r="V855" s="45"/>
      <c r="W855" s="51"/>
      <c r="X855" s="51"/>
      <c r="Y855" s="51"/>
      <c r="Z855" s="51"/>
      <c r="AA855" s="51"/>
      <c r="AB855" s="51"/>
      <c r="AC855" s="49"/>
      <c r="AD855" s="49"/>
      <c r="AE855" s="49"/>
      <c r="AF855" s="49"/>
      <c r="AG855" s="49"/>
      <c r="AH855" s="49"/>
      <c r="AI855" s="49"/>
      <c r="AJ855" s="49"/>
      <c r="AK855" s="49"/>
      <c r="AL855" s="49"/>
      <c r="AM855" s="49"/>
      <c r="AN855" s="39"/>
      <c r="AO855" s="39"/>
      <c r="AP855" s="39"/>
      <c r="AQ855" s="39"/>
      <c r="AR855" s="39"/>
      <c r="AS855" s="39"/>
      <c r="AT855" s="39"/>
      <c r="AU855" s="39"/>
      <c r="AV855" s="39"/>
      <c r="AW855" s="39"/>
      <c r="AX855" s="39"/>
      <c r="AY855" s="39"/>
      <c r="AZ855" s="39"/>
      <c r="BA855" s="39"/>
      <c r="BB855" s="39"/>
      <c r="BC855" s="39"/>
      <c r="BD855" s="39"/>
      <c r="BE855" s="39"/>
      <c r="BF855" s="39"/>
      <c r="BG855" s="39"/>
      <c r="BH855" s="39"/>
      <c r="BI855" s="39"/>
      <c r="BJ855" s="39"/>
      <c r="BK855" s="39"/>
      <c r="BL855" s="39"/>
      <c r="BM855" s="39"/>
      <c r="BN855" s="39"/>
      <c r="BO855" s="39"/>
      <c r="BP855" s="39"/>
      <c r="BQ855" s="39"/>
      <c r="BR855" s="39"/>
      <c r="BS855" s="39"/>
      <c r="BT855" s="39"/>
      <c r="BU855" s="39"/>
      <c r="BV855" s="39"/>
      <c r="BW855" s="39"/>
      <c r="BX855" s="39"/>
      <c r="BY855" s="39"/>
    </row>
    <row r="856">
      <c r="A856" s="39"/>
      <c r="B856" s="39"/>
      <c r="C856" s="39"/>
      <c r="D856" s="39"/>
      <c r="E856" s="45"/>
      <c r="F856" s="39"/>
      <c r="G856" s="39"/>
      <c r="H856" s="39"/>
      <c r="I856" s="39"/>
      <c r="J856" s="39"/>
      <c r="K856" s="39"/>
      <c r="L856" s="45"/>
      <c r="M856" s="39"/>
      <c r="N856" s="50"/>
      <c r="O856" s="39"/>
      <c r="P856" s="39"/>
      <c r="Q856" s="39"/>
      <c r="R856" s="45"/>
      <c r="S856" s="45"/>
      <c r="T856" s="45"/>
      <c r="U856" s="45"/>
      <c r="V856" s="45"/>
      <c r="W856" s="51"/>
      <c r="X856" s="51"/>
      <c r="Y856" s="51"/>
      <c r="Z856" s="51"/>
      <c r="AA856" s="51"/>
      <c r="AB856" s="51"/>
      <c r="AC856" s="49"/>
      <c r="AD856" s="49"/>
      <c r="AE856" s="49"/>
      <c r="AF856" s="49"/>
      <c r="AG856" s="49"/>
      <c r="AH856" s="49"/>
      <c r="AI856" s="49"/>
      <c r="AJ856" s="49"/>
      <c r="AK856" s="49"/>
      <c r="AL856" s="49"/>
      <c r="AM856" s="49"/>
      <c r="AN856" s="39"/>
      <c r="AO856" s="39"/>
      <c r="AP856" s="39"/>
      <c r="AQ856" s="39"/>
      <c r="AR856" s="39"/>
      <c r="AS856" s="39"/>
      <c r="AT856" s="39"/>
      <c r="AU856" s="39"/>
      <c r="AV856" s="39"/>
      <c r="AW856" s="39"/>
      <c r="AX856" s="39"/>
      <c r="AY856" s="39"/>
      <c r="AZ856" s="39"/>
      <c r="BA856" s="39"/>
      <c r="BB856" s="39"/>
      <c r="BC856" s="39"/>
      <c r="BD856" s="39"/>
      <c r="BE856" s="39"/>
      <c r="BF856" s="39"/>
      <c r="BG856" s="39"/>
      <c r="BH856" s="39"/>
      <c r="BI856" s="39"/>
      <c r="BJ856" s="39"/>
      <c r="BK856" s="39"/>
      <c r="BL856" s="39"/>
      <c r="BM856" s="39"/>
      <c r="BN856" s="39"/>
      <c r="BO856" s="39"/>
      <c r="BP856" s="39"/>
      <c r="BQ856" s="39"/>
      <c r="BR856" s="39"/>
      <c r="BS856" s="39"/>
      <c r="BT856" s="39"/>
      <c r="BU856" s="39"/>
      <c r="BV856" s="39"/>
      <c r="BW856" s="39"/>
      <c r="BX856" s="39"/>
      <c r="BY856" s="39"/>
    </row>
    <row r="857">
      <c r="A857" s="39"/>
      <c r="B857" s="39"/>
      <c r="C857" s="39"/>
      <c r="D857" s="39"/>
      <c r="E857" s="45"/>
      <c r="F857" s="39"/>
      <c r="G857" s="39"/>
      <c r="H857" s="39"/>
      <c r="I857" s="39"/>
      <c r="J857" s="39"/>
      <c r="K857" s="39"/>
      <c r="L857" s="45"/>
      <c r="M857" s="39"/>
      <c r="N857" s="50"/>
      <c r="O857" s="39"/>
      <c r="P857" s="39"/>
      <c r="Q857" s="39"/>
      <c r="R857" s="45"/>
      <c r="S857" s="45"/>
      <c r="T857" s="45"/>
      <c r="U857" s="45"/>
      <c r="V857" s="45"/>
      <c r="W857" s="51"/>
      <c r="X857" s="51"/>
      <c r="Y857" s="51"/>
      <c r="Z857" s="51"/>
      <c r="AA857" s="51"/>
      <c r="AB857" s="51"/>
      <c r="AC857" s="49"/>
      <c r="AD857" s="49"/>
      <c r="AE857" s="49"/>
      <c r="AF857" s="49"/>
      <c r="AG857" s="49"/>
      <c r="AH857" s="49"/>
      <c r="AI857" s="49"/>
      <c r="AJ857" s="49"/>
      <c r="AK857" s="49"/>
      <c r="AL857" s="49"/>
      <c r="AM857" s="49"/>
      <c r="AN857" s="39"/>
      <c r="AO857" s="39"/>
      <c r="AP857" s="39"/>
      <c r="AQ857" s="39"/>
      <c r="AR857" s="39"/>
      <c r="AS857" s="39"/>
      <c r="AT857" s="39"/>
      <c r="AU857" s="39"/>
      <c r="AV857" s="39"/>
      <c r="AW857" s="39"/>
      <c r="AX857" s="39"/>
      <c r="AY857" s="39"/>
      <c r="AZ857" s="39"/>
      <c r="BA857" s="39"/>
      <c r="BB857" s="39"/>
      <c r="BC857" s="39"/>
      <c r="BD857" s="39"/>
      <c r="BE857" s="39"/>
      <c r="BF857" s="39"/>
      <c r="BG857" s="39"/>
      <c r="BH857" s="39"/>
      <c r="BI857" s="39"/>
      <c r="BJ857" s="39"/>
      <c r="BK857" s="39"/>
      <c r="BL857" s="39"/>
      <c r="BM857" s="39"/>
      <c r="BN857" s="39"/>
      <c r="BO857" s="39"/>
      <c r="BP857" s="39"/>
      <c r="BQ857" s="39"/>
      <c r="BR857" s="39"/>
      <c r="BS857" s="39"/>
      <c r="BT857" s="39"/>
      <c r="BU857" s="39"/>
      <c r="BV857" s="39"/>
      <c r="BW857" s="39"/>
      <c r="BX857" s="39"/>
      <c r="BY857" s="39"/>
    </row>
    <row r="858">
      <c r="A858" s="39"/>
      <c r="B858" s="39"/>
      <c r="C858" s="39"/>
      <c r="D858" s="39"/>
      <c r="E858" s="45"/>
      <c r="F858" s="39"/>
      <c r="G858" s="39"/>
      <c r="H858" s="39"/>
      <c r="I858" s="39"/>
      <c r="J858" s="39"/>
      <c r="K858" s="39"/>
      <c r="L858" s="45"/>
      <c r="M858" s="39"/>
      <c r="N858" s="50"/>
      <c r="O858" s="39"/>
      <c r="P858" s="39"/>
      <c r="Q858" s="39"/>
      <c r="R858" s="45"/>
      <c r="S858" s="45"/>
      <c r="T858" s="45"/>
      <c r="U858" s="45"/>
      <c r="V858" s="45"/>
      <c r="W858" s="51"/>
      <c r="X858" s="51"/>
      <c r="Y858" s="51"/>
      <c r="Z858" s="51"/>
      <c r="AA858" s="51"/>
      <c r="AB858" s="51"/>
      <c r="AC858" s="49"/>
      <c r="AD858" s="49"/>
      <c r="AE858" s="49"/>
      <c r="AF858" s="49"/>
      <c r="AG858" s="49"/>
      <c r="AH858" s="49"/>
      <c r="AI858" s="49"/>
      <c r="AJ858" s="49"/>
      <c r="AK858" s="49"/>
      <c r="AL858" s="49"/>
      <c r="AM858" s="4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39"/>
      <c r="BY858" s="39"/>
    </row>
    <row r="859">
      <c r="A859" s="39"/>
      <c r="B859" s="39"/>
      <c r="C859" s="39"/>
      <c r="D859" s="39"/>
      <c r="E859" s="45"/>
      <c r="F859" s="39"/>
      <c r="G859" s="39"/>
      <c r="H859" s="39"/>
      <c r="I859" s="39"/>
      <c r="J859" s="39"/>
      <c r="K859" s="39"/>
      <c r="L859" s="45"/>
      <c r="M859" s="39"/>
      <c r="N859" s="50"/>
      <c r="O859" s="39"/>
      <c r="P859" s="39"/>
      <c r="Q859" s="39"/>
      <c r="R859" s="45"/>
      <c r="S859" s="45"/>
      <c r="T859" s="45"/>
      <c r="U859" s="45"/>
      <c r="V859" s="45"/>
      <c r="W859" s="51"/>
      <c r="X859" s="51"/>
      <c r="Y859" s="51"/>
      <c r="Z859" s="51"/>
      <c r="AA859" s="51"/>
      <c r="AB859" s="51"/>
      <c r="AC859" s="49"/>
      <c r="AD859" s="49"/>
      <c r="AE859" s="49"/>
      <c r="AF859" s="49"/>
      <c r="AG859" s="49"/>
      <c r="AH859" s="49"/>
      <c r="AI859" s="49"/>
      <c r="AJ859" s="49"/>
      <c r="AK859" s="49"/>
      <c r="AL859" s="49"/>
      <c r="AM859" s="49"/>
      <c r="AN859" s="39"/>
      <c r="AO859" s="39"/>
      <c r="AP859" s="39"/>
      <c r="AQ859" s="39"/>
      <c r="AR859" s="39"/>
      <c r="AS859" s="39"/>
      <c r="AT859" s="39"/>
      <c r="AU859" s="39"/>
      <c r="AV859" s="39"/>
      <c r="AW859" s="39"/>
      <c r="AX859" s="39"/>
      <c r="AY859" s="39"/>
      <c r="AZ859" s="39"/>
      <c r="BA859" s="39"/>
      <c r="BB859" s="39"/>
      <c r="BC859" s="39"/>
      <c r="BD859" s="39"/>
      <c r="BE859" s="39"/>
      <c r="BF859" s="39"/>
      <c r="BG859" s="39"/>
      <c r="BH859" s="39"/>
      <c r="BI859" s="39"/>
      <c r="BJ859" s="39"/>
      <c r="BK859" s="39"/>
      <c r="BL859" s="39"/>
      <c r="BM859" s="39"/>
      <c r="BN859" s="39"/>
      <c r="BO859" s="39"/>
      <c r="BP859" s="39"/>
      <c r="BQ859" s="39"/>
      <c r="BR859" s="39"/>
      <c r="BS859" s="39"/>
      <c r="BT859" s="39"/>
      <c r="BU859" s="39"/>
      <c r="BV859" s="39"/>
      <c r="BW859" s="39"/>
      <c r="BX859" s="39"/>
      <c r="BY859" s="39"/>
    </row>
    <row r="860">
      <c r="A860" s="39"/>
      <c r="B860" s="39"/>
      <c r="C860" s="39"/>
      <c r="D860" s="39"/>
      <c r="E860" s="45"/>
      <c r="F860" s="39"/>
      <c r="G860" s="39"/>
      <c r="H860" s="39"/>
      <c r="I860" s="39"/>
      <c r="J860" s="39"/>
      <c r="K860" s="39"/>
      <c r="L860" s="45"/>
      <c r="M860" s="39"/>
      <c r="N860" s="50"/>
      <c r="O860" s="39"/>
      <c r="P860" s="39"/>
      <c r="Q860" s="39"/>
      <c r="R860" s="45"/>
      <c r="S860" s="45"/>
      <c r="T860" s="45"/>
      <c r="U860" s="45"/>
      <c r="V860" s="45"/>
      <c r="W860" s="51"/>
      <c r="X860" s="51"/>
      <c r="Y860" s="51"/>
      <c r="Z860" s="51"/>
      <c r="AA860" s="51"/>
      <c r="AB860" s="51"/>
      <c r="AC860" s="49"/>
      <c r="AD860" s="49"/>
      <c r="AE860" s="49"/>
      <c r="AF860" s="49"/>
      <c r="AG860" s="49"/>
      <c r="AH860" s="49"/>
      <c r="AI860" s="49"/>
      <c r="AJ860" s="49"/>
      <c r="AK860" s="49"/>
      <c r="AL860" s="49"/>
      <c r="AM860" s="4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39"/>
      <c r="BY860" s="39"/>
    </row>
    <row r="861">
      <c r="A861" s="39"/>
      <c r="B861" s="39"/>
      <c r="C861" s="39"/>
      <c r="D861" s="39"/>
      <c r="E861" s="45"/>
      <c r="F861" s="39"/>
      <c r="G861" s="39"/>
      <c r="H861" s="39"/>
      <c r="I861" s="39"/>
      <c r="J861" s="39"/>
      <c r="K861" s="39"/>
      <c r="L861" s="45"/>
      <c r="M861" s="39"/>
      <c r="N861" s="50"/>
      <c r="O861" s="39"/>
      <c r="P861" s="39"/>
      <c r="Q861" s="39"/>
      <c r="R861" s="45"/>
      <c r="S861" s="45"/>
      <c r="T861" s="45"/>
      <c r="U861" s="45"/>
      <c r="V861" s="45"/>
      <c r="W861" s="51"/>
      <c r="X861" s="51"/>
      <c r="Y861" s="51"/>
      <c r="Z861" s="51"/>
      <c r="AA861" s="51"/>
      <c r="AB861" s="51"/>
      <c r="AC861" s="49"/>
      <c r="AD861" s="49"/>
      <c r="AE861" s="49"/>
      <c r="AF861" s="49"/>
      <c r="AG861" s="49"/>
      <c r="AH861" s="49"/>
      <c r="AI861" s="49"/>
      <c r="AJ861" s="49"/>
      <c r="AK861" s="49"/>
      <c r="AL861" s="49"/>
      <c r="AM861" s="49"/>
      <c r="AN861" s="39"/>
      <c r="AO861" s="39"/>
      <c r="AP861" s="39"/>
      <c r="AQ861" s="39"/>
      <c r="AR861" s="39"/>
      <c r="AS861" s="39"/>
      <c r="AT861" s="39"/>
      <c r="AU861" s="39"/>
      <c r="AV861" s="39"/>
      <c r="AW861" s="39"/>
      <c r="AX861" s="39"/>
      <c r="AY861" s="39"/>
      <c r="AZ861" s="39"/>
      <c r="BA861" s="39"/>
      <c r="BB861" s="39"/>
      <c r="BC861" s="39"/>
      <c r="BD861" s="39"/>
      <c r="BE861" s="39"/>
      <c r="BF861" s="39"/>
      <c r="BG861" s="39"/>
      <c r="BH861" s="39"/>
      <c r="BI861" s="39"/>
      <c r="BJ861" s="39"/>
      <c r="BK861" s="39"/>
      <c r="BL861" s="39"/>
      <c r="BM861" s="39"/>
      <c r="BN861" s="39"/>
      <c r="BO861" s="39"/>
      <c r="BP861" s="39"/>
      <c r="BQ861" s="39"/>
      <c r="BR861" s="39"/>
      <c r="BS861" s="39"/>
      <c r="BT861" s="39"/>
      <c r="BU861" s="39"/>
      <c r="BV861" s="39"/>
      <c r="BW861" s="39"/>
      <c r="BX861" s="39"/>
      <c r="BY861" s="39"/>
    </row>
    <row r="862">
      <c r="A862" s="39"/>
      <c r="B862" s="39"/>
      <c r="C862" s="39"/>
      <c r="D862" s="39"/>
      <c r="E862" s="45"/>
      <c r="F862" s="39"/>
      <c r="G862" s="39"/>
      <c r="H862" s="39"/>
      <c r="I862" s="39"/>
      <c r="J862" s="39"/>
      <c r="K862" s="39"/>
      <c r="L862" s="45"/>
      <c r="M862" s="39"/>
      <c r="N862" s="50"/>
      <c r="O862" s="39"/>
      <c r="P862" s="39"/>
      <c r="Q862" s="39"/>
      <c r="R862" s="45"/>
      <c r="S862" s="45"/>
      <c r="T862" s="45"/>
      <c r="U862" s="45"/>
      <c r="V862" s="45"/>
      <c r="W862" s="51"/>
      <c r="X862" s="51"/>
      <c r="Y862" s="51"/>
      <c r="Z862" s="51"/>
      <c r="AA862" s="51"/>
      <c r="AB862" s="51"/>
      <c r="AC862" s="49"/>
      <c r="AD862" s="49"/>
      <c r="AE862" s="49"/>
      <c r="AF862" s="49"/>
      <c r="AG862" s="49"/>
      <c r="AH862" s="49"/>
      <c r="AI862" s="49"/>
      <c r="AJ862" s="49"/>
      <c r="AK862" s="49"/>
      <c r="AL862" s="49"/>
      <c r="AM862" s="4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row>
    <row r="863">
      <c r="A863" s="39"/>
      <c r="B863" s="39"/>
      <c r="C863" s="39"/>
      <c r="D863" s="39"/>
      <c r="E863" s="45"/>
      <c r="F863" s="39"/>
      <c r="G863" s="39"/>
      <c r="H863" s="39"/>
      <c r="I863" s="39"/>
      <c r="J863" s="39"/>
      <c r="K863" s="39"/>
      <c r="L863" s="45"/>
      <c r="M863" s="39"/>
      <c r="N863" s="50"/>
      <c r="O863" s="39"/>
      <c r="P863" s="39"/>
      <c r="Q863" s="39"/>
      <c r="R863" s="45"/>
      <c r="S863" s="45"/>
      <c r="T863" s="45"/>
      <c r="U863" s="45"/>
      <c r="V863" s="45"/>
      <c r="W863" s="51"/>
      <c r="X863" s="51"/>
      <c r="Y863" s="51"/>
      <c r="Z863" s="51"/>
      <c r="AA863" s="51"/>
      <c r="AB863" s="51"/>
      <c r="AC863" s="49"/>
      <c r="AD863" s="49"/>
      <c r="AE863" s="49"/>
      <c r="AF863" s="49"/>
      <c r="AG863" s="49"/>
      <c r="AH863" s="49"/>
      <c r="AI863" s="49"/>
      <c r="AJ863" s="49"/>
      <c r="AK863" s="49"/>
      <c r="AL863" s="49"/>
      <c r="AM863" s="4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row>
    <row r="864">
      <c r="A864" s="39"/>
      <c r="B864" s="39"/>
      <c r="C864" s="39"/>
      <c r="D864" s="39"/>
      <c r="E864" s="45"/>
      <c r="F864" s="39"/>
      <c r="G864" s="39"/>
      <c r="H864" s="39"/>
      <c r="I864" s="39"/>
      <c r="J864" s="39"/>
      <c r="K864" s="39"/>
      <c r="L864" s="45"/>
      <c r="M864" s="39"/>
      <c r="N864" s="50"/>
      <c r="O864" s="39"/>
      <c r="P864" s="39"/>
      <c r="Q864" s="39"/>
      <c r="R864" s="45"/>
      <c r="S864" s="45"/>
      <c r="T864" s="45"/>
      <c r="U864" s="45"/>
      <c r="V864" s="45"/>
      <c r="W864" s="51"/>
      <c r="X864" s="51"/>
      <c r="Y864" s="51"/>
      <c r="Z864" s="51"/>
      <c r="AA864" s="51"/>
      <c r="AB864" s="51"/>
      <c r="AC864" s="49"/>
      <c r="AD864" s="49"/>
      <c r="AE864" s="49"/>
      <c r="AF864" s="49"/>
      <c r="AG864" s="49"/>
      <c r="AH864" s="49"/>
      <c r="AI864" s="49"/>
      <c r="AJ864" s="49"/>
      <c r="AK864" s="49"/>
      <c r="AL864" s="49"/>
      <c r="AM864" s="4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39"/>
      <c r="BY864" s="39"/>
    </row>
    <row r="865">
      <c r="A865" s="39"/>
      <c r="B865" s="39"/>
      <c r="C865" s="39"/>
      <c r="D865" s="39"/>
      <c r="E865" s="45"/>
      <c r="F865" s="39"/>
      <c r="G865" s="39"/>
      <c r="H865" s="39"/>
      <c r="I865" s="39"/>
      <c r="J865" s="39"/>
      <c r="K865" s="39"/>
      <c r="L865" s="45"/>
      <c r="M865" s="39"/>
      <c r="N865" s="50"/>
      <c r="O865" s="39"/>
      <c r="P865" s="39"/>
      <c r="Q865" s="39"/>
      <c r="R865" s="45"/>
      <c r="S865" s="45"/>
      <c r="T865" s="45"/>
      <c r="U865" s="45"/>
      <c r="V865" s="45"/>
      <c r="W865" s="51"/>
      <c r="X865" s="51"/>
      <c r="Y865" s="51"/>
      <c r="Z865" s="51"/>
      <c r="AA865" s="51"/>
      <c r="AB865" s="51"/>
      <c r="AC865" s="49"/>
      <c r="AD865" s="49"/>
      <c r="AE865" s="49"/>
      <c r="AF865" s="49"/>
      <c r="AG865" s="49"/>
      <c r="AH865" s="49"/>
      <c r="AI865" s="49"/>
      <c r="AJ865" s="49"/>
      <c r="AK865" s="49"/>
      <c r="AL865" s="49"/>
      <c r="AM865" s="49"/>
      <c r="AN865" s="39"/>
      <c r="AO865" s="39"/>
      <c r="AP865" s="39"/>
      <c r="AQ865" s="39"/>
      <c r="AR865" s="39"/>
      <c r="AS865" s="39"/>
      <c r="AT865" s="39"/>
      <c r="AU865" s="39"/>
      <c r="AV865" s="39"/>
      <c r="AW865" s="39"/>
      <c r="AX865" s="39"/>
      <c r="AY865" s="39"/>
      <c r="AZ865" s="39"/>
      <c r="BA865" s="39"/>
      <c r="BB865" s="39"/>
      <c r="BC865" s="39"/>
      <c r="BD865" s="39"/>
      <c r="BE865" s="39"/>
      <c r="BF865" s="39"/>
      <c r="BG865" s="39"/>
      <c r="BH865" s="39"/>
      <c r="BI865" s="39"/>
      <c r="BJ865" s="39"/>
      <c r="BK865" s="39"/>
      <c r="BL865" s="39"/>
      <c r="BM865" s="39"/>
      <c r="BN865" s="39"/>
      <c r="BO865" s="39"/>
      <c r="BP865" s="39"/>
      <c r="BQ865" s="39"/>
      <c r="BR865" s="39"/>
      <c r="BS865" s="39"/>
      <c r="BT865" s="39"/>
      <c r="BU865" s="39"/>
      <c r="BV865" s="39"/>
      <c r="BW865" s="39"/>
      <c r="BX865" s="39"/>
      <c r="BY865" s="39"/>
    </row>
    <row r="866">
      <c r="A866" s="39"/>
      <c r="B866" s="39"/>
      <c r="C866" s="39"/>
      <c r="D866" s="39"/>
      <c r="E866" s="45"/>
      <c r="F866" s="39"/>
      <c r="G866" s="39"/>
      <c r="H866" s="39"/>
      <c r="I866" s="39"/>
      <c r="J866" s="39"/>
      <c r="K866" s="39"/>
      <c r="L866" s="45"/>
      <c r="M866" s="39"/>
      <c r="N866" s="50"/>
      <c r="O866" s="39"/>
      <c r="P866" s="39"/>
      <c r="Q866" s="39"/>
      <c r="R866" s="45"/>
      <c r="S866" s="45"/>
      <c r="T866" s="45"/>
      <c r="U866" s="45"/>
      <c r="V866" s="45"/>
      <c r="W866" s="51"/>
      <c r="X866" s="51"/>
      <c r="Y866" s="51"/>
      <c r="Z866" s="51"/>
      <c r="AA866" s="51"/>
      <c r="AB866" s="51"/>
      <c r="AC866" s="49"/>
      <c r="AD866" s="49"/>
      <c r="AE866" s="49"/>
      <c r="AF866" s="49"/>
      <c r="AG866" s="49"/>
      <c r="AH866" s="49"/>
      <c r="AI866" s="49"/>
      <c r="AJ866" s="49"/>
      <c r="AK866" s="49"/>
      <c r="AL866" s="49"/>
      <c r="AM866" s="4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39"/>
      <c r="BY866" s="39"/>
    </row>
    <row r="867">
      <c r="A867" s="39"/>
      <c r="B867" s="39"/>
      <c r="C867" s="39"/>
      <c r="D867" s="39"/>
      <c r="E867" s="45"/>
      <c r="F867" s="39"/>
      <c r="G867" s="39"/>
      <c r="H867" s="39"/>
      <c r="I867" s="39"/>
      <c r="J867" s="39"/>
      <c r="K867" s="39"/>
      <c r="L867" s="45"/>
      <c r="M867" s="39"/>
      <c r="N867" s="50"/>
      <c r="O867" s="39"/>
      <c r="P867" s="39"/>
      <c r="Q867" s="39"/>
      <c r="R867" s="45"/>
      <c r="S867" s="45"/>
      <c r="T867" s="45"/>
      <c r="U867" s="45"/>
      <c r="V867" s="45"/>
      <c r="W867" s="51"/>
      <c r="X867" s="51"/>
      <c r="Y867" s="51"/>
      <c r="Z867" s="51"/>
      <c r="AA867" s="51"/>
      <c r="AB867" s="51"/>
      <c r="AC867" s="49"/>
      <c r="AD867" s="49"/>
      <c r="AE867" s="49"/>
      <c r="AF867" s="49"/>
      <c r="AG867" s="49"/>
      <c r="AH867" s="49"/>
      <c r="AI867" s="49"/>
      <c r="AJ867" s="49"/>
      <c r="AK867" s="49"/>
      <c r="AL867" s="49"/>
      <c r="AM867" s="49"/>
      <c r="AN867" s="39"/>
      <c r="AO867" s="39"/>
      <c r="AP867" s="39"/>
      <c r="AQ867" s="39"/>
      <c r="AR867" s="39"/>
      <c r="AS867" s="39"/>
      <c r="AT867" s="39"/>
      <c r="AU867" s="39"/>
      <c r="AV867" s="39"/>
      <c r="AW867" s="39"/>
      <c r="AX867" s="39"/>
      <c r="AY867" s="39"/>
      <c r="AZ867" s="39"/>
      <c r="BA867" s="39"/>
      <c r="BB867" s="39"/>
      <c r="BC867" s="39"/>
      <c r="BD867" s="39"/>
      <c r="BE867" s="39"/>
      <c r="BF867" s="39"/>
      <c r="BG867" s="39"/>
      <c r="BH867" s="39"/>
      <c r="BI867" s="39"/>
      <c r="BJ867" s="39"/>
      <c r="BK867" s="39"/>
      <c r="BL867" s="39"/>
      <c r="BM867" s="39"/>
      <c r="BN867" s="39"/>
      <c r="BO867" s="39"/>
      <c r="BP867" s="39"/>
      <c r="BQ867" s="39"/>
      <c r="BR867" s="39"/>
      <c r="BS867" s="39"/>
      <c r="BT867" s="39"/>
      <c r="BU867" s="39"/>
      <c r="BV867" s="39"/>
      <c r="BW867" s="39"/>
      <c r="BX867" s="39"/>
      <c r="BY867" s="39"/>
    </row>
    <row r="868">
      <c r="A868" s="39"/>
      <c r="B868" s="39"/>
      <c r="C868" s="39"/>
      <c r="D868" s="39"/>
      <c r="E868" s="45"/>
      <c r="F868" s="39"/>
      <c r="G868" s="39"/>
      <c r="H868" s="39"/>
      <c r="I868" s="39"/>
      <c r="J868" s="39"/>
      <c r="K868" s="39"/>
      <c r="L868" s="45"/>
      <c r="M868" s="39"/>
      <c r="N868" s="50"/>
      <c r="O868" s="39"/>
      <c r="P868" s="39"/>
      <c r="Q868" s="39"/>
      <c r="R868" s="45"/>
      <c r="S868" s="45"/>
      <c r="T868" s="45"/>
      <c r="U868" s="45"/>
      <c r="V868" s="45"/>
      <c r="W868" s="51"/>
      <c r="X868" s="51"/>
      <c r="Y868" s="51"/>
      <c r="Z868" s="51"/>
      <c r="AA868" s="51"/>
      <c r="AB868" s="51"/>
      <c r="AC868" s="49"/>
      <c r="AD868" s="49"/>
      <c r="AE868" s="49"/>
      <c r="AF868" s="49"/>
      <c r="AG868" s="49"/>
      <c r="AH868" s="49"/>
      <c r="AI868" s="49"/>
      <c r="AJ868" s="49"/>
      <c r="AK868" s="49"/>
      <c r="AL868" s="49"/>
      <c r="AM868" s="4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39"/>
      <c r="BY868" s="39"/>
    </row>
    <row r="869">
      <c r="A869" s="39"/>
      <c r="B869" s="39"/>
      <c r="C869" s="39"/>
      <c r="D869" s="39"/>
      <c r="E869" s="45"/>
      <c r="F869" s="39"/>
      <c r="G869" s="39"/>
      <c r="H869" s="39"/>
      <c r="I869" s="39"/>
      <c r="J869" s="39"/>
      <c r="K869" s="39"/>
      <c r="L869" s="45"/>
      <c r="M869" s="39"/>
      <c r="N869" s="50"/>
      <c r="O869" s="39"/>
      <c r="P869" s="39"/>
      <c r="Q869" s="39"/>
      <c r="R869" s="45"/>
      <c r="S869" s="45"/>
      <c r="T869" s="45"/>
      <c r="U869" s="45"/>
      <c r="V869" s="45"/>
      <c r="W869" s="51"/>
      <c r="X869" s="51"/>
      <c r="Y869" s="51"/>
      <c r="Z869" s="51"/>
      <c r="AA869" s="51"/>
      <c r="AB869" s="51"/>
      <c r="AC869" s="49"/>
      <c r="AD869" s="49"/>
      <c r="AE869" s="49"/>
      <c r="AF869" s="49"/>
      <c r="AG869" s="49"/>
      <c r="AH869" s="49"/>
      <c r="AI869" s="49"/>
      <c r="AJ869" s="49"/>
      <c r="AK869" s="49"/>
      <c r="AL869" s="49"/>
      <c r="AM869" s="49"/>
      <c r="AN869" s="39"/>
      <c r="AO869" s="39"/>
      <c r="AP869" s="39"/>
      <c r="AQ869" s="39"/>
      <c r="AR869" s="39"/>
      <c r="AS869" s="39"/>
      <c r="AT869" s="39"/>
      <c r="AU869" s="39"/>
      <c r="AV869" s="39"/>
      <c r="AW869" s="39"/>
      <c r="AX869" s="39"/>
      <c r="AY869" s="39"/>
      <c r="AZ869" s="39"/>
      <c r="BA869" s="39"/>
      <c r="BB869" s="39"/>
      <c r="BC869" s="39"/>
      <c r="BD869" s="39"/>
      <c r="BE869" s="39"/>
      <c r="BF869" s="39"/>
      <c r="BG869" s="39"/>
      <c r="BH869" s="39"/>
      <c r="BI869" s="39"/>
      <c r="BJ869" s="39"/>
      <c r="BK869" s="39"/>
      <c r="BL869" s="39"/>
      <c r="BM869" s="39"/>
      <c r="BN869" s="39"/>
      <c r="BO869" s="39"/>
      <c r="BP869" s="39"/>
      <c r="BQ869" s="39"/>
      <c r="BR869" s="39"/>
      <c r="BS869" s="39"/>
      <c r="BT869" s="39"/>
      <c r="BU869" s="39"/>
      <c r="BV869" s="39"/>
      <c r="BW869" s="39"/>
      <c r="BX869" s="39"/>
      <c r="BY869" s="39"/>
    </row>
    <row r="870">
      <c r="A870" s="39"/>
      <c r="B870" s="39"/>
      <c r="C870" s="39"/>
      <c r="D870" s="39"/>
      <c r="E870" s="45"/>
      <c r="F870" s="39"/>
      <c r="G870" s="39"/>
      <c r="H870" s="39"/>
      <c r="I870" s="39"/>
      <c r="J870" s="39"/>
      <c r="K870" s="39"/>
      <c r="L870" s="45"/>
      <c r="M870" s="39"/>
      <c r="N870" s="50"/>
      <c r="O870" s="39"/>
      <c r="P870" s="39"/>
      <c r="Q870" s="39"/>
      <c r="R870" s="45"/>
      <c r="S870" s="45"/>
      <c r="T870" s="45"/>
      <c r="U870" s="45"/>
      <c r="V870" s="45"/>
      <c r="W870" s="51"/>
      <c r="X870" s="51"/>
      <c r="Y870" s="51"/>
      <c r="Z870" s="51"/>
      <c r="AA870" s="51"/>
      <c r="AB870" s="51"/>
      <c r="AC870" s="49"/>
      <c r="AD870" s="49"/>
      <c r="AE870" s="49"/>
      <c r="AF870" s="49"/>
      <c r="AG870" s="49"/>
      <c r="AH870" s="49"/>
      <c r="AI870" s="49"/>
      <c r="AJ870" s="49"/>
      <c r="AK870" s="49"/>
      <c r="AL870" s="49"/>
      <c r="AM870" s="49"/>
      <c r="AN870" s="39"/>
      <c r="AO870" s="39"/>
      <c r="AP870" s="39"/>
      <c r="AQ870" s="39"/>
      <c r="AR870" s="39"/>
      <c r="AS870" s="39"/>
      <c r="AT870" s="39"/>
      <c r="AU870" s="39"/>
      <c r="AV870" s="39"/>
      <c r="AW870" s="39"/>
      <c r="AX870" s="39"/>
      <c r="AY870" s="39"/>
      <c r="AZ870" s="39"/>
      <c r="BA870" s="39"/>
      <c r="BB870" s="39"/>
      <c r="BC870" s="39"/>
      <c r="BD870" s="39"/>
      <c r="BE870" s="39"/>
      <c r="BF870" s="39"/>
      <c r="BG870" s="39"/>
      <c r="BH870" s="39"/>
      <c r="BI870" s="39"/>
      <c r="BJ870" s="39"/>
      <c r="BK870" s="39"/>
      <c r="BL870" s="39"/>
      <c r="BM870" s="39"/>
      <c r="BN870" s="39"/>
      <c r="BO870" s="39"/>
      <c r="BP870" s="39"/>
      <c r="BQ870" s="39"/>
      <c r="BR870" s="39"/>
      <c r="BS870" s="39"/>
      <c r="BT870" s="39"/>
      <c r="BU870" s="39"/>
      <c r="BV870" s="39"/>
      <c r="BW870" s="39"/>
      <c r="BX870" s="39"/>
      <c r="BY870" s="39"/>
    </row>
    <row r="871">
      <c r="A871" s="39"/>
      <c r="B871" s="39"/>
      <c r="C871" s="39"/>
      <c r="D871" s="39"/>
      <c r="E871" s="45"/>
      <c r="F871" s="39"/>
      <c r="G871" s="39"/>
      <c r="H871" s="39"/>
      <c r="I871" s="39"/>
      <c r="J871" s="39"/>
      <c r="K871" s="39"/>
      <c r="L871" s="45"/>
      <c r="M871" s="39"/>
      <c r="N871" s="50"/>
      <c r="O871" s="39"/>
      <c r="P871" s="39"/>
      <c r="Q871" s="39"/>
      <c r="R871" s="45"/>
      <c r="S871" s="45"/>
      <c r="T871" s="45"/>
      <c r="U871" s="45"/>
      <c r="V871" s="45"/>
      <c r="W871" s="51"/>
      <c r="X871" s="51"/>
      <c r="Y871" s="51"/>
      <c r="Z871" s="51"/>
      <c r="AA871" s="51"/>
      <c r="AB871" s="51"/>
      <c r="AC871" s="49"/>
      <c r="AD871" s="49"/>
      <c r="AE871" s="49"/>
      <c r="AF871" s="49"/>
      <c r="AG871" s="49"/>
      <c r="AH871" s="49"/>
      <c r="AI871" s="49"/>
      <c r="AJ871" s="49"/>
      <c r="AK871" s="49"/>
      <c r="AL871" s="49"/>
      <c r="AM871" s="49"/>
      <c r="AN871" s="39"/>
      <c r="AO871" s="39"/>
      <c r="AP871" s="39"/>
      <c r="AQ871" s="39"/>
      <c r="AR871" s="39"/>
      <c r="AS871" s="39"/>
      <c r="AT871" s="39"/>
      <c r="AU871" s="39"/>
      <c r="AV871" s="39"/>
      <c r="AW871" s="39"/>
      <c r="AX871" s="39"/>
      <c r="AY871" s="39"/>
      <c r="AZ871" s="39"/>
      <c r="BA871" s="39"/>
      <c r="BB871" s="39"/>
      <c r="BC871" s="39"/>
      <c r="BD871" s="39"/>
      <c r="BE871" s="39"/>
      <c r="BF871" s="39"/>
      <c r="BG871" s="39"/>
      <c r="BH871" s="39"/>
      <c r="BI871" s="39"/>
      <c r="BJ871" s="39"/>
      <c r="BK871" s="39"/>
      <c r="BL871" s="39"/>
      <c r="BM871" s="39"/>
      <c r="BN871" s="39"/>
      <c r="BO871" s="39"/>
      <c r="BP871" s="39"/>
      <c r="BQ871" s="39"/>
      <c r="BR871" s="39"/>
      <c r="BS871" s="39"/>
      <c r="BT871" s="39"/>
      <c r="BU871" s="39"/>
      <c r="BV871" s="39"/>
      <c r="BW871" s="39"/>
      <c r="BX871" s="39"/>
      <c r="BY871" s="39"/>
    </row>
    <row r="872">
      <c r="A872" s="39"/>
      <c r="B872" s="39"/>
      <c r="C872" s="39"/>
      <c r="D872" s="39"/>
      <c r="E872" s="45"/>
      <c r="F872" s="39"/>
      <c r="G872" s="39"/>
      <c r="H872" s="39"/>
      <c r="I872" s="39"/>
      <c r="J872" s="39"/>
      <c r="K872" s="39"/>
      <c r="L872" s="45"/>
      <c r="M872" s="39"/>
      <c r="N872" s="50"/>
      <c r="O872" s="39"/>
      <c r="P872" s="39"/>
      <c r="Q872" s="39"/>
      <c r="R872" s="45"/>
      <c r="S872" s="45"/>
      <c r="T872" s="45"/>
      <c r="U872" s="45"/>
      <c r="V872" s="45"/>
      <c r="W872" s="51"/>
      <c r="X872" s="51"/>
      <c r="Y872" s="51"/>
      <c r="Z872" s="51"/>
      <c r="AA872" s="51"/>
      <c r="AB872" s="51"/>
      <c r="AC872" s="49"/>
      <c r="AD872" s="49"/>
      <c r="AE872" s="49"/>
      <c r="AF872" s="49"/>
      <c r="AG872" s="49"/>
      <c r="AH872" s="49"/>
      <c r="AI872" s="49"/>
      <c r="AJ872" s="49"/>
      <c r="AK872" s="49"/>
      <c r="AL872" s="49"/>
      <c r="AM872" s="4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39"/>
      <c r="BY872" s="39"/>
    </row>
    <row r="873">
      <c r="A873" s="39"/>
      <c r="B873" s="39"/>
      <c r="C873" s="39"/>
      <c r="D873" s="39"/>
      <c r="E873" s="45"/>
      <c r="F873" s="39"/>
      <c r="G873" s="39"/>
      <c r="H873" s="39"/>
      <c r="I873" s="39"/>
      <c r="J873" s="39"/>
      <c r="K873" s="39"/>
      <c r="L873" s="45"/>
      <c r="M873" s="39"/>
      <c r="N873" s="50"/>
      <c r="O873" s="39"/>
      <c r="P873" s="39"/>
      <c r="Q873" s="39"/>
      <c r="R873" s="45"/>
      <c r="S873" s="45"/>
      <c r="T873" s="45"/>
      <c r="U873" s="45"/>
      <c r="V873" s="45"/>
      <c r="W873" s="51"/>
      <c r="X873" s="51"/>
      <c r="Y873" s="51"/>
      <c r="Z873" s="51"/>
      <c r="AA873" s="51"/>
      <c r="AB873" s="51"/>
      <c r="AC873" s="49"/>
      <c r="AD873" s="49"/>
      <c r="AE873" s="49"/>
      <c r="AF873" s="49"/>
      <c r="AG873" s="49"/>
      <c r="AH873" s="49"/>
      <c r="AI873" s="49"/>
      <c r="AJ873" s="49"/>
      <c r="AK873" s="49"/>
      <c r="AL873" s="49"/>
      <c r="AM873" s="49"/>
      <c r="AN873" s="39"/>
      <c r="AO873" s="39"/>
      <c r="AP873" s="39"/>
      <c r="AQ873" s="39"/>
      <c r="AR873" s="39"/>
      <c r="AS873" s="39"/>
      <c r="AT873" s="39"/>
      <c r="AU873" s="39"/>
      <c r="AV873" s="39"/>
      <c r="AW873" s="39"/>
      <c r="AX873" s="39"/>
      <c r="AY873" s="39"/>
      <c r="AZ873" s="39"/>
      <c r="BA873" s="39"/>
      <c r="BB873" s="39"/>
      <c r="BC873" s="39"/>
      <c r="BD873" s="39"/>
      <c r="BE873" s="39"/>
      <c r="BF873" s="39"/>
      <c r="BG873" s="39"/>
      <c r="BH873" s="39"/>
      <c r="BI873" s="39"/>
      <c r="BJ873" s="39"/>
      <c r="BK873" s="39"/>
      <c r="BL873" s="39"/>
      <c r="BM873" s="39"/>
      <c r="BN873" s="39"/>
      <c r="BO873" s="39"/>
      <c r="BP873" s="39"/>
      <c r="BQ873" s="39"/>
      <c r="BR873" s="39"/>
      <c r="BS873" s="39"/>
      <c r="BT873" s="39"/>
      <c r="BU873" s="39"/>
      <c r="BV873" s="39"/>
      <c r="BW873" s="39"/>
      <c r="BX873" s="39"/>
      <c r="BY873" s="39"/>
    </row>
    <row r="874">
      <c r="A874" s="39"/>
      <c r="B874" s="39"/>
      <c r="C874" s="39"/>
      <c r="D874" s="39"/>
      <c r="E874" s="45"/>
      <c r="F874" s="39"/>
      <c r="G874" s="39"/>
      <c r="H874" s="39"/>
      <c r="I874" s="39"/>
      <c r="J874" s="39"/>
      <c r="K874" s="39"/>
      <c r="L874" s="45"/>
      <c r="M874" s="39"/>
      <c r="N874" s="50"/>
      <c r="O874" s="39"/>
      <c r="P874" s="39"/>
      <c r="Q874" s="39"/>
      <c r="R874" s="45"/>
      <c r="S874" s="45"/>
      <c r="T874" s="45"/>
      <c r="U874" s="45"/>
      <c r="V874" s="45"/>
      <c r="W874" s="51"/>
      <c r="X874" s="51"/>
      <c r="Y874" s="51"/>
      <c r="Z874" s="51"/>
      <c r="AA874" s="51"/>
      <c r="AB874" s="51"/>
      <c r="AC874" s="49"/>
      <c r="AD874" s="49"/>
      <c r="AE874" s="49"/>
      <c r="AF874" s="49"/>
      <c r="AG874" s="49"/>
      <c r="AH874" s="49"/>
      <c r="AI874" s="49"/>
      <c r="AJ874" s="49"/>
      <c r="AK874" s="49"/>
      <c r="AL874" s="49"/>
      <c r="AM874" s="4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39"/>
      <c r="BY874" s="39"/>
    </row>
    <row r="875">
      <c r="A875" s="39"/>
      <c r="B875" s="39"/>
      <c r="C875" s="39"/>
      <c r="D875" s="39"/>
      <c r="E875" s="45"/>
      <c r="F875" s="39"/>
      <c r="G875" s="39"/>
      <c r="H875" s="39"/>
      <c r="I875" s="39"/>
      <c r="J875" s="39"/>
      <c r="K875" s="39"/>
      <c r="L875" s="45"/>
      <c r="M875" s="39"/>
      <c r="N875" s="50"/>
      <c r="O875" s="39"/>
      <c r="P875" s="39"/>
      <c r="Q875" s="39"/>
      <c r="R875" s="45"/>
      <c r="S875" s="45"/>
      <c r="T875" s="45"/>
      <c r="U875" s="45"/>
      <c r="V875" s="45"/>
      <c r="W875" s="51"/>
      <c r="X875" s="51"/>
      <c r="Y875" s="51"/>
      <c r="Z875" s="51"/>
      <c r="AA875" s="51"/>
      <c r="AB875" s="51"/>
      <c r="AC875" s="49"/>
      <c r="AD875" s="49"/>
      <c r="AE875" s="49"/>
      <c r="AF875" s="49"/>
      <c r="AG875" s="49"/>
      <c r="AH875" s="49"/>
      <c r="AI875" s="49"/>
      <c r="AJ875" s="49"/>
      <c r="AK875" s="49"/>
      <c r="AL875" s="49"/>
      <c r="AM875" s="49"/>
      <c r="AN875" s="39"/>
      <c r="AO875" s="39"/>
      <c r="AP875" s="39"/>
      <c r="AQ875" s="39"/>
      <c r="AR875" s="39"/>
      <c r="AS875" s="39"/>
      <c r="AT875" s="39"/>
      <c r="AU875" s="39"/>
      <c r="AV875" s="39"/>
      <c r="AW875" s="39"/>
      <c r="AX875" s="39"/>
      <c r="AY875" s="39"/>
      <c r="AZ875" s="39"/>
      <c r="BA875" s="39"/>
      <c r="BB875" s="39"/>
      <c r="BC875" s="39"/>
      <c r="BD875" s="39"/>
      <c r="BE875" s="39"/>
      <c r="BF875" s="39"/>
      <c r="BG875" s="39"/>
      <c r="BH875" s="39"/>
      <c r="BI875" s="39"/>
      <c r="BJ875" s="39"/>
      <c r="BK875" s="39"/>
      <c r="BL875" s="39"/>
      <c r="BM875" s="39"/>
      <c r="BN875" s="39"/>
      <c r="BO875" s="39"/>
      <c r="BP875" s="39"/>
      <c r="BQ875" s="39"/>
      <c r="BR875" s="39"/>
      <c r="BS875" s="39"/>
      <c r="BT875" s="39"/>
      <c r="BU875" s="39"/>
      <c r="BV875" s="39"/>
      <c r="BW875" s="39"/>
      <c r="BX875" s="39"/>
      <c r="BY875" s="39"/>
    </row>
    <row r="876">
      <c r="A876" s="39"/>
      <c r="B876" s="39"/>
      <c r="C876" s="39"/>
      <c r="D876" s="39"/>
      <c r="E876" s="45"/>
      <c r="F876" s="39"/>
      <c r="G876" s="39"/>
      <c r="H876" s="39"/>
      <c r="I876" s="39"/>
      <c r="J876" s="39"/>
      <c r="K876" s="39"/>
      <c r="L876" s="45"/>
      <c r="M876" s="39"/>
      <c r="N876" s="50"/>
      <c r="O876" s="39"/>
      <c r="P876" s="39"/>
      <c r="Q876" s="39"/>
      <c r="R876" s="45"/>
      <c r="S876" s="45"/>
      <c r="T876" s="45"/>
      <c r="U876" s="45"/>
      <c r="V876" s="45"/>
      <c r="W876" s="51"/>
      <c r="X876" s="51"/>
      <c r="Y876" s="51"/>
      <c r="Z876" s="51"/>
      <c r="AA876" s="51"/>
      <c r="AB876" s="51"/>
      <c r="AC876" s="49"/>
      <c r="AD876" s="49"/>
      <c r="AE876" s="49"/>
      <c r="AF876" s="49"/>
      <c r="AG876" s="49"/>
      <c r="AH876" s="49"/>
      <c r="AI876" s="49"/>
      <c r="AJ876" s="49"/>
      <c r="AK876" s="49"/>
      <c r="AL876" s="49"/>
      <c r="AM876" s="49"/>
      <c r="AN876" s="39"/>
      <c r="AO876" s="39"/>
      <c r="AP876" s="39"/>
      <c r="AQ876" s="39"/>
      <c r="AR876" s="39"/>
      <c r="AS876" s="39"/>
      <c r="AT876" s="39"/>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row>
    <row r="877">
      <c r="A877" s="39"/>
      <c r="B877" s="39"/>
      <c r="C877" s="39"/>
      <c r="D877" s="39"/>
      <c r="E877" s="45"/>
      <c r="F877" s="39"/>
      <c r="G877" s="39"/>
      <c r="H877" s="39"/>
      <c r="I877" s="39"/>
      <c r="J877" s="39"/>
      <c r="K877" s="39"/>
      <c r="L877" s="45"/>
      <c r="M877" s="39"/>
      <c r="N877" s="50"/>
      <c r="O877" s="39"/>
      <c r="P877" s="39"/>
      <c r="Q877" s="39"/>
      <c r="R877" s="45"/>
      <c r="S877" s="45"/>
      <c r="T877" s="45"/>
      <c r="U877" s="45"/>
      <c r="V877" s="45"/>
      <c r="W877" s="51"/>
      <c r="X877" s="51"/>
      <c r="Y877" s="51"/>
      <c r="Z877" s="51"/>
      <c r="AA877" s="51"/>
      <c r="AB877" s="51"/>
      <c r="AC877" s="49"/>
      <c r="AD877" s="49"/>
      <c r="AE877" s="49"/>
      <c r="AF877" s="49"/>
      <c r="AG877" s="49"/>
      <c r="AH877" s="49"/>
      <c r="AI877" s="49"/>
      <c r="AJ877" s="49"/>
      <c r="AK877" s="49"/>
      <c r="AL877" s="49"/>
      <c r="AM877" s="4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row>
    <row r="878">
      <c r="A878" s="39"/>
      <c r="B878" s="39"/>
      <c r="C878" s="39"/>
      <c r="D878" s="39"/>
      <c r="E878" s="45"/>
      <c r="F878" s="39"/>
      <c r="G878" s="39"/>
      <c r="H878" s="39"/>
      <c r="I878" s="39"/>
      <c r="J878" s="39"/>
      <c r="K878" s="39"/>
      <c r="L878" s="45"/>
      <c r="M878" s="39"/>
      <c r="N878" s="50"/>
      <c r="O878" s="39"/>
      <c r="P878" s="39"/>
      <c r="Q878" s="39"/>
      <c r="R878" s="45"/>
      <c r="S878" s="45"/>
      <c r="T878" s="45"/>
      <c r="U878" s="45"/>
      <c r="V878" s="45"/>
      <c r="W878" s="51"/>
      <c r="X878" s="51"/>
      <c r="Y878" s="51"/>
      <c r="Z878" s="51"/>
      <c r="AA878" s="51"/>
      <c r="AB878" s="51"/>
      <c r="AC878" s="49"/>
      <c r="AD878" s="49"/>
      <c r="AE878" s="49"/>
      <c r="AF878" s="49"/>
      <c r="AG878" s="49"/>
      <c r="AH878" s="49"/>
      <c r="AI878" s="49"/>
      <c r="AJ878" s="49"/>
      <c r="AK878" s="49"/>
      <c r="AL878" s="49"/>
      <c r="AM878" s="4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row>
    <row r="879">
      <c r="A879" s="39"/>
      <c r="B879" s="39"/>
      <c r="C879" s="39"/>
      <c r="D879" s="39"/>
      <c r="E879" s="45"/>
      <c r="F879" s="39"/>
      <c r="G879" s="39"/>
      <c r="H879" s="39"/>
      <c r="I879" s="39"/>
      <c r="J879" s="39"/>
      <c r="K879" s="39"/>
      <c r="L879" s="45"/>
      <c r="M879" s="39"/>
      <c r="N879" s="50"/>
      <c r="O879" s="39"/>
      <c r="P879" s="39"/>
      <c r="Q879" s="39"/>
      <c r="R879" s="45"/>
      <c r="S879" s="45"/>
      <c r="T879" s="45"/>
      <c r="U879" s="45"/>
      <c r="V879" s="45"/>
      <c r="W879" s="51"/>
      <c r="X879" s="51"/>
      <c r="Y879" s="51"/>
      <c r="Z879" s="51"/>
      <c r="AA879" s="51"/>
      <c r="AB879" s="51"/>
      <c r="AC879" s="49"/>
      <c r="AD879" s="49"/>
      <c r="AE879" s="49"/>
      <c r="AF879" s="49"/>
      <c r="AG879" s="49"/>
      <c r="AH879" s="49"/>
      <c r="AI879" s="49"/>
      <c r="AJ879" s="49"/>
      <c r="AK879" s="49"/>
      <c r="AL879" s="49"/>
      <c r="AM879" s="49"/>
      <c r="AN879" s="39"/>
      <c r="AO879" s="39"/>
      <c r="AP879" s="39"/>
      <c r="AQ879" s="39"/>
      <c r="AR879" s="39"/>
      <c r="AS879" s="39"/>
      <c r="AT879" s="39"/>
      <c r="AU879" s="39"/>
      <c r="AV879" s="39"/>
      <c r="AW879" s="39"/>
      <c r="AX879" s="39"/>
      <c r="AY879" s="39"/>
      <c r="AZ879" s="39"/>
      <c r="BA879" s="39"/>
      <c r="BB879" s="39"/>
      <c r="BC879" s="39"/>
      <c r="BD879" s="39"/>
      <c r="BE879" s="39"/>
      <c r="BF879" s="39"/>
      <c r="BG879" s="39"/>
      <c r="BH879" s="39"/>
      <c r="BI879" s="39"/>
      <c r="BJ879" s="39"/>
      <c r="BK879" s="39"/>
      <c r="BL879" s="39"/>
      <c r="BM879" s="39"/>
      <c r="BN879" s="39"/>
      <c r="BO879" s="39"/>
      <c r="BP879" s="39"/>
      <c r="BQ879" s="39"/>
      <c r="BR879" s="39"/>
      <c r="BS879" s="39"/>
      <c r="BT879" s="39"/>
      <c r="BU879" s="39"/>
      <c r="BV879" s="39"/>
      <c r="BW879" s="39"/>
      <c r="BX879" s="39"/>
      <c r="BY879" s="39"/>
    </row>
    <row r="880">
      <c r="A880" s="39"/>
      <c r="B880" s="39"/>
      <c r="C880" s="39"/>
      <c r="D880" s="39"/>
      <c r="E880" s="45"/>
      <c r="F880" s="39"/>
      <c r="G880" s="39"/>
      <c r="H880" s="39"/>
      <c r="I880" s="39"/>
      <c r="J880" s="39"/>
      <c r="K880" s="39"/>
      <c r="L880" s="45"/>
      <c r="M880" s="39"/>
      <c r="N880" s="50"/>
      <c r="O880" s="39"/>
      <c r="P880" s="39"/>
      <c r="Q880" s="39"/>
      <c r="R880" s="45"/>
      <c r="S880" s="45"/>
      <c r="T880" s="45"/>
      <c r="U880" s="45"/>
      <c r="V880" s="45"/>
      <c r="W880" s="51"/>
      <c r="X880" s="51"/>
      <c r="Y880" s="51"/>
      <c r="Z880" s="51"/>
      <c r="AA880" s="51"/>
      <c r="AB880" s="51"/>
      <c r="AC880" s="49"/>
      <c r="AD880" s="49"/>
      <c r="AE880" s="49"/>
      <c r="AF880" s="49"/>
      <c r="AG880" s="49"/>
      <c r="AH880" s="49"/>
      <c r="AI880" s="49"/>
      <c r="AJ880" s="49"/>
      <c r="AK880" s="49"/>
      <c r="AL880" s="49"/>
      <c r="AM880" s="4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row>
    <row r="881">
      <c r="A881" s="39"/>
      <c r="B881" s="39"/>
      <c r="C881" s="39"/>
      <c r="D881" s="39"/>
      <c r="E881" s="45"/>
      <c r="F881" s="39"/>
      <c r="G881" s="39"/>
      <c r="H881" s="39"/>
      <c r="I881" s="39"/>
      <c r="J881" s="39"/>
      <c r="K881" s="39"/>
      <c r="L881" s="45"/>
      <c r="M881" s="39"/>
      <c r="N881" s="50"/>
      <c r="O881" s="39"/>
      <c r="P881" s="39"/>
      <c r="Q881" s="39"/>
      <c r="R881" s="45"/>
      <c r="S881" s="45"/>
      <c r="T881" s="45"/>
      <c r="U881" s="45"/>
      <c r="V881" s="45"/>
      <c r="W881" s="51"/>
      <c r="X881" s="51"/>
      <c r="Y881" s="51"/>
      <c r="Z881" s="51"/>
      <c r="AA881" s="51"/>
      <c r="AB881" s="51"/>
      <c r="AC881" s="49"/>
      <c r="AD881" s="49"/>
      <c r="AE881" s="49"/>
      <c r="AF881" s="49"/>
      <c r="AG881" s="49"/>
      <c r="AH881" s="49"/>
      <c r="AI881" s="49"/>
      <c r="AJ881" s="49"/>
      <c r="AK881" s="49"/>
      <c r="AL881" s="49"/>
      <c r="AM881" s="49"/>
      <c r="AN881" s="39"/>
      <c r="AO881" s="39"/>
      <c r="AP881" s="39"/>
      <c r="AQ881" s="39"/>
      <c r="AR881" s="39"/>
      <c r="AS881" s="39"/>
      <c r="AT881" s="39"/>
      <c r="AU881" s="39"/>
      <c r="AV881" s="39"/>
      <c r="AW881" s="39"/>
      <c r="AX881" s="39"/>
      <c r="AY881" s="39"/>
      <c r="AZ881" s="39"/>
      <c r="BA881" s="39"/>
      <c r="BB881" s="39"/>
      <c r="BC881" s="39"/>
      <c r="BD881" s="39"/>
      <c r="BE881" s="39"/>
      <c r="BF881" s="39"/>
      <c r="BG881" s="39"/>
      <c r="BH881" s="39"/>
      <c r="BI881" s="39"/>
      <c r="BJ881" s="39"/>
      <c r="BK881" s="39"/>
      <c r="BL881" s="39"/>
      <c r="BM881" s="39"/>
      <c r="BN881" s="39"/>
      <c r="BO881" s="39"/>
      <c r="BP881" s="39"/>
      <c r="BQ881" s="39"/>
      <c r="BR881" s="39"/>
      <c r="BS881" s="39"/>
      <c r="BT881" s="39"/>
      <c r="BU881" s="39"/>
      <c r="BV881" s="39"/>
      <c r="BW881" s="39"/>
      <c r="BX881" s="39"/>
      <c r="BY881" s="39"/>
    </row>
    <row r="882">
      <c r="A882" s="39"/>
      <c r="B882" s="39"/>
      <c r="C882" s="39"/>
      <c r="D882" s="39"/>
      <c r="E882" s="45"/>
      <c r="F882" s="39"/>
      <c r="G882" s="39"/>
      <c r="H882" s="39"/>
      <c r="I882" s="39"/>
      <c r="J882" s="39"/>
      <c r="K882" s="39"/>
      <c r="L882" s="45"/>
      <c r="M882" s="39"/>
      <c r="N882" s="50"/>
      <c r="O882" s="39"/>
      <c r="P882" s="39"/>
      <c r="Q882" s="39"/>
      <c r="R882" s="45"/>
      <c r="S882" s="45"/>
      <c r="T882" s="45"/>
      <c r="U882" s="45"/>
      <c r="V882" s="45"/>
      <c r="W882" s="51"/>
      <c r="X882" s="51"/>
      <c r="Y882" s="51"/>
      <c r="Z882" s="51"/>
      <c r="AA882" s="51"/>
      <c r="AB882" s="51"/>
      <c r="AC882" s="49"/>
      <c r="AD882" s="49"/>
      <c r="AE882" s="49"/>
      <c r="AF882" s="49"/>
      <c r="AG882" s="49"/>
      <c r="AH882" s="49"/>
      <c r="AI882" s="49"/>
      <c r="AJ882" s="49"/>
      <c r="AK882" s="49"/>
      <c r="AL882" s="49"/>
      <c r="AM882" s="49"/>
      <c r="AN882" s="39"/>
      <c r="AO882" s="39"/>
      <c r="AP882" s="39"/>
      <c r="AQ882" s="39"/>
      <c r="AR882" s="39"/>
      <c r="AS882" s="39"/>
      <c r="AT882" s="39"/>
      <c r="AU882" s="39"/>
      <c r="AV882" s="39"/>
      <c r="AW882" s="39"/>
      <c r="AX882" s="39"/>
      <c r="AY882" s="39"/>
      <c r="AZ882" s="39"/>
      <c r="BA882" s="39"/>
      <c r="BB882" s="39"/>
      <c r="BC882" s="39"/>
      <c r="BD882" s="39"/>
      <c r="BE882" s="39"/>
      <c r="BF882" s="39"/>
      <c r="BG882" s="39"/>
      <c r="BH882" s="39"/>
      <c r="BI882" s="39"/>
      <c r="BJ882" s="39"/>
      <c r="BK882" s="39"/>
      <c r="BL882" s="39"/>
      <c r="BM882" s="39"/>
      <c r="BN882" s="39"/>
      <c r="BO882" s="39"/>
      <c r="BP882" s="39"/>
      <c r="BQ882" s="39"/>
      <c r="BR882" s="39"/>
      <c r="BS882" s="39"/>
      <c r="BT882" s="39"/>
      <c r="BU882" s="39"/>
      <c r="BV882" s="39"/>
      <c r="BW882" s="39"/>
      <c r="BX882" s="39"/>
      <c r="BY882" s="39"/>
    </row>
    <row r="883">
      <c r="A883" s="39"/>
      <c r="B883" s="39"/>
      <c r="C883" s="39"/>
      <c r="D883" s="39"/>
      <c r="E883" s="45"/>
      <c r="F883" s="39"/>
      <c r="G883" s="39"/>
      <c r="H883" s="39"/>
      <c r="I883" s="39"/>
      <c r="J883" s="39"/>
      <c r="K883" s="39"/>
      <c r="L883" s="45"/>
      <c r="M883" s="39"/>
      <c r="N883" s="50"/>
      <c r="O883" s="39"/>
      <c r="P883" s="39"/>
      <c r="Q883" s="39"/>
      <c r="R883" s="45"/>
      <c r="S883" s="45"/>
      <c r="T883" s="45"/>
      <c r="U883" s="45"/>
      <c r="V883" s="45"/>
      <c r="W883" s="51"/>
      <c r="X883" s="51"/>
      <c r="Y883" s="51"/>
      <c r="Z883" s="51"/>
      <c r="AA883" s="51"/>
      <c r="AB883" s="51"/>
      <c r="AC883" s="49"/>
      <c r="AD883" s="49"/>
      <c r="AE883" s="49"/>
      <c r="AF883" s="49"/>
      <c r="AG883" s="49"/>
      <c r="AH883" s="49"/>
      <c r="AI883" s="49"/>
      <c r="AJ883" s="49"/>
      <c r="AK883" s="49"/>
      <c r="AL883" s="49"/>
      <c r="AM883" s="49"/>
      <c r="AN883" s="39"/>
      <c r="AO883" s="39"/>
      <c r="AP883" s="39"/>
      <c r="AQ883" s="39"/>
      <c r="AR883" s="39"/>
      <c r="AS883" s="39"/>
      <c r="AT883" s="39"/>
      <c r="AU883" s="39"/>
      <c r="AV883" s="39"/>
      <c r="AW883" s="39"/>
      <c r="AX883" s="39"/>
      <c r="AY883" s="39"/>
      <c r="AZ883" s="39"/>
      <c r="BA883" s="39"/>
      <c r="BB883" s="39"/>
      <c r="BC883" s="39"/>
      <c r="BD883" s="39"/>
      <c r="BE883" s="39"/>
      <c r="BF883" s="39"/>
      <c r="BG883" s="39"/>
      <c r="BH883" s="39"/>
      <c r="BI883" s="39"/>
      <c r="BJ883" s="39"/>
      <c r="BK883" s="39"/>
      <c r="BL883" s="39"/>
      <c r="BM883" s="39"/>
      <c r="BN883" s="39"/>
      <c r="BO883" s="39"/>
      <c r="BP883" s="39"/>
      <c r="BQ883" s="39"/>
      <c r="BR883" s="39"/>
      <c r="BS883" s="39"/>
      <c r="BT883" s="39"/>
      <c r="BU883" s="39"/>
      <c r="BV883" s="39"/>
      <c r="BW883" s="39"/>
      <c r="BX883" s="39"/>
      <c r="BY883" s="39"/>
    </row>
    <row r="884">
      <c r="A884" s="39"/>
      <c r="B884" s="39"/>
      <c r="C884" s="39"/>
      <c r="D884" s="39"/>
      <c r="E884" s="45"/>
      <c r="F884" s="39"/>
      <c r="G884" s="39"/>
      <c r="H884" s="39"/>
      <c r="I884" s="39"/>
      <c r="J884" s="39"/>
      <c r="K884" s="39"/>
      <c r="L884" s="45"/>
      <c r="M884" s="39"/>
      <c r="N884" s="50"/>
      <c r="O884" s="39"/>
      <c r="P884" s="39"/>
      <c r="Q884" s="39"/>
      <c r="R884" s="45"/>
      <c r="S884" s="45"/>
      <c r="T884" s="45"/>
      <c r="U884" s="45"/>
      <c r="V884" s="45"/>
      <c r="W884" s="51"/>
      <c r="X884" s="51"/>
      <c r="Y884" s="51"/>
      <c r="Z884" s="51"/>
      <c r="AA884" s="51"/>
      <c r="AB884" s="51"/>
      <c r="AC884" s="49"/>
      <c r="AD884" s="49"/>
      <c r="AE884" s="49"/>
      <c r="AF884" s="49"/>
      <c r="AG884" s="49"/>
      <c r="AH884" s="49"/>
      <c r="AI884" s="49"/>
      <c r="AJ884" s="49"/>
      <c r="AK884" s="49"/>
      <c r="AL884" s="49"/>
      <c r="AM884" s="49"/>
      <c r="AN884" s="39"/>
      <c r="AO884" s="39"/>
      <c r="AP884" s="39"/>
      <c r="AQ884" s="39"/>
      <c r="AR884" s="39"/>
      <c r="AS884" s="39"/>
      <c r="AT884" s="39"/>
      <c r="AU884" s="39"/>
      <c r="AV884" s="39"/>
      <c r="AW884" s="39"/>
      <c r="AX884" s="39"/>
      <c r="AY884" s="39"/>
      <c r="AZ884" s="39"/>
      <c r="BA884" s="39"/>
      <c r="BB884" s="39"/>
      <c r="BC884" s="39"/>
      <c r="BD884" s="39"/>
      <c r="BE884" s="39"/>
      <c r="BF884" s="39"/>
      <c r="BG884" s="39"/>
      <c r="BH884" s="39"/>
      <c r="BI884" s="39"/>
      <c r="BJ884" s="39"/>
      <c r="BK884" s="39"/>
      <c r="BL884" s="39"/>
      <c r="BM884" s="39"/>
      <c r="BN884" s="39"/>
      <c r="BO884" s="39"/>
      <c r="BP884" s="39"/>
      <c r="BQ884" s="39"/>
      <c r="BR884" s="39"/>
      <c r="BS884" s="39"/>
      <c r="BT884" s="39"/>
      <c r="BU884" s="39"/>
      <c r="BV884" s="39"/>
      <c r="BW884" s="39"/>
      <c r="BX884" s="39"/>
      <c r="BY884" s="39"/>
    </row>
    <row r="885">
      <c r="A885" s="39"/>
      <c r="B885" s="39"/>
      <c r="C885" s="39"/>
      <c r="D885" s="39"/>
      <c r="E885" s="45"/>
      <c r="F885" s="39"/>
      <c r="G885" s="39"/>
      <c r="H885" s="39"/>
      <c r="I885" s="39"/>
      <c r="J885" s="39"/>
      <c r="K885" s="39"/>
      <c r="L885" s="45"/>
      <c r="M885" s="39"/>
      <c r="N885" s="50"/>
      <c r="O885" s="39"/>
      <c r="P885" s="39"/>
      <c r="Q885" s="39"/>
      <c r="R885" s="45"/>
      <c r="S885" s="45"/>
      <c r="T885" s="45"/>
      <c r="U885" s="45"/>
      <c r="V885" s="45"/>
      <c r="W885" s="51"/>
      <c r="X885" s="51"/>
      <c r="Y885" s="51"/>
      <c r="Z885" s="51"/>
      <c r="AA885" s="51"/>
      <c r="AB885" s="51"/>
      <c r="AC885" s="49"/>
      <c r="AD885" s="49"/>
      <c r="AE885" s="49"/>
      <c r="AF885" s="49"/>
      <c r="AG885" s="49"/>
      <c r="AH885" s="49"/>
      <c r="AI885" s="49"/>
      <c r="AJ885" s="49"/>
      <c r="AK885" s="49"/>
      <c r="AL885" s="49"/>
      <c r="AM885" s="49"/>
      <c r="AN885" s="39"/>
      <c r="AO885" s="39"/>
      <c r="AP885" s="39"/>
      <c r="AQ885" s="39"/>
      <c r="AR885" s="39"/>
      <c r="AS885" s="39"/>
      <c r="AT885" s="39"/>
      <c r="AU885" s="39"/>
      <c r="AV885" s="39"/>
      <c r="AW885" s="39"/>
      <c r="AX885" s="39"/>
      <c r="AY885" s="39"/>
      <c r="AZ885" s="39"/>
      <c r="BA885" s="39"/>
      <c r="BB885" s="39"/>
      <c r="BC885" s="39"/>
      <c r="BD885" s="39"/>
      <c r="BE885" s="39"/>
      <c r="BF885" s="39"/>
      <c r="BG885" s="39"/>
      <c r="BH885" s="39"/>
      <c r="BI885" s="39"/>
      <c r="BJ885" s="39"/>
      <c r="BK885" s="39"/>
      <c r="BL885" s="39"/>
      <c r="BM885" s="39"/>
      <c r="BN885" s="39"/>
      <c r="BO885" s="39"/>
      <c r="BP885" s="39"/>
      <c r="BQ885" s="39"/>
      <c r="BR885" s="39"/>
      <c r="BS885" s="39"/>
      <c r="BT885" s="39"/>
      <c r="BU885" s="39"/>
      <c r="BV885" s="39"/>
      <c r="BW885" s="39"/>
      <c r="BX885" s="39"/>
      <c r="BY885" s="39"/>
    </row>
    <row r="886">
      <c r="A886" s="39"/>
      <c r="B886" s="39"/>
      <c r="C886" s="39"/>
      <c r="D886" s="39"/>
      <c r="E886" s="45"/>
      <c r="F886" s="39"/>
      <c r="G886" s="39"/>
      <c r="H886" s="39"/>
      <c r="I886" s="39"/>
      <c r="J886" s="39"/>
      <c r="K886" s="39"/>
      <c r="L886" s="45"/>
      <c r="M886" s="39"/>
      <c r="N886" s="50"/>
      <c r="O886" s="39"/>
      <c r="P886" s="39"/>
      <c r="Q886" s="39"/>
      <c r="R886" s="45"/>
      <c r="S886" s="45"/>
      <c r="T886" s="45"/>
      <c r="U886" s="45"/>
      <c r="V886" s="45"/>
      <c r="W886" s="51"/>
      <c r="X886" s="51"/>
      <c r="Y886" s="51"/>
      <c r="Z886" s="51"/>
      <c r="AA886" s="51"/>
      <c r="AB886" s="51"/>
      <c r="AC886" s="49"/>
      <c r="AD886" s="49"/>
      <c r="AE886" s="49"/>
      <c r="AF886" s="49"/>
      <c r="AG886" s="49"/>
      <c r="AH886" s="49"/>
      <c r="AI886" s="49"/>
      <c r="AJ886" s="49"/>
      <c r="AK886" s="49"/>
      <c r="AL886" s="49"/>
      <c r="AM886" s="4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row>
    <row r="887">
      <c r="A887" s="39"/>
      <c r="B887" s="39"/>
      <c r="C887" s="39"/>
      <c r="D887" s="39"/>
      <c r="E887" s="45"/>
      <c r="F887" s="39"/>
      <c r="G887" s="39"/>
      <c r="H887" s="39"/>
      <c r="I887" s="39"/>
      <c r="J887" s="39"/>
      <c r="K887" s="39"/>
      <c r="L887" s="45"/>
      <c r="M887" s="39"/>
      <c r="N887" s="50"/>
      <c r="O887" s="39"/>
      <c r="P887" s="39"/>
      <c r="Q887" s="39"/>
      <c r="R887" s="45"/>
      <c r="S887" s="45"/>
      <c r="T887" s="45"/>
      <c r="U887" s="45"/>
      <c r="V887" s="45"/>
      <c r="W887" s="51"/>
      <c r="X887" s="51"/>
      <c r="Y887" s="51"/>
      <c r="Z887" s="51"/>
      <c r="AA887" s="51"/>
      <c r="AB887" s="51"/>
      <c r="AC887" s="49"/>
      <c r="AD887" s="49"/>
      <c r="AE887" s="49"/>
      <c r="AF887" s="49"/>
      <c r="AG887" s="49"/>
      <c r="AH887" s="49"/>
      <c r="AI887" s="49"/>
      <c r="AJ887" s="49"/>
      <c r="AK887" s="49"/>
      <c r="AL887" s="49"/>
      <c r="AM887" s="49"/>
      <c r="AN887" s="39"/>
      <c r="AO887" s="39"/>
      <c r="AP887" s="39"/>
      <c r="AQ887" s="39"/>
      <c r="AR887" s="39"/>
      <c r="AS887" s="39"/>
      <c r="AT887" s="39"/>
      <c r="AU887" s="39"/>
      <c r="AV887" s="39"/>
      <c r="AW887" s="39"/>
      <c r="AX887" s="39"/>
      <c r="AY887" s="39"/>
      <c r="AZ887" s="39"/>
      <c r="BA887" s="39"/>
      <c r="BB887" s="39"/>
      <c r="BC887" s="39"/>
      <c r="BD887" s="39"/>
      <c r="BE887" s="39"/>
      <c r="BF887" s="39"/>
      <c r="BG887" s="39"/>
      <c r="BH887" s="39"/>
      <c r="BI887" s="39"/>
      <c r="BJ887" s="39"/>
      <c r="BK887" s="39"/>
      <c r="BL887" s="39"/>
      <c r="BM887" s="39"/>
      <c r="BN887" s="39"/>
      <c r="BO887" s="39"/>
      <c r="BP887" s="39"/>
      <c r="BQ887" s="39"/>
      <c r="BR887" s="39"/>
      <c r="BS887" s="39"/>
      <c r="BT887" s="39"/>
      <c r="BU887" s="39"/>
      <c r="BV887" s="39"/>
      <c r="BW887" s="39"/>
      <c r="BX887" s="39"/>
      <c r="BY887" s="39"/>
    </row>
    <row r="888">
      <c r="A888" s="39"/>
      <c r="B888" s="39"/>
      <c r="C888" s="39"/>
      <c r="D888" s="39"/>
      <c r="E888" s="45"/>
      <c r="F888" s="39"/>
      <c r="G888" s="39"/>
      <c r="H888" s="39"/>
      <c r="I888" s="39"/>
      <c r="J888" s="39"/>
      <c r="K888" s="39"/>
      <c r="L888" s="45"/>
      <c r="M888" s="39"/>
      <c r="N888" s="50"/>
      <c r="O888" s="39"/>
      <c r="P888" s="39"/>
      <c r="Q888" s="39"/>
      <c r="R888" s="45"/>
      <c r="S888" s="45"/>
      <c r="T888" s="45"/>
      <c r="U888" s="45"/>
      <c r="V888" s="45"/>
      <c r="W888" s="51"/>
      <c r="X888" s="51"/>
      <c r="Y888" s="51"/>
      <c r="Z888" s="51"/>
      <c r="AA888" s="51"/>
      <c r="AB888" s="51"/>
      <c r="AC888" s="49"/>
      <c r="AD888" s="49"/>
      <c r="AE888" s="49"/>
      <c r="AF888" s="49"/>
      <c r="AG888" s="49"/>
      <c r="AH888" s="49"/>
      <c r="AI888" s="49"/>
      <c r="AJ888" s="49"/>
      <c r="AK888" s="49"/>
      <c r="AL888" s="49"/>
      <c r="AM888" s="49"/>
      <c r="AN888" s="39"/>
      <c r="AO888" s="39"/>
      <c r="AP888" s="39"/>
      <c r="AQ888" s="39"/>
      <c r="AR888" s="39"/>
      <c r="AS888" s="39"/>
      <c r="AT888" s="39"/>
      <c r="AU888" s="39"/>
      <c r="AV888" s="39"/>
      <c r="AW888" s="39"/>
      <c r="AX888" s="39"/>
      <c r="AY888" s="39"/>
      <c r="AZ888" s="39"/>
      <c r="BA888" s="39"/>
      <c r="BB888" s="39"/>
      <c r="BC888" s="39"/>
      <c r="BD888" s="39"/>
      <c r="BE888" s="39"/>
      <c r="BF888" s="39"/>
      <c r="BG888" s="39"/>
      <c r="BH888" s="39"/>
      <c r="BI888" s="39"/>
      <c r="BJ888" s="39"/>
      <c r="BK888" s="39"/>
      <c r="BL888" s="39"/>
      <c r="BM888" s="39"/>
      <c r="BN888" s="39"/>
      <c r="BO888" s="39"/>
      <c r="BP888" s="39"/>
      <c r="BQ888" s="39"/>
      <c r="BR888" s="39"/>
      <c r="BS888" s="39"/>
      <c r="BT888" s="39"/>
      <c r="BU888" s="39"/>
      <c r="BV888" s="39"/>
      <c r="BW888" s="39"/>
      <c r="BX888" s="39"/>
      <c r="BY888" s="39"/>
    </row>
    <row r="889">
      <c r="A889" s="39"/>
      <c r="B889" s="39"/>
      <c r="C889" s="39"/>
      <c r="D889" s="39"/>
      <c r="E889" s="45"/>
      <c r="F889" s="39"/>
      <c r="G889" s="39"/>
      <c r="H889" s="39"/>
      <c r="I889" s="39"/>
      <c r="J889" s="39"/>
      <c r="K889" s="39"/>
      <c r="L889" s="45"/>
      <c r="M889" s="39"/>
      <c r="N889" s="50"/>
      <c r="O889" s="39"/>
      <c r="P889" s="39"/>
      <c r="Q889" s="39"/>
      <c r="R889" s="45"/>
      <c r="S889" s="45"/>
      <c r="T889" s="45"/>
      <c r="U889" s="45"/>
      <c r="V889" s="45"/>
      <c r="W889" s="51"/>
      <c r="X889" s="51"/>
      <c r="Y889" s="51"/>
      <c r="Z889" s="51"/>
      <c r="AA889" s="51"/>
      <c r="AB889" s="51"/>
      <c r="AC889" s="49"/>
      <c r="AD889" s="49"/>
      <c r="AE889" s="49"/>
      <c r="AF889" s="49"/>
      <c r="AG889" s="49"/>
      <c r="AH889" s="49"/>
      <c r="AI889" s="49"/>
      <c r="AJ889" s="49"/>
      <c r="AK889" s="49"/>
      <c r="AL889" s="49"/>
      <c r="AM889" s="49"/>
      <c r="AN889" s="39"/>
      <c r="AO889" s="39"/>
      <c r="AP889" s="39"/>
      <c r="AQ889" s="39"/>
      <c r="AR889" s="39"/>
      <c r="AS889" s="39"/>
      <c r="AT889" s="39"/>
      <c r="AU889" s="39"/>
      <c r="AV889" s="39"/>
      <c r="AW889" s="39"/>
      <c r="AX889" s="39"/>
      <c r="AY889" s="39"/>
      <c r="AZ889" s="39"/>
      <c r="BA889" s="39"/>
      <c r="BB889" s="39"/>
      <c r="BC889" s="39"/>
      <c r="BD889" s="39"/>
      <c r="BE889" s="39"/>
      <c r="BF889" s="39"/>
      <c r="BG889" s="39"/>
      <c r="BH889" s="39"/>
      <c r="BI889" s="39"/>
      <c r="BJ889" s="39"/>
      <c r="BK889" s="39"/>
      <c r="BL889" s="39"/>
      <c r="BM889" s="39"/>
      <c r="BN889" s="39"/>
      <c r="BO889" s="39"/>
      <c r="BP889" s="39"/>
      <c r="BQ889" s="39"/>
      <c r="BR889" s="39"/>
      <c r="BS889" s="39"/>
      <c r="BT889" s="39"/>
      <c r="BU889" s="39"/>
      <c r="BV889" s="39"/>
      <c r="BW889" s="39"/>
      <c r="BX889" s="39"/>
      <c r="BY889" s="39"/>
    </row>
    <row r="890">
      <c r="A890" s="39"/>
      <c r="B890" s="39"/>
      <c r="C890" s="39"/>
      <c r="D890" s="39"/>
      <c r="E890" s="45"/>
      <c r="F890" s="39"/>
      <c r="G890" s="39"/>
      <c r="H890" s="39"/>
      <c r="I890" s="39"/>
      <c r="J890" s="39"/>
      <c r="K890" s="39"/>
      <c r="L890" s="45"/>
      <c r="M890" s="39"/>
      <c r="N890" s="50"/>
      <c r="O890" s="39"/>
      <c r="P890" s="39"/>
      <c r="Q890" s="39"/>
      <c r="R890" s="45"/>
      <c r="S890" s="45"/>
      <c r="T890" s="45"/>
      <c r="U890" s="45"/>
      <c r="V890" s="45"/>
      <c r="W890" s="51"/>
      <c r="X890" s="51"/>
      <c r="Y890" s="51"/>
      <c r="Z890" s="51"/>
      <c r="AA890" s="51"/>
      <c r="AB890" s="51"/>
      <c r="AC890" s="49"/>
      <c r="AD890" s="49"/>
      <c r="AE890" s="49"/>
      <c r="AF890" s="49"/>
      <c r="AG890" s="49"/>
      <c r="AH890" s="49"/>
      <c r="AI890" s="49"/>
      <c r="AJ890" s="49"/>
      <c r="AK890" s="49"/>
      <c r="AL890" s="49"/>
      <c r="AM890" s="49"/>
      <c r="AN890" s="39"/>
      <c r="AO890" s="39"/>
      <c r="AP890" s="39"/>
      <c r="AQ890" s="39"/>
      <c r="AR890" s="39"/>
      <c r="AS890" s="39"/>
      <c r="AT890" s="39"/>
      <c r="AU890" s="39"/>
      <c r="AV890" s="39"/>
      <c r="AW890" s="39"/>
      <c r="AX890" s="39"/>
      <c r="AY890" s="39"/>
      <c r="AZ890" s="39"/>
      <c r="BA890" s="39"/>
      <c r="BB890" s="39"/>
      <c r="BC890" s="39"/>
      <c r="BD890" s="39"/>
      <c r="BE890" s="39"/>
      <c r="BF890" s="39"/>
      <c r="BG890" s="39"/>
      <c r="BH890" s="39"/>
      <c r="BI890" s="39"/>
      <c r="BJ890" s="39"/>
      <c r="BK890" s="39"/>
      <c r="BL890" s="39"/>
      <c r="BM890" s="39"/>
      <c r="BN890" s="39"/>
      <c r="BO890" s="39"/>
      <c r="BP890" s="39"/>
      <c r="BQ890" s="39"/>
      <c r="BR890" s="39"/>
      <c r="BS890" s="39"/>
      <c r="BT890" s="39"/>
      <c r="BU890" s="39"/>
      <c r="BV890" s="39"/>
      <c r="BW890" s="39"/>
      <c r="BX890" s="39"/>
      <c r="BY890" s="39"/>
    </row>
    <row r="891">
      <c r="A891" s="39"/>
      <c r="B891" s="39"/>
      <c r="C891" s="39"/>
      <c r="D891" s="39"/>
      <c r="E891" s="45"/>
      <c r="F891" s="39"/>
      <c r="G891" s="39"/>
      <c r="H891" s="39"/>
      <c r="I891" s="39"/>
      <c r="J891" s="39"/>
      <c r="K891" s="39"/>
      <c r="L891" s="45"/>
      <c r="M891" s="39"/>
      <c r="N891" s="50"/>
      <c r="O891" s="39"/>
      <c r="P891" s="39"/>
      <c r="Q891" s="39"/>
      <c r="R891" s="45"/>
      <c r="S891" s="45"/>
      <c r="T891" s="45"/>
      <c r="U891" s="45"/>
      <c r="V891" s="45"/>
      <c r="W891" s="51"/>
      <c r="X891" s="51"/>
      <c r="Y891" s="51"/>
      <c r="Z891" s="51"/>
      <c r="AA891" s="51"/>
      <c r="AB891" s="51"/>
      <c r="AC891" s="49"/>
      <c r="AD891" s="49"/>
      <c r="AE891" s="49"/>
      <c r="AF891" s="49"/>
      <c r="AG891" s="49"/>
      <c r="AH891" s="49"/>
      <c r="AI891" s="49"/>
      <c r="AJ891" s="49"/>
      <c r="AK891" s="49"/>
      <c r="AL891" s="49"/>
      <c r="AM891" s="4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39"/>
      <c r="BY891" s="39"/>
    </row>
    <row r="892">
      <c r="A892" s="39"/>
      <c r="B892" s="39"/>
      <c r="C892" s="39"/>
      <c r="D892" s="39"/>
      <c r="E892" s="45"/>
      <c r="F892" s="39"/>
      <c r="G892" s="39"/>
      <c r="H892" s="39"/>
      <c r="I892" s="39"/>
      <c r="J892" s="39"/>
      <c r="K892" s="39"/>
      <c r="L892" s="45"/>
      <c r="M892" s="39"/>
      <c r="N892" s="50"/>
      <c r="O892" s="39"/>
      <c r="P892" s="39"/>
      <c r="Q892" s="39"/>
      <c r="R892" s="45"/>
      <c r="S892" s="45"/>
      <c r="T892" s="45"/>
      <c r="U892" s="45"/>
      <c r="V892" s="45"/>
      <c r="W892" s="51"/>
      <c r="X892" s="51"/>
      <c r="Y892" s="51"/>
      <c r="Z892" s="51"/>
      <c r="AA892" s="51"/>
      <c r="AB892" s="51"/>
      <c r="AC892" s="49"/>
      <c r="AD892" s="49"/>
      <c r="AE892" s="49"/>
      <c r="AF892" s="49"/>
      <c r="AG892" s="49"/>
      <c r="AH892" s="49"/>
      <c r="AI892" s="49"/>
      <c r="AJ892" s="49"/>
      <c r="AK892" s="49"/>
      <c r="AL892" s="49"/>
      <c r="AM892" s="4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39"/>
      <c r="BY892" s="39"/>
    </row>
    <row r="893">
      <c r="A893" s="39"/>
      <c r="B893" s="39"/>
      <c r="C893" s="39"/>
      <c r="D893" s="39"/>
      <c r="E893" s="45"/>
      <c r="F893" s="39"/>
      <c r="G893" s="39"/>
      <c r="H893" s="39"/>
      <c r="I893" s="39"/>
      <c r="J893" s="39"/>
      <c r="K893" s="39"/>
      <c r="L893" s="45"/>
      <c r="M893" s="39"/>
      <c r="N893" s="50"/>
      <c r="O893" s="39"/>
      <c r="P893" s="39"/>
      <c r="Q893" s="39"/>
      <c r="R893" s="45"/>
      <c r="S893" s="45"/>
      <c r="T893" s="45"/>
      <c r="U893" s="45"/>
      <c r="V893" s="45"/>
      <c r="W893" s="51"/>
      <c r="X893" s="51"/>
      <c r="Y893" s="51"/>
      <c r="Z893" s="51"/>
      <c r="AA893" s="51"/>
      <c r="AB893" s="51"/>
      <c r="AC893" s="49"/>
      <c r="AD893" s="49"/>
      <c r="AE893" s="49"/>
      <c r="AF893" s="49"/>
      <c r="AG893" s="49"/>
      <c r="AH893" s="49"/>
      <c r="AI893" s="49"/>
      <c r="AJ893" s="49"/>
      <c r="AK893" s="49"/>
      <c r="AL893" s="49"/>
      <c r="AM893" s="49"/>
      <c r="AN893" s="39"/>
      <c r="AO893" s="39"/>
      <c r="AP893" s="39"/>
      <c r="AQ893" s="39"/>
      <c r="AR893" s="39"/>
      <c r="AS893" s="39"/>
      <c r="AT893" s="39"/>
      <c r="AU893" s="39"/>
      <c r="AV893" s="39"/>
      <c r="AW893" s="39"/>
      <c r="AX893" s="39"/>
      <c r="AY893" s="39"/>
      <c r="AZ893" s="39"/>
      <c r="BA893" s="39"/>
      <c r="BB893" s="39"/>
      <c r="BC893" s="39"/>
      <c r="BD893" s="39"/>
      <c r="BE893" s="39"/>
      <c r="BF893" s="39"/>
      <c r="BG893" s="39"/>
      <c r="BH893" s="39"/>
      <c r="BI893" s="39"/>
      <c r="BJ893" s="39"/>
      <c r="BK893" s="39"/>
      <c r="BL893" s="39"/>
      <c r="BM893" s="39"/>
      <c r="BN893" s="39"/>
      <c r="BO893" s="39"/>
      <c r="BP893" s="39"/>
      <c r="BQ893" s="39"/>
      <c r="BR893" s="39"/>
      <c r="BS893" s="39"/>
      <c r="BT893" s="39"/>
      <c r="BU893" s="39"/>
      <c r="BV893" s="39"/>
      <c r="BW893" s="39"/>
      <c r="BX893" s="39"/>
      <c r="BY893" s="39"/>
    </row>
    <row r="894">
      <c r="A894" s="39"/>
      <c r="B894" s="39"/>
      <c r="C894" s="39"/>
      <c r="D894" s="39"/>
      <c r="E894" s="45"/>
      <c r="F894" s="39"/>
      <c r="G894" s="39"/>
      <c r="H894" s="39"/>
      <c r="I894" s="39"/>
      <c r="J894" s="39"/>
      <c r="K894" s="39"/>
      <c r="L894" s="45"/>
      <c r="M894" s="39"/>
      <c r="N894" s="50"/>
      <c r="O894" s="39"/>
      <c r="P894" s="39"/>
      <c r="Q894" s="39"/>
      <c r="R894" s="45"/>
      <c r="S894" s="45"/>
      <c r="T894" s="45"/>
      <c r="U894" s="45"/>
      <c r="V894" s="45"/>
      <c r="W894" s="51"/>
      <c r="X894" s="51"/>
      <c r="Y894" s="51"/>
      <c r="Z894" s="51"/>
      <c r="AA894" s="51"/>
      <c r="AB894" s="51"/>
      <c r="AC894" s="49"/>
      <c r="AD894" s="49"/>
      <c r="AE894" s="49"/>
      <c r="AF894" s="49"/>
      <c r="AG894" s="49"/>
      <c r="AH894" s="49"/>
      <c r="AI894" s="49"/>
      <c r="AJ894" s="49"/>
      <c r="AK894" s="49"/>
      <c r="AL894" s="49"/>
      <c r="AM894" s="49"/>
      <c r="AN894" s="39"/>
      <c r="AO894" s="39"/>
      <c r="AP894" s="39"/>
      <c r="AQ894" s="39"/>
      <c r="AR894" s="39"/>
      <c r="AS894" s="39"/>
      <c r="AT894" s="39"/>
      <c r="AU894" s="39"/>
      <c r="AV894" s="39"/>
      <c r="AW894" s="39"/>
      <c r="AX894" s="39"/>
      <c r="AY894" s="39"/>
      <c r="AZ894" s="39"/>
      <c r="BA894" s="39"/>
      <c r="BB894" s="39"/>
      <c r="BC894" s="39"/>
      <c r="BD894" s="39"/>
      <c r="BE894" s="39"/>
      <c r="BF894" s="39"/>
      <c r="BG894" s="39"/>
      <c r="BH894" s="39"/>
      <c r="BI894" s="39"/>
      <c r="BJ894" s="39"/>
      <c r="BK894" s="39"/>
      <c r="BL894" s="39"/>
      <c r="BM894" s="39"/>
      <c r="BN894" s="39"/>
      <c r="BO894" s="39"/>
      <c r="BP894" s="39"/>
      <c r="BQ894" s="39"/>
      <c r="BR894" s="39"/>
      <c r="BS894" s="39"/>
      <c r="BT894" s="39"/>
      <c r="BU894" s="39"/>
      <c r="BV894" s="39"/>
      <c r="BW894" s="39"/>
      <c r="BX894" s="39"/>
      <c r="BY894" s="39"/>
    </row>
    <row r="895">
      <c r="A895" s="39"/>
      <c r="B895" s="39"/>
      <c r="C895" s="39"/>
      <c r="D895" s="39"/>
      <c r="E895" s="45"/>
      <c r="F895" s="39"/>
      <c r="G895" s="39"/>
      <c r="H895" s="39"/>
      <c r="I895" s="39"/>
      <c r="J895" s="39"/>
      <c r="K895" s="39"/>
      <c r="L895" s="45"/>
      <c r="M895" s="39"/>
      <c r="N895" s="50"/>
      <c r="O895" s="39"/>
      <c r="P895" s="39"/>
      <c r="Q895" s="39"/>
      <c r="R895" s="45"/>
      <c r="S895" s="45"/>
      <c r="T895" s="45"/>
      <c r="U895" s="45"/>
      <c r="V895" s="45"/>
      <c r="W895" s="51"/>
      <c r="X895" s="51"/>
      <c r="Y895" s="51"/>
      <c r="Z895" s="51"/>
      <c r="AA895" s="51"/>
      <c r="AB895" s="51"/>
      <c r="AC895" s="49"/>
      <c r="AD895" s="49"/>
      <c r="AE895" s="49"/>
      <c r="AF895" s="49"/>
      <c r="AG895" s="49"/>
      <c r="AH895" s="49"/>
      <c r="AI895" s="49"/>
      <c r="AJ895" s="49"/>
      <c r="AK895" s="49"/>
      <c r="AL895" s="49"/>
      <c r="AM895" s="49"/>
      <c r="AN895" s="39"/>
      <c r="AO895" s="39"/>
      <c r="AP895" s="39"/>
      <c r="AQ895" s="39"/>
      <c r="AR895" s="39"/>
      <c r="AS895" s="39"/>
      <c r="AT895" s="39"/>
      <c r="AU895" s="39"/>
      <c r="AV895" s="39"/>
      <c r="AW895" s="39"/>
      <c r="AX895" s="39"/>
      <c r="AY895" s="39"/>
      <c r="AZ895" s="39"/>
      <c r="BA895" s="39"/>
      <c r="BB895" s="39"/>
      <c r="BC895" s="39"/>
      <c r="BD895" s="39"/>
      <c r="BE895" s="39"/>
      <c r="BF895" s="39"/>
      <c r="BG895" s="39"/>
      <c r="BH895" s="39"/>
      <c r="BI895" s="39"/>
      <c r="BJ895" s="39"/>
      <c r="BK895" s="39"/>
      <c r="BL895" s="39"/>
      <c r="BM895" s="39"/>
      <c r="BN895" s="39"/>
      <c r="BO895" s="39"/>
      <c r="BP895" s="39"/>
      <c r="BQ895" s="39"/>
      <c r="BR895" s="39"/>
      <c r="BS895" s="39"/>
      <c r="BT895" s="39"/>
      <c r="BU895" s="39"/>
      <c r="BV895" s="39"/>
      <c r="BW895" s="39"/>
      <c r="BX895" s="39"/>
      <c r="BY895" s="39"/>
    </row>
    <row r="896">
      <c r="A896" s="39"/>
      <c r="B896" s="39"/>
      <c r="C896" s="39"/>
      <c r="D896" s="39"/>
      <c r="E896" s="45"/>
      <c r="F896" s="39"/>
      <c r="G896" s="39"/>
      <c r="H896" s="39"/>
      <c r="I896" s="39"/>
      <c r="J896" s="39"/>
      <c r="K896" s="39"/>
      <c r="L896" s="45"/>
      <c r="M896" s="39"/>
      <c r="N896" s="50"/>
      <c r="O896" s="39"/>
      <c r="P896" s="39"/>
      <c r="Q896" s="39"/>
      <c r="R896" s="45"/>
      <c r="S896" s="45"/>
      <c r="T896" s="45"/>
      <c r="U896" s="45"/>
      <c r="V896" s="45"/>
      <c r="W896" s="51"/>
      <c r="X896" s="51"/>
      <c r="Y896" s="51"/>
      <c r="Z896" s="51"/>
      <c r="AA896" s="51"/>
      <c r="AB896" s="51"/>
      <c r="AC896" s="49"/>
      <c r="AD896" s="49"/>
      <c r="AE896" s="49"/>
      <c r="AF896" s="49"/>
      <c r="AG896" s="49"/>
      <c r="AH896" s="49"/>
      <c r="AI896" s="49"/>
      <c r="AJ896" s="49"/>
      <c r="AK896" s="49"/>
      <c r="AL896" s="49"/>
      <c r="AM896" s="49"/>
      <c r="AN896" s="39"/>
      <c r="AO896" s="39"/>
      <c r="AP896" s="39"/>
      <c r="AQ896" s="39"/>
      <c r="AR896" s="39"/>
      <c r="AS896" s="39"/>
      <c r="AT896" s="39"/>
      <c r="AU896" s="39"/>
      <c r="AV896" s="39"/>
      <c r="AW896" s="39"/>
      <c r="AX896" s="39"/>
      <c r="AY896" s="39"/>
      <c r="AZ896" s="39"/>
      <c r="BA896" s="39"/>
      <c r="BB896" s="39"/>
      <c r="BC896" s="39"/>
      <c r="BD896" s="39"/>
      <c r="BE896" s="39"/>
      <c r="BF896" s="39"/>
      <c r="BG896" s="39"/>
      <c r="BH896" s="39"/>
      <c r="BI896" s="39"/>
      <c r="BJ896" s="39"/>
      <c r="BK896" s="39"/>
      <c r="BL896" s="39"/>
      <c r="BM896" s="39"/>
      <c r="BN896" s="39"/>
      <c r="BO896" s="39"/>
      <c r="BP896" s="39"/>
      <c r="BQ896" s="39"/>
      <c r="BR896" s="39"/>
      <c r="BS896" s="39"/>
      <c r="BT896" s="39"/>
      <c r="BU896" s="39"/>
      <c r="BV896" s="39"/>
      <c r="BW896" s="39"/>
      <c r="BX896" s="39"/>
      <c r="BY896" s="39"/>
    </row>
    <row r="897">
      <c r="A897" s="39"/>
      <c r="B897" s="39"/>
      <c r="C897" s="39"/>
      <c r="D897" s="39"/>
      <c r="E897" s="45"/>
      <c r="F897" s="39"/>
      <c r="G897" s="39"/>
      <c r="H897" s="39"/>
      <c r="I897" s="39"/>
      <c r="J897" s="39"/>
      <c r="K897" s="39"/>
      <c r="L897" s="45"/>
      <c r="M897" s="39"/>
      <c r="N897" s="50"/>
      <c r="O897" s="39"/>
      <c r="P897" s="39"/>
      <c r="Q897" s="39"/>
      <c r="R897" s="45"/>
      <c r="S897" s="45"/>
      <c r="T897" s="45"/>
      <c r="U897" s="45"/>
      <c r="V897" s="45"/>
      <c r="W897" s="51"/>
      <c r="X897" s="51"/>
      <c r="Y897" s="51"/>
      <c r="Z897" s="51"/>
      <c r="AA897" s="51"/>
      <c r="AB897" s="51"/>
      <c r="AC897" s="49"/>
      <c r="AD897" s="49"/>
      <c r="AE897" s="49"/>
      <c r="AF897" s="49"/>
      <c r="AG897" s="49"/>
      <c r="AH897" s="49"/>
      <c r="AI897" s="49"/>
      <c r="AJ897" s="49"/>
      <c r="AK897" s="49"/>
      <c r="AL897" s="49"/>
      <c r="AM897" s="4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39"/>
      <c r="BY897" s="39"/>
    </row>
    <row r="898">
      <c r="A898" s="39"/>
      <c r="B898" s="39"/>
      <c r="C898" s="39"/>
      <c r="D898" s="39"/>
      <c r="E898" s="45"/>
      <c r="F898" s="39"/>
      <c r="G898" s="39"/>
      <c r="H898" s="39"/>
      <c r="I898" s="39"/>
      <c r="J898" s="39"/>
      <c r="K898" s="39"/>
      <c r="L898" s="45"/>
      <c r="M898" s="39"/>
      <c r="N898" s="50"/>
      <c r="O898" s="39"/>
      <c r="P898" s="39"/>
      <c r="Q898" s="39"/>
      <c r="R898" s="45"/>
      <c r="S898" s="45"/>
      <c r="T898" s="45"/>
      <c r="U898" s="45"/>
      <c r="V898" s="45"/>
      <c r="W898" s="51"/>
      <c r="X898" s="51"/>
      <c r="Y898" s="51"/>
      <c r="Z898" s="51"/>
      <c r="AA898" s="51"/>
      <c r="AB898" s="51"/>
      <c r="AC898" s="49"/>
      <c r="AD898" s="49"/>
      <c r="AE898" s="49"/>
      <c r="AF898" s="49"/>
      <c r="AG898" s="49"/>
      <c r="AH898" s="49"/>
      <c r="AI898" s="49"/>
      <c r="AJ898" s="49"/>
      <c r="AK898" s="49"/>
      <c r="AL898" s="49"/>
      <c r="AM898" s="49"/>
      <c r="AN898" s="39"/>
      <c r="AO898" s="39"/>
      <c r="AP898" s="39"/>
      <c r="AQ898" s="39"/>
      <c r="AR898" s="39"/>
      <c r="AS898" s="39"/>
      <c r="AT898" s="39"/>
      <c r="AU898" s="39"/>
      <c r="AV898" s="39"/>
      <c r="AW898" s="39"/>
      <c r="AX898" s="39"/>
      <c r="AY898" s="39"/>
      <c r="AZ898" s="39"/>
      <c r="BA898" s="39"/>
      <c r="BB898" s="39"/>
      <c r="BC898" s="39"/>
      <c r="BD898" s="39"/>
      <c r="BE898" s="39"/>
      <c r="BF898" s="39"/>
      <c r="BG898" s="39"/>
      <c r="BH898" s="39"/>
      <c r="BI898" s="39"/>
      <c r="BJ898" s="39"/>
      <c r="BK898" s="39"/>
      <c r="BL898" s="39"/>
      <c r="BM898" s="39"/>
      <c r="BN898" s="39"/>
      <c r="BO898" s="39"/>
      <c r="BP898" s="39"/>
      <c r="BQ898" s="39"/>
      <c r="BR898" s="39"/>
      <c r="BS898" s="39"/>
      <c r="BT898" s="39"/>
      <c r="BU898" s="39"/>
      <c r="BV898" s="39"/>
      <c r="BW898" s="39"/>
      <c r="BX898" s="39"/>
      <c r="BY898" s="39"/>
    </row>
    <row r="899">
      <c r="A899" s="39"/>
      <c r="B899" s="39"/>
      <c r="C899" s="39"/>
      <c r="D899" s="39"/>
      <c r="E899" s="45"/>
      <c r="F899" s="39"/>
      <c r="G899" s="39"/>
      <c r="H899" s="39"/>
      <c r="I899" s="39"/>
      <c r="J899" s="39"/>
      <c r="K899" s="39"/>
      <c r="L899" s="45"/>
      <c r="M899" s="39"/>
      <c r="N899" s="50"/>
      <c r="O899" s="39"/>
      <c r="P899" s="39"/>
      <c r="Q899" s="39"/>
      <c r="R899" s="45"/>
      <c r="S899" s="45"/>
      <c r="T899" s="45"/>
      <c r="U899" s="45"/>
      <c r="V899" s="45"/>
      <c r="W899" s="51"/>
      <c r="X899" s="51"/>
      <c r="Y899" s="51"/>
      <c r="Z899" s="51"/>
      <c r="AA899" s="51"/>
      <c r="AB899" s="51"/>
      <c r="AC899" s="49"/>
      <c r="AD899" s="49"/>
      <c r="AE899" s="49"/>
      <c r="AF899" s="49"/>
      <c r="AG899" s="49"/>
      <c r="AH899" s="49"/>
      <c r="AI899" s="49"/>
      <c r="AJ899" s="49"/>
      <c r="AK899" s="49"/>
      <c r="AL899" s="49"/>
      <c r="AM899" s="49"/>
      <c r="AN899" s="39"/>
      <c r="AO899" s="39"/>
      <c r="AP899" s="39"/>
      <c r="AQ899" s="39"/>
      <c r="AR899" s="39"/>
      <c r="AS899" s="39"/>
      <c r="AT899" s="39"/>
      <c r="AU899" s="39"/>
      <c r="AV899" s="39"/>
      <c r="AW899" s="39"/>
      <c r="AX899" s="39"/>
      <c r="AY899" s="39"/>
      <c r="AZ899" s="39"/>
      <c r="BA899" s="39"/>
      <c r="BB899" s="39"/>
      <c r="BC899" s="39"/>
      <c r="BD899" s="39"/>
      <c r="BE899" s="39"/>
      <c r="BF899" s="39"/>
      <c r="BG899" s="39"/>
      <c r="BH899" s="39"/>
      <c r="BI899" s="39"/>
      <c r="BJ899" s="39"/>
      <c r="BK899" s="39"/>
      <c r="BL899" s="39"/>
      <c r="BM899" s="39"/>
      <c r="BN899" s="39"/>
      <c r="BO899" s="39"/>
      <c r="BP899" s="39"/>
      <c r="BQ899" s="39"/>
      <c r="BR899" s="39"/>
      <c r="BS899" s="39"/>
      <c r="BT899" s="39"/>
      <c r="BU899" s="39"/>
      <c r="BV899" s="39"/>
      <c r="BW899" s="39"/>
      <c r="BX899" s="39"/>
      <c r="BY899" s="39"/>
    </row>
    <row r="900">
      <c r="A900" s="39"/>
      <c r="B900" s="39"/>
      <c r="C900" s="39"/>
      <c r="D900" s="39"/>
      <c r="E900" s="45"/>
      <c r="F900" s="39"/>
      <c r="G900" s="39"/>
      <c r="H900" s="39"/>
      <c r="I900" s="39"/>
      <c r="J900" s="39"/>
      <c r="K900" s="39"/>
      <c r="L900" s="45"/>
      <c r="M900" s="39"/>
      <c r="N900" s="50"/>
      <c r="O900" s="39"/>
      <c r="P900" s="39"/>
      <c r="Q900" s="39"/>
      <c r="R900" s="45"/>
      <c r="S900" s="45"/>
      <c r="T900" s="45"/>
      <c r="U900" s="45"/>
      <c r="V900" s="45"/>
      <c r="W900" s="51"/>
      <c r="X900" s="51"/>
      <c r="Y900" s="51"/>
      <c r="Z900" s="51"/>
      <c r="AA900" s="51"/>
      <c r="AB900" s="51"/>
      <c r="AC900" s="49"/>
      <c r="AD900" s="49"/>
      <c r="AE900" s="49"/>
      <c r="AF900" s="49"/>
      <c r="AG900" s="49"/>
      <c r="AH900" s="49"/>
      <c r="AI900" s="49"/>
      <c r="AJ900" s="49"/>
      <c r="AK900" s="49"/>
      <c r="AL900" s="49"/>
      <c r="AM900" s="49"/>
      <c r="AN900" s="39"/>
      <c r="AO900" s="39"/>
      <c r="AP900" s="39"/>
      <c r="AQ900" s="39"/>
      <c r="AR900" s="39"/>
      <c r="AS900" s="39"/>
      <c r="AT900" s="39"/>
      <c r="AU900" s="39"/>
      <c r="AV900" s="39"/>
      <c r="AW900" s="39"/>
      <c r="AX900" s="39"/>
      <c r="AY900" s="39"/>
      <c r="AZ900" s="39"/>
      <c r="BA900" s="39"/>
      <c r="BB900" s="39"/>
      <c r="BC900" s="39"/>
      <c r="BD900" s="39"/>
      <c r="BE900" s="39"/>
      <c r="BF900" s="39"/>
      <c r="BG900" s="39"/>
      <c r="BH900" s="39"/>
      <c r="BI900" s="39"/>
      <c r="BJ900" s="39"/>
      <c r="BK900" s="39"/>
      <c r="BL900" s="39"/>
      <c r="BM900" s="39"/>
      <c r="BN900" s="39"/>
      <c r="BO900" s="39"/>
      <c r="BP900" s="39"/>
      <c r="BQ900" s="39"/>
      <c r="BR900" s="39"/>
      <c r="BS900" s="39"/>
      <c r="BT900" s="39"/>
      <c r="BU900" s="39"/>
      <c r="BV900" s="39"/>
      <c r="BW900" s="39"/>
      <c r="BX900" s="39"/>
      <c r="BY900" s="39"/>
    </row>
    <row r="901">
      <c r="A901" s="39"/>
      <c r="B901" s="39"/>
      <c r="C901" s="39"/>
      <c r="D901" s="39"/>
      <c r="E901" s="45"/>
      <c r="F901" s="39"/>
      <c r="G901" s="39"/>
      <c r="H901" s="39"/>
      <c r="I901" s="39"/>
      <c r="J901" s="39"/>
      <c r="K901" s="39"/>
      <c r="L901" s="45"/>
      <c r="M901" s="39"/>
      <c r="N901" s="50"/>
      <c r="O901" s="39"/>
      <c r="P901" s="39"/>
      <c r="Q901" s="39"/>
      <c r="R901" s="45"/>
      <c r="S901" s="45"/>
      <c r="T901" s="45"/>
      <c r="U901" s="45"/>
      <c r="V901" s="45"/>
      <c r="W901" s="51"/>
      <c r="X901" s="51"/>
      <c r="Y901" s="51"/>
      <c r="Z901" s="51"/>
      <c r="AA901" s="51"/>
      <c r="AB901" s="51"/>
      <c r="AC901" s="49"/>
      <c r="AD901" s="49"/>
      <c r="AE901" s="49"/>
      <c r="AF901" s="49"/>
      <c r="AG901" s="49"/>
      <c r="AH901" s="49"/>
      <c r="AI901" s="49"/>
      <c r="AJ901" s="49"/>
      <c r="AK901" s="49"/>
      <c r="AL901" s="49"/>
      <c r="AM901" s="49"/>
      <c r="AN901" s="39"/>
      <c r="AO901" s="39"/>
      <c r="AP901" s="39"/>
      <c r="AQ901" s="39"/>
      <c r="AR901" s="39"/>
      <c r="AS901" s="39"/>
      <c r="AT901" s="39"/>
      <c r="AU901" s="39"/>
      <c r="AV901" s="39"/>
      <c r="AW901" s="39"/>
      <c r="AX901" s="39"/>
      <c r="AY901" s="39"/>
      <c r="AZ901" s="39"/>
      <c r="BA901" s="39"/>
      <c r="BB901" s="39"/>
      <c r="BC901" s="39"/>
      <c r="BD901" s="39"/>
      <c r="BE901" s="39"/>
      <c r="BF901" s="39"/>
      <c r="BG901" s="39"/>
      <c r="BH901" s="39"/>
      <c r="BI901" s="39"/>
      <c r="BJ901" s="39"/>
      <c r="BK901" s="39"/>
      <c r="BL901" s="39"/>
      <c r="BM901" s="39"/>
      <c r="BN901" s="39"/>
      <c r="BO901" s="39"/>
      <c r="BP901" s="39"/>
      <c r="BQ901" s="39"/>
      <c r="BR901" s="39"/>
      <c r="BS901" s="39"/>
      <c r="BT901" s="39"/>
      <c r="BU901" s="39"/>
      <c r="BV901" s="39"/>
      <c r="BW901" s="39"/>
      <c r="BX901" s="39"/>
      <c r="BY901" s="39"/>
    </row>
    <row r="902">
      <c r="A902" s="39"/>
      <c r="B902" s="39"/>
      <c r="C902" s="39"/>
      <c r="D902" s="39"/>
      <c r="E902" s="45"/>
      <c r="F902" s="39"/>
      <c r="G902" s="39"/>
      <c r="H902" s="39"/>
      <c r="I902" s="39"/>
      <c r="J902" s="39"/>
      <c r="K902" s="39"/>
      <c r="L902" s="45"/>
      <c r="M902" s="39"/>
      <c r="N902" s="50"/>
      <c r="O902" s="39"/>
      <c r="P902" s="39"/>
      <c r="Q902" s="39"/>
      <c r="R902" s="45"/>
      <c r="S902" s="45"/>
      <c r="T902" s="45"/>
      <c r="U902" s="45"/>
      <c r="V902" s="45"/>
      <c r="W902" s="51"/>
      <c r="X902" s="51"/>
      <c r="Y902" s="51"/>
      <c r="Z902" s="51"/>
      <c r="AA902" s="51"/>
      <c r="AB902" s="51"/>
      <c r="AC902" s="49"/>
      <c r="AD902" s="49"/>
      <c r="AE902" s="49"/>
      <c r="AF902" s="49"/>
      <c r="AG902" s="49"/>
      <c r="AH902" s="49"/>
      <c r="AI902" s="49"/>
      <c r="AJ902" s="49"/>
      <c r="AK902" s="49"/>
      <c r="AL902" s="49"/>
      <c r="AM902" s="4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row>
    <row r="903">
      <c r="A903" s="39"/>
      <c r="B903" s="39"/>
      <c r="C903" s="39"/>
      <c r="D903" s="39"/>
      <c r="E903" s="45"/>
      <c r="F903" s="39"/>
      <c r="G903" s="39"/>
      <c r="H903" s="39"/>
      <c r="I903" s="39"/>
      <c r="J903" s="39"/>
      <c r="K903" s="39"/>
      <c r="L903" s="45"/>
      <c r="M903" s="39"/>
      <c r="N903" s="50"/>
      <c r="O903" s="39"/>
      <c r="P903" s="39"/>
      <c r="Q903" s="39"/>
      <c r="R903" s="45"/>
      <c r="S903" s="45"/>
      <c r="T903" s="45"/>
      <c r="U903" s="45"/>
      <c r="V903" s="45"/>
      <c r="W903" s="51"/>
      <c r="X903" s="51"/>
      <c r="Y903" s="51"/>
      <c r="Z903" s="51"/>
      <c r="AA903" s="51"/>
      <c r="AB903" s="51"/>
      <c r="AC903" s="49"/>
      <c r="AD903" s="49"/>
      <c r="AE903" s="49"/>
      <c r="AF903" s="49"/>
      <c r="AG903" s="49"/>
      <c r="AH903" s="49"/>
      <c r="AI903" s="49"/>
      <c r="AJ903" s="49"/>
      <c r="AK903" s="49"/>
      <c r="AL903" s="49"/>
      <c r="AM903" s="4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39"/>
      <c r="BY903" s="39"/>
    </row>
    <row r="904">
      <c r="A904" s="39"/>
      <c r="B904" s="39"/>
      <c r="C904" s="39"/>
      <c r="D904" s="39"/>
      <c r="E904" s="45"/>
      <c r="F904" s="39"/>
      <c r="G904" s="39"/>
      <c r="H904" s="39"/>
      <c r="I904" s="39"/>
      <c r="J904" s="39"/>
      <c r="K904" s="39"/>
      <c r="L904" s="45"/>
      <c r="M904" s="39"/>
      <c r="N904" s="50"/>
      <c r="O904" s="39"/>
      <c r="P904" s="39"/>
      <c r="Q904" s="39"/>
      <c r="R904" s="45"/>
      <c r="S904" s="45"/>
      <c r="T904" s="45"/>
      <c r="U904" s="45"/>
      <c r="V904" s="45"/>
      <c r="W904" s="51"/>
      <c r="X904" s="51"/>
      <c r="Y904" s="51"/>
      <c r="Z904" s="51"/>
      <c r="AA904" s="51"/>
      <c r="AB904" s="51"/>
      <c r="AC904" s="49"/>
      <c r="AD904" s="49"/>
      <c r="AE904" s="49"/>
      <c r="AF904" s="49"/>
      <c r="AG904" s="49"/>
      <c r="AH904" s="49"/>
      <c r="AI904" s="49"/>
      <c r="AJ904" s="49"/>
      <c r="AK904" s="49"/>
      <c r="AL904" s="49"/>
      <c r="AM904" s="49"/>
      <c r="AN904" s="39"/>
      <c r="AO904" s="39"/>
      <c r="AP904" s="39"/>
      <c r="AQ904" s="39"/>
      <c r="AR904" s="39"/>
      <c r="AS904" s="39"/>
      <c r="AT904" s="39"/>
      <c r="AU904" s="39"/>
      <c r="AV904" s="39"/>
      <c r="AW904" s="39"/>
      <c r="AX904" s="39"/>
      <c r="AY904" s="39"/>
      <c r="AZ904" s="39"/>
      <c r="BA904" s="39"/>
      <c r="BB904" s="39"/>
      <c r="BC904" s="39"/>
      <c r="BD904" s="39"/>
      <c r="BE904" s="39"/>
      <c r="BF904" s="39"/>
      <c r="BG904" s="39"/>
      <c r="BH904" s="39"/>
      <c r="BI904" s="39"/>
      <c r="BJ904" s="39"/>
      <c r="BK904" s="39"/>
      <c r="BL904" s="39"/>
      <c r="BM904" s="39"/>
      <c r="BN904" s="39"/>
      <c r="BO904" s="39"/>
      <c r="BP904" s="39"/>
      <c r="BQ904" s="39"/>
      <c r="BR904" s="39"/>
      <c r="BS904" s="39"/>
      <c r="BT904" s="39"/>
      <c r="BU904" s="39"/>
      <c r="BV904" s="39"/>
      <c r="BW904" s="39"/>
      <c r="BX904" s="39"/>
      <c r="BY904" s="39"/>
    </row>
    <row r="905">
      <c r="A905" s="39"/>
      <c r="B905" s="39"/>
      <c r="C905" s="39"/>
      <c r="D905" s="39"/>
      <c r="E905" s="45"/>
      <c r="F905" s="39"/>
      <c r="G905" s="39"/>
      <c r="H905" s="39"/>
      <c r="I905" s="39"/>
      <c r="J905" s="39"/>
      <c r="K905" s="39"/>
      <c r="L905" s="45"/>
      <c r="M905" s="39"/>
      <c r="N905" s="50"/>
      <c r="O905" s="39"/>
      <c r="P905" s="39"/>
      <c r="Q905" s="39"/>
      <c r="R905" s="45"/>
      <c r="S905" s="45"/>
      <c r="T905" s="45"/>
      <c r="U905" s="45"/>
      <c r="V905" s="45"/>
      <c r="W905" s="51"/>
      <c r="X905" s="51"/>
      <c r="Y905" s="51"/>
      <c r="Z905" s="51"/>
      <c r="AA905" s="51"/>
      <c r="AB905" s="51"/>
      <c r="AC905" s="49"/>
      <c r="AD905" s="49"/>
      <c r="AE905" s="49"/>
      <c r="AF905" s="49"/>
      <c r="AG905" s="49"/>
      <c r="AH905" s="49"/>
      <c r="AI905" s="49"/>
      <c r="AJ905" s="49"/>
      <c r="AK905" s="49"/>
      <c r="AL905" s="49"/>
      <c r="AM905" s="4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39"/>
      <c r="BY905" s="39"/>
    </row>
    <row r="906">
      <c r="A906" s="39"/>
      <c r="B906" s="39"/>
      <c r="C906" s="39"/>
      <c r="D906" s="39"/>
      <c r="E906" s="45"/>
      <c r="F906" s="39"/>
      <c r="G906" s="39"/>
      <c r="H906" s="39"/>
      <c r="I906" s="39"/>
      <c r="J906" s="39"/>
      <c r="K906" s="39"/>
      <c r="L906" s="45"/>
      <c r="M906" s="39"/>
      <c r="N906" s="50"/>
      <c r="O906" s="39"/>
      <c r="P906" s="39"/>
      <c r="Q906" s="39"/>
      <c r="R906" s="45"/>
      <c r="S906" s="45"/>
      <c r="T906" s="45"/>
      <c r="U906" s="45"/>
      <c r="V906" s="45"/>
      <c r="W906" s="51"/>
      <c r="X906" s="51"/>
      <c r="Y906" s="51"/>
      <c r="Z906" s="51"/>
      <c r="AA906" s="51"/>
      <c r="AB906" s="51"/>
      <c r="AC906" s="49"/>
      <c r="AD906" s="49"/>
      <c r="AE906" s="49"/>
      <c r="AF906" s="49"/>
      <c r="AG906" s="49"/>
      <c r="AH906" s="49"/>
      <c r="AI906" s="49"/>
      <c r="AJ906" s="49"/>
      <c r="AK906" s="49"/>
      <c r="AL906" s="49"/>
      <c r="AM906" s="49"/>
      <c r="AN906" s="39"/>
      <c r="AO906" s="39"/>
      <c r="AP906" s="39"/>
      <c r="AQ906" s="39"/>
      <c r="AR906" s="39"/>
      <c r="AS906" s="39"/>
      <c r="AT906" s="39"/>
      <c r="AU906" s="39"/>
      <c r="AV906" s="39"/>
      <c r="AW906" s="39"/>
      <c r="AX906" s="39"/>
      <c r="AY906" s="39"/>
      <c r="AZ906" s="39"/>
      <c r="BA906" s="39"/>
      <c r="BB906" s="39"/>
      <c r="BC906" s="39"/>
      <c r="BD906" s="39"/>
      <c r="BE906" s="39"/>
      <c r="BF906" s="39"/>
      <c r="BG906" s="39"/>
      <c r="BH906" s="39"/>
      <c r="BI906" s="39"/>
      <c r="BJ906" s="39"/>
      <c r="BK906" s="39"/>
      <c r="BL906" s="39"/>
      <c r="BM906" s="39"/>
      <c r="BN906" s="39"/>
      <c r="BO906" s="39"/>
      <c r="BP906" s="39"/>
      <c r="BQ906" s="39"/>
      <c r="BR906" s="39"/>
      <c r="BS906" s="39"/>
      <c r="BT906" s="39"/>
      <c r="BU906" s="39"/>
      <c r="BV906" s="39"/>
      <c r="BW906" s="39"/>
      <c r="BX906" s="39"/>
      <c r="BY906" s="39"/>
    </row>
    <row r="907">
      <c r="A907" s="39"/>
      <c r="B907" s="39"/>
      <c r="C907" s="39"/>
      <c r="D907" s="39"/>
      <c r="E907" s="45"/>
      <c r="F907" s="39"/>
      <c r="G907" s="39"/>
      <c r="H907" s="39"/>
      <c r="I907" s="39"/>
      <c r="J907" s="39"/>
      <c r="K907" s="39"/>
      <c r="L907" s="45"/>
      <c r="M907" s="39"/>
      <c r="N907" s="50"/>
      <c r="O907" s="39"/>
      <c r="P907" s="39"/>
      <c r="Q907" s="39"/>
      <c r="R907" s="45"/>
      <c r="S907" s="45"/>
      <c r="T907" s="45"/>
      <c r="U907" s="45"/>
      <c r="V907" s="45"/>
      <c r="W907" s="51"/>
      <c r="X907" s="51"/>
      <c r="Y907" s="51"/>
      <c r="Z907" s="51"/>
      <c r="AA907" s="51"/>
      <c r="AB907" s="51"/>
      <c r="AC907" s="49"/>
      <c r="AD907" s="49"/>
      <c r="AE907" s="49"/>
      <c r="AF907" s="49"/>
      <c r="AG907" s="49"/>
      <c r="AH907" s="49"/>
      <c r="AI907" s="49"/>
      <c r="AJ907" s="49"/>
      <c r="AK907" s="49"/>
      <c r="AL907" s="49"/>
      <c r="AM907" s="49"/>
      <c r="AN907" s="39"/>
      <c r="AO907" s="39"/>
      <c r="AP907" s="39"/>
      <c r="AQ907" s="39"/>
      <c r="AR907" s="39"/>
      <c r="AS907" s="39"/>
      <c r="AT907" s="39"/>
      <c r="AU907" s="39"/>
      <c r="AV907" s="39"/>
      <c r="AW907" s="39"/>
      <c r="AX907" s="39"/>
      <c r="AY907" s="39"/>
      <c r="AZ907" s="39"/>
      <c r="BA907" s="39"/>
      <c r="BB907" s="39"/>
      <c r="BC907" s="39"/>
      <c r="BD907" s="39"/>
      <c r="BE907" s="39"/>
      <c r="BF907" s="39"/>
      <c r="BG907" s="39"/>
      <c r="BH907" s="39"/>
      <c r="BI907" s="39"/>
      <c r="BJ907" s="39"/>
      <c r="BK907" s="39"/>
      <c r="BL907" s="39"/>
      <c r="BM907" s="39"/>
      <c r="BN907" s="39"/>
      <c r="BO907" s="39"/>
      <c r="BP907" s="39"/>
      <c r="BQ907" s="39"/>
      <c r="BR907" s="39"/>
      <c r="BS907" s="39"/>
      <c r="BT907" s="39"/>
      <c r="BU907" s="39"/>
      <c r="BV907" s="39"/>
      <c r="BW907" s="39"/>
      <c r="BX907" s="39"/>
      <c r="BY907" s="39"/>
    </row>
    <row r="908">
      <c r="A908" s="39"/>
      <c r="B908" s="39"/>
      <c r="C908" s="39"/>
      <c r="D908" s="39"/>
      <c r="E908" s="45"/>
      <c r="F908" s="39"/>
      <c r="G908" s="39"/>
      <c r="H908" s="39"/>
      <c r="I908" s="39"/>
      <c r="J908" s="39"/>
      <c r="K908" s="39"/>
      <c r="L908" s="45"/>
      <c r="M908" s="39"/>
      <c r="N908" s="50"/>
      <c r="O908" s="39"/>
      <c r="P908" s="39"/>
      <c r="Q908" s="39"/>
      <c r="R908" s="45"/>
      <c r="S908" s="45"/>
      <c r="T908" s="45"/>
      <c r="U908" s="45"/>
      <c r="V908" s="45"/>
      <c r="W908" s="51"/>
      <c r="X908" s="51"/>
      <c r="Y908" s="51"/>
      <c r="Z908" s="51"/>
      <c r="AA908" s="51"/>
      <c r="AB908" s="51"/>
      <c r="AC908" s="49"/>
      <c r="AD908" s="49"/>
      <c r="AE908" s="49"/>
      <c r="AF908" s="49"/>
      <c r="AG908" s="49"/>
      <c r="AH908" s="49"/>
      <c r="AI908" s="49"/>
      <c r="AJ908" s="49"/>
      <c r="AK908" s="49"/>
      <c r="AL908" s="49"/>
      <c r="AM908" s="49"/>
      <c r="AN908" s="39"/>
      <c r="AO908" s="39"/>
      <c r="AP908" s="39"/>
      <c r="AQ908" s="39"/>
      <c r="AR908" s="39"/>
      <c r="AS908" s="39"/>
      <c r="AT908" s="39"/>
      <c r="AU908" s="39"/>
      <c r="AV908" s="39"/>
      <c r="AW908" s="39"/>
      <c r="AX908" s="39"/>
      <c r="AY908" s="39"/>
      <c r="AZ908" s="39"/>
      <c r="BA908" s="39"/>
      <c r="BB908" s="39"/>
      <c r="BC908" s="39"/>
      <c r="BD908" s="39"/>
      <c r="BE908" s="39"/>
      <c r="BF908" s="39"/>
      <c r="BG908" s="39"/>
      <c r="BH908" s="39"/>
      <c r="BI908" s="39"/>
      <c r="BJ908" s="39"/>
      <c r="BK908" s="39"/>
      <c r="BL908" s="39"/>
      <c r="BM908" s="39"/>
      <c r="BN908" s="39"/>
      <c r="BO908" s="39"/>
      <c r="BP908" s="39"/>
      <c r="BQ908" s="39"/>
      <c r="BR908" s="39"/>
      <c r="BS908" s="39"/>
      <c r="BT908" s="39"/>
      <c r="BU908" s="39"/>
      <c r="BV908" s="39"/>
      <c r="BW908" s="39"/>
      <c r="BX908" s="39"/>
      <c r="BY908" s="39"/>
    </row>
    <row r="909">
      <c r="A909" s="39"/>
      <c r="B909" s="39"/>
      <c r="C909" s="39"/>
      <c r="D909" s="39"/>
      <c r="E909" s="45"/>
      <c r="F909" s="39"/>
      <c r="G909" s="39"/>
      <c r="H909" s="39"/>
      <c r="I909" s="39"/>
      <c r="J909" s="39"/>
      <c r="K909" s="39"/>
      <c r="L909" s="45"/>
      <c r="M909" s="39"/>
      <c r="N909" s="50"/>
      <c r="O909" s="39"/>
      <c r="P909" s="39"/>
      <c r="Q909" s="39"/>
      <c r="R909" s="45"/>
      <c r="S909" s="45"/>
      <c r="T909" s="45"/>
      <c r="U909" s="45"/>
      <c r="V909" s="45"/>
      <c r="W909" s="51"/>
      <c r="X909" s="51"/>
      <c r="Y909" s="51"/>
      <c r="Z909" s="51"/>
      <c r="AA909" s="51"/>
      <c r="AB909" s="51"/>
      <c r="AC909" s="49"/>
      <c r="AD909" s="49"/>
      <c r="AE909" s="49"/>
      <c r="AF909" s="49"/>
      <c r="AG909" s="49"/>
      <c r="AH909" s="49"/>
      <c r="AI909" s="49"/>
      <c r="AJ909" s="49"/>
      <c r="AK909" s="49"/>
      <c r="AL909" s="49"/>
      <c r="AM909" s="4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39"/>
      <c r="BY909" s="39"/>
    </row>
    <row r="910">
      <c r="A910" s="39"/>
      <c r="B910" s="39"/>
      <c r="C910" s="39"/>
      <c r="D910" s="39"/>
      <c r="E910" s="45"/>
      <c r="F910" s="39"/>
      <c r="G910" s="39"/>
      <c r="H910" s="39"/>
      <c r="I910" s="39"/>
      <c r="J910" s="39"/>
      <c r="K910" s="39"/>
      <c r="L910" s="45"/>
      <c r="M910" s="39"/>
      <c r="N910" s="50"/>
      <c r="O910" s="39"/>
      <c r="P910" s="39"/>
      <c r="Q910" s="39"/>
      <c r="R910" s="45"/>
      <c r="S910" s="45"/>
      <c r="T910" s="45"/>
      <c r="U910" s="45"/>
      <c r="V910" s="45"/>
      <c r="W910" s="51"/>
      <c r="X910" s="51"/>
      <c r="Y910" s="51"/>
      <c r="Z910" s="51"/>
      <c r="AA910" s="51"/>
      <c r="AB910" s="51"/>
      <c r="AC910" s="49"/>
      <c r="AD910" s="49"/>
      <c r="AE910" s="49"/>
      <c r="AF910" s="49"/>
      <c r="AG910" s="49"/>
      <c r="AH910" s="49"/>
      <c r="AI910" s="49"/>
      <c r="AJ910" s="49"/>
      <c r="AK910" s="49"/>
      <c r="AL910" s="49"/>
      <c r="AM910" s="4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row>
    <row r="911">
      <c r="A911" s="39"/>
      <c r="B911" s="39"/>
      <c r="C911" s="39"/>
      <c r="D911" s="39"/>
      <c r="E911" s="45"/>
      <c r="F911" s="39"/>
      <c r="G911" s="39"/>
      <c r="H911" s="39"/>
      <c r="I911" s="39"/>
      <c r="J911" s="39"/>
      <c r="K911" s="39"/>
      <c r="L911" s="45"/>
      <c r="M911" s="39"/>
      <c r="N911" s="50"/>
      <c r="O911" s="39"/>
      <c r="P911" s="39"/>
      <c r="Q911" s="39"/>
      <c r="R911" s="45"/>
      <c r="S911" s="45"/>
      <c r="T911" s="45"/>
      <c r="U911" s="45"/>
      <c r="V911" s="45"/>
      <c r="W911" s="51"/>
      <c r="X911" s="51"/>
      <c r="Y911" s="51"/>
      <c r="Z911" s="51"/>
      <c r="AA911" s="51"/>
      <c r="AB911" s="51"/>
      <c r="AC911" s="49"/>
      <c r="AD911" s="49"/>
      <c r="AE911" s="49"/>
      <c r="AF911" s="49"/>
      <c r="AG911" s="49"/>
      <c r="AH911" s="49"/>
      <c r="AI911" s="49"/>
      <c r="AJ911" s="49"/>
      <c r="AK911" s="49"/>
      <c r="AL911" s="49"/>
      <c r="AM911" s="49"/>
      <c r="AN911" s="39"/>
      <c r="AO911" s="39"/>
      <c r="AP911" s="39"/>
      <c r="AQ911" s="39"/>
      <c r="AR911" s="39"/>
      <c r="AS911" s="39"/>
      <c r="AT911" s="39"/>
      <c r="AU911" s="39"/>
      <c r="AV911" s="39"/>
      <c r="AW911" s="39"/>
      <c r="AX911" s="39"/>
      <c r="AY911" s="39"/>
      <c r="AZ911" s="39"/>
      <c r="BA911" s="39"/>
      <c r="BB911" s="39"/>
      <c r="BC911" s="39"/>
      <c r="BD911" s="39"/>
      <c r="BE911" s="39"/>
      <c r="BF911" s="39"/>
      <c r="BG911" s="39"/>
      <c r="BH911" s="39"/>
      <c r="BI911" s="39"/>
      <c r="BJ911" s="39"/>
      <c r="BK911" s="39"/>
      <c r="BL911" s="39"/>
      <c r="BM911" s="39"/>
      <c r="BN911" s="39"/>
      <c r="BO911" s="39"/>
      <c r="BP911" s="39"/>
      <c r="BQ911" s="39"/>
      <c r="BR911" s="39"/>
      <c r="BS911" s="39"/>
      <c r="BT911" s="39"/>
      <c r="BU911" s="39"/>
      <c r="BV911" s="39"/>
      <c r="BW911" s="39"/>
      <c r="BX911" s="39"/>
      <c r="BY911" s="39"/>
    </row>
    <row r="912">
      <c r="A912" s="39"/>
      <c r="B912" s="39"/>
      <c r="C912" s="39"/>
      <c r="D912" s="39"/>
      <c r="E912" s="45"/>
      <c r="F912" s="39"/>
      <c r="G912" s="39"/>
      <c r="H912" s="39"/>
      <c r="I912" s="39"/>
      <c r="J912" s="39"/>
      <c r="K912" s="39"/>
      <c r="L912" s="45"/>
      <c r="M912" s="39"/>
      <c r="N912" s="50"/>
      <c r="O912" s="39"/>
      <c r="P912" s="39"/>
      <c r="Q912" s="39"/>
      <c r="R912" s="45"/>
      <c r="S912" s="45"/>
      <c r="T912" s="45"/>
      <c r="U912" s="45"/>
      <c r="V912" s="45"/>
      <c r="W912" s="51"/>
      <c r="X912" s="51"/>
      <c r="Y912" s="51"/>
      <c r="Z912" s="51"/>
      <c r="AA912" s="51"/>
      <c r="AB912" s="51"/>
      <c r="AC912" s="49"/>
      <c r="AD912" s="49"/>
      <c r="AE912" s="49"/>
      <c r="AF912" s="49"/>
      <c r="AG912" s="49"/>
      <c r="AH912" s="49"/>
      <c r="AI912" s="49"/>
      <c r="AJ912" s="49"/>
      <c r="AK912" s="49"/>
      <c r="AL912" s="49"/>
      <c r="AM912" s="49"/>
      <c r="AN912" s="39"/>
      <c r="AO912" s="39"/>
      <c r="AP912" s="39"/>
      <c r="AQ912" s="39"/>
      <c r="AR912" s="39"/>
      <c r="AS912" s="39"/>
      <c r="AT912" s="39"/>
      <c r="AU912" s="39"/>
      <c r="AV912" s="39"/>
      <c r="AW912" s="39"/>
      <c r="AX912" s="39"/>
      <c r="AY912" s="39"/>
      <c r="AZ912" s="39"/>
      <c r="BA912" s="39"/>
      <c r="BB912" s="39"/>
      <c r="BC912" s="39"/>
      <c r="BD912" s="39"/>
      <c r="BE912" s="39"/>
      <c r="BF912" s="39"/>
      <c r="BG912" s="39"/>
      <c r="BH912" s="39"/>
      <c r="BI912" s="39"/>
      <c r="BJ912" s="39"/>
      <c r="BK912" s="39"/>
      <c r="BL912" s="39"/>
      <c r="BM912" s="39"/>
      <c r="BN912" s="39"/>
      <c r="BO912" s="39"/>
      <c r="BP912" s="39"/>
      <c r="BQ912" s="39"/>
      <c r="BR912" s="39"/>
      <c r="BS912" s="39"/>
      <c r="BT912" s="39"/>
      <c r="BU912" s="39"/>
      <c r="BV912" s="39"/>
      <c r="BW912" s="39"/>
      <c r="BX912" s="39"/>
      <c r="BY912" s="39"/>
    </row>
    <row r="913">
      <c r="A913" s="39"/>
      <c r="B913" s="39"/>
      <c r="C913" s="39"/>
      <c r="D913" s="39"/>
      <c r="E913" s="45"/>
      <c r="F913" s="39"/>
      <c r="G913" s="39"/>
      <c r="H913" s="39"/>
      <c r="I913" s="39"/>
      <c r="J913" s="39"/>
      <c r="K913" s="39"/>
      <c r="L913" s="45"/>
      <c r="M913" s="39"/>
      <c r="N913" s="50"/>
      <c r="O913" s="39"/>
      <c r="P913" s="39"/>
      <c r="Q913" s="39"/>
      <c r="R913" s="45"/>
      <c r="S913" s="45"/>
      <c r="T913" s="45"/>
      <c r="U913" s="45"/>
      <c r="V913" s="45"/>
      <c r="W913" s="51"/>
      <c r="X913" s="51"/>
      <c r="Y913" s="51"/>
      <c r="Z913" s="51"/>
      <c r="AA913" s="51"/>
      <c r="AB913" s="51"/>
      <c r="AC913" s="49"/>
      <c r="AD913" s="49"/>
      <c r="AE913" s="49"/>
      <c r="AF913" s="49"/>
      <c r="AG913" s="49"/>
      <c r="AH913" s="49"/>
      <c r="AI913" s="49"/>
      <c r="AJ913" s="49"/>
      <c r="AK913" s="49"/>
      <c r="AL913" s="49"/>
      <c r="AM913" s="4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row>
    <row r="914">
      <c r="A914" s="39"/>
      <c r="B914" s="39"/>
      <c r="C914" s="39"/>
      <c r="D914" s="39"/>
      <c r="E914" s="45"/>
      <c r="F914" s="39"/>
      <c r="G914" s="39"/>
      <c r="H914" s="39"/>
      <c r="I914" s="39"/>
      <c r="J914" s="39"/>
      <c r="K914" s="39"/>
      <c r="L914" s="45"/>
      <c r="M914" s="39"/>
      <c r="N914" s="50"/>
      <c r="O914" s="39"/>
      <c r="P914" s="39"/>
      <c r="Q914" s="39"/>
      <c r="R914" s="45"/>
      <c r="S914" s="45"/>
      <c r="T914" s="45"/>
      <c r="U914" s="45"/>
      <c r="V914" s="45"/>
      <c r="W914" s="51"/>
      <c r="X914" s="51"/>
      <c r="Y914" s="51"/>
      <c r="Z914" s="51"/>
      <c r="AA914" s="51"/>
      <c r="AB914" s="51"/>
      <c r="AC914" s="49"/>
      <c r="AD914" s="49"/>
      <c r="AE914" s="49"/>
      <c r="AF914" s="49"/>
      <c r="AG914" s="49"/>
      <c r="AH914" s="49"/>
      <c r="AI914" s="49"/>
      <c r="AJ914" s="49"/>
      <c r="AK914" s="49"/>
      <c r="AL914" s="49"/>
      <c r="AM914" s="4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39"/>
      <c r="BY914" s="39"/>
    </row>
    <row r="915">
      <c r="A915" s="39"/>
      <c r="B915" s="39"/>
      <c r="C915" s="39"/>
      <c r="D915" s="39"/>
      <c r="E915" s="45"/>
      <c r="F915" s="39"/>
      <c r="G915" s="39"/>
      <c r="H915" s="39"/>
      <c r="I915" s="39"/>
      <c r="J915" s="39"/>
      <c r="K915" s="39"/>
      <c r="L915" s="45"/>
      <c r="M915" s="39"/>
      <c r="N915" s="50"/>
      <c r="O915" s="39"/>
      <c r="P915" s="39"/>
      <c r="Q915" s="39"/>
      <c r="R915" s="45"/>
      <c r="S915" s="45"/>
      <c r="T915" s="45"/>
      <c r="U915" s="45"/>
      <c r="V915" s="45"/>
      <c r="W915" s="51"/>
      <c r="X915" s="51"/>
      <c r="Y915" s="51"/>
      <c r="Z915" s="51"/>
      <c r="AA915" s="51"/>
      <c r="AB915" s="51"/>
      <c r="AC915" s="49"/>
      <c r="AD915" s="49"/>
      <c r="AE915" s="49"/>
      <c r="AF915" s="49"/>
      <c r="AG915" s="49"/>
      <c r="AH915" s="49"/>
      <c r="AI915" s="49"/>
      <c r="AJ915" s="49"/>
      <c r="AK915" s="49"/>
      <c r="AL915" s="49"/>
      <c r="AM915" s="49"/>
      <c r="AN915" s="39"/>
      <c r="AO915" s="39"/>
      <c r="AP915" s="39"/>
      <c r="AQ915" s="39"/>
      <c r="AR915" s="39"/>
      <c r="AS915" s="39"/>
      <c r="AT915" s="39"/>
      <c r="AU915" s="39"/>
      <c r="AV915" s="39"/>
      <c r="AW915" s="39"/>
      <c r="AX915" s="39"/>
      <c r="AY915" s="39"/>
      <c r="AZ915" s="39"/>
      <c r="BA915" s="39"/>
      <c r="BB915" s="39"/>
      <c r="BC915" s="39"/>
      <c r="BD915" s="39"/>
      <c r="BE915" s="39"/>
      <c r="BF915" s="39"/>
      <c r="BG915" s="39"/>
      <c r="BH915" s="39"/>
      <c r="BI915" s="39"/>
      <c r="BJ915" s="39"/>
      <c r="BK915" s="39"/>
      <c r="BL915" s="39"/>
      <c r="BM915" s="39"/>
      <c r="BN915" s="39"/>
      <c r="BO915" s="39"/>
      <c r="BP915" s="39"/>
      <c r="BQ915" s="39"/>
      <c r="BR915" s="39"/>
      <c r="BS915" s="39"/>
      <c r="BT915" s="39"/>
      <c r="BU915" s="39"/>
      <c r="BV915" s="39"/>
      <c r="BW915" s="39"/>
      <c r="BX915" s="39"/>
      <c r="BY915" s="39"/>
    </row>
    <row r="916">
      <c r="A916" s="39"/>
      <c r="B916" s="39"/>
      <c r="C916" s="39"/>
      <c r="D916" s="39"/>
      <c r="E916" s="45"/>
      <c r="F916" s="39"/>
      <c r="G916" s="39"/>
      <c r="H916" s="39"/>
      <c r="I916" s="39"/>
      <c r="J916" s="39"/>
      <c r="K916" s="39"/>
      <c r="L916" s="45"/>
      <c r="M916" s="39"/>
      <c r="N916" s="50"/>
      <c r="O916" s="39"/>
      <c r="P916" s="39"/>
      <c r="Q916" s="39"/>
      <c r="R916" s="45"/>
      <c r="S916" s="45"/>
      <c r="T916" s="45"/>
      <c r="U916" s="45"/>
      <c r="V916" s="45"/>
      <c r="W916" s="51"/>
      <c r="X916" s="51"/>
      <c r="Y916" s="51"/>
      <c r="Z916" s="51"/>
      <c r="AA916" s="51"/>
      <c r="AB916" s="51"/>
      <c r="AC916" s="49"/>
      <c r="AD916" s="49"/>
      <c r="AE916" s="49"/>
      <c r="AF916" s="49"/>
      <c r="AG916" s="49"/>
      <c r="AH916" s="49"/>
      <c r="AI916" s="49"/>
      <c r="AJ916" s="49"/>
      <c r="AK916" s="49"/>
      <c r="AL916" s="49"/>
      <c r="AM916" s="49"/>
      <c r="AN916" s="39"/>
      <c r="AO916" s="39"/>
      <c r="AP916" s="39"/>
      <c r="AQ916" s="39"/>
      <c r="AR916" s="39"/>
      <c r="AS916" s="39"/>
      <c r="AT916" s="39"/>
      <c r="AU916" s="39"/>
      <c r="AV916" s="39"/>
      <c r="AW916" s="39"/>
      <c r="AX916" s="39"/>
      <c r="AY916" s="39"/>
      <c r="AZ916" s="39"/>
      <c r="BA916" s="39"/>
      <c r="BB916" s="39"/>
      <c r="BC916" s="39"/>
      <c r="BD916" s="39"/>
      <c r="BE916" s="39"/>
      <c r="BF916" s="39"/>
      <c r="BG916" s="39"/>
      <c r="BH916" s="39"/>
      <c r="BI916" s="39"/>
      <c r="BJ916" s="39"/>
      <c r="BK916" s="39"/>
      <c r="BL916" s="39"/>
      <c r="BM916" s="39"/>
      <c r="BN916" s="39"/>
      <c r="BO916" s="39"/>
      <c r="BP916" s="39"/>
      <c r="BQ916" s="39"/>
      <c r="BR916" s="39"/>
      <c r="BS916" s="39"/>
      <c r="BT916" s="39"/>
      <c r="BU916" s="39"/>
      <c r="BV916" s="39"/>
      <c r="BW916" s="39"/>
      <c r="BX916" s="39"/>
      <c r="BY916" s="39"/>
    </row>
    <row r="917">
      <c r="A917" s="39"/>
      <c r="B917" s="39"/>
      <c r="C917" s="39"/>
      <c r="D917" s="39"/>
      <c r="E917" s="45"/>
      <c r="F917" s="39"/>
      <c r="G917" s="39"/>
      <c r="H917" s="39"/>
      <c r="I917" s="39"/>
      <c r="J917" s="39"/>
      <c r="K917" s="39"/>
      <c r="L917" s="45"/>
      <c r="M917" s="39"/>
      <c r="N917" s="50"/>
      <c r="O917" s="39"/>
      <c r="P917" s="39"/>
      <c r="Q917" s="39"/>
      <c r="R917" s="45"/>
      <c r="S917" s="45"/>
      <c r="T917" s="45"/>
      <c r="U917" s="45"/>
      <c r="V917" s="45"/>
      <c r="W917" s="51"/>
      <c r="X917" s="51"/>
      <c r="Y917" s="51"/>
      <c r="Z917" s="51"/>
      <c r="AA917" s="51"/>
      <c r="AB917" s="51"/>
      <c r="AC917" s="49"/>
      <c r="AD917" s="49"/>
      <c r="AE917" s="49"/>
      <c r="AF917" s="49"/>
      <c r="AG917" s="49"/>
      <c r="AH917" s="49"/>
      <c r="AI917" s="49"/>
      <c r="AJ917" s="49"/>
      <c r="AK917" s="49"/>
      <c r="AL917" s="49"/>
      <c r="AM917" s="49"/>
      <c r="AN917" s="39"/>
      <c r="AO917" s="39"/>
      <c r="AP917" s="39"/>
      <c r="AQ917" s="39"/>
      <c r="AR917" s="39"/>
      <c r="AS917" s="39"/>
      <c r="AT917" s="39"/>
      <c r="AU917" s="39"/>
      <c r="AV917" s="39"/>
      <c r="AW917" s="39"/>
      <c r="AX917" s="39"/>
      <c r="AY917" s="39"/>
      <c r="AZ917" s="39"/>
      <c r="BA917" s="39"/>
      <c r="BB917" s="39"/>
      <c r="BC917" s="39"/>
      <c r="BD917" s="39"/>
      <c r="BE917" s="39"/>
      <c r="BF917" s="39"/>
      <c r="BG917" s="39"/>
      <c r="BH917" s="39"/>
      <c r="BI917" s="39"/>
      <c r="BJ917" s="39"/>
      <c r="BK917" s="39"/>
      <c r="BL917" s="39"/>
      <c r="BM917" s="39"/>
      <c r="BN917" s="39"/>
      <c r="BO917" s="39"/>
      <c r="BP917" s="39"/>
      <c r="BQ917" s="39"/>
      <c r="BR917" s="39"/>
      <c r="BS917" s="39"/>
      <c r="BT917" s="39"/>
      <c r="BU917" s="39"/>
      <c r="BV917" s="39"/>
      <c r="BW917" s="39"/>
      <c r="BX917" s="39"/>
      <c r="BY917" s="39"/>
    </row>
    <row r="918">
      <c r="A918" s="39"/>
      <c r="B918" s="39"/>
      <c r="C918" s="39"/>
      <c r="D918" s="39"/>
      <c r="E918" s="45"/>
      <c r="F918" s="39"/>
      <c r="G918" s="39"/>
      <c r="H918" s="39"/>
      <c r="I918" s="39"/>
      <c r="J918" s="39"/>
      <c r="K918" s="39"/>
      <c r="L918" s="45"/>
      <c r="M918" s="39"/>
      <c r="N918" s="50"/>
      <c r="O918" s="39"/>
      <c r="P918" s="39"/>
      <c r="Q918" s="39"/>
      <c r="R918" s="45"/>
      <c r="S918" s="45"/>
      <c r="T918" s="45"/>
      <c r="U918" s="45"/>
      <c r="V918" s="45"/>
      <c r="W918" s="51"/>
      <c r="X918" s="51"/>
      <c r="Y918" s="51"/>
      <c r="Z918" s="51"/>
      <c r="AA918" s="51"/>
      <c r="AB918" s="51"/>
      <c r="AC918" s="49"/>
      <c r="AD918" s="49"/>
      <c r="AE918" s="49"/>
      <c r="AF918" s="49"/>
      <c r="AG918" s="49"/>
      <c r="AH918" s="49"/>
      <c r="AI918" s="49"/>
      <c r="AJ918" s="49"/>
      <c r="AK918" s="49"/>
      <c r="AL918" s="49"/>
      <c r="AM918" s="4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row>
    <row r="919">
      <c r="A919" s="39"/>
      <c r="B919" s="39"/>
      <c r="C919" s="39"/>
      <c r="D919" s="39"/>
      <c r="E919" s="45"/>
      <c r="F919" s="39"/>
      <c r="G919" s="39"/>
      <c r="H919" s="39"/>
      <c r="I919" s="39"/>
      <c r="J919" s="39"/>
      <c r="K919" s="39"/>
      <c r="L919" s="45"/>
      <c r="M919" s="39"/>
      <c r="N919" s="50"/>
      <c r="O919" s="39"/>
      <c r="P919" s="39"/>
      <c r="Q919" s="39"/>
      <c r="R919" s="45"/>
      <c r="S919" s="45"/>
      <c r="T919" s="45"/>
      <c r="U919" s="45"/>
      <c r="V919" s="45"/>
      <c r="W919" s="51"/>
      <c r="X919" s="51"/>
      <c r="Y919" s="51"/>
      <c r="Z919" s="51"/>
      <c r="AA919" s="51"/>
      <c r="AB919" s="51"/>
      <c r="AC919" s="49"/>
      <c r="AD919" s="49"/>
      <c r="AE919" s="49"/>
      <c r="AF919" s="49"/>
      <c r="AG919" s="49"/>
      <c r="AH919" s="49"/>
      <c r="AI919" s="49"/>
      <c r="AJ919" s="49"/>
      <c r="AK919" s="49"/>
      <c r="AL919" s="49"/>
      <c r="AM919" s="4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39"/>
      <c r="BY919" s="39"/>
    </row>
    <row r="920">
      <c r="A920" s="39"/>
      <c r="B920" s="39"/>
      <c r="C920" s="39"/>
      <c r="D920" s="39"/>
      <c r="E920" s="45"/>
      <c r="F920" s="39"/>
      <c r="G920" s="39"/>
      <c r="H920" s="39"/>
      <c r="I920" s="39"/>
      <c r="J920" s="39"/>
      <c r="K920" s="39"/>
      <c r="L920" s="45"/>
      <c r="M920" s="39"/>
      <c r="N920" s="50"/>
      <c r="O920" s="39"/>
      <c r="P920" s="39"/>
      <c r="Q920" s="39"/>
      <c r="R920" s="45"/>
      <c r="S920" s="45"/>
      <c r="T920" s="45"/>
      <c r="U920" s="45"/>
      <c r="V920" s="45"/>
      <c r="W920" s="51"/>
      <c r="X920" s="51"/>
      <c r="Y920" s="51"/>
      <c r="Z920" s="51"/>
      <c r="AA920" s="51"/>
      <c r="AB920" s="51"/>
      <c r="AC920" s="49"/>
      <c r="AD920" s="49"/>
      <c r="AE920" s="49"/>
      <c r="AF920" s="49"/>
      <c r="AG920" s="49"/>
      <c r="AH920" s="49"/>
      <c r="AI920" s="49"/>
      <c r="AJ920" s="49"/>
      <c r="AK920" s="49"/>
      <c r="AL920" s="49"/>
      <c r="AM920" s="49"/>
      <c r="AN920" s="39"/>
      <c r="AO920" s="39"/>
      <c r="AP920" s="39"/>
      <c r="AQ920" s="39"/>
      <c r="AR920" s="39"/>
      <c r="AS920" s="39"/>
      <c r="AT920" s="39"/>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row>
    <row r="921">
      <c r="A921" s="39"/>
      <c r="B921" s="39"/>
      <c r="C921" s="39"/>
      <c r="D921" s="39"/>
      <c r="E921" s="45"/>
      <c r="F921" s="39"/>
      <c r="G921" s="39"/>
      <c r="H921" s="39"/>
      <c r="I921" s="39"/>
      <c r="J921" s="39"/>
      <c r="K921" s="39"/>
      <c r="L921" s="45"/>
      <c r="M921" s="39"/>
      <c r="N921" s="50"/>
      <c r="O921" s="39"/>
      <c r="P921" s="39"/>
      <c r="Q921" s="39"/>
      <c r="R921" s="45"/>
      <c r="S921" s="45"/>
      <c r="T921" s="45"/>
      <c r="U921" s="45"/>
      <c r="V921" s="45"/>
      <c r="W921" s="51"/>
      <c r="X921" s="51"/>
      <c r="Y921" s="51"/>
      <c r="Z921" s="51"/>
      <c r="AA921" s="51"/>
      <c r="AB921" s="51"/>
      <c r="AC921" s="49"/>
      <c r="AD921" s="49"/>
      <c r="AE921" s="49"/>
      <c r="AF921" s="49"/>
      <c r="AG921" s="49"/>
      <c r="AH921" s="49"/>
      <c r="AI921" s="49"/>
      <c r="AJ921" s="49"/>
      <c r="AK921" s="49"/>
      <c r="AL921" s="49"/>
      <c r="AM921" s="4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39"/>
      <c r="BY921" s="39"/>
    </row>
    <row r="922">
      <c r="A922" s="39"/>
      <c r="B922" s="39"/>
      <c r="C922" s="39"/>
      <c r="D922" s="39"/>
      <c r="E922" s="45"/>
      <c r="F922" s="39"/>
      <c r="G922" s="39"/>
      <c r="H922" s="39"/>
      <c r="I922" s="39"/>
      <c r="J922" s="39"/>
      <c r="K922" s="39"/>
      <c r="L922" s="45"/>
      <c r="M922" s="39"/>
      <c r="N922" s="50"/>
      <c r="O922" s="39"/>
      <c r="P922" s="39"/>
      <c r="Q922" s="39"/>
      <c r="R922" s="45"/>
      <c r="S922" s="45"/>
      <c r="T922" s="45"/>
      <c r="U922" s="45"/>
      <c r="V922" s="45"/>
      <c r="W922" s="51"/>
      <c r="X922" s="51"/>
      <c r="Y922" s="51"/>
      <c r="Z922" s="51"/>
      <c r="AA922" s="51"/>
      <c r="AB922" s="51"/>
      <c r="AC922" s="49"/>
      <c r="AD922" s="49"/>
      <c r="AE922" s="49"/>
      <c r="AF922" s="49"/>
      <c r="AG922" s="49"/>
      <c r="AH922" s="49"/>
      <c r="AI922" s="49"/>
      <c r="AJ922" s="49"/>
      <c r="AK922" s="49"/>
      <c r="AL922" s="49"/>
      <c r="AM922" s="49"/>
      <c r="AN922" s="39"/>
      <c r="AO922" s="39"/>
      <c r="AP922" s="39"/>
      <c r="AQ922" s="39"/>
      <c r="AR922" s="39"/>
      <c r="AS922" s="39"/>
      <c r="AT922" s="39"/>
      <c r="AU922" s="39"/>
      <c r="AV922" s="39"/>
      <c r="AW922" s="39"/>
      <c r="AX922" s="39"/>
      <c r="AY922" s="39"/>
      <c r="AZ922" s="39"/>
      <c r="BA922" s="39"/>
      <c r="BB922" s="39"/>
      <c r="BC922" s="39"/>
      <c r="BD922" s="39"/>
      <c r="BE922" s="39"/>
      <c r="BF922" s="39"/>
      <c r="BG922" s="39"/>
      <c r="BH922" s="39"/>
      <c r="BI922" s="39"/>
      <c r="BJ922" s="39"/>
      <c r="BK922" s="39"/>
      <c r="BL922" s="39"/>
      <c r="BM922" s="39"/>
      <c r="BN922" s="39"/>
      <c r="BO922" s="39"/>
      <c r="BP922" s="39"/>
      <c r="BQ922" s="39"/>
      <c r="BR922" s="39"/>
      <c r="BS922" s="39"/>
      <c r="BT922" s="39"/>
      <c r="BU922" s="39"/>
      <c r="BV922" s="39"/>
      <c r="BW922" s="39"/>
      <c r="BX922" s="39"/>
      <c r="BY922" s="39"/>
    </row>
    <row r="923">
      <c r="A923" s="39"/>
      <c r="B923" s="39"/>
      <c r="C923" s="39"/>
      <c r="D923" s="39"/>
      <c r="E923" s="45"/>
      <c r="F923" s="39"/>
      <c r="G923" s="39"/>
      <c r="H923" s="39"/>
      <c r="I923" s="39"/>
      <c r="J923" s="39"/>
      <c r="K923" s="39"/>
      <c r="L923" s="45"/>
      <c r="M923" s="39"/>
      <c r="N923" s="50"/>
      <c r="O923" s="39"/>
      <c r="P923" s="39"/>
      <c r="Q923" s="39"/>
      <c r="R923" s="45"/>
      <c r="S923" s="45"/>
      <c r="T923" s="45"/>
      <c r="U923" s="45"/>
      <c r="V923" s="45"/>
      <c r="W923" s="51"/>
      <c r="X923" s="51"/>
      <c r="Y923" s="51"/>
      <c r="Z923" s="51"/>
      <c r="AA923" s="51"/>
      <c r="AB923" s="51"/>
      <c r="AC923" s="49"/>
      <c r="AD923" s="49"/>
      <c r="AE923" s="49"/>
      <c r="AF923" s="49"/>
      <c r="AG923" s="49"/>
      <c r="AH923" s="49"/>
      <c r="AI923" s="49"/>
      <c r="AJ923" s="49"/>
      <c r="AK923" s="49"/>
      <c r="AL923" s="49"/>
      <c r="AM923" s="4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39"/>
      <c r="BY923" s="39"/>
    </row>
    <row r="924">
      <c r="A924" s="39"/>
      <c r="B924" s="39"/>
      <c r="C924" s="39"/>
      <c r="D924" s="39"/>
      <c r="E924" s="45"/>
      <c r="F924" s="39"/>
      <c r="G924" s="39"/>
      <c r="H924" s="39"/>
      <c r="I924" s="39"/>
      <c r="J924" s="39"/>
      <c r="K924" s="39"/>
      <c r="L924" s="45"/>
      <c r="M924" s="39"/>
      <c r="N924" s="50"/>
      <c r="O924" s="39"/>
      <c r="P924" s="39"/>
      <c r="Q924" s="39"/>
      <c r="R924" s="45"/>
      <c r="S924" s="45"/>
      <c r="T924" s="45"/>
      <c r="U924" s="45"/>
      <c r="V924" s="45"/>
      <c r="W924" s="51"/>
      <c r="X924" s="51"/>
      <c r="Y924" s="51"/>
      <c r="Z924" s="51"/>
      <c r="AA924" s="51"/>
      <c r="AB924" s="51"/>
      <c r="AC924" s="49"/>
      <c r="AD924" s="49"/>
      <c r="AE924" s="49"/>
      <c r="AF924" s="49"/>
      <c r="AG924" s="49"/>
      <c r="AH924" s="49"/>
      <c r="AI924" s="49"/>
      <c r="AJ924" s="49"/>
      <c r="AK924" s="49"/>
      <c r="AL924" s="49"/>
      <c r="AM924" s="49"/>
      <c r="AN924" s="39"/>
      <c r="AO924" s="39"/>
      <c r="AP924" s="39"/>
      <c r="AQ924" s="39"/>
      <c r="AR924" s="39"/>
      <c r="AS924" s="39"/>
      <c r="AT924" s="39"/>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39"/>
      <c r="BY924" s="39"/>
    </row>
    <row r="925">
      <c r="A925" s="39"/>
      <c r="B925" s="39"/>
      <c r="C925" s="39"/>
      <c r="D925" s="39"/>
      <c r="E925" s="45"/>
      <c r="F925" s="39"/>
      <c r="G925" s="39"/>
      <c r="H925" s="39"/>
      <c r="I925" s="39"/>
      <c r="J925" s="39"/>
      <c r="K925" s="39"/>
      <c r="L925" s="45"/>
      <c r="M925" s="39"/>
      <c r="N925" s="50"/>
      <c r="O925" s="39"/>
      <c r="P925" s="39"/>
      <c r="Q925" s="39"/>
      <c r="R925" s="45"/>
      <c r="S925" s="45"/>
      <c r="T925" s="45"/>
      <c r="U925" s="45"/>
      <c r="V925" s="45"/>
      <c r="W925" s="51"/>
      <c r="X925" s="51"/>
      <c r="Y925" s="51"/>
      <c r="Z925" s="51"/>
      <c r="AA925" s="51"/>
      <c r="AB925" s="51"/>
      <c r="AC925" s="49"/>
      <c r="AD925" s="49"/>
      <c r="AE925" s="49"/>
      <c r="AF925" s="49"/>
      <c r="AG925" s="49"/>
      <c r="AH925" s="49"/>
      <c r="AI925" s="49"/>
      <c r="AJ925" s="49"/>
      <c r="AK925" s="49"/>
      <c r="AL925" s="49"/>
      <c r="AM925" s="4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39"/>
      <c r="BY925" s="39"/>
    </row>
    <row r="926">
      <c r="A926" s="39"/>
      <c r="B926" s="39"/>
      <c r="C926" s="39"/>
      <c r="D926" s="39"/>
      <c r="E926" s="45"/>
      <c r="F926" s="39"/>
      <c r="G926" s="39"/>
      <c r="H926" s="39"/>
      <c r="I926" s="39"/>
      <c r="J926" s="39"/>
      <c r="K926" s="39"/>
      <c r="L926" s="45"/>
      <c r="M926" s="39"/>
      <c r="N926" s="50"/>
      <c r="O926" s="39"/>
      <c r="P926" s="39"/>
      <c r="Q926" s="39"/>
      <c r="R926" s="45"/>
      <c r="S926" s="45"/>
      <c r="T926" s="45"/>
      <c r="U926" s="45"/>
      <c r="V926" s="45"/>
      <c r="W926" s="51"/>
      <c r="X926" s="51"/>
      <c r="Y926" s="51"/>
      <c r="Z926" s="51"/>
      <c r="AA926" s="51"/>
      <c r="AB926" s="51"/>
      <c r="AC926" s="49"/>
      <c r="AD926" s="49"/>
      <c r="AE926" s="49"/>
      <c r="AF926" s="49"/>
      <c r="AG926" s="49"/>
      <c r="AH926" s="49"/>
      <c r="AI926" s="49"/>
      <c r="AJ926" s="49"/>
      <c r="AK926" s="49"/>
      <c r="AL926" s="49"/>
      <c r="AM926" s="4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row>
    <row r="927">
      <c r="A927" s="39"/>
      <c r="B927" s="39"/>
      <c r="C927" s="39"/>
      <c r="D927" s="39"/>
      <c r="E927" s="45"/>
      <c r="F927" s="39"/>
      <c r="G927" s="39"/>
      <c r="H927" s="39"/>
      <c r="I927" s="39"/>
      <c r="J927" s="39"/>
      <c r="K927" s="39"/>
      <c r="L927" s="45"/>
      <c r="M927" s="39"/>
      <c r="N927" s="50"/>
      <c r="O927" s="39"/>
      <c r="P927" s="39"/>
      <c r="Q927" s="39"/>
      <c r="R927" s="45"/>
      <c r="S927" s="45"/>
      <c r="T927" s="45"/>
      <c r="U927" s="45"/>
      <c r="V927" s="45"/>
      <c r="W927" s="51"/>
      <c r="X927" s="51"/>
      <c r="Y927" s="51"/>
      <c r="Z927" s="51"/>
      <c r="AA927" s="51"/>
      <c r="AB927" s="51"/>
      <c r="AC927" s="49"/>
      <c r="AD927" s="49"/>
      <c r="AE927" s="49"/>
      <c r="AF927" s="49"/>
      <c r="AG927" s="49"/>
      <c r="AH927" s="49"/>
      <c r="AI927" s="49"/>
      <c r="AJ927" s="49"/>
      <c r="AK927" s="49"/>
      <c r="AL927" s="49"/>
      <c r="AM927" s="4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39"/>
      <c r="BY927" s="39"/>
    </row>
    <row r="928">
      <c r="A928" s="39"/>
      <c r="B928" s="39"/>
      <c r="C928" s="39"/>
      <c r="D928" s="39"/>
      <c r="E928" s="45"/>
      <c r="F928" s="39"/>
      <c r="G928" s="39"/>
      <c r="H928" s="39"/>
      <c r="I928" s="39"/>
      <c r="J928" s="39"/>
      <c r="K928" s="39"/>
      <c r="L928" s="45"/>
      <c r="M928" s="39"/>
      <c r="N928" s="50"/>
      <c r="O928" s="39"/>
      <c r="P928" s="39"/>
      <c r="Q928" s="39"/>
      <c r="R928" s="45"/>
      <c r="S928" s="45"/>
      <c r="T928" s="45"/>
      <c r="U928" s="45"/>
      <c r="V928" s="45"/>
      <c r="W928" s="51"/>
      <c r="X928" s="51"/>
      <c r="Y928" s="51"/>
      <c r="Z928" s="51"/>
      <c r="AA928" s="51"/>
      <c r="AB928" s="51"/>
      <c r="AC928" s="49"/>
      <c r="AD928" s="49"/>
      <c r="AE928" s="49"/>
      <c r="AF928" s="49"/>
      <c r="AG928" s="49"/>
      <c r="AH928" s="49"/>
      <c r="AI928" s="49"/>
      <c r="AJ928" s="49"/>
      <c r="AK928" s="49"/>
      <c r="AL928" s="49"/>
      <c r="AM928" s="4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39"/>
      <c r="BY928" s="39"/>
    </row>
    <row r="929">
      <c r="A929" s="39"/>
      <c r="B929" s="39"/>
      <c r="C929" s="39"/>
      <c r="D929" s="39"/>
      <c r="E929" s="45"/>
      <c r="F929" s="39"/>
      <c r="G929" s="39"/>
      <c r="H929" s="39"/>
      <c r="I929" s="39"/>
      <c r="J929" s="39"/>
      <c r="K929" s="39"/>
      <c r="L929" s="45"/>
      <c r="M929" s="39"/>
      <c r="N929" s="50"/>
      <c r="O929" s="39"/>
      <c r="P929" s="39"/>
      <c r="Q929" s="39"/>
      <c r="R929" s="45"/>
      <c r="S929" s="45"/>
      <c r="T929" s="45"/>
      <c r="U929" s="45"/>
      <c r="V929" s="45"/>
      <c r="W929" s="51"/>
      <c r="X929" s="51"/>
      <c r="Y929" s="51"/>
      <c r="Z929" s="51"/>
      <c r="AA929" s="51"/>
      <c r="AB929" s="51"/>
      <c r="AC929" s="49"/>
      <c r="AD929" s="49"/>
      <c r="AE929" s="49"/>
      <c r="AF929" s="49"/>
      <c r="AG929" s="49"/>
      <c r="AH929" s="49"/>
      <c r="AI929" s="49"/>
      <c r="AJ929" s="49"/>
      <c r="AK929" s="49"/>
      <c r="AL929" s="49"/>
      <c r="AM929" s="4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39"/>
      <c r="BY929" s="39"/>
    </row>
    <row r="930">
      <c r="A930" s="39"/>
      <c r="B930" s="39"/>
      <c r="C930" s="39"/>
      <c r="D930" s="39"/>
      <c r="E930" s="45"/>
      <c r="F930" s="39"/>
      <c r="G930" s="39"/>
      <c r="H930" s="39"/>
      <c r="I930" s="39"/>
      <c r="J930" s="39"/>
      <c r="K930" s="39"/>
      <c r="L930" s="45"/>
      <c r="M930" s="39"/>
      <c r="N930" s="50"/>
      <c r="O930" s="39"/>
      <c r="P930" s="39"/>
      <c r="Q930" s="39"/>
      <c r="R930" s="45"/>
      <c r="S930" s="45"/>
      <c r="T930" s="45"/>
      <c r="U930" s="45"/>
      <c r="V930" s="45"/>
      <c r="W930" s="51"/>
      <c r="X930" s="51"/>
      <c r="Y930" s="51"/>
      <c r="Z930" s="51"/>
      <c r="AA930" s="51"/>
      <c r="AB930" s="51"/>
      <c r="AC930" s="49"/>
      <c r="AD930" s="49"/>
      <c r="AE930" s="49"/>
      <c r="AF930" s="49"/>
      <c r="AG930" s="49"/>
      <c r="AH930" s="49"/>
      <c r="AI930" s="49"/>
      <c r="AJ930" s="49"/>
      <c r="AK930" s="49"/>
      <c r="AL930" s="49"/>
      <c r="AM930" s="4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39"/>
      <c r="BY930" s="39"/>
    </row>
    <row r="931">
      <c r="A931" s="39"/>
      <c r="B931" s="39"/>
      <c r="C931" s="39"/>
      <c r="D931" s="39"/>
      <c r="E931" s="45"/>
      <c r="F931" s="39"/>
      <c r="G931" s="39"/>
      <c r="H931" s="39"/>
      <c r="I931" s="39"/>
      <c r="J931" s="39"/>
      <c r="K931" s="39"/>
      <c r="L931" s="45"/>
      <c r="M931" s="39"/>
      <c r="N931" s="50"/>
      <c r="O931" s="39"/>
      <c r="P931" s="39"/>
      <c r="Q931" s="39"/>
      <c r="R931" s="45"/>
      <c r="S931" s="45"/>
      <c r="T931" s="45"/>
      <c r="U931" s="45"/>
      <c r="V931" s="45"/>
      <c r="W931" s="51"/>
      <c r="X931" s="51"/>
      <c r="Y931" s="51"/>
      <c r="Z931" s="51"/>
      <c r="AA931" s="51"/>
      <c r="AB931" s="51"/>
      <c r="AC931" s="49"/>
      <c r="AD931" s="49"/>
      <c r="AE931" s="49"/>
      <c r="AF931" s="49"/>
      <c r="AG931" s="49"/>
      <c r="AH931" s="49"/>
      <c r="AI931" s="49"/>
      <c r="AJ931" s="49"/>
      <c r="AK931" s="49"/>
      <c r="AL931" s="49"/>
      <c r="AM931" s="4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row>
    <row r="932">
      <c r="A932" s="39"/>
      <c r="B932" s="39"/>
      <c r="C932" s="39"/>
      <c r="D932" s="39"/>
      <c r="E932" s="45"/>
      <c r="F932" s="39"/>
      <c r="G932" s="39"/>
      <c r="H932" s="39"/>
      <c r="I932" s="39"/>
      <c r="J932" s="39"/>
      <c r="K932" s="39"/>
      <c r="L932" s="45"/>
      <c r="M932" s="39"/>
      <c r="N932" s="50"/>
      <c r="O932" s="39"/>
      <c r="P932" s="39"/>
      <c r="Q932" s="39"/>
      <c r="R932" s="45"/>
      <c r="S932" s="45"/>
      <c r="T932" s="45"/>
      <c r="U932" s="45"/>
      <c r="V932" s="45"/>
      <c r="W932" s="51"/>
      <c r="X932" s="51"/>
      <c r="Y932" s="51"/>
      <c r="Z932" s="51"/>
      <c r="AA932" s="51"/>
      <c r="AB932" s="51"/>
      <c r="AC932" s="49"/>
      <c r="AD932" s="49"/>
      <c r="AE932" s="49"/>
      <c r="AF932" s="49"/>
      <c r="AG932" s="49"/>
      <c r="AH932" s="49"/>
      <c r="AI932" s="49"/>
      <c r="AJ932" s="49"/>
      <c r="AK932" s="49"/>
      <c r="AL932" s="49"/>
      <c r="AM932" s="4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row>
    <row r="933">
      <c r="A933" s="39"/>
      <c r="B933" s="39"/>
      <c r="C933" s="39"/>
      <c r="D933" s="39"/>
      <c r="E933" s="45"/>
      <c r="F933" s="39"/>
      <c r="G933" s="39"/>
      <c r="H933" s="39"/>
      <c r="I933" s="39"/>
      <c r="J933" s="39"/>
      <c r="K933" s="39"/>
      <c r="L933" s="45"/>
      <c r="M933" s="39"/>
      <c r="N933" s="50"/>
      <c r="O933" s="39"/>
      <c r="P933" s="39"/>
      <c r="Q933" s="39"/>
      <c r="R933" s="45"/>
      <c r="S933" s="45"/>
      <c r="T933" s="45"/>
      <c r="U933" s="45"/>
      <c r="V933" s="45"/>
      <c r="W933" s="51"/>
      <c r="X933" s="51"/>
      <c r="Y933" s="51"/>
      <c r="Z933" s="51"/>
      <c r="AA933" s="51"/>
      <c r="AB933" s="51"/>
      <c r="AC933" s="49"/>
      <c r="AD933" s="49"/>
      <c r="AE933" s="49"/>
      <c r="AF933" s="49"/>
      <c r="AG933" s="49"/>
      <c r="AH933" s="49"/>
      <c r="AI933" s="49"/>
      <c r="AJ933" s="49"/>
      <c r="AK933" s="49"/>
      <c r="AL933" s="49"/>
      <c r="AM933" s="4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row>
    <row r="934">
      <c r="A934" s="39"/>
      <c r="B934" s="39"/>
      <c r="C934" s="39"/>
      <c r="D934" s="39"/>
      <c r="E934" s="45"/>
      <c r="F934" s="39"/>
      <c r="G934" s="39"/>
      <c r="H934" s="39"/>
      <c r="I934" s="39"/>
      <c r="J934" s="39"/>
      <c r="K934" s="39"/>
      <c r="L934" s="45"/>
      <c r="M934" s="39"/>
      <c r="N934" s="50"/>
      <c r="O934" s="39"/>
      <c r="P934" s="39"/>
      <c r="Q934" s="39"/>
      <c r="R934" s="45"/>
      <c r="S934" s="45"/>
      <c r="T934" s="45"/>
      <c r="U934" s="45"/>
      <c r="V934" s="45"/>
      <c r="W934" s="51"/>
      <c r="X934" s="51"/>
      <c r="Y934" s="51"/>
      <c r="Z934" s="51"/>
      <c r="AA934" s="51"/>
      <c r="AB934" s="51"/>
      <c r="AC934" s="49"/>
      <c r="AD934" s="49"/>
      <c r="AE934" s="49"/>
      <c r="AF934" s="49"/>
      <c r="AG934" s="49"/>
      <c r="AH934" s="49"/>
      <c r="AI934" s="49"/>
      <c r="AJ934" s="49"/>
      <c r="AK934" s="49"/>
      <c r="AL934" s="49"/>
      <c r="AM934" s="4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row>
    <row r="935">
      <c r="A935" s="39"/>
      <c r="B935" s="39"/>
      <c r="C935" s="39"/>
      <c r="D935" s="39"/>
      <c r="E935" s="45"/>
      <c r="F935" s="39"/>
      <c r="G935" s="39"/>
      <c r="H935" s="39"/>
      <c r="I935" s="39"/>
      <c r="J935" s="39"/>
      <c r="K935" s="39"/>
      <c r="L935" s="45"/>
      <c r="M935" s="39"/>
      <c r="N935" s="50"/>
      <c r="O935" s="39"/>
      <c r="P935" s="39"/>
      <c r="Q935" s="39"/>
      <c r="R935" s="45"/>
      <c r="S935" s="45"/>
      <c r="T935" s="45"/>
      <c r="U935" s="45"/>
      <c r="V935" s="45"/>
      <c r="W935" s="51"/>
      <c r="X935" s="51"/>
      <c r="Y935" s="51"/>
      <c r="Z935" s="51"/>
      <c r="AA935" s="51"/>
      <c r="AB935" s="51"/>
      <c r="AC935" s="49"/>
      <c r="AD935" s="49"/>
      <c r="AE935" s="49"/>
      <c r="AF935" s="49"/>
      <c r="AG935" s="49"/>
      <c r="AH935" s="49"/>
      <c r="AI935" s="49"/>
      <c r="AJ935" s="49"/>
      <c r="AK935" s="49"/>
      <c r="AL935" s="49"/>
      <c r="AM935" s="4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39"/>
      <c r="BY935" s="39"/>
    </row>
    <row r="936">
      <c r="A936" s="39"/>
      <c r="B936" s="39"/>
      <c r="C936" s="39"/>
      <c r="D936" s="39"/>
      <c r="E936" s="45"/>
      <c r="F936" s="39"/>
      <c r="G936" s="39"/>
      <c r="H936" s="39"/>
      <c r="I936" s="39"/>
      <c r="J936" s="39"/>
      <c r="K936" s="39"/>
      <c r="L936" s="45"/>
      <c r="M936" s="39"/>
      <c r="N936" s="50"/>
      <c r="O936" s="39"/>
      <c r="P936" s="39"/>
      <c r="Q936" s="39"/>
      <c r="R936" s="45"/>
      <c r="S936" s="45"/>
      <c r="T936" s="45"/>
      <c r="U936" s="45"/>
      <c r="V936" s="45"/>
      <c r="W936" s="51"/>
      <c r="X936" s="51"/>
      <c r="Y936" s="51"/>
      <c r="Z936" s="51"/>
      <c r="AA936" s="51"/>
      <c r="AB936" s="51"/>
      <c r="AC936" s="49"/>
      <c r="AD936" s="49"/>
      <c r="AE936" s="49"/>
      <c r="AF936" s="49"/>
      <c r="AG936" s="49"/>
      <c r="AH936" s="49"/>
      <c r="AI936" s="49"/>
      <c r="AJ936" s="49"/>
      <c r="AK936" s="49"/>
      <c r="AL936" s="49"/>
      <c r="AM936" s="49"/>
      <c r="AN936" s="39"/>
      <c r="AO936" s="39"/>
      <c r="AP936" s="39"/>
      <c r="AQ936" s="39"/>
      <c r="AR936" s="39"/>
      <c r="AS936" s="39"/>
      <c r="AT936" s="39"/>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39"/>
      <c r="BY936" s="39"/>
    </row>
    <row r="937">
      <c r="A937" s="39"/>
      <c r="B937" s="39"/>
      <c r="C937" s="39"/>
      <c r="D937" s="39"/>
      <c r="E937" s="45"/>
      <c r="F937" s="39"/>
      <c r="G937" s="39"/>
      <c r="H937" s="39"/>
      <c r="I937" s="39"/>
      <c r="J937" s="39"/>
      <c r="K937" s="39"/>
      <c r="L937" s="45"/>
      <c r="M937" s="39"/>
      <c r="N937" s="50"/>
      <c r="O937" s="39"/>
      <c r="P937" s="39"/>
      <c r="Q937" s="39"/>
      <c r="R937" s="45"/>
      <c r="S937" s="45"/>
      <c r="T937" s="45"/>
      <c r="U937" s="45"/>
      <c r="V937" s="45"/>
      <c r="W937" s="51"/>
      <c r="X937" s="51"/>
      <c r="Y937" s="51"/>
      <c r="Z937" s="51"/>
      <c r="AA937" s="51"/>
      <c r="AB937" s="51"/>
      <c r="AC937" s="49"/>
      <c r="AD937" s="49"/>
      <c r="AE937" s="49"/>
      <c r="AF937" s="49"/>
      <c r="AG937" s="49"/>
      <c r="AH937" s="49"/>
      <c r="AI937" s="49"/>
      <c r="AJ937" s="49"/>
      <c r="AK937" s="49"/>
      <c r="AL937" s="49"/>
      <c r="AM937" s="49"/>
      <c r="AN937" s="39"/>
      <c r="AO937" s="39"/>
      <c r="AP937" s="39"/>
      <c r="AQ937" s="39"/>
      <c r="AR937" s="39"/>
      <c r="AS937" s="39"/>
      <c r="AT937" s="39"/>
      <c r="AU937" s="39"/>
      <c r="AV937" s="39"/>
      <c r="AW937" s="39"/>
      <c r="AX937" s="39"/>
      <c r="AY937" s="39"/>
      <c r="AZ937" s="39"/>
      <c r="BA937" s="39"/>
      <c r="BB937" s="39"/>
      <c r="BC937" s="39"/>
      <c r="BD937" s="39"/>
      <c r="BE937" s="39"/>
      <c r="BF937" s="39"/>
      <c r="BG937" s="39"/>
      <c r="BH937" s="39"/>
      <c r="BI937" s="39"/>
      <c r="BJ937" s="39"/>
      <c r="BK937" s="39"/>
      <c r="BL937" s="39"/>
      <c r="BM937" s="39"/>
      <c r="BN937" s="39"/>
      <c r="BO937" s="39"/>
      <c r="BP937" s="39"/>
      <c r="BQ937" s="39"/>
      <c r="BR937" s="39"/>
      <c r="BS937" s="39"/>
      <c r="BT937" s="39"/>
      <c r="BU937" s="39"/>
      <c r="BV937" s="39"/>
      <c r="BW937" s="39"/>
      <c r="BX937" s="39"/>
      <c r="BY937" s="39"/>
    </row>
    <row r="938">
      <c r="A938" s="39"/>
      <c r="B938" s="39"/>
      <c r="C938" s="39"/>
      <c r="D938" s="39"/>
      <c r="E938" s="45"/>
      <c r="F938" s="39"/>
      <c r="G938" s="39"/>
      <c r="H938" s="39"/>
      <c r="I938" s="39"/>
      <c r="J938" s="39"/>
      <c r="K938" s="39"/>
      <c r="L938" s="45"/>
      <c r="M938" s="39"/>
      <c r="N938" s="50"/>
      <c r="O938" s="39"/>
      <c r="P938" s="39"/>
      <c r="Q938" s="39"/>
      <c r="R938" s="45"/>
      <c r="S938" s="45"/>
      <c r="T938" s="45"/>
      <c r="U938" s="45"/>
      <c r="V938" s="45"/>
      <c r="W938" s="51"/>
      <c r="X938" s="51"/>
      <c r="Y938" s="51"/>
      <c r="Z938" s="51"/>
      <c r="AA938" s="51"/>
      <c r="AB938" s="51"/>
      <c r="AC938" s="49"/>
      <c r="AD938" s="49"/>
      <c r="AE938" s="49"/>
      <c r="AF938" s="49"/>
      <c r="AG938" s="49"/>
      <c r="AH938" s="49"/>
      <c r="AI938" s="49"/>
      <c r="AJ938" s="49"/>
      <c r="AK938" s="49"/>
      <c r="AL938" s="49"/>
      <c r="AM938" s="4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39"/>
      <c r="BY938" s="39"/>
    </row>
    <row r="939">
      <c r="A939" s="39"/>
      <c r="B939" s="39"/>
      <c r="C939" s="39"/>
      <c r="D939" s="39"/>
      <c r="E939" s="45"/>
      <c r="F939" s="39"/>
      <c r="G939" s="39"/>
      <c r="H939" s="39"/>
      <c r="I939" s="39"/>
      <c r="J939" s="39"/>
      <c r="K939" s="39"/>
      <c r="L939" s="45"/>
      <c r="M939" s="39"/>
      <c r="N939" s="50"/>
      <c r="O939" s="39"/>
      <c r="P939" s="39"/>
      <c r="Q939" s="39"/>
      <c r="R939" s="45"/>
      <c r="S939" s="45"/>
      <c r="T939" s="45"/>
      <c r="U939" s="45"/>
      <c r="V939" s="45"/>
      <c r="W939" s="51"/>
      <c r="X939" s="51"/>
      <c r="Y939" s="51"/>
      <c r="Z939" s="51"/>
      <c r="AA939" s="51"/>
      <c r="AB939" s="51"/>
      <c r="AC939" s="49"/>
      <c r="AD939" s="49"/>
      <c r="AE939" s="49"/>
      <c r="AF939" s="49"/>
      <c r="AG939" s="49"/>
      <c r="AH939" s="49"/>
      <c r="AI939" s="49"/>
      <c r="AJ939" s="49"/>
      <c r="AK939" s="49"/>
      <c r="AL939" s="49"/>
      <c r="AM939" s="4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39"/>
      <c r="BY939" s="39"/>
    </row>
    <row r="940">
      <c r="A940" s="39"/>
      <c r="B940" s="39"/>
      <c r="C940" s="39"/>
      <c r="D940" s="39"/>
      <c r="E940" s="45"/>
      <c r="F940" s="39"/>
      <c r="G940" s="39"/>
      <c r="H940" s="39"/>
      <c r="I940" s="39"/>
      <c r="J940" s="39"/>
      <c r="K940" s="39"/>
      <c r="L940" s="45"/>
      <c r="M940" s="39"/>
      <c r="N940" s="50"/>
      <c r="O940" s="39"/>
      <c r="P940" s="39"/>
      <c r="Q940" s="39"/>
      <c r="R940" s="45"/>
      <c r="S940" s="45"/>
      <c r="T940" s="45"/>
      <c r="U940" s="45"/>
      <c r="V940" s="45"/>
      <c r="W940" s="51"/>
      <c r="X940" s="51"/>
      <c r="Y940" s="51"/>
      <c r="Z940" s="51"/>
      <c r="AA940" s="51"/>
      <c r="AB940" s="51"/>
      <c r="AC940" s="49"/>
      <c r="AD940" s="49"/>
      <c r="AE940" s="49"/>
      <c r="AF940" s="49"/>
      <c r="AG940" s="49"/>
      <c r="AH940" s="49"/>
      <c r="AI940" s="49"/>
      <c r="AJ940" s="49"/>
      <c r="AK940" s="49"/>
      <c r="AL940" s="49"/>
      <c r="AM940" s="4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row>
    <row r="941">
      <c r="A941" s="39"/>
      <c r="B941" s="39"/>
      <c r="C941" s="39"/>
      <c r="D941" s="39"/>
      <c r="E941" s="45"/>
      <c r="F941" s="39"/>
      <c r="G941" s="39"/>
      <c r="H941" s="39"/>
      <c r="I941" s="39"/>
      <c r="J941" s="39"/>
      <c r="K941" s="39"/>
      <c r="L941" s="45"/>
      <c r="M941" s="39"/>
      <c r="N941" s="50"/>
      <c r="O941" s="39"/>
      <c r="P941" s="39"/>
      <c r="Q941" s="39"/>
      <c r="R941" s="45"/>
      <c r="S941" s="45"/>
      <c r="T941" s="45"/>
      <c r="U941" s="45"/>
      <c r="V941" s="45"/>
      <c r="W941" s="51"/>
      <c r="X941" s="51"/>
      <c r="Y941" s="51"/>
      <c r="Z941" s="51"/>
      <c r="AA941" s="51"/>
      <c r="AB941" s="51"/>
      <c r="AC941" s="49"/>
      <c r="AD941" s="49"/>
      <c r="AE941" s="49"/>
      <c r="AF941" s="49"/>
      <c r="AG941" s="49"/>
      <c r="AH941" s="49"/>
      <c r="AI941" s="49"/>
      <c r="AJ941" s="49"/>
      <c r="AK941" s="49"/>
      <c r="AL941" s="49"/>
      <c r="AM941" s="4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row>
    <row r="942">
      <c r="A942" s="39"/>
      <c r="B942" s="39"/>
      <c r="C942" s="39"/>
      <c r="D942" s="39"/>
      <c r="E942" s="45"/>
      <c r="F942" s="39"/>
      <c r="G942" s="39"/>
      <c r="H942" s="39"/>
      <c r="I942" s="39"/>
      <c r="J942" s="39"/>
      <c r="K942" s="39"/>
      <c r="L942" s="45"/>
      <c r="M942" s="39"/>
      <c r="N942" s="50"/>
      <c r="O942" s="39"/>
      <c r="P942" s="39"/>
      <c r="Q942" s="39"/>
      <c r="R942" s="45"/>
      <c r="S942" s="45"/>
      <c r="T942" s="45"/>
      <c r="U942" s="45"/>
      <c r="V942" s="45"/>
      <c r="W942" s="51"/>
      <c r="X942" s="51"/>
      <c r="Y942" s="51"/>
      <c r="Z942" s="51"/>
      <c r="AA942" s="51"/>
      <c r="AB942" s="51"/>
      <c r="AC942" s="49"/>
      <c r="AD942" s="49"/>
      <c r="AE942" s="49"/>
      <c r="AF942" s="49"/>
      <c r="AG942" s="49"/>
      <c r="AH942" s="49"/>
      <c r="AI942" s="49"/>
      <c r="AJ942" s="49"/>
      <c r="AK942" s="49"/>
      <c r="AL942" s="49"/>
      <c r="AM942" s="4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39"/>
      <c r="BY942" s="39"/>
    </row>
    <row r="943">
      <c r="A943" s="39"/>
      <c r="B943" s="39"/>
      <c r="C943" s="39"/>
      <c r="D943" s="39"/>
      <c r="E943" s="45"/>
      <c r="F943" s="39"/>
      <c r="G943" s="39"/>
      <c r="H943" s="39"/>
      <c r="I943" s="39"/>
      <c r="J943" s="39"/>
      <c r="K943" s="39"/>
      <c r="L943" s="45"/>
      <c r="M943" s="39"/>
      <c r="N943" s="50"/>
      <c r="O943" s="39"/>
      <c r="P943" s="39"/>
      <c r="Q943" s="39"/>
      <c r="R943" s="45"/>
      <c r="S943" s="45"/>
      <c r="T943" s="45"/>
      <c r="U943" s="45"/>
      <c r="V943" s="45"/>
      <c r="W943" s="51"/>
      <c r="X943" s="51"/>
      <c r="Y943" s="51"/>
      <c r="Z943" s="51"/>
      <c r="AA943" s="51"/>
      <c r="AB943" s="51"/>
      <c r="AC943" s="49"/>
      <c r="AD943" s="49"/>
      <c r="AE943" s="49"/>
      <c r="AF943" s="49"/>
      <c r="AG943" s="49"/>
      <c r="AH943" s="49"/>
      <c r="AI943" s="49"/>
      <c r="AJ943" s="49"/>
      <c r="AK943" s="49"/>
      <c r="AL943" s="49"/>
      <c r="AM943" s="4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39"/>
      <c r="BY943" s="39"/>
    </row>
    <row r="944">
      <c r="A944" s="39"/>
      <c r="B944" s="39"/>
      <c r="C944" s="39"/>
      <c r="D944" s="39"/>
      <c r="E944" s="45"/>
      <c r="F944" s="39"/>
      <c r="G944" s="39"/>
      <c r="H944" s="39"/>
      <c r="I944" s="39"/>
      <c r="J944" s="39"/>
      <c r="K944" s="39"/>
      <c r="L944" s="45"/>
      <c r="M944" s="39"/>
      <c r="N944" s="50"/>
      <c r="O944" s="39"/>
      <c r="P944" s="39"/>
      <c r="Q944" s="39"/>
      <c r="R944" s="45"/>
      <c r="S944" s="45"/>
      <c r="T944" s="45"/>
      <c r="U944" s="45"/>
      <c r="V944" s="45"/>
      <c r="W944" s="51"/>
      <c r="X944" s="51"/>
      <c r="Y944" s="51"/>
      <c r="Z944" s="51"/>
      <c r="AA944" s="51"/>
      <c r="AB944" s="51"/>
      <c r="AC944" s="49"/>
      <c r="AD944" s="49"/>
      <c r="AE944" s="49"/>
      <c r="AF944" s="49"/>
      <c r="AG944" s="49"/>
      <c r="AH944" s="49"/>
      <c r="AI944" s="49"/>
      <c r="AJ944" s="49"/>
      <c r="AK944" s="49"/>
      <c r="AL944" s="49"/>
      <c r="AM944" s="4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39"/>
      <c r="BY944" s="39"/>
    </row>
    <row r="945">
      <c r="A945" s="39"/>
      <c r="B945" s="39"/>
      <c r="C945" s="39"/>
      <c r="D945" s="39"/>
      <c r="E945" s="45"/>
      <c r="F945" s="39"/>
      <c r="G945" s="39"/>
      <c r="H945" s="39"/>
      <c r="I945" s="39"/>
      <c r="J945" s="39"/>
      <c r="K945" s="39"/>
      <c r="L945" s="45"/>
      <c r="M945" s="39"/>
      <c r="N945" s="50"/>
      <c r="O945" s="39"/>
      <c r="P945" s="39"/>
      <c r="Q945" s="39"/>
      <c r="R945" s="45"/>
      <c r="S945" s="45"/>
      <c r="T945" s="45"/>
      <c r="U945" s="45"/>
      <c r="V945" s="45"/>
      <c r="W945" s="51"/>
      <c r="X945" s="51"/>
      <c r="Y945" s="51"/>
      <c r="Z945" s="51"/>
      <c r="AA945" s="51"/>
      <c r="AB945" s="51"/>
      <c r="AC945" s="49"/>
      <c r="AD945" s="49"/>
      <c r="AE945" s="49"/>
      <c r="AF945" s="49"/>
      <c r="AG945" s="49"/>
      <c r="AH945" s="49"/>
      <c r="AI945" s="49"/>
      <c r="AJ945" s="49"/>
      <c r="AK945" s="49"/>
      <c r="AL945" s="49"/>
      <c r="AM945" s="4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39"/>
      <c r="BY945" s="39"/>
    </row>
    <row r="946">
      <c r="A946" s="39"/>
      <c r="B946" s="39"/>
      <c r="C946" s="39"/>
      <c r="D946" s="39"/>
      <c r="E946" s="45"/>
      <c r="F946" s="39"/>
      <c r="G946" s="39"/>
      <c r="H946" s="39"/>
      <c r="I946" s="39"/>
      <c r="J946" s="39"/>
      <c r="K946" s="39"/>
      <c r="L946" s="45"/>
      <c r="M946" s="39"/>
      <c r="N946" s="50"/>
      <c r="O946" s="39"/>
      <c r="P946" s="39"/>
      <c r="Q946" s="39"/>
      <c r="R946" s="45"/>
      <c r="S946" s="45"/>
      <c r="T946" s="45"/>
      <c r="U946" s="45"/>
      <c r="V946" s="45"/>
      <c r="W946" s="51"/>
      <c r="X946" s="51"/>
      <c r="Y946" s="51"/>
      <c r="Z946" s="51"/>
      <c r="AA946" s="51"/>
      <c r="AB946" s="51"/>
      <c r="AC946" s="49"/>
      <c r="AD946" s="49"/>
      <c r="AE946" s="49"/>
      <c r="AF946" s="49"/>
      <c r="AG946" s="49"/>
      <c r="AH946" s="49"/>
      <c r="AI946" s="49"/>
      <c r="AJ946" s="49"/>
      <c r="AK946" s="49"/>
      <c r="AL946" s="49"/>
      <c r="AM946" s="4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39"/>
      <c r="BY946" s="39"/>
    </row>
    <row r="947">
      <c r="A947" s="39"/>
      <c r="B947" s="39"/>
      <c r="C947" s="39"/>
      <c r="D947" s="39"/>
      <c r="E947" s="45"/>
      <c r="F947" s="39"/>
      <c r="G947" s="39"/>
      <c r="H947" s="39"/>
      <c r="I947" s="39"/>
      <c r="J947" s="39"/>
      <c r="K947" s="39"/>
      <c r="L947" s="45"/>
      <c r="M947" s="39"/>
      <c r="N947" s="50"/>
      <c r="O947" s="39"/>
      <c r="P947" s="39"/>
      <c r="Q947" s="39"/>
      <c r="R947" s="45"/>
      <c r="S947" s="45"/>
      <c r="T947" s="45"/>
      <c r="U947" s="45"/>
      <c r="V947" s="45"/>
      <c r="W947" s="51"/>
      <c r="X947" s="51"/>
      <c r="Y947" s="51"/>
      <c r="Z947" s="51"/>
      <c r="AA947" s="51"/>
      <c r="AB947" s="51"/>
      <c r="AC947" s="49"/>
      <c r="AD947" s="49"/>
      <c r="AE947" s="49"/>
      <c r="AF947" s="49"/>
      <c r="AG947" s="49"/>
      <c r="AH947" s="49"/>
      <c r="AI947" s="49"/>
      <c r="AJ947" s="49"/>
      <c r="AK947" s="49"/>
      <c r="AL947" s="49"/>
      <c r="AM947" s="4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39"/>
      <c r="BY947" s="39"/>
    </row>
    <row r="948">
      <c r="A948" s="39"/>
      <c r="B948" s="39"/>
      <c r="C948" s="39"/>
      <c r="D948" s="39"/>
      <c r="E948" s="45"/>
      <c r="F948" s="39"/>
      <c r="G948" s="39"/>
      <c r="H948" s="39"/>
      <c r="I948" s="39"/>
      <c r="J948" s="39"/>
      <c r="K948" s="39"/>
      <c r="L948" s="45"/>
      <c r="M948" s="39"/>
      <c r="N948" s="50"/>
      <c r="O948" s="39"/>
      <c r="P948" s="39"/>
      <c r="Q948" s="39"/>
      <c r="R948" s="45"/>
      <c r="S948" s="45"/>
      <c r="T948" s="45"/>
      <c r="U948" s="45"/>
      <c r="V948" s="45"/>
      <c r="W948" s="51"/>
      <c r="X948" s="51"/>
      <c r="Y948" s="51"/>
      <c r="Z948" s="51"/>
      <c r="AA948" s="51"/>
      <c r="AB948" s="51"/>
      <c r="AC948" s="49"/>
      <c r="AD948" s="49"/>
      <c r="AE948" s="49"/>
      <c r="AF948" s="49"/>
      <c r="AG948" s="49"/>
      <c r="AH948" s="49"/>
      <c r="AI948" s="49"/>
      <c r="AJ948" s="49"/>
      <c r="AK948" s="49"/>
      <c r="AL948" s="49"/>
      <c r="AM948" s="4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row>
    <row r="949">
      <c r="A949" s="39"/>
      <c r="B949" s="39"/>
      <c r="C949" s="39"/>
      <c r="D949" s="39"/>
      <c r="E949" s="45"/>
      <c r="F949" s="39"/>
      <c r="G949" s="39"/>
      <c r="H949" s="39"/>
      <c r="I949" s="39"/>
      <c r="J949" s="39"/>
      <c r="K949" s="39"/>
      <c r="L949" s="45"/>
      <c r="M949" s="39"/>
      <c r="N949" s="50"/>
      <c r="O949" s="39"/>
      <c r="P949" s="39"/>
      <c r="Q949" s="39"/>
      <c r="R949" s="45"/>
      <c r="S949" s="45"/>
      <c r="T949" s="45"/>
      <c r="U949" s="45"/>
      <c r="V949" s="45"/>
      <c r="W949" s="51"/>
      <c r="X949" s="51"/>
      <c r="Y949" s="51"/>
      <c r="Z949" s="51"/>
      <c r="AA949" s="51"/>
      <c r="AB949" s="51"/>
      <c r="AC949" s="49"/>
      <c r="AD949" s="49"/>
      <c r="AE949" s="49"/>
      <c r="AF949" s="49"/>
      <c r="AG949" s="49"/>
      <c r="AH949" s="49"/>
      <c r="AI949" s="49"/>
      <c r="AJ949" s="49"/>
      <c r="AK949" s="49"/>
      <c r="AL949" s="49"/>
      <c r="AM949" s="49"/>
      <c r="AN949" s="39"/>
      <c r="AO949" s="39"/>
      <c r="AP949" s="39"/>
      <c r="AQ949" s="39"/>
      <c r="AR949" s="39"/>
      <c r="AS949" s="39"/>
      <c r="AT949" s="39"/>
      <c r="AU949" s="39"/>
      <c r="AV949" s="39"/>
      <c r="AW949" s="39"/>
      <c r="AX949" s="39"/>
      <c r="AY949" s="39"/>
      <c r="AZ949" s="39"/>
      <c r="BA949" s="39"/>
      <c r="BB949" s="39"/>
      <c r="BC949" s="39"/>
      <c r="BD949" s="39"/>
      <c r="BE949" s="39"/>
      <c r="BF949" s="39"/>
      <c r="BG949" s="39"/>
      <c r="BH949" s="39"/>
      <c r="BI949" s="39"/>
      <c r="BJ949" s="39"/>
      <c r="BK949" s="39"/>
      <c r="BL949" s="39"/>
      <c r="BM949" s="39"/>
      <c r="BN949" s="39"/>
      <c r="BO949" s="39"/>
      <c r="BP949" s="39"/>
      <c r="BQ949" s="39"/>
      <c r="BR949" s="39"/>
      <c r="BS949" s="39"/>
      <c r="BT949" s="39"/>
      <c r="BU949" s="39"/>
      <c r="BV949" s="39"/>
      <c r="BW949" s="39"/>
      <c r="BX949" s="39"/>
      <c r="BY949" s="39"/>
    </row>
    <row r="950">
      <c r="A950" s="39"/>
      <c r="B950" s="39"/>
      <c r="C950" s="39"/>
      <c r="D950" s="39"/>
      <c r="E950" s="45"/>
      <c r="F950" s="39"/>
      <c r="G950" s="39"/>
      <c r="H950" s="39"/>
      <c r="I950" s="39"/>
      <c r="J950" s="39"/>
      <c r="K950" s="39"/>
      <c r="L950" s="45"/>
      <c r="M950" s="39"/>
      <c r="N950" s="50"/>
      <c r="O950" s="39"/>
      <c r="P950" s="39"/>
      <c r="Q950" s="39"/>
      <c r="R950" s="45"/>
      <c r="S950" s="45"/>
      <c r="T950" s="45"/>
      <c r="U950" s="45"/>
      <c r="V950" s="45"/>
      <c r="W950" s="51"/>
      <c r="X950" s="51"/>
      <c r="Y950" s="51"/>
      <c r="Z950" s="51"/>
      <c r="AA950" s="51"/>
      <c r="AB950" s="51"/>
      <c r="AC950" s="49"/>
      <c r="AD950" s="49"/>
      <c r="AE950" s="49"/>
      <c r="AF950" s="49"/>
      <c r="AG950" s="49"/>
      <c r="AH950" s="49"/>
      <c r="AI950" s="49"/>
      <c r="AJ950" s="49"/>
      <c r="AK950" s="49"/>
      <c r="AL950" s="49"/>
      <c r="AM950" s="49"/>
      <c r="AN950" s="39"/>
      <c r="AO950" s="39"/>
      <c r="AP950" s="39"/>
      <c r="AQ950" s="39"/>
      <c r="AR950" s="39"/>
      <c r="AS950" s="39"/>
      <c r="AT950" s="39"/>
      <c r="AU950" s="39"/>
      <c r="AV950" s="39"/>
      <c r="AW950" s="39"/>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row>
    <row r="951">
      <c r="A951" s="39"/>
      <c r="B951" s="39"/>
      <c r="C951" s="39"/>
      <c r="D951" s="39"/>
      <c r="E951" s="45"/>
      <c r="F951" s="39"/>
      <c r="G951" s="39"/>
      <c r="H951" s="39"/>
      <c r="I951" s="39"/>
      <c r="J951" s="39"/>
      <c r="K951" s="39"/>
      <c r="L951" s="45"/>
      <c r="M951" s="39"/>
      <c r="N951" s="50"/>
      <c r="O951" s="39"/>
      <c r="P951" s="39"/>
      <c r="Q951" s="39"/>
      <c r="R951" s="45"/>
      <c r="S951" s="45"/>
      <c r="T951" s="45"/>
      <c r="U951" s="45"/>
      <c r="V951" s="45"/>
      <c r="W951" s="51"/>
      <c r="X951" s="51"/>
      <c r="Y951" s="51"/>
      <c r="Z951" s="51"/>
      <c r="AA951" s="51"/>
      <c r="AB951" s="51"/>
      <c r="AC951" s="49"/>
      <c r="AD951" s="49"/>
      <c r="AE951" s="49"/>
      <c r="AF951" s="49"/>
      <c r="AG951" s="49"/>
      <c r="AH951" s="49"/>
      <c r="AI951" s="49"/>
      <c r="AJ951" s="49"/>
      <c r="AK951" s="49"/>
      <c r="AL951" s="49"/>
      <c r="AM951" s="49"/>
      <c r="AN951" s="39"/>
      <c r="AO951" s="39"/>
      <c r="AP951" s="39"/>
      <c r="AQ951" s="39"/>
      <c r="AR951" s="39"/>
      <c r="AS951" s="39"/>
      <c r="AT951" s="39"/>
      <c r="AU951" s="39"/>
      <c r="AV951" s="39"/>
      <c r="AW951" s="39"/>
      <c r="AX951" s="39"/>
      <c r="AY951" s="39"/>
      <c r="AZ951" s="39"/>
      <c r="BA951" s="39"/>
      <c r="BB951" s="39"/>
      <c r="BC951" s="39"/>
      <c r="BD951" s="39"/>
      <c r="BE951" s="39"/>
      <c r="BF951" s="39"/>
      <c r="BG951" s="39"/>
      <c r="BH951" s="39"/>
      <c r="BI951" s="39"/>
      <c r="BJ951" s="39"/>
      <c r="BK951" s="39"/>
      <c r="BL951" s="39"/>
      <c r="BM951" s="39"/>
      <c r="BN951" s="39"/>
      <c r="BO951" s="39"/>
      <c r="BP951" s="39"/>
      <c r="BQ951" s="39"/>
      <c r="BR951" s="39"/>
      <c r="BS951" s="39"/>
      <c r="BT951" s="39"/>
      <c r="BU951" s="39"/>
      <c r="BV951" s="39"/>
      <c r="BW951" s="39"/>
      <c r="BX951" s="39"/>
      <c r="BY951" s="39"/>
    </row>
    <row r="952">
      <c r="A952" s="39"/>
      <c r="B952" s="39"/>
      <c r="C952" s="39"/>
      <c r="D952" s="39"/>
      <c r="E952" s="45"/>
      <c r="F952" s="39"/>
      <c r="G952" s="39"/>
      <c r="H952" s="39"/>
      <c r="I952" s="39"/>
      <c r="J952" s="39"/>
      <c r="K952" s="39"/>
      <c r="L952" s="45"/>
      <c r="M952" s="39"/>
      <c r="N952" s="50"/>
      <c r="O952" s="39"/>
      <c r="P952" s="39"/>
      <c r="Q952" s="39"/>
      <c r="R952" s="45"/>
      <c r="S952" s="45"/>
      <c r="T952" s="45"/>
      <c r="U952" s="45"/>
      <c r="V952" s="45"/>
      <c r="W952" s="51"/>
      <c r="X952" s="51"/>
      <c r="Y952" s="51"/>
      <c r="Z952" s="51"/>
      <c r="AA952" s="51"/>
      <c r="AB952" s="51"/>
      <c r="AC952" s="49"/>
      <c r="AD952" s="49"/>
      <c r="AE952" s="49"/>
      <c r="AF952" s="49"/>
      <c r="AG952" s="49"/>
      <c r="AH952" s="49"/>
      <c r="AI952" s="49"/>
      <c r="AJ952" s="49"/>
      <c r="AK952" s="49"/>
      <c r="AL952" s="49"/>
      <c r="AM952" s="49"/>
      <c r="AN952" s="39"/>
      <c r="AO952" s="39"/>
      <c r="AP952" s="39"/>
      <c r="AQ952" s="39"/>
      <c r="AR952" s="39"/>
      <c r="AS952" s="39"/>
      <c r="AT952" s="39"/>
      <c r="AU952" s="39"/>
      <c r="AV952" s="39"/>
      <c r="AW952" s="39"/>
      <c r="AX952" s="39"/>
      <c r="AY952" s="39"/>
      <c r="AZ952" s="39"/>
      <c r="BA952" s="39"/>
      <c r="BB952" s="39"/>
      <c r="BC952" s="39"/>
      <c r="BD952" s="39"/>
      <c r="BE952" s="39"/>
      <c r="BF952" s="39"/>
      <c r="BG952" s="39"/>
      <c r="BH952" s="39"/>
      <c r="BI952" s="39"/>
      <c r="BJ952" s="39"/>
      <c r="BK952" s="39"/>
      <c r="BL952" s="39"/>
      <c r="BM952" s="39"/>
      <c r="BN952" s="39"/>
      <c r="BO952" s="39"/>
      <c r="BP952" s="39"/>
      <c r="BQ952" s="39"/>
      <c r="BR952" s="39"/>
      <c r="BS952" s="39"/>
      <c r="BT952" s="39"/>
      <c r="BU952" s="39"/>
      <c r="BV952" s="39"/>
      <c r="BW952" s="39"/>
      <c r="BX952" s="39"/>
      <c r="BY952" s="39"/>
    </row>
    <row r="953">
      <c r="A953" s="39"/>
      <c r="B953" s="39"/>
      <c r="C953" s="39"/>
      <c r="D953" s="39"/>
      <c r="E953" s="45"/>
      <c r="F953" s="39"/>
      <c r="G953" s="39"/>
      <c r="H953" s="39"/>
      <c r="I953" s="39"/>
      <c r="J953" s="39"/>
      <c r="K953" s="39"/>
      <c r="L953" s="45"/>
      <c r="M953" s="39"/>
      <c r="N953" s="50"/>
      <c r="O953" s="39"/>
      <c r="P953" s="39"/>
      <c r="Q953" s="39"/>
      <c r="R953" s="45"/>
      <c r="S953" s="45"/>
      <c r="T953" s="45"/>
      <c r="U953" s="45"/>
      <c r="V953" s="45"/>
      <c r="W953" s="51"/>
      <c r="X953" s="51"/>
      <c r="Y953" s="51"/>
      <c r="Z953" s="51"/>
      <c r="AA953" s="51"/>
      <c r="AB953" s="51"/>
      <c r="AC953" s="49"/>
      <c r="AD953" s="49"/>
      <c r="AE953" s="49"/>
      <c r="AF953" s="49"/>
      <c r="AG953" s="49"/>
      <c r="AH953" s="49"/>
      <c r="AI953" s="49"/>
      <c r="AJ953" s="49"/>
      <c r="AK953" s="49"/>
      <c r="AL953" s="49"/>
      <c r="AM953" s="49"/>
      <c r="AN953" s="39"/>
      <c r="AO953" s="39"/>
      <c r="AP953" s="39"/>
      <c r="AQ953" s="39"/>
      <c r="AR953" s="39"/>
      <c r="AS953" s="39"/>
      <c r="AT953" s="39"/>
      <c r="AU953" s="39"/>
      <c r="AV953" s="39"/>
      <c r="AW953" s="39"/>
      <c r="AX953" s="39"/>
      <c r="AY953" s="39"/>
      <c r="AZ953" s="39"/>
      <c r="BA953" s="39"/>
      <c r="BB953" s="39"/>
      <c r="BC953" s="39"/>
      <c r="BD953" s="39"/>
      <c r="BE953" s="39"/>
      <c r="BF953" s="39"/>
      <c r="BG953" s="39"/>
      <c r="BH953" s="39"/>
      <c r="BI953" s="39"/>
      <c r="BJ953" s="39"/>
      <c r="BK953" s="39"/>
      <c r="BL953" s="39"/>
      <c r="BM953" s="39"/>
      <c r="BN953" s="39"/>
      <c r="BO953" s="39"/>
      <c r="BP953" s="39"/>
      <c r="BQ953" s="39"/>
      <c r="BR953" s="39"/>
      <c r="BS953" s="39"/>
      <c r="BT953" s="39"/>
      <c r="BU953" s="39"/>
      <c r="BV953" s="39"/>
      <c r="BW953" s="39"/>
      <c r="BX953" s="39"/>
      <c r="BY953" s="39"/>
    </row>
    <row r="954">
      <c r="A954" s="39"/>
      <c r="B954" s="39"/>
      <c r="C954" s="39"/>
      <c r="D954" s="39"/>
      <c r="E954" s="45"/>
      <c r="F954" s="39"/>
      <c r="G954" s="39"/>
      <c r="H954" s="39"/>
      <c r="I954" s="39"/>
      <c r="J954" s="39"/>
      <c r="K954" s="39"/>
      <c r="L954" s="45"/>
      <c r="M954" s="39"/>
      <c r="N954" s="50"/>
      <c r="O954" s="39"/>
      <c r="P954" s="39"/>
      <c r="Q954" s="39"/>
      <c r="R954" s="45"/>
      <c r="S954" s="45"/>
      <c r="T954" s="45"/>
      <c r="U954" s="45"/>
      <c r="V954" s="45"/>
      <c r="W954" s="51"/>
      <c r="X954" s="51"/>
      <c r="Y954" s="51"/>
      <c r="Z954" s="51"/>
      <c r="AA954" s="51"/>
      <c r="AB954" s="51"/>
      <c r="AC954" s="49"/>
      <c r="AD954" s="49"/>
      <c r="AE954" s="49"/>
      <c r="AF954" s="49"/>
      <c r="AG954" s="49"/>
      <c r="AH954" s="49"/>
      <c r="AI954" s="49"/>
      <c r="AJ954" s="49"/>
      <c r="AK954" s="49"/>
      <c r="AL954" s="49"/>
      <c r="AM954" s="49"/>
      <c r="AN954" s="39"/>
      <c r="AO954" s="39"/>
      <c r="AP954" s="39"/>
      <c r="AQ954" s="39"/>
      <c r="AR954" s="39"/>
      <c r="AS954" s="39"/>
      <c r="AT954" s="39"/>
      <c r="AU954" s="39"/>
      <c r="AV954" s="39"/>
      <c r="AW954" s="39"/>
      <c r="AX954" s="39"/>
      <c r="AY954" s="39"/>
      <c r="AZ954" s="39"/>
      <c r="BA954" s="39"/>
      <c r="BB954" s="39"/>
      <c r="BC954" s="39"/>
      <c r="BD954" s="39"/>
      <c r="BE954" s="39"/>
      <c r="BF954" s="39"/>
      <c r="BG954" s="39"/>
      <c r="BH954" s="39"/>
      <c r="BI954" s="39"/>
      <c r="BJ954" s="39"/>
      <c r="BK954" s="39"/>
      <c r="BL954" s="39"/>
      <c r="BM954" s="39"/>
      <c r="BN954" s="39"/>
      <c r="BO954" s="39"/>
      <c r="BP954" s="39"/>
      <c r="BQ954" s="39"/>
      <c r="BR954" s="39"/>
      <c r="BS954" s="39"/>
      <c r="BT954" s="39"/>
      <c r="BU954" s="39"/>
      <c r="BV954" s="39"/>
      <c r="BW954" s="39"/>
      <c r="BX954" s="39"/>
      <c r="BY954" s="39"/>
    </row>
    <row r="955">
      <c r="A955" s="39"/>
      <c r="B955" s="39"/>
      <c r="C955" s="39"/>
      <c r="D955" s="39"/>
      <c r="E955" s="45"/>
      <c r="F955" s="39"/>
      <c r="G955" s="39"/>
      <c r="H955" s="39"/>
      <c r="I955" s="39"/>
      <c r="J955" s="39"/>
      <c r="K955" s="39"/>
      <c r="L955" s="45"/>
      <c r="M955" s="39"/>
      <c r="N955" s="50"/>
      <c r="O955" s="39"/>
      <c r="P955" s="39"/>
      <c r="Q955" s="39"/>
      <c r="R955" s="45"/>
      <c r="S955" s="45"/>
      <c r="T955" s="45"/>
      <c r="U955" s="45"/>
      <c r="V955" s="45"/>
      <c r="W955" s="51"/>
      <c r="X955" s="51"/>
      <c r="Y955" s="51"/>
      <c r="Z955" s="51"/>
      <c r="AA955" s="51"/>
      <c r="AB955" s="51"/>
      <c r="AC955" s="49"/>
      <c r="AD955" s="49"/>
      <c r="AE955" s="49"/>
      <c r="AF955" s="49"/>
      <c r="AG955" s="49"/>
      <c r="AH955" s="49"/>
      <c r="AI955" s="49"/>
      <c r="AJ955" s="49"/>
      <c r="AK955" s="49"/>
      <c r="AL955" s="49"/>
      <c r="AM955" s="49"/>
      <c r="AN955" s="39"/>
      <c r="AO955" s="39"/>
      <c r="AP955" s="39"/>
      <c r="AQ955" s="39"/>
      <c r="AR955" s="39"/>
      <c r="AS955" s="39"/>
      <c r="AT955" s="39"/>
      <c r="AU955" s="39"/>
      <c r="AV955" s="39"/>
      <c r="AW955" s="39"/>
      <c r="AX955" s="39"/>
      <c r="AY955" s="39"/>
      <c r="AZ955" s="39"/>
      <c r="BA955" s="39"/>
      <c r="BB955" s="39"/>
      <c r="BC955" s="39"/>
      <c r="BD955" s="39"/>
      <c r="BE955" s="39"/>
      <c r="BF955" s="39"/>
      <c r="BG955" s="39"/>
      <c r="BH955" s="39"/>
      <c r="BI955" s="39"/>
      <c r="BJ955" s="39"/>
      <c r="BK955" s="39"/>
      <c r="BL955" s="39"/>
      <c r="BM955" s="39"/>
      <c r="BN955" s="39"/>
      <c r="BO955" s="39"/>
      <c r="BP955" s="39"/>
      <c r="BQ955" s="39"/>
      <c r="BR955" s="39"/>
      <c r="BS955" s="39"/>
      <c r="BT955" s="39"/>
      <c r="BU955" s="39"/>
      <c r="BV955" s="39"/>
      <c r="BW955" s="39"/>
      <c r="BX955" s="39"/>
      <c r="BY955" s="39"/>
    </row>
    <row r="956">
      <c r="A956" s="39"/>
      <c r="B956" s="39"/>
      <c r="C956" s="39"/>
      <c r="D956" s="39"/>
      <c r="E956" s="45"/>
      <c r="F956" s="39"/>
      <c r="G956" s="39"/>
      <c r="H956" s="39"/>
      <c r="I956" s="39"/>
      <c r="J956" s="39"/>
      <c r="K956" s="39"/>
      <c r="L956" s="45"/>
      <c r="M956" s="39"/>
      <c r="N956" s="50"/>
      <c r="O956" s="39"/>
      <c r="P956" s="39"/>
      <c r="Q956" s="39"/>
      <c r="R956" s="45"/>
      <c r="S956" s="45"/>
      <c r="T956" s="45"/>
      <c r="U956" s="45"/>
      <c r="V956" s="45"/>
      <c r="W956" s="51"/>
      <c r="X956" s="51"/>
      <c r="Y956" s="51"/>
      <c r="Z956" s="51"/>
      <c r="AA956" s="51"/>
      <c r="AB956" s="51"/>
      <c r="AC956" s="49"/>
      <c r="AD956" s="49"/>
      <c r="AE956" s="49"/>
      <c r="AF956" s="49"/>
      <c r="AG956" s="49"/>
      <c r="AH956" s="49"/>
      <c r="AI956" s="49"/>
      <c r="AJ956" s="49"/>
      <c r="AK956" s="49"/>
      <c r="AL956" s="49"/>
      <c r="AM956" s="49"/>
      <c r="AN956" s="39"/>
      <c r="AO956" s="39"/>
      <c r="AP956" s="39"/>
      <c r="AQ956" s="39"/>
      <c r="AR956" s="39"/>
      <c r="AS956" s="39"/>
      <c r="AT956" s="39"/>
      <c r="AU956" s="39"/>
      <c r="AV956" s="39"/>
      <c r="AW956" s="39"/>
      <c r="AX956" s="39"/>
      <c r="AY956" s="39"/>
      <c r="AZ956" s="39"/>
      <c r="BA956" s="39"/>
      <c r="BB956" s="39"/>
      <c r="BC956" s="39"/>
      <c r="BD956" s="39"/>
      <c r="BE956" s="39"/>
      <c r="BF956" s="39"/>
      <c r="BG956" s="39"/>
      <c r="BH956" s="39"/>
      <c r="BI956" s="39"/>
      <c r="BJ956" s="39"/>
      <c r="BK956" s="39"/>
      <c r="BL956" s="39"/>
      <c r="BM956" s="39"/>
      <c r="BN956" s="39"/>
      <c r="BO956" s="39"/>
      <c r="BP956" s="39"/>
      <c r="BQ956" s="39"/>
      <c r="BR956" s="39"/>
      <c r="BS956" s="39"/>
      <c r="BT956" s="39"/>
      <c r="BU956" s="39"/>
      <c r="BV956" s="39"/>
      <c r="BW956" s="39"/>
      <c r="BX956" s="39"/>
      <c r="BY956" s="39"/>
    </row>
    <row r="957">
      <c r="A957" s="39"/>
      <c r="B957" s="39"/>
      <c r="C957" s="39"/>
      <c r="D957" s="39"/>
      <c r="E957" s="45"/>
      <c r="F957" s="39"/>
      <c r="G957" s="39"/>
      <c r="H957" s="39"/>
      <c r="I957" s="39"/>
      <c r="J957" s="39"/>
      <c r="K957" s="39"/>
      <c r="L957" s="45"/>
      <c r="M957" s="39"/>
      <c r="N957" s="50"/>
      <c r="O957" s="39"/>
      <c r="P957" s="39"/>
      <c r="Q957" s="39"/>
      <c r="R957" s="45"/>
      <c r="S957" s="45"/>
      <c r="T957" s="45"/>
      <c r="U957" s="45"/>
      <c r="V957" s="45"/>
      <c r="W957" s="51"/>
      <c r="X957" s="51"/>
      <c r="Y957" s="51"/>
      <c r="Z957" s="51"/>
      <c r="AA957" s="51"/>
      <c r="AB957" s="51"/>
      <c r="AC957" s="49"/>
      <c r="AD957" s="49"/>
      <c r="AE957" s="49"/>
      <c r="AF957" s="49"/>
      <c r="AG957" s="49"/>
      <c r="AH957" s="49"/>
      <c r="AI957" s="49"/>
      <c r="AJ957" s="49"/>
      <c r="AK957" s="49"/>
      <c r="AL957" s="49"/>
      <c r="AM957" s="49"/>
      <c r="AN957" s="39"/>
      <c r="AO957" s="39"/>
      <c r="AP957" s="39"/>
      <c r="AQ957" s="39"/>
      <c r="AR957" s="39"/>
      <c r="AS957" s="39"/>
      <c r="AT957" s="39"/>
      <c r="AU957" s="39"/>
      <c r="AV957" s="39"/>
      <c r="AW957" s="39"/>
      <c r="AX957" s="39"/>
      <c r="AY957" s="39"/>
      <c r="AZ957" s="39"/>
      <c r="BA957" s="39"/>
      <c r="BB957" s="39"/>
      <c r="BC957" s="39"/>
      <c r="BD957" s="39"/>
      <c r="BE957" s="39"/>
      <c r="BF957" s="39"/>
      <c r="BG957" s="39"/>
      <c r="BH957" s="39"/>
      <c r="BI957" s="39"/>
      <c r="BJ957" s="39"/>
      <c r="BK957" s="39"/>
      <c r="BL957" s="39"/>
      <c r="BM957" s="39"/>
      <c r="BN957" s="39"/>
      <c r="BO957" s="39"/>
      <c r="BP957" s="39"/>
      <c r="BQ957" s="39"/>
      <c r="BR957" s="39"/>
      <c r="BS957" s="39"/>
      <c r="BT957" s="39"/>
      <c r="BU957" s="39"/>
      <c r="BV957" s="39"/>
      <c r="BW957" s="39"/>
      <c r="BX957" s="39"/>
      <c r="BY957" s="39"/>
    </row>
    <row r="958">
      <c r="A958" s="39"/>
      <c r="B958" s="39"/>
      <c r="C958" s="39"/>
      <c r="D958" s="39"/>
      <c r="E958" s="45"/>
      <c r="F958" s="39"/>
      <c r="G958" s="39"/>
      <c r="H958" s="39"/>
      <c r="I958" s="39"/>
      <c r="J958" s="39"/>
      <c r="K958" s="39"/>
      <c r="L958" s="45"/>
      <c r="M958" s="39"/>
      <c r="N958" s="50"/>
      <c r="O958" s="39"/>
      <c r="P958" s="39"/>
      <c r="Q958" s="39"/>
      <c r="R958" s="45"/>
      <c r="S958" s="45"/>
      <c r="T958" s="45"/>
      <c r="U958" s="45"/>
      <c r="V958" s="45"/>
      <c r="W958" s="51"/>
      <c r="X958" s="51"/>
      <c r="Y958" s="51"/>
      <c r="Z958" s="51"/>
      <c r="AA958" s="51"/>
      <c r="AB958" s="51"/>
      <c r="AC958" s="49"/>
      <c r="AD958" s="49"/>
      <c r="AE958" s="49"/>
      <c r="AF958" s="49"/>
      <c r="AG958" s="49"/>
      <c r="AH958" s="49"/>
      <c r="AI958" s="49"/>
      <c r="AJ958" s="49"/>
      <c r="AK958" s="49"/>
      <c r="AL958" s="49"/>
      <c r="AM958" s="49"/>
      <c r="AN958" s="39"/>
      <c r="AO958" s="39"/>
      <c r="AP958" s="39"/>
      <c r="AQ958" s="39"/>
      <c r="AR958" s="39"/>
      <c r="AS958" s="39"/>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row>
    <row r="959">
      <c r="A959" s="39"/>
      <c r="B959" s="39"/>
      <c r="C959" s="39"/>
      <c r="D959" s="39"/>
      <c r="E959" s="45"/>
      <c r="F959" s="39"/>
      <c r="G959" s="39"/>
      <c r="H959" s="39"/>
      <c r="I959" s="39"/>
      <c r="J959" s="39"/>
      <c r="K959" s="39"/>
      <c r="L959" s="45"/>
      <c r="M959" s="39"/>
      <c r="N959" s="50"/>
      <c r="O959" s="39"/>
      <c r="P959" s="39"/>
      <c r="Q959" s="39"/>
      <c r="R959" s="45"/>
      <c r="S959" s="45"/>
      <c r="T959" s="45"/>
      <c r="U959" s="45"/>
      <c r="V959" s="45"/>
      <c r="W959" s="51"/>
      <c r="X959" s="51"/>
      <c r="Y959" s="51"/>
      <c r="Z959" s="51"/>
      <c r="AA959" s="51"/>
      <c r="AB959" s="51"/>
      <c r="AC959" s="49"/>
      <c r="AD959" s="49"/>
      <c r="AE959" s="49"/>
      <c r="AF959" s="49"/>
      <c r="AG959" s="49"/>
      <c r="AH959" s="49"/>
      <c r="AI959" s="49"/>
      <c r="AJ959" s="49"/>
      <c r="AK959" s="49"/>
      <c r="AL959" s="49"/>
      <c r="AM959" s="49"/>
      <c r="AN959" s="39"/>
      <c r="AO959" s="39"/>
      <c r="AP959" s="39"/>
      <c r="AQ959" s="39"/>
      <c r="AR959" s="39"/>
      <c r="AS959" s="39"/>
      <c r="AT959" s="39"/>
      <c r="AU959" s="39"/>
      <c r="AV959" s="39"/>
      <c r="AW959" s="39"/>
      <c r="AX959" s="39"/>
      <c r="AY959" s="39"/>
      <c r="AZ959" s="39"/>
      <c r="BA959" s="39"/>
      <c r="BB959" s="39"/>
      <c r="BC959" s="39"/>
      <c r="BD959" s="39"/>
      <c r="BE959" s="39"/>
      <c r="BF959" s="39"/>
      <c r="BG959" s="39"/>
      <c r="BH959" s="39"/>
      <c r="BI959" s="39"/>
      <c r="BJ959" s="39"/>
      <c r="BK959" s="39"/>
      <c r="BL959" s="39"/>
      <c r="BM959" s="39"/>
      <c r="BN959" s="39"/>
      <c r="BO959" s="39"/>
      <c r="BP959" s="39"/>
      <c r="BQ959" s="39"/>
      <c r="BR959" s="39"/>
      <c r="BS959" s="39"/>
      <c r="BT959" s="39"/>
      <c r="BU959" s="39"/>
      <c r="BV959" s="39"/>
      <c r="BW959" s="39"/>
      <c r="BX959" s="39"/>
      <c r="BY959" s="39"/>
    </row>
    <row r="960">
      <c r="A960" s="39"/>
      <c r="B960" s="39"/>
      <c r="C960" s="39"/>
      <c r="D960" s="39"/>
      <c r="E960" s="45"/>
      <c r="F960" s="39"/>
      <c r="G960" s="39"/>
      <c r="H960" s="39"/>
      <c r="I960" s="39"/>
      <c r="J960" s="39"/>
      <c r="K960" s="39"/>
      <c r="L960" s="45"/>
      <c r="M960" s="39"/>
      <c r="N960" s="50"/>
      <c r="O960" s="39"/>
      <c r="P960" s="39"/>
      <c r="Q960" s="39"/>
      <c r="R960" s="45"/>
      <c r="S960" s="45"/>
      <c r="T960" s="45"/>
      <c r="U960" s="45"/>
      <c r="V960" s="45"/>
      <c r="W960" s="51"/>
      <c r="X960" s="51"/>
      <c r="Y960" s="51"/>
      <c r="Z960" s="51"/>
      <c r="AA960" s="51"/>
      <c r="AB960" s="51"/>
      <c r="AC960" s="49"/>
      <c r="AD960" s="49"/>
      <c r="AE960" s="49"/>
      <c r="AF960" s="49"/>
      <c r="AG960" s="49"/>
      <c r="AH960" s="49"/>
      <c r="AI960" s="49"/>
      <c r="AJ960" s="49"/>
      <c r="AK960" s="49"/>
      <c r="AL960" s="49"/>
      <c r="AM960" s="49"/>
      <c r="AN960" s="39"/>
      <c r="AO960" s="39"/>
      <c r="AP960" s="39"/>
      <c r="AQ960" s="39"/>
      <c r="AR960" s="39"/>
      <c r="AS960" s="39"/>
      <c r="AT960" s="39"/>
      <c r="AU960" s="39"/>
      <c r="AV960" s="39"/>
      <c r="AW960" s="39"/>
      <c r="AX960" s="39"/>
      <c r="AY960" s="39"/>
      <c r="AZ960" s="39"/>
      <c r="BA960" s="39"/>
      <c r="BB960" s="39"/>
      <c r="BC960" s="39"/>
      <c r="BD960" s="39"/>
      <c r="BE960" s="39"/>
      <c r="BF960" s="39"/>
      <c r="BG960" s="39"/>
      <c r="BH960" s="39"/>
      <c r="BI960" s="39"/>
      <c r="BJ960" s="39"/>
      <c r="BK960" s="39"/>
      <c r="BL960" s="39"/>
      <c r="BM960" s="39"/>
      <c r="BN960" s="39"/>
      <c r="BO960" s="39"/>
      <c r="BP960" s="39"/>
      <c r="BQ960" s="39"/>
      <c r="BR960" s="39"/>
      <c r="BS960" s="39"/>
      <c r="BT960" s="39"/>
      <c r="BU960" s="39"/>
      <c r="BV960" s="39"/>
      <c r="BW960" s="39"/>
      <c r="BX960" s="39"/>
      <c r="BY960" s="39"/>
    </row>
    <row r="961">
      <c r="A961" s="39"/>
      <c r="B961" s="39"/>
      <c r="C961" s="39"/>
      <c r="D961" s="39"/>
      <c r="E961" s="45"/>
      <c r="F961" s="39"/>
      <c r="G961" s="39"/>
      <c r="H961" s="39"/>
      <c r="I961" s="39"/>
      <c r="J961" s="39"/>
      <c r="K961" s="39"/>
      <c r="L961" s="45"/>
      <c r="M961" s="39"/>
      <c r="N961" s="50"/>
      <c r="O961" s="39"/>
      <c r="P961" s="39"/>
      <c r="Q961" s="39"/>
      <c r="R961" s="45"/>
      <c r="S961" s="45"/>
      <c r="T961" s="45"/>
      <c r="U961" s="45"/>
      <c r="V961" s="45"/>
      <c r="W961" s="51"/>
      <c r="X961" s="51"/>
      <c r="Y961" s="51"/>
      <c r="Z961" s="51"/>
      <c r="AA961" s="51"/>
      <c r="AB961" s="51"/>
      <c r="AC961" s="49"/>
      <c r="AD961" s="49"/>
      <c r="AE961" s="49"/>
      <c r="AF961" s="49"/>
      <c r="AG961" s="49"/>
      <c r="AH961" s="49"/>
      <c r="AI961" s="49"/>
      <c r="AJ961" s="49"/>
      <c r="AK961" s="49"/>
      <c r="AL961" s="49"/>
      <c r="AM961" s="49"/>
      <c r="AN961" s="39"/>
      <c r="AO961" s="39"/>
      <c r="AP961" s="39"/>
      <c r="AQ961" s="39"/>
      <c r="AR961" s="39"/>
      <c r="AS961" s="39"/>
      <c r="AT961" s="39"/>
      <c r="AU961" s="39"/>
      <c r="AV961" s="39"/>
      <c r="AW961" s="39"/>
      <c r="AX961" s="39"/>
      <c r="AY961" s="39"/>
      <c r="AZ961" s="39"/>
      <c r="BA961" s="39"/>
      <c r="BB961" s="39"/>
      <c r="BC961" s="39"/>
      <c r="BD961" s="39"/>
      <c r="BE961" s="39"/>
      <c r="BF961" s="39"/>
      <c r="BG961" s="39"/>
      <c r="BH961" s="39"/>
      <c r="BI961" s="39"/>
      <c r="BJ961" s="39"/>
      <c r="BK961" s="39"/>
      <c r="BL961" s="39"/>
      <c r="BM961" s="39"/>
      <c r="BN961" s="39"/>
      <c r="BO961" s="39"/>
      <c r="BP961" s="39"/>
      <c r="BQ961" s="39"/>
      <c r="BR961" s="39"/>
      <c r="BS961" s="39"/>
      <c r="BT961" s="39"/>
      <c r="BU961" s="39"/>
      <c r="BV961" s="39"/>
      <c r="BW961" s="39"/>
      <c r="BX961" s="39"/>
      <c r="BY961" s="39"/>
    </row>
    <row r="962">
      <c r="A962" s="39"/>
      <c r="B962" s="39"/>
      <c r="C962" s="39"/>
      <c r="D962" s="39"/>
      <c r="E962" s="45"/>
      <c r="F962" s="39"/>
      <c r="G962" s="39"/>
      <c r="H962" s="39"/>
      <c r="I962" s="39"/>
      <c r="J962" s="39"/>
      <c r="K962" s="39"/>
      <c r="L962" s="45"/>
      <c r="M962" s="39"/>
      <c r="N962" s="50"/>
      <c r="O962" s="39"/>
      <c r="P962" s="39"/>
      <c r="Q962" s="39"/>
      <c r="R962" s="45"/>
      <c r="S962" s="45"/>
      <c r="T962" s="45"/>
      <c r="U962" s="45"/>
      <c r="V962" s="45"/>
      <c r="W962" s="51"/>
      <c r="X962" s="51"/>
      <c r="Y962" s="51"/>
      <c r="Z962" s="51"/>
      <c r="AA962" s="51"/>
      <c r="AB962" s="51"/>
      <c r="AC962" s="49"/>
      <c r="AD962" s="49"/>
      <c r="AE962" s="49"/>
      <c r="AF962" s="49"/>
      <c r="AG962" s="49"/>
      <c r="AH962" s="49"/>
      <c r="AI962" s="49"/>
      <c r="AJ962" s="49"/>
      <c r="AK962" s="49"/>
      <c r="AL962" s="49"/>
      <c r="AM962" s="49"/>
      <c r="AN962" s="39"/>
      <c r="AO962" s="39"/>
      <c r="AP962" s="39"/>
      <c r="AQ962" s="39"/>
      <c r="AR962" s="39"/>
      <c r="AS962" s="39"/>
      <c r="AT962" s="39"/>
      <c r="AU962" s="39"/>
      <c r="AV962" s="39"/>
      <c r="AW962" s="39"/>
      <c r="AX962" s="39"/>
      <c r="AY962" s="39"/>
      <c r="AZ962" s="39"/>
      <c r="BA962" s="39"/>
      <c r="BB962" s="39"/>
      <c r="BC962" s="39"/>
      <c r="BD962" s="39"/>
      <c r="BE962" s="39"/>
      <c r="BF962" s="39"/>
      <c r="BG962" s="39"/>
      <c r="BH962" s="39"/>
      <c r="BI962" s="39"/>
      <c r="BJ962" s="39"/>
      <c r="BK962" s="39"/>
      <c r="BL962" s="39"/>
      <c r="BM962" s="39"/>
      <c r="BN962" s="39"/>
      <c r="BO962" s="39"/>
      <c r="BP962" s="39"/>
      <c r="BQ962" s="39"/>
      <c r="BR962" s="39"/>
      <c r="BS962" s="39"/>
      <c r="BT962" s="39"/>
      <c r="BU962" s="39"/>
      <c r="BV962" s="39"/>
      <c r="BW962" s="39"/>
      <c r="BX962" s="39"/>
      <c r="BY962" s="39"/>
    </row>
    <row r="963">
      <c r="A963" s="39"/>
      <c r="B963" s="39"/>
      <c r="C963" s="39"/>
      <c r="D963" s="39"/>
      <c r="E963" s="45"/>
      <c r="F963" s="39"/>
      <c r="G963" s="39"/>
      <c r="H963" s="39"/>
      <c r="I963" s="39"/>
      <c r="J963" s="39"/>
      <c r="K963" s="39"/>
      <c r="L963" s="45"/>
      <c r="M963" s="39"/>
      <c r="N963" s="50"/>
      <c r="O963" s="39"/>
      <c r="P963" s="39"/>
      <c r="Q963" s="39"/>
      <c r="R963" s="45"/>
      <c r="S963" s="45"/>
      <c r="T963" s="45"/>
      <c r="U963" s="45"/>
      <c r="V963" s="45"/>
      <c r="W963" s="51"/>
      <c r="X963" s="51"/>
      <c r="Y963" s="51"/>
      <c r="Z963" s="51"/>
      <c r="AA963" s="51"/>
      <c r="AB963" s="51"/>
      <c r="AC963" s="49"/>
      <c r="AD963" s="49"/>
      <c r="AE963" s="49"/>
      <c r="AF963" s="49"/>
      <c r="AG963" s="49"/>
      <c r="AH963" s="49"/>
      <c r="AI963" s="49"/>
      <c r="AJ963" s="49"/>
      <c r="AK963" s="49"/>
      <c r="AL963" s="49"/>
      <c r="AM963" s="49"/>
      <c r="AN963" s="39"/>
      <c r="AO963" s="39"/>
      <c r="AP963" s="39"/>
      <c r="AQ963" s="39"/>
      <c r="AR963" s="39"/>
      <c r="AS963" s="39"/>
      <c r="AT963" s="39"/>
      <c r="AU963" s="39"/>
      <c r="AV963" s="39"/>
      <c r="AW963" s="39"/>
      <c r="AX963" s="39"/>
      <c r="AY963" s="39"/>
      <c r="AZ963" s="39"/>
      <c r="BA963" s="39"/>
      <c r="BB963" s="39"/>
      <c r="BC963" s="39"/>
      <c r="BD963" s="39"/>
      <c r="BE963" s="39"/>
      <c r="BF963" s="39"/>
      <c r="BG963" s="39"/>
      <c r="BH963" s="39"/>
      <c r="BI963" s="39"/>
      <c r="BJ963" s="39"/>
      <c r="BK963" s="39"/>
      <c r="BL963" s="39"/>
      <c r="BM963" s="39"/>
      <c r="BN963" s="39"/>
      <c r="BO963" s="39"/>
      <c r="BP963" s="39"/>
      <c r="BQ963" s="39"/>
      <c r="BR963" s="39"/>
      <c r="BS963" s="39"/>
      <c r="BT963" s="39"/>
      <c r="BU963" s="39"/>
      <c r="BV963" s="39"/>
      <c r="BW963" s="39"/>
      <c r="BX963" s="39"/>
      <c r="BY963" s="39"/>
    </row>
    <row r="964">
      <c r="A964" s="39"/>
      <c r="B964" s="39"/>
      <c r="C964" s="39"/>
      <c r="D964" s="39"/>
      <c r="E964" s="45"/>
      <c r="F964" s="39"/>
      <c r="G964" s="39"/>
      <c r="H964" s="39"/>
      <c r="I964" s="39"/>
      <c r="J964" s="39"/>
      <c r="K964" s="39"/>
      <c r="L964" s="45"/>
      <c r="M964" s="39"/>
      <c r="N964" s="50"/>
      <c r="O964" s="39"/>
      <c r="P964" s="39"/>
      <c r="Q964" s="39"/>
      <c r="R964" s="45"/>
      <c r="S964" s="45"/>
      <c r="T964" s="45"/>
      <c r="U964" s="45"/>
      <c r="V964" s="45"/>
      <c r="W964" s="51"/>
      <c r="X964" s="51"/>
      <c r="Y964" s="51"/>
      <c r="Z964" s="51"/>
      <c r="AA964" s="51"/>
      <c r="AB964" s="51"/>
      <c r="AC964" s="49"/>
      <c r="AD964" s="49"/>
      <c r="AE964" s="49"/>
      <c r="AF964" s="49"/>
      <c r="AG964" s="49"/>
      <c r="AH964" s="49"/>
      <c r="AI964" s="49"/>
      <c r="AJ964" s="49"/>
      <c r="AK964" s="49"/>
      <c r="AL964" s="49"/>
      <c r="AM964" s="49"/>
      <c r="AN964" s="39"/>
      <c r="AO964" s="39"/>
      <c r="AP964" s="39"/>
      <c r="AQ964" s="39"/>
      <c r="AR964" s="39"/>
      <c r="AS964" s="39"/>
      <c r="AT964" s="39"/>
      <c r="AU964" s="39"/>
      <c r="AV964" s="39"/>
      <c r="AW964" s="39"/>
      <c r="AX964" s="39"/>
      <c r="AY964" s="39"/>
      <c r="AZ964" s="39"/>
      <c r="BA964" s="39"/>
      <c r="BB964" s="39"/>
      <c r="BC964" s="39"/>
      <c r="BD964" s="39"/>
      <c r="BE964" s="39"/>
      <c r="BF964" s="39"/>
      <c r="BG964" s="39"/>
      <c r="BH964" s="39"/>
      <c r="BI964" s="39"/>
      <c r="BJ964" s="39"/>
      <c r="BK964" s="39"/>
      <c r="BL964" s="39"/>
      <c r="BM964" s="39"/>
      <c r="BN964" s="39"/>
      <c r="BO964" s="39"/>
      <c r="BP964" s="39"/>
      <c r="BQ964" s="39"/>
      <c r="BR964" s="39"/>
      <c r="BS964" s="39"/>
      <c r="BT964" s="39"/>
      <c r="BU964" s="39"/>
      <c r="BV964" s="39"/>
      <c r="BW964" s="39"/>
      <c r="BX964" s="39"/>
      <c r="BY964" s="39"/>
    </row>
    <row r="965">
      <c r="A965" s="39"/>
      <c r="B965" s="39"/>
      <c r="C965" s="39"/>
      <c r="D965" s="39"/>
      <c r="E965" s="45"/>
      <c r="F965" s="39"/>
      <c r="G965" s="39"/>
      <c r="H965" s="39"/>
      <c r="I965" s="39"/>
      <c r="J965" s="39"/>
      <c r="K965" s="39"/>
      <c r="L965" s="45"/>
      <c r="M965" s="39"/>
      <c r="N965" s="50"/>
      <c r="O965" s="39"/>
      <c r="P965" s="39"/>
      <c r="Q965" s="39"/>
      <c r="R965" s="45"/>
      <c r="S965" s="45"/>
      <c r="T965" s="45"/>
      <c r="U965" s="45"/>
      <c r="V965" s="45"/>
      <c r="W965" s="51"/>
      <c r="X965" s="51"/>
      <c r="Y965" s="51"/>
      <c r="Z965" s="51"/>
      <c r="AA965" s="51"/>
      <c r="AB965" s="51"/>
      <c r="AC965" s="49"/>
      <c r="AD965" s="49"/>
      <c r="AE965" s="49"/>
      <c r="AF965" s="49"/>
      <c r="AG965" s="49"/>
      <c r="AH965" s="49"/>
      <c r="AI965" s="49"/>
      <c r="AJ965" s="49"/>
      <c r="AK965" s="49"/>
      <c r="AL965" s="49"/>
      <c r="AM965" s="49"/>
      <c r="AN965" s="39"/>
      <c r="AO965" s="39"/>
      <c r="AP965" s="39"/>
      <c r="AQ965" s="39"/>
      <c r="AR965" s="39"/>
      <c r="AS965" s="39"/>
      <c r="AT965" s="39"/>
      <c r="AU965" s="39"/>
      <c r="AV965" s="39"/>
      <c r="AW965" s="39"/>
      <c r="AX965" s="39"/>
      <c r="AY965" s="39"/>
      <c r="AZ965" s="39"/>
      <c r="BA965" s="39"/>
      <c r="BB965" s="39"/>
      <c r="BC965" s="39"/>
      <c r="BD965" s="39"/>
      <c r="BE965" s="39"/>
      <c r="BF965" s="39"/>
      <c r="BG965" s="39"/>
      <c r="BH965" s="39"/>
      <c r="BI965" s="39"/>
      <c r="BJ965" s="39"/>
      <c r="BK965" s="39"/>
      <c r="BL965" s="39"/>
      <c r="BM965" s="39"/>
      <c r="BN965" s="39"/>
      <c r="BO965" s="39"/>
      <c r="BP965" s="39"/>
      <c r="BQ965" s="39"/>
      <c r="BR965" s="39"/>
      <c r="BS965" s="39"/>
      <c r="BT965" s="39"/>
      <c r="BU965" s="39"/>
      <c r="BV965" s="39"/>
      <c r="BW965" s="39"/>
      <c r="BX965" s="39"/>
      <c r="BY965" s="39"/>
    </row>
    <row r="966">
      <c r="A966" s="39"/>
      <c r="B966" s="39"/>
      <c r="C966" s="39"/>
      <c r="D966" s="39"/>
      <c r="E966" s="45"/>
      <c r="F966" s="39"/>
      <c r="G966" s="39"/>
      <c r="H966" s="39"/>
      <c r="I966" s="39"/>
      <c r="J966" s="39"/>
      <c r="K966" s="39"/>
      <c r="L966" s="45"/>
      <c r="M966" s="39"/>
      <c r="N966" s="50"/>
      <c r="O966" s="39"/>
      <c r="P966" s="39"/>
      <c r="Q966" s="39"/>
      <c r="R966" s="45"/>
      <c r="S966" s="45"/>
      <c r="T966" s="45"/>
      <c r="U966" s="45"/>
      <c r="V966" s="45"/>
      <c r="W966" s="51"/>
      <c r="X966" s="51"/>
      <c r="Y966" s="51"/>
      <c r="Z966" s="51"/>
      <c r="AA966" s="51"/>
      <c r="AB966" s="51"/>
      <c r="AC966" s="49"/>
      <c r="AD966" s="49"/>
      <c r="AE966" s="49"/>
      <c r="AF966" s="49"/>
      <c r="AG966" s="49"/>
      <c r="AH966" s="49"/>
      <c r="AI966" s="49"/>
      <c r="AJ966" s="49"/>
      <c r="AK966" s="49"/>
      <c r="AL966" s="49"/>
      <c r="AM966" s="4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row>
    <row r="967">
      <c r="A967" s="39"/>
      <c r="B967" s="39"/>
      <c r="C967" s="39"/>
      <c r="D967" s="39"/>
      <c r="E967" s="45"/>
      <c r="F967" s="39"/>
      <c r="G967" s="39"/>
      <c r="H967" s="39"/>
      <c r="I967" s="39"/>
      <c r="J967" s="39"/>
      <c r="K967" s="39"/>
      <c r="L967" s="45"/>
      <c r="M967" s="39"/>
      <c r="N967" s="50"/>
      <c r="O967" s="39"/>
      <c r="P967" s="39"/>
      <c r="Q967" s="39"/>
      <c r="R967" s="45"/>
      <c r="S967" s="45"/>
      <c r="T967" s="45"/>
      <c r="U967" s="45"/>
      <c r="V967" s="45"/>
      <c r="W967" s="51"/>
      <c r="X967" s="51"/>
      <c r="Y967" s="51"/>
      <c r="Z967" s="51"/>
      <c r="AA967" s="51"/>
      <c r="AB967" s="51"/>
      <c r="AC967" s="49"/>
      <c r="AD967" s="49"/>
      <c r="AE967" s="49"/>
      <c r="AF967" s="49"/>
      <c r="AG967" s="49"/>
      <c r="AH967" s="49"/>
      <c r="AI967" s="49"/>
      <c r="AJ967" s="49"/>
      <c r="AK967" s="49"/>
      <c r="AL967" s="49"/>
      <c r="AM967" s="49"/>
      <c r="AN967" s="39"/>
      <c r="AO967" s="39"/>
      <c r="AP967" s="39"/>
      <c r="AQ967" s="39"/>
      <c r="AR967" s="39"/>
      <c r="AS967" s="39"/>
      <c r="AT967" s="39"/>
      <c r="AU967" s="39"/>
      <c r="AV967" s="39"/>
      <c r="AW967" s="39"/>
      <c r="AX967" s="39"/>
      <c r="AY967" s="39"/>
      <c r="AZ967" s="39"/>
      <c r="BA967" s="39"/>
      <c r="BB967" s="39"/>
      <c r="BC967" s="39"/>
      <c r="BD967" s="39"/>
      <c r="BE967" s="39"/>
      <c r="BF967" s="39"/>
      <c r="BG967" s="39"/>
      <c r="BH967" s="39"/>
      <c r="BI967" s="39"/>
      <c r="BJ967" s="39"/>
      <c r="BK967" s="39"/>
      <c r="BL967" s="39"/>
      <c r="BM967" s="39"/>
      <c r="BN967" s="39"/>
      <c r="BO967" s="39"/>
      <c r="BP967" s="39"/>
      <c r="BQ967" s="39"/>
      <c r="BR967" s="39"/>
      <c r="BS967" s="39"/>
      <c r="BT967" s="39"/>
      <c r="BU967" s="39"/>
      <c r="BV967" s="39"/>
      <c r="BW967" s="39"/>
      <c r="BX967" s="39"/>
      <c r="BY967" s="39"/>
    </row>
    <row r="968">
      <c r="A968" s="39"/>
      <c r="B968" s="39"/>
      <c r="C968" s="39"/>
      <c r="D968" s="39"/>
      <c r="E968" s="45"/>
      <c r="F968" s="39"/>
      <c r="G968" s="39"/>
      <c r="H968" s="39"/>
      <c r="I968" s="39"/>
      <c r="J968" s="39"/>
      <c r="K968" s="39"/>
      <c r="L968" s="45"/>
      <c r="M968" s="39"/>
      <c r="N968" s="50"/>
      <c r="O968" s="39"/>
      <c r="P968" s="39"/>
      <c r="Q968" s="39"/>
      <c r="R968" s="45"/>
      <c r="S968" s="45"/>
      <c r="T968" s="45"/>
      <c r="U968" s="45"/>
      <c r="V968" s="45"/>
      <c r="W968" s="51"/>
      <c r="X968" s="51"/>
      <c r="Y968" s="51"/>
      <c r="Z968" s="51"/>
      <c r="AA968" s="51"/>
      <c r="AB968" s="51"/>
      <c r="AC968" s="49"/>
      <c r="AD968" s="49"/>
      <c r="AE968" s="49"/>
      <c r="AF968" s="49"/>
      <c r="AG968" s="49"/>
      <c r="AH968" s="49"/>
      <c r="AI968" s="49"/>
      <c r="AJ968" s="49"/>
      <c r="AK968" s="49"/>
      <c r="AL968" s="49"/>
      <c r="AM968" s="49"/>
      <c r="AN968" s="39"/>
      <c r="AO968" s="39"/>
      <c r="AP968" s="39"/>
      <c r="AQ968" s="39"/>
      <c r="AR968" s="39"/>
      <c r="AS968" s="39"/>
      <c r="AT968" s="39"/>
      <c r="AU968" s="39"/>
      <c r="AV968" s="39"/>
      <c r="AW968" s="39"/>
      <c r="AX968" s="39"/>
      <c r="AY968" s="39"/>
      <c r="AZ968" s="39"/>
      <c r="BA968" s="39"/>
      <c r="BB968" s="39"/>
      <c r="BC968" s="39"/>
      <c r="BD968" s="39"/>
      <c r="BE968" s="39"/>
      <c r="BF968" s="39"/>
      <c r="BG968" s="39"/>
      <c r="BH968" s="39"/>
      <c r="BI968" s="39"/>
      <c r="BJ968" s="39"/>
      <c r="BK968" s="39"/>
      <c r="BL968" s="39"/>
      <c r="BM968" s="39"/>
      <c r="BN968" s="39"/>
      <c r="BO968" s="39"/>
      <c r="BP968" s="39"/>
      <c r="BQ968" s="39"/>
      <c r="BR968" s="39"/>
      <c r="BS968" s="39"/>
      <c r="BT968" s="39"/>
      <c r="BU968" s="39"/>
      <c r="BV968" s="39"/>
      <c r="BW968" s="39"/>
      <c r="BX968" s="39"/>
      <c r="BY968" s="39"/>
    </row>
    <row r="969">
      <c r="A969" s="39"/>
      <c r="B969" s="39"/>
      <c r="C969" s="39"/>
      <c r="D969" s="39"/>
      <c r="E969" s="45"/>
      <c r="F969" s="39"/>
      <c r="G969" s="39"/>
      <c r="H969" s="39"/>
      <c r="I969" s="39"/>
      <c r="J969" s="39"/>
      <c r="K969" s="39"/>
      <c r="L969" s="45"/>
      <c r="M969" s="39"/>
      <c r="N969" s="50"/>
      <c r="O969" s="39"/>
      <c r="P969" s="39"/>
      <c r="Q969" s="39"/>
      <c r="R969" s="45"/>
      <c r="S969" s="45"/>
      <c r="T969" s="45"/>
      <c r="U969" s="45"/>
      <c r="V969" s="45"/>
      <c r="W969" s="51"/>
      <c r="X969" s="51"/>
      <c r="Y969" s="51"/>
      <c r="Z969" s="51"/>
      <c r="AA969" s="51"/>
      <c r="AB969" s="51"/>
      <c r="AC969" s="49"/>
      <c r="AD969" s="49"/>
      <c r="AE969" s="49"/>
      <c r="AF969" s="49"/>
      <c r="AG969" s="49"/>
      <c r="AH969" s="49"/>
      <c r="AI969" s="49"/>
      <c r="AJ969" s="49"/>
      <c r="AK969" s="49"/>
      <c r="AL969" s="49"/>
      <c r="AM969" s="49"/>
      <c r="AN969" s="39"/>
      <c r="AO969" s="39"/>
      <c r="AP969" s="39"/>
      <c r="AQ969" s="39"/>
      <c r="AR969" s="39"/>
      <c r="AS969" s="39"/>
      <c r="AT969" s="39"/>
      <c r="AU969" s="39"/>
      <c r="AV969" s="39"/>
      <c r="AW969" s="39"/>
      <c r="AX969" s="39"/>
      <c r="AY969" s="39"/>
      <c r="AZ969" s="39"/>
      <c r="BA969" s="39"/>
      <c r="BB969" s="39"/>
      <c r="BC969" s="39"/>
      <c r="BD969" s="39"/>
      <c r="BE969" s="39"/>
      <c r="BF969" s="39"/>
      <c r="BG969" s="39"/>
      <c r="BH969" s="39"/>
      <c r="BI969" s="39"/>
      <c r="BJ969" s="39"/>
      <c r="BK969" s="39"/>
      <c r="BL969" s="39"/>
      <c r="BM969" s="39"/>
      <c r="BN969" s="39"/>
      <c r="BO969" s="39"/>
      <c r="BP969" s="39"/>
      <c r="BQ969" s="39"/>
      <c r="BR969" s="39"/>
      <c r="BS969" s="39"/>
      <c r="BT969" s="39"/>
      <c r="BU969" s="39"/>
      <c r="BV969" s="39"/>
      <c r="BW969" s="39"/>
      <c r="BX969" s="39"/>
      <c r="BY969" s="39"/>
    </row>
    <row r="970">
      <c r="A970" s="39"/>
      <c r="B970" s="39"/>
      <c r="C970" s="39"/>
      <c r="D970" s="39"/>
      <c r="E970" s="45"/>
      <c r="F970" s="39"/>
      <c r="G970" s="39"/>
      <c r="H970" s="39"/>
      <c r="I970" s="39"/>
      <c r="J970" s="39"/>
      <c r="K970" s="39"/>
      <c r="L970" s="45"/>
      <c r="M970" s="39"/>
      <c r="N970" s="50"/>
      <c r="O970" s="39"/>
      <c r="P970" s="39"/>
      <c r="Q970" s="39"/>
      <c r="R970" s="45"/>
      <c r="S970" s="45"/>
      <c r="T970" s="45"/>
      <c r="U970" s="45"/>
      <c r="V970" s="45"/>
      <c r="W970" s="51"/>
      <c r="X970" s="51"/>
      <c r="Y970" s="51"/>
      <c r="Z970" s="51"/>
      <c r="AA970" s="51"/>
      <c r="AB970" s="51"/>
      <c r="AC970" s="49"/>
      <c r="AD970" s="49"/>
      <c r="AE970" s="49"/>
      <c r="AF970" s="49"/>
      <c r="AG970" s="49"/>
      <c r="AH970" s="49"/>
      <c r="AI970" s="49"/>
      <c r="AJ970" s="49"/>
      <c r="AK970" s="49"/>
      <c r="AL970" s="49"/>
      <c r="AM970" s="49"/>
      <c r="AN970" s="39"/>
      <c r="AO970" s="39"/>
      <c r="AP970" s="39"/>
      <c r="AQ970" s="39"/>
      <c r="AR970" s="39"/>
      <c r="AS970" s="39"/>
      <c r="AT970" s="39"/>
      <c r="AU970" s="39"/>
      <c r="AV970" s="39"/>
      <c r="AW970" s="39"/>
      <c r="AX970" s="39"/>
      <c r="AY970" s="39"/>
      <c r="AZ970" s="39"/>
      <c r="BA970" s="39"/>
      <c r="BB970" s="39"/>
      <c r="BC970" s="39"/>
      <c r="BD970" s="39"/>
      <c r="BE970" s="39"/>
      <c r="BF970" s="39"/>
      <c r="BG970" s="39"/>
      <c r="BH970" s="39"/>
      <c r="BI970" s="39"/>
      <c r="BJ970" s="39"/>
      <c r="BK970" s="39"/>
      <c r="BL970" s="39"/>
      <c r="BM970" s="39"/>
      <c r="BN970" s="39"/>
      <c r="BO970" s="39"/>
      <c r="BP970" s="39"/>
      <c r="BQ970" s="39"/>
      <c r="BR970" s="39"/>
      <c r="BS970" s="39"/>
      <c r="BT970" s="39"/>
      <c r="BU970" s="39"/>
      <c r="BV970" s="39"/>
      <c r="BW970" s="39"/>
      <c r="BX970" s="39"/>
      <c r="BY970" s="39"/>
    </row>
    <row r="971">
      <c r="A971" s="39"/>
      <c r="B971" s="39"/>
      <c r="C971" s="39"/>
      <c r="D971" s="39"/>
      <c r="E971" s="45"/>
      <c r="F971" s="39"/>
      <c r="G971" s="39"/>
      <c r="H971" s="39"/>
      <c r="I971" s="39"/>
      <c r="J971" s="39"/>
      <c r="K971" s="39"/>
      <c r="L971" s="45"/>
      <c r="M971" s="39"/>
      <c r="N971" s="50"/>
      <c r="O971" s="39"/>
      <c r="P971" s="39"/>
      <c r="Q971" s="39"/>
      <c r="R971" s="45"/>
      <c r="S971" s="45"/>
      <c r="T971" s="45"/>
      <c r="U971" s="45"/>
      <c r="V971" s="45"/>
      <c r="W971" s="51"/>
      <c r="X971" s="51"/>
      <c r="Y971" s="51"/>
      <c r="Z971" s="51"/>
      <c r="AA971" s="51"/>
      <c r="AB971" s="51"/>
      <c r="AC971" s="49"/>
      <c r="AD971" s="49"/>
      <c r="AE971" s="49"/>
      <c r="AF971" s="49"/>
      <c r="AG971" s="49"/>
      <c r="AH971" s="49"/>
      <c r="AI971" s="49"/>
      <c r="AJ971" s="49"/>
      <c r="AK971" s="49"/>
      <c r="AL971" s="49"/>
      <c r="AM971" s="49"/>
      <c r="AN971" s="39"/>
      <c r="AO971" s="39"/>
      <c r="AP971" s="39"/>
      <c r="AQ971" s="39"/>
      <c r="AR971" s="39"/>
      <c r="AS971" s="39"/>
      <c r="AT971" s="39"/>
      <c r="AU971" s="39"/>
      <c r="AV971" s="39"/>
      <c r="AW971" s="39"/>
      <c r="AX971" s="39"/>
      <c r="AY971" s="39"/>
      <c r="AZ971" s="39"/>
      <c r="BA971" s="39"/>
      <c r="BB971" s="39"/>
      <c r="BC971" s="39"/>
      <c r="BD971" s="39"/>
      <c r="BE971" s="39"/>
      <c r="BF971" s="39"/>
      <c r="BG971" s="39"/>
      <c r="BH971" s="39"/>
      <c r="BI971" s="39"/>
      <c r="BJ971" s="39"/>
      <c r="BK971" s="39"/>
      <c r="BL971" s="39"/>
      <c r="BM971" s="39"/>
      <c r="BN971" s="39"/>
      <c r="BO971" s="39"/>
      <c r="BP971" s="39"/>
      <c r="BQ971" s="39"/>
      <c r="BR971" s="39"/>
      <c r="BS971" s="39"/>
      <c r="BT971" s="39"/>
      <c r="BU971" s="39"/>
      <c r="BV971" s="39"/>
      <c r="BW971" s="39"/>
      <c r="BX971" s="39"/>
      <c r="BY971" s="39"/>
    </row>
    <row r="972">
      <c r="A972" s="39"/>
      <c r="B972" s="39"/>
      <c r="C972" s="39"/>
      <c r="D972" s="39"/>
      <c r="E972" s="45"/>
      <c r="F972" s="39"/>
      <c r="G972" s="39"/>
      <c r="H972" s="39"/>
      <c r="I972" s="39"/>
      <c r="J972" s="39"/>
      <c r="K972" s="39"/>
      <c r="L972" s="45"/>
      <c r="M972" s="39"/>
      <c r="N972" s="50"/>
      <c r="O972" s="39"/>
      <c r="P972" s="39"/>
      <c r="Q972" s="39"/>
      <c r="R972" s="45"/>
      <c r="S972" s="45"/>
      <c r="T972" s="45"/>
      <c r="U972" s="45"/>
      <c r="V972" s="45"/>
      <c r="W972" s="51"/>
      <c r="X972" s="51"/>
      <c r="Y972" s="51"/>
      <c r="Z972" s="51"/>
      <c r="AA972" s="51"/>
      <c r="AB972" s="51"/>
      <c r="AC972" s="49"/>
      <c r="AD972" s="49"/>
      <c r="AE972" s="49"/>
      <c r="AF972" s="49"/>
      <c r="AG972" s="49"/>
      <c r="AH972" s="49"/>
      <c r="AI972" s="49"/>
      <c r="AJ972" s="49"/>
      <c r="AK972" s="49"/>
      <c r="AL972" s="49"/>
      <c r="AM972" s="49"/>
      <c r="AN972" s="39"/>
      <c r="AO972" s="39"/>
      <c r="AP972" s="39"/>
      <c r="AQ972" s="39"/>
      <c r="AR972" s="39"/>
      <c r="AS972" s="39"/>
      <c r="AT972" s="39"/>
      <c r="AU972" s="39"/>
      <c r="AV972" s="39"/>
      <c r="AW972" s="39"/>
      <c r="AX972" s="39"/>
      <c r="AY972" s="39"/>
      <c r="AZ972" s="39"/>
      <c r="BA972" s="39"/>
      <c r="BB972" s="39"/>
      <c r="BC972" s="39"/>
      <c r="BD972" s="39"/>
      <c r="BE972" s="39"/>
      <c r="BF972" s="39"/>
      <c r="BG972" s="39"/>
      <c r="BH972" s="39"/>
      <c r="BI972" s="39"/>
      <c r="BJ972" s="39"/>
      <c r="BK972" s="39"/>
      <c r="BL972" s="39"/>
      <c r="BM972" s="39"/>
      <c r="BN972" s="39"/>
      <c r="BO972" s="39"/>
      <c r="BP972" s="39"/>
      <c r="BQ972" s="39"/>
      <c r="BR972" s="39"/>
      <c r="BS972" s="39"/>
      <c r="BT972" s="39"/>
      <c r="BU972" s="39"/>
      <c r="BV972" s="39"/>
      <c r="BW972" s="39"/>
      <c r="BX972" s="39"/>
      <c r="BY972" s="39"/>
    </row>
    <row r="973">
      <c r="A973" s="39"/>
      <c r="B973" s="39"/>
      <c r="C973" s="39"/>
      <c r="D973" s="39"/>
      <c r="E973" s="45"/>
      <c r="F973" s="39"/>
      <c r="G973" s="39"/>
      <c r="H973" s="39"/>
      <c r="I973" s="39"/>
      <c r="J973" s="39"/>
      <c r="K973" s="39"/>
      <c r="L973" s="45"/>
      <c r="M973" s="39"/>
      <c r="N973" s="50"/>
      <c r="O973" s="39"/>
      <c r="P973" s="39"/>
      <c r="Q973" s="39"/>
      <c r="R973" s="45"/>
      <c r="S973" s="45"/>
      <c r="T973" s="45"/>
      <c r="U973" s="45"/>
      <c r="V973" s="45"/>
      <c r="W973" s="51"/>
      <c r="X973" s="51"/>
      <c r="Y973" s="51"/>
      <c r="Z973" s="51"/>
      <c r="AA973" s="51"/>
      <c r="AB973" s="51"/>
      <c r="AC973" s="49"/>
      <c r="AD973" s="49"/>
      <c r="AE973" s="49"/>
      <c r="AF973" s="49"/>
      <c r="AG973" s="49"/>
      <c r="AH973" s="49"/>
      <c r="AI973" s="49"/>
      <c r="AJ973" s="49"/>
      <c r="AK973" s="49"/>
      <c r="AL973" s="49"/>
      <c r="AM973" s="49"/>
      <c r="AN973" s="39"/>
      <c r="AO973" s="39"/>
      <c r="AP973" s="39"/>
      <c r="AQ973" s="39"/>
      <c r="AR973" s="39"/>
      <c r="AS973" s="39"/>
      <c r="AT973" s="39"/>
      <c r="AU973" s="39"/>
      <c r="AV973" s="39"/>
      <c r="AW973" s="39"/>
      <c r="AX973" s="39"/>
      <c r="AY973" s="39"/>
      <c r="AZ973" s="39"/>
      <c r="BA973" s="39"/>
      <c r="BB973" s="39"/>
      <c r="BC973" s="39"/>
      <c r="BD973" s="39"/>
      <c r="BE973" s="39"/>
      <c r="BF973" s="39"/>
      <c r="BG973" s="39"/>
      <c r="BH973" s="39"/>
      <c r="BI973" s="39"/>
      <c r="BJ973" s="39"/>
      <c r="BK973" s="39"/>
      <c r="BL973" s="39"/>
      <c r="BM973" s="39"/>
      <c r="BN973" s="39"/>
      <c r="BO973" s="39"/>
      <c r="BP973" s="39"/>
      <c r="BQ973" s="39"/>
      <c r="BR973" s="39"/>
      <c r="BS973" s="39"/>
      <c r="BT973" s="39"/>
      <c r="BU973" s="39"/>
      <c r="BV973" s="39"/>
      <c r="BW973" s="39"/>
      <c r="BX973" s="39"/>
      <c r="BY973" s="39"/>
    </row>
    <row r="974">
      <c r="A974" s="39"/>
      <c r="B974" s="39"/>
      <c r="C974" s="39"/>
      <c r="D974" s="39"/>
      <c r="E974" s="45"/>
      <c r="F974" s="39"/>
      <c r="G974" s="39"/>
      <c r="H974" s="39"/>
      <c r="I974" s="39"/>
      <c r="J974" s="39"/>
      <c r="K974" s="39"/>
      <c r="L974" s="45"/>
      <c r="M974" s="39"/>
      <c r="N974" s="50"/>
      <c r="O974" s="39"/>
      <c r="P974" s="39"/>
      <c r="Q974" s="39"/>
      <c r="R974" s="45"/>
      <c r="S974" s="45"/>
      <c r="T974" s="45"/>
      <c r="U974" s="45"/>
      <c r="V974" s="45"/>
      <c r="W974" s="51"/>
      <c r="X974" s="51"/>
      <c r="Y974" s="51"/>
      <c r="Z974" s="51"/>
      <c r="AA974" s="51"/>
      <c r="AB974" s="51"/>
      <c r="AC974" s="49"/>
      <c r="AD974" s="49"/>
      <c r="AE974" s="49"/>
      <c r="AF974" s="49"/>
      <c r="AG974" s="49"/>
      <c r="AH974" s="49"/>
      <c r="AI974" s="49"/>
      <c r="AJ974" s="49"/>
      <c r="AK974" s="49"/>
      <c r="AL974" s="49"/>
      <c r="AM974" s="4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39"/>
      <c r="BY974" s="39"/>
    </row>
    <row r="975">
      <c r="A975" s="39"/>
      <c r="B975" s="39"/>
      <c r="C975" s="39"/>
      <c r="D975" s="39"/>
      <c r="E975" s="45"/>
      <c r="F975" s="39"/>
      <c r="G975" s="39"/>
      <c r="H975" s="39"/>
      <c r="I975" s="39"/>
      <c r="J975" s="39"/>
      <c r="K975" s="39"/>
      <c r="L975" s="45"/>
      <c r="M975" s="39"/>
      <c r="N975" s="50"/>
      <c r="O975" s="39"/>
      <c r="P975" s="39"/>
      <c r="Q975" s="39"/>
      <c r="R975" s="45"/>
      <c r="S975" s="45"/>
      <c r="T975" s="45"/>
      <c r="U975" s="45"/>
      <c r="V975" s="45"/>
      <c r="W975" s="51"/>
      <c r="X975" s="51"/>
      <c r="Y975" s="51"/>
      <c r="Z975" s="51"/>
      <c r="AA975" s="51"/>
      <c r="AB975" s="51"/>
      <c r="AC975" s="49"/>
      <c r="AD975" s="49"/>
      <c r="AE975" s="49"/>
      <c r="AF975" s="49"/>
      <c r="AG975" s="49"/>
      <c r="AH975" s="49"/>
      <c r="AI975" s="49"/>
      <c r="AJ975" s="49"/>
      <c r="AK975" s="49"/>
      <c r="AL975" s="49"/>
      <c r="AM975" s="49"/>
      <c r="AN975" s="39"/>
      <c r="AO975" s="39"/>
      <c r="AP975" s="39"/>
      <c r="AQ975" s="39"/>
      <c r="AR975" s="39"/>
      <c r="AS975" s="39"/>
      <c r="AT975" s="39"/>
      <c r="AU975" s="39"/>
      <c r="AV975" s="39"/>
      <c r="AW975" s="39"/>
      <c r="AX975" s="39"/>
      <c r="AY975" s="39"/>
      <c r="AZ975" s="39"/>
      <c r="BA975" s="39"/>
      <c r="BB975" s="39"/>
      <c r="BC975" s="39"/>
      <c r="BD975" s="39"/>
      <c r="BE975" s="39"/>
      <c r="BF975" s="39"/>
      <c r="BG975" s="39"/>
      <c r="BH975" s="39"/>
      <c r="BI975" s="39"/>
      <c r="BJ975" s="39"/>
      <c r="BK975" s="39"/>
      <c r="BL975" s="39"/>
      <c r="BM975" s="39"/>
      <c r="BN975" s="39"/>
      <c r="BO975" s="39"/>
      <c r="BP975" s="39"/>
      <c r="BQ975" s="39"/>
      <c r="BR975" s="39"/>
      <c r="BS975" s="39"/>
      <c r="BT975" s="39"/>
      <c r="BU975" s="39"/>
      <c r="BV975" s="39"/>
      <c r="BW975" s="39"/>
      <c r="BX975" s="39"/>
      <c r="BY975" s="39"/>
    </row>
    <row r="976">
      <c r="A976" s="39"/>
      <c r="B976" s="39"/>
      <c r="C976" s="39"/>
      <c r="D976" s="39"/>
      <c r="E976" s="45"/>
      <c r="F976" s="39"/>
      <c r="G976" s="39"/>
      <c r="H976" s="39"/>
      <c r="I976" s="39"/>
      <c r="J976" s="39"/>
      <c r="K976" s="39"/>
      <c r="L976" s="45"/>
      <c r="M976" s="39"/>
      <c r="N976" s="50"/>
      <c r="O976" s="39"/>
      <c r="P976" s="39"/>
      <c r="Q976" s="39"/>
      <c r="R976" s="45"/>
      <c r="S976" s="45"/>
      <c r="T976" s="45"/>
      <c r="U976" s="45"/>
      <c r="V976" s="45"/>
      <c r="W976" s="51"/>
      <c r="X976" s="51"/>
      <c r="Y976" s="51"/>
      <c r="Z976" s="51"/>
      <c r="AA976" s="51"/>
      <c r="AB976" s="51"/>
      <c r="AC976" s="49"/>
      <c r="AD976" s="49"/>
      <c r="AE976" s="49"/>
      <c r="AF976" s="49"/>
      <c r="AG976" s="49"/>
      <c r="AH976" s="49"/>
      <c r="AI976" s="49"/>
      <c r="AJ976" s="49"/>
      <c r="AK976" s="49"/>
      <c r="AL976" s="49"/>
      <c r="AM976" s="49"/>
      <c r="AN976" s="39"/>
      <c r="AO976" s="39"/>
      <c r="AP976" s="39"/>
      <c r="AQ976" s="39"/>
      <c r="AR976" s="39"/>
      <c r="AS976" s="39"/>
      <c r="AT976" s="39"/>
      <c r="AU976" s="39"/>
      <c r="AV976" s="39"/>
      <c r="AW976" s="39"/>
      <c r="AX976" s="39"/>
      <c r="AY976" s="39"/>
      <c r="AZ976" s="39"/>
      <c r="BA976" s="39"/>
      <c r="BB976" s="39"/>
      <c r="BC976" s="39"/>
      <c r="BD976" s="39"/>
      <c r="BE976" s="39"/>
      <c r="BF976" s="39"/>
      <c r="BG976" s="39"/>
      <c r="BH976" s="39"/>
      <c r="BI976" s="39"/>
      <c r="BJ976" s="39"/>
      <c r="BK976" s="39"/>
      <c r="BL976" s="39"/>
      <c r="BM976" s="39"/>
      <c r="BN976" s="39"/>
      <c r="BO976" s="39"/>
      <c r="BP976" s="39"/>
      <c r="BQ976" s="39"/>
      <c r="BR976" s="39"/>
      <c r="BS976" s="39"/>
      <c r="BT976" s="39"/>
      <c r="BU976" s="39"/>
      <c r="BV976" s="39"/>
      <c r="BW976" s="39"/>
      <c r="BX976" s="39"/>
      <c r="BY976" s="39"/>
    </row>
    <row r="977">
      <c r="A977" s="39"/>
      <c r="B977" s="39"/>
      <c r="C977" s="39"/>
      <c r="D977" s="39"/>
      <c r="E977" s="45"/>
      <c r="F977" s="39"/>
      <c r="G977" s="39"/>
      <c r="H977" s="39"/>
      <c r="I977" s="39"/>
      <c r="J977" s="39"/>
      <c r="K977" s="39"/>
      <c r="L977" s="45"/>
      <c r="M977" s="39"/>
      <c r="N977" s="50"/>
      <c r="O977" s="39"/>
      <c r="P977" s="39"/>
      <c r="Q977" s="39"/>
      <c r="R977" s="45"/>
      <c r="S977" s="45"/>
      <c r="T977" s="45"/>
      <c r="U977" s="45"/>
      <c r="V977" s="45"/>
      <c r="W977" s="51"/>
      <c r="X977" s="51"/>
      <c r="Y977" s="51"/>
      <c r="Z977" s="51"/>
      <c r="AA977" s="51"/>
      <c r="AB977" s="51"/>
      <c r="AC977" s="49"/>
      <c r="AD977" s="49"/>
      <c r="AE977" s="49"/>
      <c r="AF977" s="49"/>
      <c r="AG977" s="49"/>
      <c r="AH977" s="49"/>
      <c r="AI977" s="49"/>
      <c r="AJ977" s="49"/>
      <c r="AK977" s="49"/>
      <c r="AL977" s="49"/>
      <c r="AM977" s="49"/>
      <c r="AN977" s="39"/>
      <c r="AO977" s="39"/>
      <c r="AP977" s="39"/>
      <c r="AQ977" s="39"/>
      <c r="AR977" s="39"/>
      <c r="AS977" s="39"/>
      <c r="AT977" s="39"/>
      <c r="AU977" s="39"/>
      <c r="AV977" s="39"/>
      <c r="AW977" s="39"/>
      <c r="AX977" s="39"/>
      <c r="AY977" s="39"/>
      <c r="AZ977" s="39"/>
      <c r="BA977" s="39"/>
      <c r="BB977" s="39"/>
      <c r="BC977" s="39"/>
      <c r="BD977" s="39"/>
      <c r="BE977" s="39"/>
      <c r="BF977" s="39"/>
      <c r="BG977" s="39"/>
      <c r="BH977" s="39"/>
      <c r="BI977" s="39"/>
      <c r="BJ977" s="39"/>
      <c r="BK977" s="39"/>
      <c r="BL977" s="39"/>
      <c r="BM977" s="39"/>
      <c r="BN977" s="39"/>
      <c r="BO977" s="39"/>
      <c r="BP977" s="39"/>
      <c r="BQ977" s="39"/>
      <c r="BR977" s="39"/>
      <c r="BS977" s="39"/>
      <c r="BT977" s="39"/>
      <c r="BU977" s="39"/>
      <c r="BV977" s="39"/>
      <c r="BW977" s="39"/>
      <c r="BX977" s="39"/>
      <c r="BY977" s="39"/>
    </row>
    <row r="978">
      <c r="A978" s="39"/>
      <c r="B978" s="39"/>
      <c r="C978" s="39"/>
      <c r="D978" s="39"/>
      <c r="E978" s="45"/>
      <c r="F978" s="39"/>
      <c r="G978" s="39"/>
      <c r="H978" s="39"/>
      <c r="I978" s="39"/>
      <c r="J978" s="39"/>
      <c r="K978" s="39"/>
      <c r="L978" s="45"/>
      <c r="M978" s="39"/>
      <c r="N978" s="50"/>
      <c r="O978" s="39"/>
      <c r="P978" s="39"/>
      <c r="Q978" s="39"/>
      <c r="R978" s="45"/>
      <c r="S978" s="45"/>
      <c r="T978" s="45"/>
      <c r="U978" s="45"/>
      <c r="V978" s="45"/>
      <c r="W978" s="51"/>
      <c r="X978" s="51"/>
      <c r="Y978" s="51"/>
      <c r="Z978" s="51"/>
      <c r="AA978" s="51"/>
      <c r="AB978" s="51"/>
      <c r="AC978" s="49"/>
      <c r="AD978" s="49"/>
      <c r="AE978" s="49"/>
      <c r="AF978" s="49"/>
      <c r="AG978" s="49"/>
      <c r="AH978" s="49"/>
      <c r="AI978" s="49"/>
      <c r="AJ978" s="49"/>
      <c r="AK978" s="49"/>
      <c r="AL978" s="49"/>
      <c r="AM978" s="49"/>
      <c r="AN978" s="39"/>
      <c r="AO978" s="39"/>
      <c r="AP978" s="39"/>
      <c r="AQ978" s="39"/>
      <c r="AR978" s="39"/>
      <c r="AS978" s="39"/>
      <c r="AT978" s="39"/>
      <c r="AU978" s="39"/>
      <c r="AV978" s="39"/>
      <c r="AW978" s="39"/>
      <c r="AX978" s="39"/>
      <c r="AY978" s="39"/>
      <c r="AZ978" s="39"/>
      <c r="BA978" s="39"/>
      <c r="BB978" s="39"/>
      <c r="BC978" s="39"/>
      <c r="BD978" s="39"/>
      <c r="BE978" s="39"/>
      <c r="BF978" s="39"/>
      <c r="BG978" s="39"/>
      <c r="BH978" s="39"/>
      <c r="BI978" s="39"/>
      <c r="BJ978" s="39"/>
      <c r="BK978" s="39"/>
      <c r="BL978" s="39"/>
      <c r="BM978" s="39"/>
      <c r="BN978" s="39"/>
      <c r="BO978" s="39"/>
      <c r="BP978" s="39"/>
      <c r="BQ978" s="39"/>
      <c r="BR978" s="39"/>
      <c r="BS978" s="39"/>
      <c r="BT978" s="39"/>
      <c r="BU978" s="39"/>
      <c r="BV978" s="39"/>
      <c r="BW978" s="39"/>
      <c r="BX978" s="39"/>
      <c r="BY978" s="39"/>
    </row>
    <row r="979">
      <c r="A979" s="39"/>
      <c r="B979" s="39"/>
      <c r="C979" s="39"/>
      <c r="D979" s="39"/>
      <c r="E979" s="45"/>
      <c r="F979" s="39"/>
      <c r="G979" s="39"/>
      <c r="H979" s="39"/>
      <c r="I979" s="39"/>
      <c r="J979" s="39"/>
      <c r="K979" s="39"/>
      <c r="L979" s="45"/>
      <c r="M979" s="39"/>
      <c r="N979" s="50"/>
      <c r="O979" s="39"/>
      <c r="P979" s="39"/>
      <c r="Q979" s="39"/>
      <c r="R979" s="45"/>
      <c r="S979" s="45"/>
      <c r="T979" s="45"/>
      <c r="U979" s="45"/>
      <c r="V979" s="45"/>
      <c r="W979" s="51"/>
      <c r="X979" s="51"/>
      <c r="Y979" s="51"/>
      <c r="Z979" s="51"/>
      <c r="AA979" s="51"/>
      <c r="AB979" s="51"/>
      <c r="AC979" s="49"/>
      <c r="AD979" s="49"/>
      <c r="AE979" s="49"/>
      <c r="AF979" s="49"/>
      <c r="AG979" s="49"/>
      <c r="AH979" s="49"/>
      <c r="AI979" s="49"/>
      <c r="AJ979" s="49"/>
      <c r="AK979" s="49"/>
      <c r="AL979" s="49"/>
      <c r="AM979" s="49"/>
      <c r="AN979" s="39"/>
      <c r="AO979" s="39"/>
      <c r="AP979" s="39"/>
      <c r="AQ979" s="39"/>
      <c r="AR979" s="39"/>
      <c r="AS979" s="39"/>
      <c r="AT979" s="39"/>
      <c r="AU979" s="39"/>
      <c r="AV979" s="39"/>
      <c r="AW979" s="39"/>
      <c r="AX979" s="39"/>
      <c r="AY979" s="39"/>
      <c r="AZ979" s="39"/>
      <c r="BA979" s="39"/>
      <c r="BB979" s="39"/>
      <c r="BC979" s="39"/>
      <c r="BD979" s="39"/>
      <c r="BE979" s="39"/>
      <c r="BF979" s="39"/>
      <c r="BG979" s="39"/>
      <c r="BH979" s="39"/>
      <c r="BI979" s="39"/>
      <c r="BJ979" s="39"/>
      <c r="BK979" s="39"/>
      <c r="BL979" s="39"/>
      <c r="BM979" s="39"/>
      <c r="BN979" s="39"/>
      <c r="BO979" s="39"/>
      <c r="BP979" s="39"/>
      <c r="BQ979" s="39"/>
      <c r="BR979" s="39"/>
      <c r="BS979" s="39"/>
      <c r="BT979" s="39"/>
      <c r="BU979" s="39"/>
      <c r="BV979" s="39"/>
      <c r="BW979" s="39"/>
      <c r="BX979" s="39"/>
      <c r="BY979" s="39"/>
    </row>
    <row r="980">
      <c r="A980" s="39"/>
      <c r="B980" s="39"/>
      <c r="C980" s="39"/>
      <c r="D980" s="39"/>
      <c r="E980" s="45"/>
      <c r="F980" s="39"/>
      <c r="G980" s="39"/>
      <c r="H980" s="39"/>
      <c r="I980" s="39"/>
      <c r="J980" s="39"/>
      <c r="K980" s="39"/>
      <c r="L980" s="45"/>
      <c r="M980" s="39"/>
      <c r="N980" s="50"/>
      <c r="O980" s="39"/>
      <c r="P980" s="39"/>
      <c r="Q980" s="39"/>
      <c r="R980" s="45"/>
      <c r="S980" s="45"/>
      <c r="T980" s="45"/>
      <c r="U980" s="45"/>
      <c r="V980" s="45"/>
      <c r="W980" s="51"/>
      <c r="X980" s="51"/>
      <c r="Y980" s="51"/>
      <c r="Z980" s="51"/>
      <c r="AA980" s="51"/>
      <c r="AB980" s="51"/>
      <c r="AC980" s="49"/>
      <c r="AD980" s="49"/>
      <c r="AE980" s="49"/>
      <c r="AF980" s="49"/>
      <c r="AG980" s="49"/>
      <c r="AH980" s="49"/>
      <c r="AI980" s="49"/>
      <c r="AJ980" s="49"/>
      <c r="AK980" s="49"/>
      <c r="AL980" s="49"/>
      <c r="AM980" s="49"/>
      <c r="AN980" s="39"/>
      <c r="AO980" s="39"/>
      <c r="AP980" s="39"/>
      <c r="AQ980" s="39"/>
      <c r="AR980" s="39"/>
      <c r="AS980" s="39"/>
      <c r="AT980" s="39"/>
      <c r="AU980" s="39"/>
      <c r="AV980" s="39"/>
      <c r="AW980" s="39"/>
      <c r="AX980" s="39"/>
      <c r="AY980" s="39"/>
      <c r="AZ980" s="39"/>
      <c r="BA980" s="39"/>
      <c r="BB980" s="39"/>
      <c r="BC980" s="39"/>
      <c r="BD980" s="39"/>
      <c r="BE980" s="39"/>
      <c r="BF980" s="39"/>
      <c r="BG980" s="39"/>
      <c r="BH980" s="39"/>
      <c r="BI980" s="39"/>
      <c r="BJ980" s="39"/>
      <c r="BK980" s="39"/>
      <c r="BL980" s="39"/>
      <c r="BM980" s="39"/>
      <c r="BN980" s="39"/>
      <c r="BO980" s="39"/>
      <c r="BP980" s="39"/>
      <c r="BQ980" s="39"/>
      <c r="BR980" s="39"/>
      <c r="BS980" s="39"/>
      <c r="BT980" s="39"/>
      <c r="BU980" s="39"/>
      <c r="BV980" s="39"/>
      <c r="BW980" s="39"/>
      <c r="BX980" s="39"/>
      <c r="BY980" s="39"/>
    </row>
    <row r="981">
      <c r="A981" s="39"/>
      <c r="B981" s="39"/>
      <c r="C981" s="39"/>
      <c r="D981" s="39"/>
      <c r="E981" s="45"/>
      <c r="F981" s="39"/>
      <c r="G981" s="39"/>
      <c r="H981" s="39"/>
      <c r="I981" s="39"/>
      <c r="J981" s="39"/>
      <c r="K981" s="39"/>
      <c r="L981" s="45"/>
      <c r="M981" s="39"/>
      <c r="N981" s="50"/>
      <c r="O981" s="39"/>
      <c r="P981" s="39"/>
      <c r="Q981" s="39"/>
      <c r="R981" s="45"/>
      <c r="S981" s="45"/>
      <c r="T981" s="45"/>
      <c r="U981" s="45"/>
      <c r="V981" s="45"/>
      <c r="W981" s="51"/>
      <c r="X981" s="51"/>
      <c r="Y981" s="51"/>
      <c r="Z981" s="51"/>
      <c r="AA981" s="51"/>
      <c r="AB981" s="51"/>
      <c r="AC981" s="49"/>
      <c r="AD981" s="49"/>
      <c r="AE981" s="49"/>
      <c r="AF981" s="49"/>
      <c r="AG981" s="49"/>
      <c r="AH981" s="49"/>
      <c r="AI981" s="49"/>
      <c r="AJ981" s="49"/>
      <c r="AK981" s="49"/>
      <c r="AL981" s="49"/>
      <c r="AM981" s="49"/>
      <c r="AN981" s="39"/>
      <c r="AO981" s="39"/>
      <c r="AP981" s="39"/>
      <c r="AQ981" s="39"/>
      <c r="AR981" s="39"/>
      <c r="AS981" s="39"/>
      <c r="AT981" s="39"/>
      <c r="AU981" s="39"/>
      <c r="AV981" s="39"/>
      <c r="AW981" s="39"/>
      <c r="AX981" s="39"/>
      <c r="AY981" s="39"/>
      <c r="AZ981" s="39"/>
      <c r="BA981" s="39"/>
      <c r="BB981" s="39"/>
      <c r="BC981" s="39"/>
      <c r="BD981" s="39"/>
      <c r="BE981" s="39"/>
      <c r="BF981" s="39"/>
      <c r="BG981" s="39"/>
      <c r="BH981" s="39"/>
      <c r="BI981" s="39"/>
      <c r="BJ981" s="39"/>
      <c r="BK981" s="39"/>
      <c r="BL981" s="39"/>
      <c r="BM981" s="39"/>
      <c r="BN981" s="39"/>
      <c r="BO981" s="39"/>
      <c r="BP981" s="39"/>
      <c r="BQ981" s="39"/>
      <c r="BR981" s="39"/>
      <c r="BS981" s="39"/>
      <c r="BT981" s="39"/>
      <c r="BU981" s="39"/>
      <c r="BV981" s="39"/>
      <c r="BW981" s="39"/>
      <c r="BX981" s="39"/>
      <c r="BY981" s="39"/>
    </row>
    <row r="982">
      <c r="A982" s="39"/>
      <c r="B982" s="39"/>
      <c r="C982" s="39"/>
      <c r="D982" s="39"/>
      <c r="E982" s="45"/>
      <c r="F982" s="39"/>
      <c r="G982" s="39"/>
      <c r="H982" s="39"/>
      <c r="I982" s="39"/>
      <c r="J982" s="39"/>
      <c r="K982" s="39"/>
      <c r="L982" s="45"/>
      <c r="M982" s="39"/>
      <c r="N982" s="50"/>
      <c r="O982" s="39"/>
      <c r="P982" s="39"/>
      <c r="Q982" s="39"/>
      <c r="R982" s="45"/>
      <c r="S982" s="45"/>
      <c r="T982" s="45"/>
      <c r="U982" s="45"/>
      <c r="V982" s="45"/>
      <c r="W982" s="51"/>
      <c r="X982" s="51"/>
      <c r="Y982" s="51"/>
      <c r="Z982" s="51"/>
      <c r="AA982" s="51"/>
      <c r="AB982" s="51"/>
      <c r="AC982" s="49"/>
      <c r="AD982" s="49"/>
      <c r="AE982" s="49"/>
      <c r="AF982" s="49"/>
      <c r="AG982" s="49"/>
      <c r="AH982" s="49"/>
      <c r="AI982" s="49"/>
      <c r="AJ982" s="49"/>
      <c r="AK982" s="49"/>
      <c r="AL982" s="49"/>
      <c r="AM982" s="49"/>
      <c r="AN982" s="39"/>
      <c r="AO982" s="39"/>
      <c r="AP982" s="39"/>
      <c r="AQ982" s="39"/>
      <c r="AR982" s="39"/>
      <c r="AS982" s="39"/>
      <c r="AT982" s="39"/>
      <c r="AU982" s="39"/>
      <c r="AV982" s="39"/>
      <c r="AW982" s="39"/>
      <c r="AX982" s="39"/>
      <c r="AY982" s="39"/>
      <c r="AZ982" s="39"/>
      <c r="BA982" s="39"/>
      <c r="BB982" s="39"/>
      <c r="BC982" s="39"/>
      <c r="BD982" s="39"/>
      <c r="BE982" s="39"/>
      <c r="BF982" s="39"/>
      <c r="BG982" s="39"/>
      <c r="BH982" s="39"/>
      <c r="BI982" s="39"/>
      <c r="BJ982" s="39"/>
      <c r="BK982" s="39"/>
      <c r="BL982" s="39"/>
      <c r="BM982" s="39"/>
      <c r="BN982" s="39"/>
      <c r="BO982" s="39"/>
      <c r="BP982" s="39"/>
      <c r="BQ982" s="39"/>
      <c r="BR982" s="39"/>
      <c r="BS982" s="39"/>
      <c r="BT982" s="39"/>
      <c r="BU982" s="39"/>
      <c r="BV982" s="39"/>
      <c r="BW982" s="39"/>
      <c r="BX982" s="39"/>
      <c r="BY982" s="39"/>
    </row>
    <row r="983">
      <c r="A983" s="39"/>
      <c r="B983" s="39"/>
      <c r="C983" s="39"/>
      <c r="D983" s="39"/>
      <c r="E983" s="45"/>
      <c r="F983" s="39"/>
      <c r="G983" s="39"/>
      <c r="H983" s="39"/>
      <c r="I983" s="39"/>
      <c r="J983" s="39"/>
      <c r="K983" s="39"/>
      <c r="L983" s="45"/>
      <c r="M983" s="39"/>
      <c r="N983" s="50"/>
      <c r="O983" s="39"/>
      <c r="P983" s="39"/>
      <c r="Q983" s="39"/>
      <c r="R983" s="45"/>
      <c r="S983" s="45"/>
      <c r="T983" s="45"/>
      <c r="U983" s="45"/>
      <c r="V983" s="45"/>
      <c r="W983" s="51"/>
      <c r="X983" s="51"/>
      <c r="Y983" s="51"/>
      <c r="Z983" s="51"/>
      <c r="AA983" s="51"/>
      <c r="AB983" s="51"/>
      <c r="AC983" s="49"/>
      <c r="AD983" s="49"/>
      <c r="AE983" s="49"/>
      <c r="AF983" s="49"/>
      <c r="AG983" s="49"/>
      <c r="AH983" s="49"/>
      <c r="AI983" s="49"/>
      <c r="AJ983" s="49"/>
      <c r="AK983" s="49"/>
      <c r="AL983" s="49"/>
      <c r="AM983" s="49"/>
      <c r="AN983" s="39"/>
      <c r="AO983" s="39"/>
      <c r="AP983" s="39"/>
      <c r="AQ983" s="39"/>
      <c r="AR983" s="39"/>
      <c r="AS983" s="39"/>
      <c r="AT983" s="39"/>
      <c r="AU983" s="39"/>
      <c r="AV983" s="39"/>
      <c r="AW983" s="39"/>
      <c r="AX983" s="39"/>
      <c r="AY983" s="39"/>
      <c r="AZ983" s="39"/>
      <c r="BA983" s="39"/>
      <c r="BB983" s="39"/>
      <c r="BC983" s="39"/>
      <c r="BD983" s="39"/>
      <c r="BE983" s="39"/>
      <c r="BF983" s="39"/>
      <c r="BG983" s="39"/>
      <c r="BH983" s="39"/>
      <c r="BI983" s="39"/>
      <c r="BJ983" s="39"/>
      <c r="BK983" s="39"/>
      <c r="BL983" s="39"/>
      <c r="BM983" s="39"/>
      <c r="BN983" s="39"/>
      <c r="BO983" s="39"/>
      <c r="BP983" s="39"/>
      <c r="BQ983" s="39"/>
      <c r="BR983" s="39"/>
      <c r="BS983" s="39"/>
      <c r="BT983" s="39"/>
      <c r="BU983" s="39"/>
      <c r="BV983" s="39"/>
      <c r="BW983" s="39"/>
      <c r="BX983" s="39"/>
      <c r="BY983" s="39"/>
    </row>
    <row r="984">
      <c r="A984" s="39"/>
      <c r="B984" s="39"/>
      <c r="C984" s="39"/>
      <c r="D984" s="39"/>
      <c r="E984" s="45"/>
      <c r="F984" s="39"/>
      <c r="G984" s="39"/>
      <c r="H984" s="39"/>
      <c r="I984" s="39"/>
      <c r="J984" s="39"/>
      <c r="K984" s="39"/>
      <c r="L984" s="45"/>
      <c r="M984" s="39"/>
      <c r="N984" s="50"/>
      <c r="O984" s="39"/>
      <c r="P984" s="39"/>
      <c r="Q984" s="39"/>
      <c r="R984" s="45"/>
      <c r="S984" s="45"/>
      <c r="T984" s="45"/>
      <c r="U984" s="45"/>
      <c r="V984" s="45"/>
      <c r="W984" s="51"/>
      <c r="X984" s="51"/>
      <c r="Y984" s="51"/>
      <c r="Z984" s="51"/>
      <c r="AA984" s="51"/>
      <c r="AB984" s="51"/>
      <c r="AC984" s="49"/>
      <c r="AD984" s="49"/>
      <c r="AE984" s="49"/>
      <c r="AF984" s="49"/>
      <c r="AG984" s="49"/>
      <c r="AH984" s="49"/>
      <c r="AI984" s="49"/>
      <c r="AJ984" s="49"/>
      <c r="AK984" s="49"/>
      <c r="AL984" s="49"/>
      <c r="AM984" s="49"/>
      <c r="AN984" s="39"/>
      <c r="AO984" s="39"/>
      <c r="AP984" s="39"/>
      <c r="AQ984" s="39"/>
      <c r="AR984" s="39"/>
      <c r="AS984" s="39"/>
      <c r="AT984" s="39"/>
      <c r="AU984" s="39"/>
      <c r="AV984" s="39"/>
      <c r="AW984" s="39"/>
      <c r="AX984" s="39"/>
      <c r="AY984" s="39"/>
      <c r="AZ984" s="39"/>
      <c r="BA984" s="39"/>
      <c r="BB984" s="39"/>
      <c r="BC984" s="39"/>
      <c r="BD984" s="39"/>
      <c r="BE984" s="39"/>
      <c r="BF984" s="39"/>
      <c r="BG984" s="39"/>
      <c r="BH984" s="39"/>
      <c r="BI984" s="39"/>
      <c r="BJ984" s="39"/>
      <c r="BK984" s="39"/>
      <c r="BL984" s="39"/>
      <c r="BM984" s="39"/>
      <c r="BN984" s="39"/>
      <c r="BO984" s="39"/>
      <c r="BP984" s="39"/>
      <c r="BQ984" s="39"/>
      <c r="BR984" s="39"/>
      <c r="BS984" s="39"/>
      <c r="BT984" s="39"/>
      <c r="BU984" s="39"/>
      <c r="BV984" s="39"/>
      <c r="BW984" s="39"/>
      <c r="BX984" s="39"/>
      <c r="BY984" s="39"/>
    </row>
    <row r="985">
      <c r="A985" s="39"/>
      <c r="B985" s="39"/>
      <c r="C985" s="39"/>
      <c r="D985" s="39"/>
      <c r="E985" s="45"/>
      <c r="F985" s="39"/>
      <c r="G985" s="39"/>
      <c r="H985" s="39"/>
      <c r="I985" s="39"/>
      <c r="J985" s="39"/>
      <c r="K985" s="39"/>
      <c r="L985" s="45"/>
      <c r="M985" s="39"/>
      <c r="N985" s="50"/>
      <c r="O985" s="39"/>
      <c r="P985" s="39"/>
      <c r="Q985" s="39"/>
      <c r="R985" s="45"/>
      <c r="S985" s="45"/>
      <c r="T985" s="45"/>
      <c r="U985" s="45"/>
      <c r="V985" s="45"/>
      <c r="W985" s="51"/>
      <c r="X985" s="51"/>
      <c r="Y985" s="51"/>
      <c r="Z985" s="51"/>
      <c r="AA985" s="51"/>
      <c r="AB985" s="51"/>
      <c r="AC985" s="49"/>
      <c r="AD985" s="49"/>
      <c r="AE985" s="49"/>
      <c r="AF985" s="49"/>
      <c r="AG985" s="49"/>
      <c r="AH985" s="49"/>
      <c r="AI985" s="49"/>
      <c r="AJ985" s="49"/>
      <c r="AK985" s="49"/>
      <c r="AL985" s="49"/>
      <c r="AM985" s="49"/>
      <c r="AN985" s="39"/>
      <c r="AO985" s="39"/>
      <c r="AP985" s="39"/>
      <c r="AQ985" s="39"/>
      <c r="AR985" s="39"/>
      <c r="AS985" s="39"/>
      <c r="AT985" s="39"/>
      <c r="AU985" s="39"/>
      <c r="AV985" s="39"/>
      <c r="AW985" s="39"/>
      <c r="AX985" s="39"/>
      <c r="AY985" s="39"/>
      <c r="AZ985" s="39"/>
      <c r="BA985" s="39"/>
      <c r="BB985" s="39"/>
      <c r="BC985" s="39"/>
      <c r="BD985" s="39"/>
      <c r="BE985" s="39"/>
      <c r="BF985" s="39"/>
      <c r="BG985" s="39"/>
      <c r="BH985" s="39"/>
      <c r="BI985" s="39"/>
      <c r="BJ985" s="39"/>
      <c r="BK985" s="39"/>
      <c r="BL985" s="39"/>
      <c r="BM985" s="39"/>
      <c r="BN985" s="39"/>
      <c r="BO985" s="39"/>
      <c r="BP985" s="39"/>
      <c r="BQ985" s="39"/>
      <c r="BR985" s="39"/>
      <c r="BS985" s="39"/>
      <c r="BT985" s="39"/>
      <c r="BU985" s="39"/>
      <c r="BV985" s="39"/>
      <c r="BW985" s="39"/>
      <c r="BX985" s="39"/>
      <c r="BY985" s="39"/>
    </row>
    <row r="986">
      <c r="A986" s="39"/>
      <c r="B986" s="39"/>
      <c r="C986" s="39"/>
      <c r="D986" s="39"/>
      <c r="E986" s="45"/>
      <c r="F986" s="39"/>
      <c r="G986" s="39"/>
      <c r="H986" s="39"/>
      <c r="I986" s="39"/>
      <c r="J986" s="39"/>
      <c r="K986" s="39"/>
      <c r="L986" s="45"/>
      <c r="M986" s="39"/>
      <c r="N986" s="50"/>
      <c r="O986" s="39"/>
      <c r="P986" s="39"/>
      <c r="Q986" s="39"/>
      <c r="R986" s="45"/>
      <c r="S986" s="45"/>
      <c r="T986" s="45"/>
      <c r="U986" s="45"/>
      <c r="V986" s="45"/>
      <c r="W986" s="51"/>
      <c r="X986" s="51"/>
      <c r="Y986" s="51"/>
      <c r="Z986" s="51"/>
      <c r="AA986" s="51"/>
      <c r="AB986" s="51"/>
      <c r="AC986" s="49"/>
      <c r="AD986" s="49"/>
      <c r="AE986" s="49"/>
      <c r="AF986" s="49"/>
      <c r="AG986" s="49"/>
      <c r="AH986" s="49"/>
      <c r="AI986" s="49"/>
      <c r="AJ986" s="49"/>
      <c r="AK986" s="49"/>
      <c r="AL986" s="49"/>
      <c r="AM986" s="49"/>
      <c r="AN986" s="39"/>
      <c r="AO986" s="39"/>
      <c r="AP986" s="39"/>
      <c r="AQ986" s="39"/>
      <c r="AR986" s="39"/>
      <c r="AS986" s="39"/>
      <c r="AT986" s="39"/>
      <c r="AU986" s="39"/>
      <c r="AV986" s="39"/>
      <c r="AW986" s="39"/>
      <c r="AX986" s="39"/>
      <c r="AY986" s="39"/>
      <c r="AZ986" s="39"/>
      <c r="BA986" s="39"/>
      <c r="BB986" s="39"/>
      <c r="BC986" s="39"/>
      <c r="BD986" s="39"/>
      <c r="BE986" s="39"/>
      <c r="BF986" s="39"/>
      <c r="BG986" s="39"/>
      <c r="BH986" s="39"/>
      <c r="BI986" s="39"/>
      <c r="BJ986" s="39"/>
      <c r="BK986" s="39"/>
      <c r="BL986" s="39"/>
      <c r="BM986" s="39"/>
      <c r="BN986" s="39"/>
      <c r="BO986" s="39"/>
      <c r="BP986" s="39"/>
      <c r="BQ986" s="39"/>
      <c r="BR986" s="39"/>
      <c r="BS986" s="39"/>
      <c r="BT986" s="39"/>
      <c r="BU986" s="39"/>
      <c r="BV986" s="39"/>
      <c r="BW986" s="39"/>
      <c r="BX986" s="39"/>
      <c r="BY986" s="39"/>
    </row>
    <row r="987">
      <c r="A987" s="39"/>
      <c r="B987" s="39"/>
      <c r="C987" s="39"/>
      <c r="D987" s="39"/>
      <c r="E987" s="45"/>
      <c r="F987" s="39"/>
      <c r="G987" s="39"/>
      <c r="H987" s="39"/>
      <c r="I987" s="39"/>
      <c r="J987" s="39"/>
      <c r="K987" s="39"/>
      <c r="L987" s="45"/>
      <c r="M987" s="39"/>
      <c r="N987" s="50"/>
      <c r="O987" s="39"/>
      <c r="P987" s="39"/>
      <c r="Q987" s="39"/>
      <c r="R987" s="45"/>
      <c r="S987" s="45"/>
      <c r="T987" s="45"/>
      <c r="U987" s="45"/>
      <c r="V987" s="45"/>
      <c r="W987" s="51"/>
      <c r="X987" s="51"/>
      <c r="Y987" s="51"/>
      <c r="Z987" s="51"/>
      <c r="AA987" s="51"/>
      <c r="AB987" s="51"/>
      <c r="AC987" s="49"/>
      <c r="AD987" s="49"/>
      <c r="AE987" s="49"/>
      <c r="AF987" s="49"/>
      <c r="AG987" s="49"/>
      <c r="AH987" s="49"/>
      <c r="AI987" s="49"/>
      <c r="AJ987" s="49"/>
      <c r="AK987" s="49"/>
      <c r="AL987" s="49"/>
      <c r="AM987" s="49"/>
      <c r="AN987" s="39"/>
      <c r="AO987" s="39"/>
      <c r="AP987" s="39"/>
      <c r="AQ987" s="39"/>
      <c r="AR987" s="39"/>
      <c r="AS987" s="39"/>
      <c r="AT987" s="39"/>
      <c r="AU987" s="39"/>
      <c r="AV987" s="39"/>
      <c r="AW987" s="39"/>
      <c r="AX987" s="39"/>
      <c r="AY987" s="39"/>
      <c r="AZ987" s="39"/>
      <c r="BA987" s="39"/>
      <c r="BB987" s="39"/>
      <c r="BC987" s="39"/>
      <c r="BD987" s="39"/>
      <c r="BE987" s="39"/>
      <c r="BF987" s="39"/>
      <c r="BG987" s="39"/>
      <c r="BH987" s="39"/>
      <c r="BI987" s="39"/>
      <c r="BJ987" s="39"/>
      <c r="BK987" s="39"/>
      <c r="BL987" s="39"/>
      <c r="BM987" s="39"/>
      <c r="BN987" s="39"/>
      <c r="BO987" s="39"/>
      <c r="BP987" s="39"/>
      <c r="BQ987" s="39"/>
      <c r="BR987" s="39"/>
      <c r="BS987" s="39"/>
      <c r="BT987" s="39"/>
      <c r="BU987" s="39"/>
      <c r="BV987" s="39"/>
      <c r="BW987" s="39"/>
      <c r="BX987" s="39"/>
      <c r="BY987" s="39"/>
    </row>
    <row r="988">
      <c r="A988" s="39"/>
      <c r="B988" s="39"/>
      <c r="C988" s="39"/>
      <c r="D988" s="39"/>
      <c r="E988" s="45"/>
      <c r="F988" s="39"/>
      <c r="G988" s="39"/>
      <c r="H988" s="39"/>
      <c r="I988" s="39"/>
      <c r="J988" s="39"/>
      <c r="K988" s="39"/>
      <c r="L988" s="45"/>
      <c r="M988" s="39"/>
      <c r="N988" s="50"/>
      <c r="O988" s="39"/>
      <c r="P988" s="39"/>
      <c r="Q988" s="39"/>
      <c r="R988" s="45"/>
      <c r="S988" s="45"/>
      <c r="T988" s="45"/>
      <c r="U988" s="45"/>
      <c r="V988" s="45"/>
      <c r="W988" s="51"/>
      <c r="X988" s="51"/>
      <c r="Y988" s="51"/>
      <c r="Z988" s="51"/>
      <c r="AA988" s="51"/>
      <c r="AB988" s="51"/>
      <c r="AC988" s="49"/>
      <c r="AD988" s="49"/>
      <c r="AE988" s="49"/>
      <c r="AF988" s="49"/>
      <c r="AG988" s="49"/>
      <c r="AH988" s="49"/>
      <c r="AI988" s="49"/>
      <c r="AJ988" s="49"/>
      <c r="AK988" s="49"/>
      <c r="AL988" s="49"/>
      <c r="AM988" s="49"/>
      <c r="AN988" s="39"/>
      <c r="AO988" s="39"/>
      <c r="AP988" s="39"/>
      <c r="AQ988" s="39"/>
      <c r="AR988" s="39"/>
      <c r="AS988" s="39"/>
      <c r="AT988" s="39"/>
      <c r="AU988" s="39"/>
      <c r="AV988" s="39"/>
      <c r="AW988" s="39"/>
      <c r="AX988" s="39"/>
      <c r="AY988" s="39"/>
      <c r="AZ988" s="39"/>
      <c r="BA988" s="39"/>
      <c r="BB988" s="39"/>
      <c r="BC988" s="39"/>
      <c r="BD988" s="39"/>
      <c r="BE988" s="39"/>
      <c r="BF988" s="39"/>
      <c r="BG988" s="39"/>
      <c r="BH988" s="39"/>
      <c r="BI988" s="39"/>
      <c r="BJ988" s="39"/>
      <c r="BK988" s="39"/>
      <c r="BL988" s="39"/>
      <c r="BM988" s="39"/>
      <c r="BN988" s="39"/>
      <c r="BO988" s="39"/>
      <c r="BP988" s="39"/>
      <c r="BQ988" s="39"/>
      <c r="BR988" s="39"/>
      <c r="BS988" s="39"/>
      <c r="BT988" s="39"/>
      <c r="BU988" s="39"/>
      <c r="BV988" s="39"/>
      <c r="BW988" s="39"/>
      <c r="BX988" s="39"/>
      <c r="BY988" s="39"/>
    </row>
    <row r="989">
      <c r="A989" s="39"/>
      <c r="B989" s="39"/>
      <c r="C989" s="39"/>
      <c r="D989" s="39"/>
      <c r="E989" s="45"/>
      <c r="F989" s="39"/>
      <c r="G989" s="39"/>
      <c r="H989" s="39"/>
      <c r="I989" s="39"/>
      <c r="J989" s="39"/>
      <c r="K989" s="39"/>
      <c r="L989" s="45"/>
      <c r="M989" s="39"/>
      <c r="N989" s="50"/>
      <c r="O989" s="39"/>
      <c r="P989" s="39"/>
      <c r="Q989" s="39"/>
      <c r="R989" s="45"/>
      <c r="S989" s="45"/>
      <c r="T989" s="45"/>
      <c r="U989" s="45"/>
      <c r="V989" s="45"/>
      <c r="W989" s="51"/>
      <c r="X989" s="51"/>
      <c r="Y989" s="51"/>
      <c r="Z989" s="51"/>
      <c r="AA989" s="51"/>
      <c r="AB989" s="51"/>
      <c r="AC989" s="49"/>
      <c r="AD989" s="49"/>
      <c r="AE989" s="49"/>
      <c r="AF989" s="49"/>
      <c r="AG989" s="49"/>
      <c r="AH989" s="49"/>
      <c r="AI989" s="49"/>
      <c r="AJ989" s="49"/>
      <c r="AK989" s="49"/>
      <c r="AL989" s="49"/>
      <c r="AM989" s="49"/>
      <c r="AN989" s="39"/>
      <c r="AO989" s="39"/>
      <c r="AP989" s="39"/>
      <c r="AQ989" s="39"/>
      <c r="AR989" s="39"/>
      <c r="AS989" s="39"/>
      <c r="AT989" s="39"/>
      <c r="AU989" s="39"/>
      <c r="AV989" s="39"/>
      <c r="AW989" s="39"/>
      <c r="AX989" s="39"/>
      <c r="AY989" s="39"/>
      <c r="AZ989" s="39"/>
      <c r="BA989" s="39"/>
      <c r="BB989" s="39"/>
      <c r="BC989" s="39"/>
      <c r="BD989" s="39"/>
      <c r="BE989" s="39"/>
      <c r="BF989" s="39"/>
      <c r="BG989" s="39"/>
      <c r="BH989" s="39"/>
      <c r="BI989" s="39"/>
      <c r="BJ989" s="39"/>
      <c r="BK989" s="39"/>
      <c r="BL989" s="39"/>
      <c r="BM989" s="39"/>
      <c r="BN989" s="39"/>
      <c r="BO989" s="39"/>
      <c r="BP989" s="39"/>
      <c r="BQ989" s="39"/>
      <c r="BR989" s="39"/>
      <c r="BS989" s="39"/>
      <c r="BT989" s="39"/>
      <c r="BU989" s="39"/>
      <c r="BV989" s="39"/>
      <c r="BW989" s="39"/>
      <c r="BX989" s="39"/>
      <c r="BY989" s="39"/>
    </row>
    <row r="990">
      <c r="A990" s="39"/>
      <c r="B990" s="39"/>
      <c r="C990" s="39"/>
      <c r="D990" s="39"/>
      <c r="E990" s="45"/>
      <c r="F990" s="39"/>
      <c r="G990" s="39"/>
      <c r="H990" s="39"/>
      <c r="I990" s="39"/>
      <c r="J990" s="39"/>
      <c r="K990" s="39"/>
      <c r="L990" s="45"/>
      <c r="M990" s="39"/>
      <c r="N990" s="50"/>
      <c r="O990" s="39"/>
      <c r="P990" s="39"/>
      <c r="Q990" s="39"/>
      <c r="R990" s="45"/>
      <c r="S990" s="45"/>
      <c r="T990" s="45"/>
      <c r="U990" s="45"/>
      <c r="V990" s="45"/>
      <c r="W990" s="51"/>
      <c r="X990" s="51"/>
      <c r="Y990" s="51"/>
      <c r="Z990" s="51"/>
      <c r="AA990" s="51"/>
      <c r="AB990" s="51"/>
      <c r="AC990" s="49"/>
      <c r="AD990" s="49"/>
      <c r="AE990" s="49"/>
      <c r="AF990" s="49"/>
      <c r="AG990" s="49"/>
      <c r="AH990" s="49"/>
      <c r="AI990" s="49"/>
      <c r="AJ990" s="49"/>
      <c r="AK990" s="49"/>
      <c r="AL990" s="49"/>
      <c r="AM990" s="49"/>
      <c r="AN990" s="39"/>
      <c r="AO990" s="39"/>
      <c r="AP990" s="39"/>
      <c r="AQ990" s="39"/>
      <c r="AR990" s="39"/>
      <c r="AS990" s="39"/>
      <c r="AT990" s="39"/>
      <c r="AU990" s="39"/>
      <c r="AV990" s="39"/>
      <c r="AW990" s="39"/>
      <c r="AX990" s="39"/>
      <c r="AY990" s="39"/>
      <c r="AZ990" s="39"/>
      <c r="BA990" s="39"/>
      <c r="BB990" s="39"/>
      <c r="BC990" s="39"/>
      <c r="BD990" s="39"/>
      <c r="BE990" s="39"/>
      <c r="BF990" s="39"/>
      <c r="BG990" s="39"/>
      <c r="BH990" s="39"/>
      <c r="BI990" s="39"/>
      <c r="BJ990" s="39"/>
      <c r="BK990" s="39"/>
      <c r="BL990" s="39"/>
      <c r="BM990" s="39"/>
      <c r="BN990" s="39"/>
      <c r="BO990" s="39"/>
      <c r="BP990" s="39"/>
      <c r="BQ990" s="39"/>
      <c r="BR990" s="39"/>
      <c r="BS990" s="39"/>
      <c r="BT990" s="39"/>
      <c r="BU990" s="39"/>
      <c r="BV990" s="39"/>
      <c r="BW990" s="39"/>
      <c r="BX990" s="39"/>
      <c r="BY990" s="39"/>
    </row>
    <row r="991">
      <c r="A991" s="39"/>
      <c r="B991" s="39"/>
      <c r="C991" s="39"/>
      <c r="D991" s="39"/>
      <c r="E991" s="45"/>
      <c r="F991" s="39"/>
      <c r="G991" s="39"/>
      <c r="H991" s="39"/>
      <c r="I991" s="39"/>
      <c r="J991" s="39"/>
      <c r="K991" s="39"/>
      <c r="L991" s="45"/>
      <c r="M991" s="39"/>
      <c r="N991" s="50"/>
      <c r="O991" s="39"/>
      <c r="P991" s="39"/>
      <c r="Q991" s="39"/>
      <c r="R991" s="45"/>
      <c r="S991" s="45"/>
      <c r="T991" s="45"/>
      <c r="U991" s="45"/>
      <c r="V991" s="45"/>
      <c r="W991" s="51"/>
      <c r="X991" s="51"/>
      <c r="Y991" s="51"/>
      <c r="Z991" s="51"/>
      <c r="AA991" s="51"/>
      <c r="AB991" s="51"/>
      <c r="AC991" s="49"/>
      <c r="AD991" s="49"/>
      <c r="AE991" s="49"/>
      <c r="AF991" s="49"/>
      <c r="AG991" s="49"/>
      <c r="AH991" s="49"/>
      <c r="AI991" s="49"/>
      <c r="AJ991" s="49"/>
      <c r="AK991" s="49"/>
      <c r="AL991" s="49"/>
      <c r="AM991" s="49"/>
      <c r="AN991" s="39"/>
      <c r="AO991" s="39"/>
      <c r="AP991" s="39"/>
      <c r="AQ991" s="39"/>
      <c r="AR991" s="39"/>
      <c r="AS991" s="39"/>
      <c r="AT991" s="39"/>
      <c r="AU991" s="39"/>
      <c r="AV991" s="39"/>
      <c r="AW991" s="39"/>
      <c r="AX991" s="39"/>
      <c r="AY991" s="39"/>
      <c r="AZ991" s="39"/>
      <c r="BA991" s="39"/>
      <c r="BB991" s="39"/>
      <c r="BC991" s="39"/>
      <c r="BD991" s="39"/>
      <c r="BE991" s="39"/>
      <c r="BF991" s="39"/>
      <c r="BG991" s="39"/>
      <c r="BH991" s="39"/>
      <c r="BI991" s="39"/>
      <c r="BJ991" s="39"/>
      <c r="BK991" s="39"/>
      <c r="BL991" s="39"/>
      <c r="BM991" s="39"/>
      <c r="BN991" s="39"/>
      <c r="BO991" s="39"/>
      <c r="BP991" s="39"/>
      <c r="BQ991" s="39"/>
      <c r="BR991" s="39"/>
      <c r="BS991" s="39"/>
      <c r="BT991" s="39"/>
      <c r="BU991" s="39"/>
      <c r="BV991" s="39"/>
      <c r="BW991" s="39"/>
      <c r="BX991" s="39"/>
      <c r="BY991" s="39"/>
    </row>
    <row r="992">
      <c r="A992" s="39"/>
      <c r="B992" s="39"/>
      <c r="C992" s="39"/>
      <c r="D992" s="39"/>
      <c r="E992" s="45"/>
      <c r="F992" s="39"/>
      <c r="G992" s="39"/>
      <c r="H992" s="39"/>
      <c r="I992" s="39"/>
      <c r="J992" s="39"/>
      <c r="K992" s="39"/>
      <c r="L992" s="45"/>
      <c r="M992" s="39"/>
      <c r="N992" s="50"/>
      <c r="O992" s="39"/>
      <c r="P992" s="39"/>
      <c r="Q992" s="39"/>
      <c r="R992" s="45"/>
      <c r="S992" s="45"/>
      <c r="T992" s="45"/>
      <c r="U992" s="45"/>
      <c r="V992" s="45"/>
      <c r="W992" s="51"/>
      <c r="X992" s="51"/>
      <c r="Y992" s="51"/>
      <c r="Z992" s="51"/>
      <c r="AA992" s="51"/>
      <c r="AB992" s="51"/>
      <c r="AC992" s="49"/>
      <c r="AD992" s="49"/>
      <c r="AE992" s="49"/>
      <c r="AF992" s="49"/>
      <c r="AG992" s="49"/>
      <c r="AH992" s="49"/>
      <c r="AI992" s="49"/>
      <c r="AJ992" s="49"/>
      <c r="AK992" s="49"/>
      <c r="AL992" s="49"/>
      <c r="AM992" s="49"/>
      <c r="AN992" s="39"/>
      <c r="AO992" s="39"/>
      <c r="AP992" s="39"/>
      <c r="AQ992" s="39"/>
      <c r="AR992" s="39"/>
      <c r="AS992" s="39"/>
      <c r="AT992" s="39"/>
      <c r="AU992" s="39"/>
      <c r="AV992" s="39"/>
      <c r="AW992" s="39"/>
      <c r="AX992" s="39"/>
      <c r="AY992" s="39"/>
      <c r="AZ992" s="39"/>
      <c r="BA992" s="39"/>
      <c r="BB992" s="39"/>
      <c r="BC992" s="39"/>
      <c r="BD992" s="39"/>
      <c r="BE992" s="39"/>
      <c r="BF992" s="39"/>
      <c r="BG992" s="39"/>
      <c r="BH992" s="39"/>
      <c r="BI992" s="39"/>
      <c r="BJ992" s="39"/>
      <c r="BK992" s="39"/>
      <c r="BL992" s="39"/>
      <c r="BM992" s="39"/>
      <c r="BN992" s="39"/>
      <c r="BO992" s="39"/>
      <c r="BP992" s="39"/>
      <c r="BQ992" s="39"/>
      <c r="BR992" s="39"/>
      <c r="BS992" s="39"/>
      <c r="BT992" s="39"/>
      <c r="BU992" s="39"/>
      <c r="BV992" s="39"/>
      <c r="BW992" s="39"/>
      <c r="BX992" s="39"/>
      <c r="BY992" s="39"/>
    </row>
    <row r="993">
      <c r="A993" s="39"/>
      <c r="B993" s="39"/>
      <c r="C993" s="39"/>
      <c r="D993" s="39"/>
      <c r="E993" s="45"/>
      <c r="F993" s="39"/>
      <c r="G993" s="39"/>
      <c r="H993" s="39"/>
      <c r="I993" s="39"/>
      <c r="J993" s="39"/>
      <c r="K993" s="39"/>
      <c r="L993" s="45"/>
      <c r="M993" s="39"/>
      <c r="N993" s="50"/>
      <c r="O993" s="39"/>
      <c r="P993" s="39"/>
      <c r="Q993" s="39"/>
      <c r="R993" s="45"/>
      <c r="S993" s="45"/>
      <c r="T993" s="45"/>
      <c r="U993" s="45"/>
      <c r="V993" s="45"/>
      <c r="W993" s="51"/>
      <c r="X993" s="51"/>
      <c r="Y993" s="51"/>
      <c r="Z993" s="51"/>
      <c r="AA993" s="51"/>
      <c r="AB993" s="51"/>
      <c r="AC993" s="49"/>
      <c r="AD993" s="49"/>
      <c r="AE993" s="49"/>
      <c r="AF993" s="49"/>
      <c r="AG993" s="49"/>
      <c r="AH993" s="49"/>
      <c r="AI993" s="49"/>
      <c r="AJ993" s="49"/>
      <c r="AK993" s="49"/>
      <c r="AL993" s="49"/>
      <c r="AM993" s="49"/>
      <c r="AN993" s="39"/>
      <c r="AO993" s="39"/>
      <c r="AP993" s="39"/>
      <c r="AQ993" s="39"/>
      <c r="AR993" s="39"/>
      <c r="AS993" s="39"/>
      <c r="AT993" s="39"/>
      <c r="AU993" s="39"/>
      <c r="AV993" s="39"/>
      <c r="AW993" s="39"/>
      <c r="AX993" s="39"/>
      <c r="AY993" s="39"/>
      <c r="AZ993" s="39"/>
      <c r="BA993" s="39"/>
      <c r="BB993" s="39"/>
      <c r="BC993" s="39"/>
      <c r="BD993" s="39"/>
      <c r="BE993" s="39"/>
      <c r="BF993" s="39"/>
      <c r="BG993" s="39"/>
      <c r="BH993" s="39"/>
      <c r="BI993" s="39"/>
      <c r="BJ993" s="39"/>
      <c r="BK993" s="39"/>
      <c r="BL993" s="39"/>
      <c r="BM993" s="39"/>
      <c r="BN993" s="39"/>
      <c r="BO993" s="39"/>
      <c r="BP993" s="39"/>
      <c r="BQ993" s="39"/>
      <c r="BR993" s="39"/>
      <c r="BS993" s="39"/>
      <c r="BT993" s="39"/>
      <c r="BU993" s="39"/>
      <c r="BV993" s="39"/>
      <c r="BW993" s="39"/>
      <c r="BX993" s="39"/>
      <c r="BY993" s="39"/>
    </row>
    <row r="994">
      <c r="A994" s="39"/>
      <c r="B994" s="39"/>
      <c r="C994" s="39"/>
      <c r="D994" s="39"/>
      <c r="E994" s="45"/>
      <c r="F994" s="39"/>
      <c r="G994" s="39"/>
      <c r="H994" s="39"/>
      <c r="I994" s="39"/>
      <c r="J994" s="39"/>
      <c r="K994" s="39"/>
      <c r="L994" s="45"/>
      <c r="M994" s="39"/>
      <c r="N994" s="50"/>
      <c r="O994" s="39"/>
      <c r="P994" s="39"/>
      <c r="Q994" s="39"/>
      <c r="R994" s="45"/>
      <c r="S994" s="45"/>
      <c r="T994" s="45"/>
      <c r="U994" s="45"/>
      <c r="V994" s="45"/>
      <c r="W994" s="51"/>
      <c r="X994" s="51"/>
      <c r="Y994" s="51"/>
      <c r="Z994" s="51"/>
      <c r="AA994" s="51"/>
      <c r="AB994" s="51"/>
      <c r="AC994" s="49"/>
      <c r="AD994" s="49"/>
      <c r="AE994" s="49"/>
      <c r="AF994" s="49"/>
      <c r="AG994" s="49"/>
      <c r="AH994" s="49"/>
      <c r="AI994" s="49"/>
      <c r="AJ994" s="49"/>
      <c r="AK994" s="49"/>
      <c r="AL994" s="49"/>
      <c r="AM994" s="49"/>
      <c r="AN994" s="39"/>
      <c r="AO994" s="39"/>
      <c r="AP994" s="39"/>
      <c r="AQ994" s="39"/>
      <c r="AR994" s="39"/>
      <c r="AS994" s="39"/>
      <c r="AT994" s="39"/>
      <c r="AU994" s="39"/>
      <c r="AV994" s="39"/>
      <c r="AW994" s="39"/>
      <c r="AX994" s="39"/>
      <c r="AY994" s="39"/>
      <c r="AZ994" s="39"/>
      <c r="BA994" s="39"/>
      <c r="BB994" s="39"/>
      <c r="BC994" s="39"/>
      <c r="BD994" s="39"/>
      <c r="BE994" s="39"/>
      <c r="BF994" s="39"/>
      <c r="BG994" s="39"/>
      <c r="BH994" s="39"/>
      <c r="BI994" s="39"/>
      <c r="BJ994" s="39"/>
      <c r="BK994" s="39"/>
      <c r="BL994" s="39"/>
      <c r="BM994" s="39"/>
      <c r="BN994" s="39"/>
      <c r="BO994" s="39"/>
      <c r="BP994" s="39"/>
      <c r="BQ994" s="39"/>
      <c r="BR994" s="39"/>
      <c r="BS994" s="39"/>
      <c r="BT994" s="39"/>
      <c r="BU994" s="39"/>
      <c r="BV994" s="39"/>
      <c r="BW994" s="39"/>
      <c r="BX994" s="39"/>
      <c r="BY994" s="39"/>
    </row>
    <row r="995">
      <c r="A995" s="39"/>
      <c r="B995" s="39"/>
      <c r="C995" s="39"/>
      <c r="D995" s="39"/>
      <c r="E995" s="45"/>
      <c r="F995" s="39"/>
      <c r="G995" s="39"/>
      <c r="H995" s="39"/>
      <c r="I995" s="39"/>
      <c r="J995" s="39"/>
      <c r="K995" s="39"/>
      <c r="L995" s="45"/>
      <c r="M995" s="39"/>
      <c r="N995" s="50"/>
      <c r="O995" s="39"/>
      <c r="P995" s="39"/>
      <c r="Q995" s="39"/>
      <c r="R995" s="45"/>
      <c r="S995" s="45"/>
      <c r="T995" s="45"/>
      <c r="U995" s="45"/>
      <c r="V995" s="45"/>
      <c r="W995" s="51"/>
      <c r="X995" s="51"/>
      <c r="Y995" s="51"/>
      <c r="Z995" s="51"/>
      <c r="AA995" s="51"/>
      <c r="AB995" s="51"/>
      <c r="AC995" s="49"/>
      <c r="AD995" s="49"/>
      <c r="AE995" s="49"/>
      <c r="AF995" s="49"/>
      <c r="AG995" s="49"/>
      <c r="AH995" s="49"/>
      <c r="AI995" s="49"/>
      <c r="AJ995" s="49"/>
      <c r="AK995" s="49"/>
      <c r="AL995" s="49"/>
      <c r="AM995" s="49"/>
      <c r="AN995" s="39"/>
      <c r="AO995" s="39"/>
      <c r="AP995" s="39"/>
      <c r="AQ995" s="39"/>
      <c r="AR995" s="39"/>
      <c r="AS995" s="39"/>
      <c r="AT995" s="39"/>
      <c r="AU995" s="39"/>
      <c r="AV995" s="39"/>
      <c r="AW995" s="39"/>
      <c r="AX995" s="39"/>
      <c r="AY995" s="39"/>
      <c r="AZ995" s="39"/>
      <c r="BA995" s="39"/>
      <c r="BB995" s="39"/>
      <c r="BC995" s="39"/>
      <c r="BD995" s="39"/>
      <c r="BE995" s="39"/>
      <c r="BF995" s="39"/>
      <c r="BG995" s="39"/>
      <c r="BH995" s="39"/>
      <c r="BI995" s="39"/>
      <c r="BJ995" s="39"/>
      <c r="BK995" s="39"/>
      <c r="BL995" s="39"/>
      <c r="BM995" s="39"/>
      <c r="BN995" s="39"/>
      <c r="BO995" s="39"/>
      <c r="BP995" s="39"/>
      <c r="BQ995" s="39"/>
      <c r="BR995" s="39"/>
      <c r="BS995" s="39"/>
      <c r="BT995" s="39"/>
      <c r="BU995" s="39"/>
      <c r="BV995" s="39"/>
      <c r="BW995" s="39"/>
      <c r="BX995" s="39"/>
      <c r="BY995" s="39"/>
    </row>
    <row r="996">
      <c r="A996" s="39"/>
      <c r="B996" s="39"/>
      <c r="C996" s="39"/>
      <c r="D996" s="39"/>
      <c r="E996" s="45"/>
      <c r="F996" s="39"/>
      <c r="G996" s="39"/>
      <c r="H996" s="39"/>
      <c r="I996" s="39"/>
      <c r="J996" s="39"/>
      <c r="K996" s="39"/>
      <c r="L996" s="45"/>
      <c r="M996" s="39"/>
      <c r="N996" s="50"/>
      <c r="O996" s="39"/>
      <c r="P996" s="39"/>
      <c r="Q996" s="39"/>
      <c r="R996" s="45"/>
      <c r="S996" s="45"/>
      <c r="T996" s="45"/>
      <c r="U996" s="45"/>
      <c r="V996" s="45"/>
      <c r="W996" s="51"/>
      <c r="X996" s="51"/>
      <c r="Y996" s="51"/>
      <c r="Z996" s="51"/>
      <c r="AA996" s="51"/>
      <c r="AB996" s="51"/>
      <c r="AC996" s="49"/>
      <c r="AD996" s="49"/>
      <c r="AE996" s="49"/>
      <c r="AF996" s="49"/>
      <c r="AG996" s="49"/>
      <c r="AH996" s="49"/>
      <c r="AI996" s="49"/>
      <c r="AJ996" s="49"/>
      <c r="AK996" s="49"/>
      <c r="AL996" s="49"/>
      <c r="AM996" s="49"/>
      <c r="AN996" s="39"/>
      <c r="AO996" s="39"/>
      <c r="AP996" s="39"/>
      <c r="AQ996" s="39"/>
      <c r="AR996" s="39"/>
      <c r="AS996" s="39"/>
      <c r="AT996" s="39"/>
      <c r="AU996" s="39"/>
      <c r="AV996" s="39"/>
      <c r="AW996" s="39"/>
      <c r="AX996" s="39"/>
      <c r="AY996" s="39"/>
      <c r="AZ996" s="39"/>
      <c r="BA996" s="39"/>
      <c r="BB996" s="39"/>
      <c r="BC996" s="39"/>
      <c r="BD996" s="39"/>
      <c r="BE996" s="39"/>
      <c r="BF996" s="39"/>
      <c r="BG996" s="39"/>
      <c r="BH996" s="39"/>
      <c r="BI996" s="39"/>
      <c r="BJ996" s="39"/>
      <c r="BK996" s="39"/>
      <c r="BL996" s="39"/>
      <c r="BM996" s="39"/>
      <c r="BN996" s="39"/>
      <c r="BO996" s="39"/>
      <c r="BP996" s="39"/>
      <c r="BQ996" s="39"/>
      <c r="BR996" s="39"/>
      <c r="BS996" s="39"/>
      <c r="BT996" s="39"/>
      <c r="BU996" s="39"/>
      <c r="BV996" s="39"/>
      <c r="BW996" s="39"/>
      <c r="BX996" s="39"/>
      <c r="BY996" s="39"/>
    </row>
    <row r="997">
      <c r="A997" s="39"/>
      <c r="B997" s="39"/>
      <c r="C997" s="39"/>
      <c r="D997" s="39"/>
      <c r="E997" s="45"/>
      <c r="F997" s="39"/>
      <c r="G997" s="39"/>
      <c r="H997" s="39"/>
      <c r="I997" s="39"/>
      <c r="J997" s="39"/>
      <c r="K997" s="39"/>
      <c r="L997" s="45"/>
      <c r="M997" s="39"/>
      <c r="N997" s="50"/>
      <c r="O997" s="39"/>
      <c r="P997" s="39"/>
      <c r="Q997" s="39"/>
      <c r="R997" s="45"/>
      <c r="S997" s="45"/>
      <c r="T997" s="45"/>
      <c r="U997" s="45"/>
      <c r="V997" s="45"/>
      <c r="W997" s="51"/>
      <c r="X997" s="51"/>
      <c r="Y997" s="51"/>
      <c r="Z997" s="51"/>
      <c r="AA997" s="51"/>
      <c r="AB997" s="51"/>
      <c r="AC997" s="49"/>
      <c r="AD997" s="49"/>
      <c r="AE997" s="49"/>
      <c r="AF997" s="49"/>
      <c r="AG997" s="49"/>
      <c r="AH997" s="49"/>
      <c r="AI997" s="49"/>
      <c r="AJ997" s="49"/>
      <c r="AK997" s="49"/>
      <c r="AL997" s="49"/>
      <c r="AM997" s="49"/>
      <c r="AN997" s="39"/>
      <c r="AO997" s="39"/>
      <c r="AP997" s="39"/>
      <c r="AQ997" s="39"/>
      <c r="AR997" s="39"/>
      <c r="AS997" s="39"/>
      <c r="AT997" s="39"/>
      <c r="AU997" s="39"/>
      <c r="AV997" s="39"/>
      <c r="AW997" s="39"/>
      <c r="AX997" s="39"/>
      <c r="AY997" s="39"/>
      <c r="AZ997" s="39"/>
      <c r="BA997" s="39"/>
      <c r="BB997" s="39"/>
      <c r="BC997" s="39"/>
      <c r="BD997" s="39"/>
      <c r="BE997" s="39"/>
      <c r="BF997" s="39"/>
      <c r="BG997" s="39"/>
      <c r="BH997" s="39"/>
      <c r="BI997" s="39"/>
      <c r="BJ997" s="39"/>
      <c r="BK997" s="39"/>
      <c r="BL997" s="39"/>
      <c r="BM997" s="39"/>
      <c r="BN997" s="39"/>
      <c r="BO997" s="39"/>
      <c r="BP997" s="39"/>
      <c r="BQ997" s="39"/>
      <c r="BR997" s="39"/>
      <c r="BS997" s="39"/>
      <c r="BT997" s="39"/>
      <c r="BU997" s="39"/>
      <c r="BV997" s="39"/>
      <c r="BW997" s="39"/>
      <c r="BX997" s="39"/>
      <c r="BY997" s="39"/>
    </row>
    <row r="998">
      <c r="A998" s="39"/>
      <c r="B998" s="39"/>
      <c r="C998" s="39"/>
      <c r="D998" s="39"/>
      <c r="E998" s="45"/>
      <c r="F998" s="39"/>
      <c r="G998" s="39"/>
      <c r="H998" s="39"/>
      <c r="I998" s="39"/>
      <c r="J998" s="39"/>
      <c r="K998" s="39"/>
      <c r="L998" s="45"/>
      <c r="M998" s="39"/>
      <c r="N998" s="50"/>
      <c r="O998" s="39"/>
      <c r="P998" s="39"/>
      <c r="Q998" s="39"/>
      <c r="R998" s="45"/>
      <c r="S998" s="45"/>
      <c r="T998" s="45"/>
      <c r="U998" s="45"/>
      <c r="V998" s="45"/>
      <c r="W998" s="51"/>
      <c r="X998" s="51"/>
      <c r="Y998" s="51"/>
      <c r="Z998" s="51"/>
      <c r="AA998" s="51"/>
      <c r="AB998" s="51"/>
      <c r="AC998" s="49"/>
      <c r="AD998" s="49"/>
      <c r="AE998" s="49"/>
      <c r="AF998" s="49"/>
      <c r="AG998" s="49"/>
      <c r="AH998" s="49"/>
      <c r="AI998" s="49"/>
      <c r="AJ998" s="49"/>
      <c r="AK998" s="49"/>
      <c r="AL998" s="49"/>
      <c r="AM998" s="49"/>
      <c r="AN998" s="39"/>
      <c r="AO998" s="39"/>
      <c r="AP998" s="39"/>
      <c r="AQ998" s="39"/>
      <c r="AR998" s="39"/>
      <c r="AS998" s="39"/>
      <c r="AT998" s="39"/>
      <c r="AU998" s="39"/>
      <c r="AV998" s="39"/>
      <c r="AW998" s="39"/>
      <c r="AX998" s="39"/>
      <c r="AY998" s="39"/>
      <c r="AZ998" s="39"/>
      <c r="BA998" s="39"/>
      <c r="BB998" s="39"/>
      <c r="BC998" s="39"/>
      <c r="BD998" s="39"/>
      <c r="BE998" s="39"/>
      <c r="BF998" s="39"/>
      <c r="BG998" s="39"/>
      <c r="BH998" s="39"/>
      <c r="BI998" s="39"/>
      <c r="BJ998" s="39"/>
      <c r="BK998" s="39"/>
      <c r="BL998" s="39"/>
      <c r="BM998" s="39"/>
      <c r="BN998" s="39"/>
      <c r="BO998" s="39"/>
      <c r="BP998" s="39"/>
      <c r="BQ998" s="39"/>
      <c r="BR998" s="39"/>
      <c r="BS998" s="39"/>
      <c r="BT998" s="39"/>
      <c r="BU998" s="39"/>
      <c r="BV998" s="39"/>
      <c r="BW998" s="39"/>
      <c r="BX998" s="39"/>
      <c r="BY998" s="39"/>
    </row>
    <row r="999">
      <c r="A999" s="39"/>
      <c r="B999" s="39"/>
      <c r="C999" s="39"/>
      <c r="D999" s="39"/>
      <c r="E999" s="45"/>
      <c r="F999" s="39"/>
      <c r="G999" s="39"/>
      <c r="H999" s="39"/>
      <c r="I999" s="39"/>
      <c r="J999" s="39"/>
      <c r="K999" s="39"/>
      <c r="L999" s="45"/>
      <c r="M999" s="39"/>
      <c r="N999" s="50"/>
      <c r="O999" s="39"/>
      <c r="P999" s="39"/>
      <c r="Q999" s="39"/>
      <c r="R999" s="45"/>
      <c r="S999" s="45"/>
      <c r="T999" s="45"/>
      <c r="U999" s="45"/>
      <c r="V999" s="45"/>
      <c r="W999" s="51"/>
      <c r="X999" s="51"/>
      <c r="Y999" s="51"/>
      <c r="Z999" s="51"/>
      <c r="AA999" s="51"/>
      <c r="AB999" s="51"/>
      <c r="AC999" s="49"/>
      <c r="AD999" s="49"/>
      <c r="AE999" s="49"/>
      <c r="AF999" s="49"/>
      <c r="AG999" s="49"/>
      <c r="AH999" s="49"/>
      <c r="AI999" s="49"/>
      <c r="AJ999" s="49"/>
      <c r="AK999" s="49"/>
      <c r="AL999" s="49"/>
      <c r="AM999" s="49"/>
      <c r="AN999" s="39"/>
      <c r="AO999" s="39"/>
      <c r="AP999" s="39"/>
      <c r="AQ999" s="39"/>
      <c r="AR999" s="39"/>
      <c r="AS999" s="39"/>
      <c r="AT999" s="39"/>
      <c r="AU999" s="39"/>
      <c r="AV999" s="39"/>
      <c r="AW999" s="39"/>
      <c r="AX999" s="39"/>
      <c r="AY999" s="39"/>
      <c r="AZ999" s="39"/>
      <c r="BA999" s="39"/>
      <c r="BB999" s="39"/>
      <c r="BC999" s="39"/>
      <c r="BD999" s="39"/>
      <c r="BE999" s="39"/>
      <c r="BF999" s="39"/>
      <c r="BG999" s="39"/>
      <c r="BH999" s="39"/>
      <c r="BI999" s="39"/>
      <c r="BJ999" s="39"/>
      <c r="BK999" s="39"/>
      <c r="BL999" s="39"/>
      <c r="BM999" s="39"/>
      <c r="BN999" s="39"/>
      <c r="BO999" s="39"/>
      <c r="BP999" s="39"/>
      <c r="BQ999" s="39"/>
      <c r="BR999" s="39"/>
      <c r="BS999" s="39"/>
      <c r="BT999" s="39"/>
      <c r="BU999" s="39"/>
      <c r="BV999" s="39"/>
      <c r="BW999" s="39"/>
      <c r="BX999" s="39"/>
      <c r="BY999" s="39"/>
    </row>
    <row r="1000">
      <c r="A1000" s="39"/>
      <c r="B1000" s="39"/>
      <c r="C1000" s="39"/>
      <c r="D1000" s="39"/>
      <c r="E1000" s="45"/>
      <c r="F1000" s="39"/>
      <c r="G1000" s="39"/>
      <c r="H1000" s="39"/>
      <c r="I1000" s="39"/>
      <c r="J1000" s="39"/>
      <c r="K1000" s="39"/>
      <c r="L1000" s="45"/>
      <c r="M1000" s="39"/>
      <c r="N1000" s="50"/>
      <c r="O1000" s="39"/>
      <c r="P1000" s="39"/>
      <c r="Q1000" s="39"/>
      <c r="R1000" s="45"/>
      <c r="S1000" s="45"/>
      <c r="T1000" s="45"/>
      <c r="U1000" s="45"/>
      <c r="V1000" s="45"/>
      <c r="W1000" s="51"/>
      <c r="X1000" s="51"/>
      <c r="Y1000" s="51"/>
      <c r="Z1000" s="51"/>
      <c r="AA1000" s="51"/>
      <c r="AB1000" s="51"/>
      <c r="AC1000" s="49"/>
      <c r="AD1000" s="49"/>
      <c r="AE1000" s="49"/>
      <c r="AF1000" s="49"/>
      <c r="AG1000" s="49"/>
      <c r="AH1000" s="49"/>
      <c r="AI1000" s="49"/>
      <c r="AJ1000" s="49"/>
      <c r="AK1000" s="49"/>
      <c r="AL1000" s="49"/>
      <c r="AM1000" s="49"/>
      <c r="AN1000" s="39"/>
      <c r="AO1000" s="39"/>
      <c r="AP1000" s="39"/>
      <c r="AQ1000" s="39"/>
      <c r="AR1000" s="39"/>
      <c r="AS1000" s="39"/>
      <c r="AT1000" s="39"/>
      <c r="AU1000" s="39"/>
      <c r="AV1000" s="39"/>
      <c r="AW1000" s="39"/>
      <c r="AX1000" s="39"/>
      <c r="AY1000" s="39"/>
      <c r="AZ1000" s="39"/>
      <c r="BA1000" s="39"/>
      <c r="BB1000" s="39"/>
      <c r="BC1000" s="39"/>
      <c r="BD1000" s="39"/>
      <c r="BE1000" s="39"/>
      <c r="BF1000" s="39"/>
      <c r="BG1000" s="39"/>
      <c r="BH1000" s="39"/>
      <c r="BI1000" s="39"/>
      <c r="BJ1000" s="39"/>
      <c r="BK1000" s="39"/>
      <c r="BL1000" s="39"/>
      <c r="BM1000" s="39"/>
      <c r="BN1000" s="39"/>
      <c r="BO1000" s="39"/>
      <c r="BP1000" s="39"/>
      <c r="BQ1000" s="39"/>
      <c r="BR1000" s="39"/>
      <c r="BS1000" s="39"/>
      <c r="BT1000" s="39"/>
      <c r="BU1000" s="39"/>
      <c r="BV1000" s="39"/>
      <c r="BW1000" s="39"/>
      <c r="BX1000" s="39"/>
      <c r="BY1000" s="39"/>
    </row>
    <row r="1001">
      <c r="A1001" s="39"/>
      <c r="B1001" s="39"/>
      <c r="C1001" s="39"/>
      <c r="D1001" s="39"/>
      <c r="E1001" s="45"/>
      <c r="F1001" s="39"/>
      <c r="G1001" s="39"/>
      <c r="H1001" s="39"/>
      <c r="I1001" s="39"/>
      <c r="J1001" s="39"/>
      <c r="K1001" s="39"/>
      <c r="L1001" s="45"/>
      <c r="M1001" s="39"/>
      <c r="N1001" s="50"/>
      <c r="O1001" s="39"/>
      <c r="P1001" s="39"/>
      <c r="Q1001" s="39"/>
      <c r="R1001" s="45"/>
      <c r="S1001" s="45"/>
      <c r="T1001" s="45"/>
      <c r="U1001" s="45"/>
      <c r="V1001" s="45"/>
      <c r="W1001" s="51"/>
      <c r="X1001" s="51"/>
      <c r="Y1001" s="51"/>
      <c r="Z1001" s="51"/>
      <c r="AA1001" s="51"/>
      <c r="AB1001" s="51"/>
      <c r="AC1001" s="49"/>
      <c r="AD1001" s="49"/>
      <c r="AE1001" s="49"/>
      <c r="AF1001" s="49"/>
      <c r="AG1001" s="49"/>
      <c r="AH1001" s="49"/>
      <c r="AI1001" s="49"/>
      <c r="AJ1001" s="49"/>
      <c r="AK1001" s="49"/>
      <c r="AL1001" s="49"/>
      <c r="AM1001" s="49"/>
      <c r="AN1001" s="39"/>
      <c r="AO1001" s="39"/>
      <c r="AP1001" s="39"/>
      <c r="AQ1001" s="39"/>
      <c r="AR1001" s="39"/>
      <c r="AS1001" s="39"/>
      <c r="AT1001" s="39"/>
      <c r="AU1001" s="39"/>
      <c r="AV1001" s="39"/>
      <c r="AW1001" s="39"/>
      <c r="AX1001" s="39"/>
      <c r="AY1001" s="39"/>
      <c r="AZ1001" s="39"/>
      <c r="BA1001" s="39"/>
      <c r="BB1001" s="39"/>
      <c r="BC1001" s="39"/>
      <c r="BD1001" s="39"/>
      <c r="BE1001" s="39"/>
      <c r="BF1001" s="39"/>
      <c r="BG1001" s="39"/>
      <c r="BH1001" s="39"/>
      <c r="BI1001" s="39"/>
      <c r="BJ1001" s="39"/>
      <c r="BK1001" s="39"/>
      <c r="BL1001" s="39"/>
      <c r="BM1001" s="39"/>
      <c r="BN1001" s="39"/>
      <c r="BO1001" s="39"/>
      <c r="BP1001" s="39"/>
      <c r="BQ1001" s="39"/>
      <c r="BR1001" s="39"/>
      <c r="BS1001" s="39"/>
      <c r="BT1001" s="39"/>
      <c r="BU1001" s="39"/>
      <c r="BV1001" s="39"/>
      <c r="BW1001" s="39"/>
      <c r="BX1001" s="39"/>
      <c r="BY1001" s="39"/>
    </row>
    <row r="1002">
      <c r="A1002" s="39"/>
      <c r="B1002" s="39"/>
      <c r="C1002" s="39"/>
      <c r="D1002" s="39"/>
      <c r="E1002" s="45"/>
      <c r="F1002" s="39"/>
      <c r="G1002" s="39"/>
      <c r="H1002" s="39"/>
      <c r="I1002" s="39"/>
      <c r="J1002" s="39"/>
      <c r="K1002" s="39"/>
      <c r="L1002" s="45"/>
      <c r="M1002" s="39"/>
      <c r="N1002" s="50"/>
      <c r="O1002" s="39"/>
      <c r="P1002" s="39"/>
      <c r="Q1002" s="39"/>
      <c r="R1002" s="45"/>
      <c r="S1002" s="45"/>
      <c r="T1002" s="45"/>
      <c r="U1002" s="45"/>
      <c r="V1002" s="45"/>
      <c r="W1002" s="51"/>
      <c r="X1002" s="51"/>
      <c r="Y1002" s="51"/>
      <c r="Z1002" s="51"/>
      <c r="AA1002" s="51"/>
      <c r="AB1002" s="51"/>
      <c r="AC1002" s="49"/>
      <c r="AD1002" s="49"/>
      <c r="AE1002" s="49"/>
      <c r="AF1002" s="49"/>
      <c r="AG1002" s="49"/>
      <c r="AH1002" s="49"/>
      <c r="AI1002" s="49"/>
      <c r="AJ1002" s="49"/>
      <c r="AK1002" s="49"/>
      <c r="AL1002" s="49"/>
      <c r="AM1002" s="49"/>
      <c r="AN1002" s="39"/>
      <c r="AO1002" s="39"/>
      <c r="AP1002" s="39"/>
      <c r="AQ1002" s="39"/>
      <c r="AR1002" s="39"/>
      <c r="AS1002" s="39"/>
      <c r="AT1002" s="39"/>
      <c r="AU1002" s="39"/>
      <c r="AV1002" s="39"/>
      <c r="AW1002" s="39"/>
      <c r="AX1002" s="39"/>
      <c r="AY1002" s="39"/>
      <c r="AZ1002" s="39"/>
      <c r="BA1002" s="39"/>
      <c r="BB1002" s="39"/>
      <c r="BC1002" s="39"/>
      <c r="BD1002" s="39"/>
      <c r="BE1002" s="39"/>
      <c r="BF1002" s="39"/>
      <c r="BG1002" s="39"/>
      <c r="BH1002" s="39"/>
      <c r="BI1002" s="39"/>
      <c r="BJ1002" s="39"/>
      <c r="BK1002" s="39"/>
      <c r="BL1002" s="39"/>
      <c r="BM1002" s="39"/>
      <c r="BN1002" s="39"/>
      <c r="BO1002" s="39"/>
      <c r="BP1002" s="39"/>
      <c r="BQ1002" s="39"/>
      <c r="BR1002" s="39"/>
      <c r="BS1002" s="39"/>
      <c r="BT1002" s="39"/>
      <c r="BU1002" s="39"/>
      <c r="BV1002" s="39"/>
      <c r="BW1002" s="39"/>
      <c r="BX1002" s="39"/>
      <c r="BY1002" s="39"/>
    </row>
    <row r="1003">
      <c r="A1003" s="39"/>
      <c r="B1003" s="39"/>
      <c r="C1003" s="39"/>
      <c r="D1003" s="39"/>
      <c r="E1003" s="45"/>
      <c r="F1003" s="39"/>
      <c r="G1003" s="39"/>
      <c r="H1003" s="39"/>
      <c r="I1003" s="39"/>
      <c r="J1003" s="39"/>
      <c r="K1003" s="39"/>
      <c r="L1003" s="45"/>
      <c r="M1003" s="39"/>
      <c r="N1003" s="50"/>
      <c r="O1003" s="39"/>
      <c r="P1003" s="39"/>
      <c r="Q1003" s="39"/>
      <c r="R1003" s="45"/>
      <c r="S1003" s="45"/>
      <c r="T1003" s="45"/>
      <c r="U1003" s="45"/>
      <c r="V1003" s="45"/>
      <c r="W1003" s="51"/>
      <c r="X1003" s="51"/>
      <c r="Y1003" s="51"/>
      <c r="Z1003" s="51"/>
      <c r="AA1003" s="51"/>
      <c r="AB1003" s="51"/>
      <c r="AC1003" s="49"/>
      <c r="AD1003" s="49"/>
      <c r="AE1003" s="49"/>
      <c r="AF1003" s="49"/>
      <c r="AG1003" s="49"/>
      <c r="AH1003" s="49"/>
      <c r="AI1003" s="49"/>
      <c r="AJ1003" s="49"/>
      <c r="AK1003" s="49"/>
      <c r="AL1003" s="49"/>
      <c r="AM1003" s="49"/>
      <c r="AN1003" s="39"/>
      <c r="AO1003" s="39"/>
      <c r="AP1003" s="39"/>
      <c r="AQ1003" s="39"/>
      <c r="AR1003" s="39"/>
      <c r="AS1003" s="39"/>
      <c r="AT1003" s="39"/>
      <c r="AU1003" s="39"/>
      <c r="AV1003" s="39"/>
      <c r="AW1003" s="39"/>
      <c r="AX1003" s="39"/>
      <c r="AY1003" s="39"/>
      <c r="AZ1003" s="39"/>
      <c r="BA1003" s="39"/>
      <c r="BB1003" s="39"/>
      <c r="BC1003" s="39"/>
      <c r="BD1003" s="39"/>
      <c r="BE1003" s="39"/>
      <c r="BF1003" s="39"/>
      <c r="BG1003" s="39"/>
      <c r="BH1003" s="39"/>
      <c r="BI1003" s="39"/>
      <c r="BJ1003" s="39"/>
      <c r="BK1003" s="39"/>
      <c r="BL1003" s="39"/>
      <c r="BM1003" s="39"/>
      <c r="BN1003" s="39"/>
      <c r="BO1003" s="39"/>
      <c r="BP1003" s="39"/>
      <c r="BQ1003" s="39"/>
      <c r="BR1003" s="39"/>
      <c r="BS1003" s="39"/>
      <c r="BT1003" s="39"/>
      <c r="BU1003" s="39"/>
      <c r="BV1003" s="39"/>
      <c r="BW1003" s="39"/>
      <c r="BX1003" s="39"/>
      <c r="BY1003" s="39"/>
    </row>
    <row r="1004">
      <c r="A1004" s="39"/>
      <c r="B1004" s="39"/>
      <c r="C1004" s="39"/>
      <c r="D1004" s="39"/>
      <c r="E1004" s="45"/>
      <c r="F1004" s="39"/>
      <c r="G1004" s="39"/>
      <c r="H1004" s="39"/>
      <c r="I1004" s="39"/>
      <c r="J1004" s="39"/>
      <c r="K1004" s="39"/>
      <c r="L1004" s="45"/>
      <c r="M1004" s="39"/>
      <c r="N1004" s="50"/>
      <c r="O1004" s="39"/>
      <c r="P1004" s="39"/>
      <c r="Q1004" s="39"/>
      <c r="R1004" s="45"/>
      <c r="S1004" s="45"/>
      <c r="T1004" s="45"/>
      <c r="U1004" s="45"/>
      <c r="V1004" s="45"/>
      <c r="W1004" s="51"/>
      <c r="X1004" s="51"/>
      <c r="Y1004" s="51"/>
      <c r="Z1004" s="51"/>
      <c r="AA1004" s="51"/>
      <c r="AB1004" s="51"/>
      <c r="AC1004" s="49"/>
      <c r="AD1004" s="49"/>
      <c r="AE1004" s="49"/>
      <c r="AF1004" s="49"/>
      <c r="AG1004" s="49"/>
      <c r="AH1004" s="49"/>
      <c r="AI1004" s="49"/>
      <c r="AJ1004" s="49"/>
      <c r="AK1004" s="49"/>
      <c r="AL1004" s="49"/>
      <c r="AM1004" s="49"/>
      <c r="AN1004" s="39"/>
      <c r="AO1004" s="39"/>
      <c r="AP1004" s="39"/>
      <c r="AQ1004" s="39"/>
      <c r="AR1004" s="39"/>
      <c r="AS1004" s="39"/>
      <c r="AT1004" s="39"/>
      <c r="AU1004" s="39"/>
      <c r="AV1004" s="39"/>
      <c r="AW1004" s="39"/>
      <c r="AX1004" s="39"/>
      <c r="AY1004" s="39"/>
      <c r="AZ1004" s="39"/>
      <c r="BA1004" s="39"/>
      <c r="BB1004" s="39"/>
      <c r="BC1004" s="39"/>
      <c r="BD1004" s="39"/>
      <c r="BE1004" s="39"/>
      <c r="BF1004" s="39"/>
      <c r="BG1004" s="39"/>
      <c r="BH1004" s="39"/>
      <c r="BI1004" s="39"/>
      <c r="BJ1004" s="39"/>
      <c r="BK1004" s="39"/>
      <c r="BL1004" s="39"/>
      <c r="BM1004" s="39"/>
      <c r="BN1004" s="39"/>
      <c r="BO1004" s="39"/>
      <c r="BP1004" s="39"/>
      <c r="BQ1004" s="39"/>
      <c r="BR1004" s="39"/>
      <c r="BS1004" s="39"/>
      <c r="BT1004" s="39"/>
      <c r="BU1004" s="39"/>
      <c r="BV1004" s="39"/>
      <c r="BW1004" s="39"/>
      <c r="BX1004" s="39"/>
      <c r="BY1004" s="39"/>
    </row>
    <row r="1005">
      <c r="A1005" s="39"/>
      <c r="B1005" s="39"/>
      <c r="C1005" s="39"/>
      <c r="D1005" s="39"/>
      <c r="E1005" s="45"/>
      <c r="F1005" s="39"/>
      <c r="G1005" s="39"/>
      <c r="H1005" s="39"/>
      <c r="I1005" s="39"/>
      <c r="J1005" s="39"/>
      <c r="K1005" s="39"/>
      <c r="L1005" s="45"/>
      <c r="M1005" s="39"/>
      <c r="N1005" s="50"/>
      <c r="O1005" s="39"/>
      <c r="P1005" s="39"/>
      <c r="Q1005" s="39"/>
      <c r="R1005" s="45"/>
      <c r="S1005" s="45"/>
      <c r="T1005" s="45"/>
      <c r="U1005" s="45"/>
      <c r="V1005" s="45"/>
      <c r="W1005" s="51"/>
      <c r="X1005" s="51"/>
      <c r="Y1005" s="51"/>
      <c r="Z1005" s="51"/>
      <c r="AA1005" s="51"/>
      <c r="AB1005" s="51"/>
      <c r="AC1005" s="49"/>
      <c r="AD1005" s="49"/>
      <c r="AE1005" s="49"/>
      <c r="AF1005" s="49"/>
      <c r="AG1005" s="49"/>
      <c r="AH1005" s="49"/>
      <c r="AI1005" s="49"/>
      <c r="AJ1005" s="49"/>
      <c r="AK1005" s="49"/>
      <c r="AL1005" s="49"/>
      <c r="AM1005" s="49"/>
      <c r="AN1005" s="39"/>
      <c r="AO1005" s="39"/>
      <c r="AP1005" s="39"/>
      <c r="AQ1005" s="39"/>
      <c r="AR1005" s="39"/>
      <c r="AS1005" s="39"/>
      <c r="AT1005" s="39"/>
      <c r="AU1005" s="39"/>
      <c r="AV1005" s="39"/>
      <c r="AW1005" s="39"/>
      <c r="AX1005" s="39"/>
      <c r="AY1005" s="39"/>
      <c r="AZ1005" s="39"/>
      <c r="BA1005" s="39"/>
      <c r="BB1005" s="39"/>
      <c r="BC1005" s="39"/>
      <c r="BD1005" s="39"/>
      <c r="BE1005" s="39"/>
      <c r="BF1005" s="39"/>
      <c r="BG1005" s="39"/>
      <c r="BH1005" s="39"/>
      <c r="BI1005" s="39"/>
      <c r="BJ1005" s="39"/>
      <c r="BK1005" s="39"/>
      <c r="BL1005" s="39"/>
      <c r="BM1005" s="39"/>
      <c r="BN1005" s="39"/>
      <c r="BO1005" s="39"/>
      <c r="BP1005" s="39"/>
      <c r="BQ1005" s="39"/>
      <c r="BR1005" s="39"/>
      <c r="BS1005" s="39"/>
      <c r="BT1005" s="39"/>
      <c r="BU1005" s="39"/>
      <c r="BV1005" s="39"/>
      <c r="BW1005" s="39"/>
      <c r="BX1005" s="39"/>
      <c r="BY1005" s="39"/>
    </row>
    <row r="1006">
      <c r="A1006" s="39"/>
      <c r="B1006" s="39"/>
      <c r="C1006" s="39"/>
      <c r="D1006" s="39"/>
      <c r="E1006" s="45"/>
      <c r="F1006" s="39"/>
      <c r="G1006" s="39"/>
      <c r="H1006" s="39"/>
      <c r="I1006" s="39"/>
      <c r="J1006" s="39"/>
      <c r="K1006" s="39"/>
      <c r="L1006" s="45"/>
      <c r="M1006" s="39"/>
      <c r="N1006" s="50"/>
      <c r="O1006" s="39"/>
      <c r="P1006" s="39"/>
      <c r="Q1006" s="39"/>
      <c r="R1006" s="45"/>
      <c r="S1006" s="45"/>
      <c r="T1006" s="45"/>
      <c r="U1006" s="45"/>
      <c r="V1006" s="45"/>
      <c r="W1006" s="51"/>
      <c r="X1006" s="51"/>
      <c r="Y1006" s="51"/>
      <c r="Z1006" s="51"/>
      <c r="AA1006" s="51"/>
      <c r="AB1006" s="51"/>
      <c r="AC1006" s="49"/>
      <c r="AD1006" s="49"/>
      <c r="AE1006" s="49"/>
      <c r="AF1006" s="49"/>
      <c r="AG1006" s="49"/>
      <c r="AH1006" s="49"/>
      <c r="AI1006" s="49"/>
      <c r="AJ1006" s="49"/>
      <c r="AK1006" s="49"/>
      <c r="AL1006" s="49"/>
      <c r="AM1006" s="49"/>
      <c r="AN1006" s="39"/>
      <c r="AO1006" s="39"/>
      <c r="AP1006" s="39"/>
      <c r="AQ1006" s="39"/>
      <c r="AR1006" s="39"/>
      <c r="AS1006" s="39"/>
      <c r="AT1006" s="39"/>
      <c r="AU1006" s="39"/>
      <c r="AV1006" s="39"/>
      <c r="AW1006" s="39"/>
      <c r="AX1006" s="39"/>
      <c r="AY1006" s="39"/>
      <c r="AZ1006" s="39"/>
      <c r="BA1006" s="39"/>
      <c r="BB1006" s="39"/>
      <c r="BC1006" s="39"/>
      <c r="BD1006" s="39"/>
      <c r="BE1006" s="39"/>
      <c r="BF1006" s="39"/>
      <c r="BG1006" s="39"/>
      <c r="BH1006" s="39"/>
      <c r="BI1006" s="39"/>
      <c r="BJ1006" s="39"/>
      <c r="BK1006" s="39"/>
      <c r="BL1006" s="39"/>
      <c r="BM1006" s="39"/>
      <c r="BN1006" s="39"/>
      <c r="BO1006" s="39"/>
      <c r="BP1006" s="39"/>
      <c r="BQ1006" s="39"/>
      <c r="BR1006" s="39"/>
      <c r="BS1006" s="39"/>
      <c r="BT1006" s="39"/>
      <c r="BU1006" s="39"/>
      <c r="BV1006" s="39"/>
      <c r="BW1006" s="39"/>
      <c r="BX1006" s="39"/>
      <c r="BY1006" s="39"/>
    </row>
    <row r="1007">
      <c r="A1007" s="39"/>
      <c r="B1007" s="39"/>
      <c r="C1007" s="39"/>
      <c r="D1007" s="39"/>
      <c r="E1007" s="45"/>
      <c r="F1007" s="39"/>
      <c r="G1007" s="39"/>
      <c r="H1007" s="39"/>
      <c r="I1007" s="39"/>
      <c r="J1007" s="39"/>
      <c r="K1007" s="39"/>
      <c r="L1007" s="45"/>
      <c r="M1007" s="39"/>
      <c r="N1007" s="50"/>
      <c r="O1007" s="39"/>
      <c r="P1007" s="39"/>
      <c r="Q1007" s="39"/>
      <c r="R1007" s="45"/>
      <c r="S1007" s="45"/>
      <c r="T1007" s="45"/>
      <c r="U1007" s="45"/>
      <c r="V1007" s="45"/>
      <c r="W1007" s="51"/>
      <c r="X1007" s="51"/>
      <c r="Y1007" s="51"/>
      <c r="Z1007" s="51"/>
      <c r="AA1007" s="51"/>
      <c r="AB1007" s="51"/>
      <c r="AC1007" s="49"/>
      <c r="AD1007" s="49"/>
      <c r="AE1007" s="49"/>
      <c r="AF1007" s="49"/>
      <c r="AG1007" s="49"/>
      <c r="AH1007" s="49"/>
      <c r="AI1007" s="49"/>
      <c r="AJ1007" s="49"/>
      <c r="AK1007" s="49"/>
      <c r="AL1007" s="49"/>
      <c r="AM1007" s="49"/>
      <c r="AN1007" s="39"/>
      <c r="AO1007" s="39"/>
      <c r="AP1007" s="39"/>
      <c r="AQ1007" s="39"/>
      <c r="AR1007" s="39"/>
      <c r="AS1007" s="39"/>
      <c r="AT1007" s="39"/>
      <c r="AU1007" s="39"/>
      <c r="AV1007" s="39"/>
      <c r="AW1007" s="39"/>
      <c r="AX1007" s="39"/>
      <c r="AY1007" s="39"/>
      <c r="AZ1007" s="39"/>
      <c r="BA1007" s="39"/>
      <c r="BB1007" s="39"/>
      <c r="BC1007" s="39"/>
      <c r="BD1007" s="39"/>
      <c r="BE1007" s="39"/>
      <c r="BF1007" s="39"/>
      <c r="BG1007" s="39"/>
      <c r="BH1007" s="39"/>
      <c r="BI1007" s="39"/>
      <c r="BJ1007" s="39"/>
      <c r="BK1007" s="39"/>
      <c r="BL1007" s="39"/>
      <c r="BM1007" s="39"/>
      <c r="BN1007" s="39"/>
      <c r="BO1007" s="39"/>
      <c r="BP1007" s="39"/>
      <c r="BQ1007" s="39"/>
      <c r="BR1007" s="39"/>
      <c r="BS1007" s="39"/>
      <c r="BT1007" s="39"/>
      <c r="BU1007" s="39"/>
      <c r="BV1007" s="39"/>
      <c r="BW1007" s="39"/>
      <c r="BX1007" s="39"/>
      <c r="BY1007" s="39"/>
    </row>
    <row r="1008">
      <c r="A1008" s="39"/>
      <c r="B1008" s="39"/>
      <c r="C1008" s="39"/>
      <c r="D1008" s="39"/>
      <c r="E1008" s="45"/>
      <c r="F1008" s="39"/>
      <c r="G1008" s="39"/>
      <c r="H1008" s="39"/>
      <c r="I1008" s="39"/>
      <c r="J1008" s="39"/>
      <c r="K1008" s="39"/>
      <c r="L1008" s="45"/>
      <c r="M1008" s="39"/>
      <c r="N1008" s="50"/>
      <c r="O1008" s="39"/>
      <c r="P1008" s="39"/>
      <c r="Q1008" s="39"/>
      <c r="R1008" s="45"/>
      <c r="S1008" s="45"/>
      <c r="T1008" s="45"/>
      <c r="U1008" s="45"/>
      <c r="V1008" s="45"/>
      <c r="W1008" s="51"/>
      <c r="X1008" s="51"/>
      <c r="Y1008" s="51"/>
      <c r="Z1008" s="51"/>
      <c r="AA1008" s="51"/>
      <c r="AB1008" s="51"/>
      <c r="AC1008" s="49"/>
      <c r="AD1008" s="49"/>
      <c r="AE1008" s="49"/>
      <c r="AF1008" s="49"/>
      <c r="AG1008" s="49"/>
      <c r="AH1008" s="49"/>
      <c r="AI1008" s="49"/>
      <c r="AJ1008" s="49"/>
      <c r="AK1008" s="49"/>
      <c r="AL1008" s="49"/>
      <c r="AM1008" s="49"/>
      <c r="AN1008" s="39"/>
      <c r="AO1008" s="39"/>
      <c r="AP1008" s="39"/>
      <c r="AQ1008" s="39"/>
      <c r="AR1008" s="39"/>
      <c r="AS1008" s="39"/>
      <c r="AT1008" s="39"/>
      <c r="AU1008" s="39"/>
      <c r="AV1008" s="39"/>
      <c r="AW1008" s="39"/>
      <c r="AX1008" s="39"/>
      <c r="AY1008" s="39"/>
      <c r="AZ1008" s="39"/>
      <c r="BA1008" s="39"/>
      <c r="BB1008" s="39"/>
      <c r="BC1008" s="39"/>
      <c r="BD1008" s="39"/>
      <c r="BE1008" s="39"/>
      <c r="BF1008" s="39"/>
      <c r="BG1008" s="39"/>
      <c r="BH1008" s="39"/>
      <c r="BI1008" s="39"/>
      <c r="BJ1008" s="39"/>
      <c r="BK1008" s="39"/>
      <c r="BL1008" s="39"/>
      <c r="BM1008" s="39"/>
      <c r="BN1008" s="39"/>
      <c r="BO1008" s="39"/>
      <c r="BP1008" s="39"/>
      <c r="BQ1008" s="39"/>
      <c r="BR1008" s="39"/>
      <c r="BS1008" s="39"/>
      <c r="BT1008" s="39"/>
      <c r="BU1008" s="39"/>
      <c r="BV1008" s="39"/>
      <c r="BW1008" s="39"/>
      <c r="BX1008" s="39"/>
      <c r="BY1008" s="39"/>
    </row>
  </sheetData>
  <mergeCells count="4">
    <mergeCell ref="S25:U25"/>
    <mergeCell ref="O52:P52"/>
    <mergeCell ref="U80:V80"/>
    <mergeCell ref="S82:T82"/>
  </mergeCells>
  <conditionalFormatting sqref="A128:B128 C130:L130">
    <cfRule type="expression" dxfId="0" priority="1">
      <formula>COUNTIF(#REF!, A128)&gt;1</formula>
    </cfRule>
  </conditionalFormatting>
  <conditionalFormatting sqref="A108:B108 L108:P108">
    <cfRule type="expression" dxfId="1" priority="2">
      <formula>COUNTIF(#REF!, A108)&gt;1</formula>
    </cfRule>
  </conditionalFormatting>
  <conditionalFormatting sqref="M17">
    <cfRule type="expression" dxfId="1" priority="3">
      <formula>COUNTIF($A18:$L198, M17)&gt;1</formula>
    </cfRule>
  </conditionalFormatting>
  <conditionalFormatting sqref="A39:M39">
    <cfRule type="expression" dxfId="1" priority="4">
      <formula>COUNTIF($A89:$L198, A39)&gt;1</formula>
    </cfRule>
  </conditionalFormatting>
  <conditionalFormatting sqref="A80:M82">
    <cfRule type="expression" dxfId="1" priority="5">
      <formula>COUNTIF($A78:$L198, A80)&gt;1</formula>
    </cfRule>
  </conditionalFormatting>
  <conditionalFormatting sqref="A25:K38 L25:M30 N31:O31 L32:M38 A40:M42">
    <cfRule type="expression" dxfId="1" priority="6">
      <formula>COUNTIF($A80:$L198, A25)&gt;1</formula>
    </cfRule>
  </conditionalFormatting>
  <conditionalFormatting sqref="A24:M24">
    <cfRule type="expression" dxfId="1" priority="7">
      <formula>COUNTIF($A58:$L198, A24)&gt;1</formula>
    </cfRule>
  </conditionalFormatting>
  <conditionalFormatting sqref="A72:M77">
    <cfRule type="expression" dxfId="1" priority="8">
      <formula>COUNTIF($A78:$L198, A72)&gt;1</formula>
    </cfRule>
  </conditionalFormatting>
  <conditionalFormatting sqref="A65:M71">
    <cfRule type="expression" dxfId="1" priority="9">
      <formula>COUNTIF($A78:$L198, A65)&gt;1</formula>
    </cfRule>
  </conditionalFormatting>
  <conditionalFormatting sqref="A78:M79">
    <cfRule type="expression" dxfId="1" priority="10">
      <formula>COUNTIF($A23:$L198, A78)&gt;1</formula>
    </cfRule>
  </conditionalFormatting>
  <conditionalFormatting sqref="A23:M23">
    <cfRule type="expression" dxfId="1" priority="11">
      <formula>COUNTIF($A52:$L198, A23)&gt;1</formula>
    </cfRule>
  </conditionalFormatting>
  <conditionalFormatting sqref="A43:M50">
    <cfRule type="expression" dxfId="1" priority="12">
      <formula>COUNTIF($A18:$L198, A43)&gt;1</formula>
    </cfRule>
  </conditionalFormatting>
  <conditionalFormatting sqref="A17:F17 H17:L17">
    <cfRule type="expression" dxfId="1" priority="13">
      <formula>COUNTIF($A18:$L198, A17)&gt;1</formula>
    </cfRule>
  </conditionalFormatting>
  <conditionalFormatting sqref="A16:L16">
    <cfRule type="expression" dxfId="1" priority="14">
      <formula>COUNTIF($A18:$L198, A16)&gt;1</formula>
    </cfRule>
  </conditionalFormatting>
  <conditionalFormatting sqref="A1:M15 A18:M22 A51:B64 C51:C57 D51:D64 E51:E54 F51:M64 E56:E64 C59:C64 A83:M91 A93:M94 A96:B127 C96:H129 I96:M107 I109:M129 A129:B129 A131:M196">
    <cfRule type="expression" dxfId="1" priority="15">
      <formula>COUNTIF($A1:$L196, A1)&gt;1</formula>
    </cfRule>
  </conditionalFormatting>
  <hyperlinks>
    <hyperlink r:id="rId2" ref="W3"/>
    <hyperlink r:id="rId3" ref="X3"/>
    <hyperlink r:id="rId4" ref="Y3"/>
    <hyperlink r:id="rId5" ref="Z3"/>
    <hyperlink r:id="rId6" ref="AA3"/>
    <hyperlink r:id="rId7" ref="W4"/>
    <hyperlink r:id="rId8" ref="X4"/>
    <hyperlink r:id="rId9" ref="W5"/>
    <hyperlink r:id="rId10" ref="X5"/>
    <hyperlink r:id="rId11" ref="Y5"/>
    <hyperlink r:id="rId12" ref="Z5"/>
    <hyperlink r:id="rId13" ref="AA5"/>
    <hyperlink r:id="rId14" ref="AB5"/>
    <hyperlink r:id="rId15" ref="AC5"/>
    <hyperlink r:id="rId16" ref="AD5"/>
    <hyperlink r:id="rId17" ref="AE5"/>
    <hyperlink r:id="rId18" ref="AF5"/>
    <hyperlink r:id="rId19" ref="W6"/>
    <hyperlink r:id="rId20" ref="X6"/>
    <hyperlink r:id="rId21" ref="Y6"/>
    <hyperlink r:id="rId22" ref="Z6"/>
    <hyperlink r:id="rId23" ref="AA6"/>
    <hyperlink r:id="rId24" ref="AB6"/>
    <hyperlink r:id="rId25" ref="AC6"/>
    <hyperlink r:id="rId26" ref="AD6"/>
    <hyperlink r:id="rId27" ref="W7"/>
    <hyperlink r:id="rId28" ref="X7"/>
    <hyperlink r:id="rId29" ref="Y7"/>
    <hyperlink r:id="rId30" ref="Z7"/>
    <hyperlink r:id="rId31" ref="W8"/>
    <hyperlink r:id="rId32" ref="X8"/>
    <hyperlink r:id="rId33" ref="Y8"/>
    <hyperlink r:id="rId34" ref="Z8"/>
    <hyperlink r:id="rId35" ref="AA8"/>
    <hyperlink r:id="rId36" ref="AB8"/>
    <hyperlink r:id="rId37" ref="AC8"/>
    <hyperlink r:id="rId38" ref="AD8"/>
    <hyperlink r:id="rId39" ref="AE8"/>
    <hyperlink r:id="rId40" ref="AF8"/>
    <hyperlink r:id="rId41" ref="W9"/>
    <hyperlink r:id="rId42" ref="X9"/>
    <hyperlink r:id="rId43" ref="Y9"/>
    <hyperlink r:id="rId44" ref="Z9"/>
    <hyperlink r:id="rId45" ref="AA9"/>
    <hyperlink r:id="rId46" ref="AB9"/>
    <hyperlink r:id="rId47" ref="AC9"/>
    <hyperlink r:id="rId48" ref="AD9"/>
    <hyperlink r:id="rId49" ref="AE9"/>
    <hyperlink r:id="rId50" ref="AF9"/>
    <hyperlink r:id="rId51" ref="AG9"/>
    <hyperlink r:id="rId52" ref="AH9"/>
    <hyperlink r:id="rId53" ref="AI9"/>
    <hyperlink r:id="rId54" ref="AJ9"/>
    <hyperlink r:id="rId55" ref="AK9"/>
    <hyperlink r:id="rId56" ref="W10"/>
    <hyperlink r:id="rId57" ref="X10"/>
    <hyperlink r:id="rId58" ref="Y10"/>
    <hyperlink r:id="rId59" ref="Z10"/>
    <hyperlink r:id="rId60" ref="AA10"/>
    <hyperlink r:id="rId61" ref="AB10"/>
    <hyperlink r:id="rId62" ref="W11"/>
    <hyperlink r:id="rId63" ref="X11"/>
    <hyperlink r:id="rId64" ref="Y11"/>
    <hyperlink r:id="rId65" ref="Z11"/>
    <hyperlink r:id="rId66" ref="AA11"/>
    <hyperlink r:id="rId67" ref="AB11"/>
    <hyperlink r:id="rId68" ref="AC11"/>
    <hyperlink r:id="rId69" ref="AD11"/>
    <hyperlink r:id="rId70" ref="AE11"/>
    <hyperlink r:id="rId71" ref="AF11"/>
    <hyperlink r:id="rId72" ref="AG11"/>
    <hyperlink r:id="rId73" ref="AH11"/>
    <hyperlink r:id="rId74" ref="AI11"/>
    <hyperlink r:id="rId75" ref="AJ11"/>
    <hyperlink r:id="rId76" ref="AK11"/>
    <hyperlink r:id="rId77" ref="AL11"/>
    <hyperlink r:id="rId78" ref="AM11"/>
    <hyperlink r:id="rId79" ref="AN11"/>
    <hyperlink r:id="rId80" ref="W12"/>
    <hyperlink r:id="rId81" ref="X12"/>
    <hyperlink r:id="rId82" ref="Y12"/>
    <hyperlink r:id="rId83" ref="W13"/>
    <hyperlink r:id="rId84" ref="X13"/>
    <hyperlink r:id="rId85" ref="Y13"/>
    <hyperlink r:id="rId86" ref="Z13"/>
    <hyperlink r:id="rId87" ref="AA13"/>
    <hyperlink r:id="rId88" ref="AB13"/>
    <hyperlink r:id="rId89" ref="AC13"/>
    <hyperlink r:id="rId90" ref="AD13"/>
    <hyperlink r:id="rId91" ref="AE13"/>
    <hyperlink r:id="rId92" ref="AF13"/>
    <hyperlink r:id="rId93" ref="AG13"/>
    <hyperlink r:id="rId94" ref="AH13"/>
    <hyperlink r:id="rId95" ref="W14"/>
    <hyperlink r:id="rId96" ref="X14"/>
    <hyperlink r:id="rId97" ref="Y14"/>
    <hyperlink r:id="rId98" ref="Z14"/>
    <hyperlink r:id="rId99" ref="AA14"/>
    <hyperlink r:id="rId100" ref="AB14"/>
    <hyperlink r:id="rId101" ref="AC14"/>
    <hyperlink r:id="rId102" ref="AD14"/>
    <hyperlink r:id="rId103" ref="AE14"/>
    <hyperlink r:id="rId104" ref="W15"/>
    <hyperlink r:id="rId105" ref="X15"/>
    <hyperlink r:id="rId106" ref="Y15"/>
    <hyperlink r:id="rId107" ref="Z15"/>
    <hyperlink r:id="rId108" ref="W16"/>
    <hyperlink r:id="rId109" ref="X16"/>
    <hyperlink r:id="rId110" ref="Y16"/>
    <hyperlink r:id="rId111" ref="W17"/>
    <hyperlink r:id="rId112" ref="X17"/>
    <hyperlink r:id="rId113" ref="Y17"/>
    <hyperlink r:id="rId114" ref="Z17"/>
    <hyperlink r:id="rId115" ref="AA17"/>
    <hyperlink r:id="rId116" ref="AB17"/>
    <hyperlink r:id="rId117" ref="AC17"/>
    <hyperlink r:id="rId118" ref="AD17"/>
    <hyperlink r:id="rId119" ref="AE17"/>
    <hyperlink r:id="rId120" ref="AF17"/>
    <hyperlink r:id="rId121" ref="AG17"/>
    <hyperlink r:id="rId122" location="page=51" ref="AH17"/>
    <hyperlink r:id="rId123" ref="AI17"/>
    <hyperlink r:id="rId124" ref="AJ17"/>
    <hyperlink r:id="rId125" ref="AK17"/>
    <hyperlink r:id="rId126" ref="W18"/>
    <hyperlink r:id="rId127" ref="X18"/>
    <hyperlink r:id="rId128" ref="Y18"/>
    <hyperlink r:id="rId129" ref="Z18"/>
    <hyperlink r:id="rId130" ref="AA18"/>
    <hyperlink r:id="rId131" ref="AB18"/>
    <hyperlink r:id="rId132" ref="W19"/>
    <hyperlink r:id="rId133" ref="X19"/>
    <hyperlink r:id="rId134" ref="Y19"/>
    <hyperlink r:id="rId135" ref="Z19"/>
    <hyperlink r:id="rId136" ref="AA19"/>
    <hyperlink r:id="rId137" ref="AB19"/>
    <hyperlink r:id="rId138" ref="AC19"/>
    <hyperlink r:id="rId139" location="Attackers_involved" ref="W20"/>
    <hyperlink r:id="rId140" ref="X20"/>
    <hyperlink r:id="rId141" ref="Y20"/>
    <hyperlink r:id="rId142" ref="Z20"/>
    <hyperlink r:id="rId143" ref="W21"/>
    <hyperlink r:id="rId144" ref="W22"/>
    <hyperlink r:id="rId145" ref="W23"/>
    <hyperlink r:id="rId146" ref="M24"/>
    <hyperlink r:id="rId147" ref="W24"/>
    <hyperlink r:id="rId148" ref="X24"/>
    <hyperlink r:id="rId149" ref="Y24"/>
    <hyperlink r:id="rId150" ref="W25"/>
    <hyperlink r:id="rId151" ref="W26"/>
    <hyperlink r:id="rId152" location="sthash.VJMDVPQB.dpuf" ref="X26"/>
    <hyperlink r:id="rId153" ref="Y26"/>
    <hyperlink r:id="rId154" ref="Z26"/>
    <hyperlink r:id="rId155" ref="AA26"/>
    <hyperlink r:id="rId156" ref="W27"/>
    <hyperlink r:id="rId157" ref="W28"/>
    <hyperlink r:id="rId158" ref="X28"/>
    <hyperlink r:id="rId159" ref="Y28"/>
    <hyperlink r:id="rId160" ref="W29"/>
    <hyperlink r:id="rId161" ref="W30"/>
    <hyperlink r:id="rId162" ref="M31"/>
    <hyperlink r:id="rId163" ref="W31"/>
    <hyperlink r:id="rId164" ref="X31"/>
    <hyperlink r:id="rId165" ref="Y31"/>
    <hyperlink r:id="rId166" ref="Z31"/>
    <hyperlink r:id="rId167" ref="W32"/>
    <hyperlink r:id="rId168" ref="X32"/>
    <hyperlink r:id="rId169" ref="Y32"/>
    <hyperlink r:id="rId170" ref="Z32"/>
    <hyperlink r:id="rId171" ref="AA32"/>
    <hyperlink r:id="rId172" ref="AB32"/>
    <hyperlink r:id="rId173" ref="AC32"/>
    <hyperlink r:id="rId174" ref="W33"/>
    <hyperlink r:id="rId175" ref="X33"/>
    <hyperlink r:id="rId176" ref="W34"/>
    <hyperlink r:id="rId177" ref="X34"/>
    <hyperlink r:id="rId178" ref="Y34"/>
    <hyperlink r:id="rId179" ref="Z34"/>
    <hyperlink r:id="rId180" ref="AA34"/>
    <hyperlink r:id="rId181" ref="AB34"/>
    <hyperlink r:id="rId182" ref="AC34"/>
    <hyperlink r:id="rId183" location=".WS3IBVFV4no.twitter" ref="W35"/>
    <hyperlink r:id="rId184" ref="X35"/>
    <hyperlink r:id="rId185" ref="W36"/>
    <hyperlink r:id="rId186" ref="X36"/>
    <hyperlink r:id="rId187" ref="Y36"/>
    <hyperlink r:id="rId188" ref="Z36"/>
    <hyperlink r:id="rId189" ref="AA36"/>
    <hyperlink r:id="rId190" ref="AB36"/>
    <hyperlink r:id="rId191" ref="AC36"/>
    <hyperlink r:id="rId192" ref="AD36"/>
    <hyperlink r:id="rId193" ref="AE36"/>
    <hyperlink r:id="rId194" ref="AF36"/>
    <hyperlink r:id="rId195" ref="W37"/>
    <hyperlink r:id="rId196" ref="X37"/>
    <hyperlink r:id="rId197" ref="Y37"/>
    <hyperlink r:id="rId198" ref="Z37"/>
    <hyperlink r:id="rId199" ref="AA37"/>
    <hyperlink r:id="rId200" ref="AB37"/>
    <hyperlink r:id="rId201" ref="AC37"/>
    <hyperlink r:id="rId202" ref="AD37"/>
    <hyperlink display="G0065" location="China!F64" ref="M38"/>
    <hyperlink r:id="rId203" ref="W38"/>
    <hyperlink r:id="rId204" ref="X38"/>
    <hyperlink r:id="rId205" ref="Y38"/>
    <hyperlink r:id="rId206" ref="Z38"/>
    <hyperlink r:id="rId207" ref="AA38"/>
    <hyperlink r:id="rId208" ref="AB38"/>
    <hyperlink r:id="rId209" ref="AC38"/>
    <hyperlink r:id="rId210" ref="AD38"/>
    <hyperlink r:id="rId211" ref="AE38"/>
    <hyperlink r:id="rId212" ref="AF38"/>
    <hyperlink r:id="rId213" ref="AG38"/>
    <hyperlink r:id="rId214" ref="AH38"/>
    <hyperlink r:id="rId215" ref="AI38"/>
    <hyperlink r:id="rId216" ref="AJ38"/>
    <hyperlink r:id="rId217" ref="AK38"/>
    <hyperlink r:id="rId218" ref="W39"/>
    <hyperlink r:id="rId219" ref="X39"/>
    <hyperlink r:id="rId220" location="up2" ref="Y39"/>
    <hyperlink r:id="rId221" ref="W40"/>
    <hyperlink r:id="rId222" ref="X40"/>
    <hyperlink r:id="rId223" ref="W41"/>
    <hyperlink r:id="rId224" ref="X41"/>
    <hyperlink r:id="rId225" ref="Y41"/>
    <hyperlink r:id="rId226" ref="W42"/>
    <hyperlink r:id="rId227" ref="X42"/>
    <hyperlink r:id="rId228" ref="Y42"/>
    <hyperlink r:id="rId229" ref="Z42"/>
    <hyperlink r:id="rId230" location="When:18:10:00Z" ref="AA42"/>
    <hyperlink r:id="rId231" ref="W43"/>
    <hyperlink r:id="rId232" ref="M44"/>
    <hyperlink r:id="rId233" ref="W44"/>
    <hyperlink r:id="rId234" ref="W45"/>
    <hyperlink r:id="rId235" ref="W46"/>
    <hyperlink r:id="rId236" ref="W47"/>
    <hyperlink r:id="rId237" ref="W48"/>
    <hyperlink r:id="rId238" ref="X48"/>
    <hyperlink r:id="rId239" ref="Y48"/>
    <hyperlink r:id="rId240" ref="Z48"/>
    <hyperlink r:id="rId241" ref="AA48"/>
    <hyperlink r:id="rId242" ref="AB48"/>
    <hyperlink r:id="rId243" ref="AC48"/>
    <hyperlink r:id="rId244" ref="AD48"/>
    <hyperlink r:id="rId245" ref="AE48"/>
    <hyperlink r:id="rId246" ref="AF48"/>
    <hyperlink r:id="rId247" ref="AG48"/>
    <hyperlink r:id="rId248" ref="AH48"/>
    <hyperlink r:id="rId249" ref="AI48"/>
    <hyperlink r:id="rId250" ref="AJ48"/>
    <hyperlink r:id="rId251" ref="AK48"/>
    <hyperlink r:id="rId252" ref="AL48"/>
    <hyperlink r:id="rId253" ref="AM48"/>
    <hyperlink r:id="rId254" ref="AN48"/>
    <hyperlink r:id="rId255" ref="AO48"/>
    <hyperlink r:id="rId256" ref="AP48"/>
    <hyperlink r:id="rId257" ref="AQ48"/>
    <hyperlink r:id="rId258" ref="AR48"/>
    <hyperlink r:id="rId259" ref="AS48"/>
    <hyperlink r:id="rId260" ref="W49"/>
    <hyperlink r:id="rId261" ref="W50"/>
    <hyperlink r:id="rId262" ref="W51"/>
    <hyperlink r:id="rId263" ref="X51"/>
    <hyperlink r:id="rId264" ref="Y51"/>
    <hyperlink r:id="rId265" ref="Z51"/>
    <hyperlink r:id="rId266" ref="AA51"/>
    <hyperlink r:id="rId267" ref="AB51"/>
    <hyperlink r:id="rId268" ref="AC51"/>
    <hyperlink r:id="rId269" ref="W52"/>
    <hyperlink r:id="rId270" ref="X52"/>
    <hyperlink r:id="rId271" ref="Y52"/>
    <hyperlink r:id="rId272" ref="Z52"/>
    <hyperlink r:id="rId273" ref="AA52"/>
    <hyperlink r:id="rId274" ref="AB52"/>
    <hyperlink r:id="rId275" ref="AC52"/>
    <hyperlink r:id="rId276" ref="AD52"/>
    <hyperlink r:id="rId277" ref="AE52"/>
    <hyperlink r:id="rId278" ref="AF52"/>
    <hyperlink r:id="rId279" ref="AG52"/>
    <hyperlink r:id="rId280" ref="AH52"/>
    <hyperlink r:id="rId281" ref="AI52"/>
    <hyperlink r:id="rId282" ref="AJ52"/>
    <hyperlink r:id="rId283" ref="AK52"/>
    <hyperlink r:id="rId284" ref="W54"/>
    <hyperlink r:id="rId285" ref="W55"/>
    <hyperlink r:id="rId286" ref="X55"/>
    <hyperlink r:id="rId287" ref="W56"/>
    <hyperlink r:id="rId288" ref="W57"/>
    <hyperlink r:id="rId289" ref="M58"/>
    <hyperlink r:id="rId290" ref="W58"/>
    <hyperlink r:id="rId291" location="When:17:14:00Z" ref="X58"/>
    <hyperlink r:id="rId292" ref="Y58"/>
    <hyperlink r:id="rId293" ref="Z58"/>
    <hyperlink r:id="rId294" ref="AA58"/>
    <hyperlink r:id="rId295" ref="AB58"/>
    <hyperlink r:id="rId296" ref="AC58"/>
    <hyperlink r:id="rId297" ref="AD58"/>
    <hyperlink r:id="rId298" ref="AE58"/>
    <hyperlink r:id="rId299" ref="AF58"/>
    <hyperlink r:id="rId300" ref="AG58"/>
    <hyperlink r:id="rId301" ref="AH58"/>
    <hyperlink r:id="rId302" ref="AI58"/>
    <hyperlink r:id="rId303" ref="AJ58"/>
    <hyperlink r:id="rId304" ref="AK58"/>
    <hyperlink r:id="rId305" ref="AL58"/>
    <hyperlink r:id="rId306" ref="AM58"/>
    <hyperlink r:id="rId307" ref="AN58"/>
    <hyperlink r:id="rId308" ref="AO58"/>
    <hyperlink r:id="rId309" ref="AP58"/>
    <hyperlink r:id="rId310" ref="AQ58"/>
    <hyperlink r:id="rId311" ref="AR58"/>
    <hyperlink r:id="rId312" ref="AS58"/>
    <hyperlink r:id="rId313" ref="AT58"/>
    <hyperlink r:id="rId314" ref="AU58"/>
    <hyperlink r:id="rId315" ref="AV58"/>
    <hyperlink r:id="rId316" ref="AW58"/>
    <hyperlink r:id="rId317" ref="AX58"/>
    <hyperlink r:id="rId318" ref="M59"/>
    <hyperlink r:id="rId319" ref="W59"/>
    <hyperlink r:id="rId320" ref="X59"/>
    <hyperlink r:id="rId321" ref="W60"/>
    <hyperlink r:id="rId322" ref="X60"/>
    <hyperlink r:id="rId323" location=":~:text=Names%2C%20Nightshade%20Panda%20(CrowdStrike)%20APT%209%20(Mandiant),(ASERT)%20FlowerLady%20(Context)%20FlowerShow%20(Context).%20Country%2C%20China." ref="Y60"/>
    <hyperlink r:id="rId324" ref="W61"/>
    <hyperlink r:id="rId325" ref="W62"/>
    <hyperlink r:id="rId326" ref="M63"/>
    <hyperlink r:id="rId327" ref="W63"/>
    <hyperlink r:id="rId328" ref="X63"/>
    <hyperlink r:id="rId329" ref="Y63"/>
    <hyperlink r:id="rId330" ref="Z63"/>
    <hyperlink r:id="rId331" ref="AA63"/>
    <hyperlink r:id="rId332" ref="W64"/>
    <hyperlink r:id="rId333" ref="W65"/>
    <hyperlink r:id="rId334" ref="W67"/>
    <hyperlink r:id="rId335" ref="W68"/>
    <hyperlink r:id="rId336" ref="W69"/>
    <hyperlink r:id="rId337" ref="X69"/>
    <hyperlink r:id="rId338" ref="Y69"/>
    <hyperlink r:id="rId339" ref="Z69"/>
    <hyperlink r:id="rId340" ref="AA69"/>
    <hyperlink r:id="rId341" ref="AB69"/>
    <hyperlink r:id="rId342" ref="AC69"/>
    <hyperlink r:id="rId343" ref="AD69"/>
    <hyperlink r:id="rId344" ref="AE69"/>
    <hyperlink r:id="rId345" ref="AF69"/>
    <hyperlink r:id="rId346" ref="AG69"/>
    <hyperlink r:id="rId347" ref="AH69"/>
    <hyperlink r:id="rId348" ref="AI69"/>
    <hyperlink r:id="rId349" ref="AJ69"/>
    <hyperlink r:id="rId350" ref="AK69"/>
    <hyperlink r:id="rId351" ref="AL69"/>
    <hyperlink r:id="rId352" ref="AM69"/>
    <hyperlink r:id="rId353" ref="AN69"/>
    <hyperlink r:id="rId354" ref="W70"/>
    <hyperlink r:id="rId355" ref="X70"/>
    <hyperlink r:id="rId356" ref="Y70"/>
    <hyperlink r:id="rId357" ref="W71"/>
    <hyperlink r:id="rId358" ref="W72"/>
    <hyperlink r:id="rId359" ref="W73"/>
    <hyperlink r:id="rId360" ref="W74"/>
    <hyperlink r:id="rId361" ref="W75"/>
    <hyperlink r:id="rId362" ref="X75"/>
    <hyperlink r:id="rId363" ref="W76"/>
    <hyperlink r:id="rId364" ref="X76"/>
    <hyperlink r:id="rId365" ref="Y76"/>
    <hyperlink r:id="rId366" ref="W77"/>
    <hyperlink r:id="rId367" ref="X77"/>
    <hyperlink r:id="rId368" ref="W78"/>
    <hyperlink r:id="rId369" ref="X78"/>
    <hyperlink r:id="rId370" ref="Y78"/>
    <hyperlink r:id="rId371" ref="W79"/>
    <hyperlink r:id="rId372" ref="W80"/>
    <hyperlink r:id="rId373" ref="W81"/>
    <hyperlink r:id="rId374" ref="X81"/>
    <hyperlink r:id="rId375" ref="W82"/>
    <hyperlink r:id="rId376" ref="X82"/>
    <hyperlink r:id="rId377" ref="W83"/>
    <hyperlink r:id="rId378" ref="X83"/>
    <hyperlink r:id="rId379" ref="Y83"/>
    <hyperlink r:id="rId380" ref="M84"/>
    <hyperlink r:id="rId381" ref="W84"/>
    <hyperlink r:id="rId382" ref="X84"/>
    <hyperlink r:id="rId383" ref="Y84"/>
    <hyperlink r:id="rId384" ref="Z84"/>
    <hyperlink r:id="rId385" ref="AA84"/>
    <hyperlink r:id="rId386" ref="M85"/>
    <hyperlink r:id="rId387" ref="W85"/>
    <hyperlink r:id="rId388" ref="X85"/>
    <hyperlink r:id="rId389" ref="Y85"/>
    <hyperlink r:id="rId390" ref="Z85"/>
    <hyperlink r:id="rId391" ref="AA85"/>
    <hyperlink r:id="rId392" ref="W86"/>
    <hyperlink r:id="rId393" ref="X86"/>
    <hyperlink r:id="rId394" ref="Y86"/>
    <hyperlink r:id="rId395" ref="Z86"/>
    <hyperlink r:id="rId396" ref="AA86"/>
    <hyperlink r:id="rId397" ref="W87"/>
    <hyperlink r:id="rId398" ref="X87"/>
    <hyperlink r:id="rId399" ref="W88"/>
    <hyperlink r:id="rId400" ref="X88"/>
    <hyperlink r:id="rId401" ref="Y88"/>
    <hyperlink r:id="rId402" ref="Z88"/>
    <hyperlink r:id="rId403" ref="AA88"/>
    <hyperlink r:id="rId404" ref="AB88"/>
    <hyperlink r:id="rId405" ref="W89"/>
    <hyperlink r:id="rId406" ref="X89"/>
    <hyperlink r:id="rId407" ref="Y89"/>
    <hyperlink r:id="rId408" ref="W90"/>
    <hyperlink r:id="rId409" ref="X90"/>
    <hyperlink r:id="rId410" ref="Y90"/>
    <hyperlink r:id="rId411" ref="W91"/>
    <hyperlink r:id="rId412" ref="X91"/>
    <hyperlink r:id="rId413" ref="Y91"/>
    <hyperlink r:id="rId414" ref="Z91"/>
    <hyperlink r:id="rId415" ref="AA91"/>
    <hyperlink r:id="rId416" ref="W92"/>
    <hyperlink r:id="rId417" ref="X92"/>
    <hyperlink r:id="rId418" ref="Y92"/>
    <hyperlink r:id="rId419" ref="Z92"/>
    <hyperlink r:id="rId420" ref="W93"/>
    <hyperlink r:id="rId421" ref="X93"/>
    <hyperlink r:id="rId422" ref="Y93"/>
    <hyperlink r:id="rId423" ref="Z93"/>
    <hyperlink r:id="rId424" ref="AA93"/>
    <hyperlink r:id="rId425" ref="AB93"/>
    <hyperlink r:id="rId426" ref="AC93"/>
    <hyperlink r:id="rId427" ref="W94"/>
    <hyperlink r:id="rId428" ref="X94"/>
    <hyperlink r:id="rId429" ref="Y94"/>
    <hyperlink r:id="rId430" ref="Z94"/>
    <hyperlink r:id="rId431" ref="W95"/>
    <hyperlink r:id="rId432" ref="X95"/>
    <hyperlink r:id="rId433" ref="Y95"/>
    <hyperlink r:id="rId434" ref="W97"/>
    <hyperlink r:id="rId435" ref="X97"/>
    <hyperlink r:id="rId436" ref="Y97"/>
    <hyperlink r:id="rId437" ref="Z97"/>
    <hyperlink r:id="rId438" ref="AA97"/>
    <hyperlink r:id="rId439" ref="W98"/>
    <hyperlink r:id="rId440" ref="X98"/>
    <hyperlink r:id="rId441" ref="Y98"/>
    <hyperlink r:id="rId442" ref="Z98"/>
    <hyperlink r:id="rId443" ref="AA98"/>
    <hyperlink r:id="rId444" ref="W99"/>
    <hyperlink r:id="rId445" ref="X99"/>
    <hyperlink r:id="rId446" ref="Y99"/>
    <hyperlink r:id="rId447" ref="Z99"/>
    <hyperlink r:id="rId448" ref="AA99"/>
    <hyperlink r:id="rId449" ref="W100"/>
    <hyperlink r:id="rId450" ref="W101"/>
    <hyperlink r:id="rId451" ref="X101"/>
    <hyperlink r:id="rId452" ref="W102"/>
    <hyperlink r:id="rId453" ref="X102"/>
    <hyperlink r:id="rId454" ref="W103"/>
    <hyperlink r:id="rId455" ref="X103"/>
    <hyperlink r:id="rId456" ref="Y103"/>
    <hyperlink r:id="rId457" ref="Z103"/>
    <hyperlink r:id="rId458" ref="AA103"/>
    <hyperlink r:id="rId459" location=":~:text=APT5%2C%20a%20Chinese%20threat%20group%2C%20has%20used,to%20target%20a%20small%20number%20of%20organizations" ref="AB103"/>
    <hyperlink r:id="rId460" ref="W104"/>
    <hyperlink r:id="rId461" ref="X104"/>
    <hyperlink r:id="rId462" ref="Y104"/>
    <hyperlink r:id="rId463" ref="Z104"/>
    <hyperlink r:id="rId464" ref="AA104"/>
    <hyperlink r:id="rId465" ref="W105"/>
    <hyperlink r:id="rId466" ref="X105"/>
    <hyperlink r:id="rId467" ref="Y105"/>
    <hyperlink r:id="rId468" ref="W106"/>
    <hyperlink r:id="rId469" ref="W107"/>
    <hyperlink r:id="rId470" ref="X107"/>
    <hyperlink r:id="rId471" ref="Y107"/>
    <hyperlink r:id="rId472" ref="Z107"/>
    <hyperlink r:id="rId473" ref="W108"/>
    <hyperlink r:id="rId474" ref="X108"/>
    <hyperlink r:id="rId475" ref="W109"/>
    <hyperlink r:id="rId476" ref="X109"/>
    <hyperlink r:id="rId477" ref="Y109"/>
    <hyperlink r:id="rId478" ref="Z109"/>
    <hyperlink r:id="rId479" ref="AA109"/>
    <hyperlink r:id="rId480" ref="W110"/>
    <hyperlink r:id="rId481" ref="X110"/>
    <hyperlink r:id="rId482" ref="Y110"/>
    <hyperlink r:id="rId483" ref="W111"/>
    <hyperlink r:id="rId484" ref="X111"/>
    <hyperlink r:id="rId485" ref="W112"/>
    <hyperlink r:id="rId486" ref="X112"/>
    <hyperlink r:id="rId487" ref="Y112"/>
    <hyperlink r:id="rId488" ref="W113"/>
    <hyperlink r:id="rId489" ref="W114"/>
    <hyperlink r:id="rId490" ref="W115"/>
    <hyperlink r:id="rId491" ref="W116"/>
    <hyperlink r:id="rId492" ref="W117"/>
    <hyperlink r:id="rId493" ref="W118"/>
    <hyperlink r:id="rId494" ref="W119"/>
    <hyperlink r:id="rId495" ref="W120"/>
    <hyperlink r:id="rId496" ref="W123"/>
    <hyperlink r:id="rId497" ref="W125"/>
    <hyperlink r:id="rId498" ref="W126"/>
    <hyperlink r:id="rId499" ref="X126"/>
    <hyperlink r:id="rId500" ref="Y126"/>
    <hyperlink r:id="rId501" ref="Z126"/>
    <hyperlink r:id="rId502" ref="W127"/>
    <hyperlink r:id="rId503" ref="X127"/>
    <hyperlink r:id="rId504" ref="Y127"/>
    <hyperlink r:id="rId505" ref="W128"/>
    <hyperlink r:id="rId506" ref="X128"/>
    <hyperlink r:id="rId507" ref="Y128"/>
    <hyperlink r:id="rId508" ref="Z128"/>
    <hyperlink r:id="rId509" ref="AA128"/>
    <hyperlink r:id="rId510" ref="AB128"/>
    <hyperlink r:id="rId511" ref="AC128"/>
    <hyperlink r:id="rId512" ref="W129"/>
    <hyperlink r:id="rId513" ref="X129"/>
    <hyperlink r:id="rId514" ref="Y129"/>
    <hyperlink r:id="rId515" ref="Z129"/>
    <hyperlink r:id="rId516" ref="AA129"/>
    <hyperlink r:id="rId517" ref="W130"/>
  </hyperlinks>
  <drawing r:id="rId518"/>
  <legacyDrawing r:id="rId519"/>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16.5"/>
    <col customWidth="1" min="2" max="2" width="13.5"/>
    <col customWidth="1" min="3" max="3" width="13.0"/>
    <col customWidth="1" min="4" max="4" width="11.25"/>
    <col customWidth="1" min="5" max="5" width="12.63"/>
    <col customWidth="1" min="6" max="6" width="15.25"/>
    <col customWidth="1" min="7" max="12" width="11.25"/>
    <col customWidth="1" min="13" max="13" width="13.63"/>
    <col customWidth="1" min="14" max="15" width="11.25"/>
    <col customWidth="1" min="16" max="16" width="16.63"/>
    <col customWidth="1" min="23" max="23" width="65.5"/>
    <col customWidth="1" min="24" max="24" width="41.75"/>
    <col customWidth="1" min="25" max="25" width="12.63"/>
    <col customWidth="1" min="26" max="26" width="33.75"/>
    <col customWidth="1" min="28" max="34" width="11.25"/>
  </cols>
  <sheetData>
    <row r="1">
      <c r="A1" s="98" t="s">
        <v>1158</v>
      </c>
      <c r="B1" s="99"/>
      <c r="C1" s="99"/>
      <c r="D1" s="99"/>
      <c r="E1" s="99"/>
      <c r="F1" s="99"/>
      <c r="G1" s="99"/>
      <c r="H1" s="99"/>
      <c r="I1" s="99"/>
      <c r="J1" s="99"/>
      <c r="K1" s="99"/>
      <c r="L1" s="99"/>
      <c r="M1" s="99"/>
      <c r="N1" s="99"/>
      <c r="O1" s="99"/>
      <c r="P1" s="100"/>
      <c r="Q1" s="100"/>
      <c r="R1" s="100"/>
      <c r="S1" s="100"/>
      <c r="T1" s="100"/>
      <c r="U1" s="100"/>
      <c r="V1" s="100"/>
      <c r="W1" s="101"/>
      <c r="X1" s="102"/>
      <c r="Y1" s="102"/>
      <c r="Z1" s="103"/>
      <c r="AA1" s="104"/>
      <c r="AB1" s="104"/>
      <c r="AC1" s="104"/>
      <c r="AD1" s="105"/>
      <c r="AE1" s="106"/>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row>
    <row r="2">
      <c r="A2" s="108" t="s">
        <v>71</v>
      </c>
      <c r="B2" s="108" t="s">
        <v>1159</v>
      </c>
      <c r="C2" s="108" t="s">
        <v>1160</v>
      </c>
      <c r="D2" s="108" t="s">
        <v>1161</v>
      </c>
      <c r="E2" s="108" t="s">
        <v>1162</v>
      </c>
      <c r="F2" s="108" t="s">
        <v>1163</v>
      </c>
      <c r="G2" s="108" t="s">
        <v>1164</v>
      </c>
      <c r="H2" s="108" t="s">
        <v>1165</v>
      </c>
      <c r="I2" s="108" t="s">
        <v>1166</v>
      </c>
      <c r="J2" s="108" t="s">
        <v>1167</v>
      </c>
      <c r="K2" s="108" t="s">
        <v>1168</v>
      </c>
      <c r="L2" s="108" t="s">
        <v>1169</v>
      </c>
      <c r="M2" s="108" t="s">
        <v>1170</v>
      </c>
      <c r="N2" s="108" t="s">
        <v>83</v>
      </c>
      <c r="O2" s="108" t="s">
        <v>75</v>
      </c>
      <c r="P2" s="109" t="s">
        <v>84</v>
      </c>
      <c r="Q2" s="109" t="s">
        <v>85</v>
      </c>
      <c r="R2" s="109" t="s">
        <v>86</v>
      </c>
      <c r="S2" s="109" t="s">
        <v>87</v>
      </c>
      <c r="T2" s="109" t="s">
        <v>1171</v>
      </c>
      <c r="U2" s="109" t="s">
        <v>1172</v>
      </c>
      <c r="V2" s="109" t="s">
        <v>1173</v>
      </c>
      <c r="W2" s="110" t="s">
        <v>88</v>
      </c>
      <c r="X2" s="111" t="s">
        <v>89</v>
      </c>
      <c r="Y2" s="111" t="s">
        <v>90</v>
      </c>
      <c r="Z2" s="112" t="s">
        <v>3</v>
      </c>
      <c r="AA2" s="113" t="s">
        <v>92</v>
      </c>
      <c r="AB2" s="113" t="s">
        <v>93</v>
      </c>
      <c r="AC2" s="113" t="s">
        <v>94</v>
      </c>
      <c r="AD2" s="113" t="s">
        <v>95</v>
      </c>
      <c r="AE2" s="114" t="s">
        <v>96</v>
      </c>
      <c r="AF2" s="114" t="s">
        <v>97</v>
      </c>
      <c r="AG2" s="114" t="s">
        <v>1174</v>
      </c>
      <c r="AH2" s="114" t="s">
        <v>99</v>
      </c>
      <c r="AI2" s="114" t="s">
        <v>100</v>
      </c>
      <c r="AJ2" s="114" t="s">
        <v>101</v>
      </c>
      <c r="AK2" s="114" t="s">
        <v>102</v>
      </c>
      <c r="AL2" s="114" t="s">
        <v>103</v>
      </c>
      <c r="AM2" s="114" t="s">
        <v>104</v>
      </c>
      <c r="AN2" s="114" t="s">
        <v>105</v>
      </c>
      <c r="AO2" s="114" t="s">
        <v>106</v>
      </c>
      <c r="AP2" s="114" t="s">
        <v>107</v>
      </c>
      <c r="AQ2" s="114" t="s">
        <v>108</v>
      </c>
      <c r="AR2" s="114" t="s">
        <v>109</v>
      </c>
      <c r="AS2" s="114" t="s">
        <v>110</v>
      </c>
      <c r="AT2" s="114" t="s">
        <v>111</v>
      </c>
      <c r="AU2" s="114" t="s">
        <v>112</v>
      </c>
      <c r="AV2" s="114" t="s">
        <v>113</v>
      </c>
      <c r="AW2" s="114" t="s">
        <v>114</v>
      </c>
      <c r="AX2" s="114" t="s">
        <v>115</v>
      </c>
      <c r="AY2" s="114" t="s">
        <v>116</v>
      </c>
      <c r="AZ2" s="114" t="s">
        <v>1175</v>
      </c>
      <c r="BA2" s="114" t="s">
        <v>1176</v>
      </c>
      <c r="BB2" s="114" t="s">
        <v>1177</v>
      </c>
      <c r="BC2" s="114" t="s">
        <v>1178</v>
      </c>
      <c r="BD2" s="114" t="s">
        <v>1179</v>
      </c>
      <c r="BE2" s="114" t="s">
        <v>1180</v>
      </c>
      <c r="BF2" s="114"/>
      <c r="BG2" s="114"/>
      <c r="BH2" s="114"/>
      <c r="BI2" s="114"/>
      <c r="BJ2" s="114"/>
      <c r="BK2" s="114"/>
      <c r="BL2" s="114"/>
      <c r="BM2" s="114"/>
      <c r="BN2" s="114"/>
      <c r="BO2" s="114"/>
      <c r="BP2" s="114"/>
      <c r="BQ2" s="114"/>
      <c r="BR2" s="114"/>
      <c r="BS2" s="114"/>
      <c r="BT2" s="114"/>
      <c r="BU2" s="114"/>
      <c r="BV2" s="114"/>
      <c r="BW2" s="114"/>
    </row>
    <row r="3">
      <c r="A3" s="68" t="s">
        <v>1181</v>
      </c>
      <c r="B3" s="68" t="s">
        <v>1182</v>
      </c>
      <c r="C3" s="68" t="s">
        <v>1183</v>
      </c>
      <c r="D3" s="68" t="s">
        <v>1184</v>
      </c>
      <c r="E3" s="68" t="s">
        <v>1185</v>
      </c>
      <c r="F3" s="68" t="s">
        <v>1186</v>
      </c>
      <c r="G3" s="68" t="s">
        <v>1187</v>
      </c>
      <c r="H3" s="68" t="s">
        <v>1188</v>
      </c>
      <c r="I3" s="68" t="s">
        <v>1189</v>
      </c>
      <c r="J3" s="68" t="s">
        <v>1190</v>
      </c>
      <c r="K3" s="68" t="s">
        <v>1191</v>
      </c>
      <c r="L3" s="68" t="s">
        <v>1192</v>
      </c>
      <c r="M3" s="56" t="s">
        <v>1193</v>
      </c>
      <c r="N3" s="68" t="s">
        <v>1194</v>
      </c>
      <c r="O3" s="68" t="s">
        <v>1195</v>
      </c>
      <c r="P3" s="68" t="s">
        <v>1196</v>
      </c>
      <c r="Q3" s="68" t="s">
        <v>1197</v>
      </c>
      <c r="R3" s="68" t="s">
        <v>1198</v>
      </c>
      <c r="S3" s="68" t="s">
        <v>1199</v>
      </c>
      <c r="T3" s="68" t="s">
        <v>1200</v>
      </c>
      <c r="U3" s="68" t="s">
        <v>1201</v>
      </c>
      <c r="V3" s="68" t="s">
        <v>1202</v>
      </c>
      <c r="W3" s="56" t="s">
        <v>1203</v>
      </c>
      <c r="X3" s="56" t="s">
        <v>1204</v>
      </c>
      <c r="Y3" s="56"/>
      <c r="Z3" s="56" t="s">
        <v>1205</v>
      </c>
      <c r="AA3" s="47" t="s">
        <v>1206</v>
      </c>
      <c r="AB3" s="47" t="s">
        <v>1207</v>
      </c>
      <c r="AC3" s="47" t="s">
        <v>1208</v>
      </c>
      <c r="AD3" s="47" t="s">
        <v>1209</v>
      </c>
      <c r="AE3" s="47" t="s">
        <v>1210</v>
      </c>
      <c r="AF3" s="47" t="s">
        <v>1211</v>
      </c>
      <c r="AG3" s="47" t="s">
        <v>1212</v>
      </c>
      <c r="AH3" s="47" t="s">
        <v>1211</v>
      </c>
      <c r="AI3" s="47" t="s">
        <v>1213</v>
      </c>
      <c r="AJ3" s="47" t="s">
        <v>1214</v>
      </c>
      <c r="AK3" s="47" t="s">
        <v>1215</v>
      </c>
      <c r="AL3" s="47" t="s">
        <v>1216</v>
      </c>
      <c r="AM3" s="47" t="s">
        <v>1217</v>
      </c>
      <c r="AN3" s="47" t="s">
        <v>1218</v>
      </c>
      <c r="AO3" s="47" t="s">
        <v>1219</v>
      </c>
      <c r="AP3" s="47" t="s">
        <v>1220</v>
      </c>
      <c r="AQ3" s="47" t="s">
        <v>1221</v>
      </c>
      <c r="AR3" s="47" t="s">
        <v>1222</v>
      </c>
      <c r="AS3" s="47" t="s">
        <v>1223</v>
      </c>
      <c r="AT3" s="47" t="s">
        <v>1224</v>
      </c>
      <c r="AU3" s="47" t="s">
        <v>1225</v>
      </c>
      <c r="AV3" s="47" t="s">
        <v>1226</v>
      </c>
      <c r="AW3" s="47" t="s">
        <v>1227</v>
      </c>
      <c r="AX3" s="66" t="s">
        <v>1228</v>
      </c>
      <c r="AY3" s="47" t="s">
        <v>1229</v>
      </c>
      <c r="AZ3" s="47" t="s">
        <v>1230</v>
      </c>
      <c r="BA3" s="47" t="s">
        <v>1231</v>
      </c>
      <c r="BB3" s="47" t="s">
        <v>1232</v>
      </c>
      <c r="BC3" s="47" t="s">
        <v>1233</v>
      </c>
      <c r="BD3" s="53" t="s">
        <v>1234</v>
      </c>
      <c r="BE3" s="71"/>
      <c r="BF3" s="71"/>
      <c r="BG3" s="71"/>
      <c r="BH3" s="71"/>
      <c r="BI3" s="71"/>
      <c r="BJ3" s="71"/>
      <c r="BK3" s="71"/>
      <c r="BL3" s="71"/>
      <c r="BM3" s="71"/>
      <c r="BN3" s="71"/>
      <c r="BO3" s="71"/>
      <c r="BP3" s="71"/>
      <c r="BQ3" s="71"/>
      <c r="BR3" s="71"/>
      <c r="BS3" s="71"/>
      <c r="BT3" s="71"/>
      <c r="BU3" s="71"/>
      <c r="BV3" s="71"/>
      <c r="BW3" s="71"/>
    </row>
    <row r="4">
      <c r="A4" s="68" t="s">
        <v>1235</v>
      </c>
      <c r="B4" s="68" t="s">
        <v>1236</v>
      </c>
      <c r="C4" s="68" t="s">
        <v>1237</v>
      </c>
      <c r="D4" s="68" t="s">
        <v>1238</v>
      </c>
      <c r="E4" s="68" t="s">
        <v>1239</v>
      </c>
      <c r="F4" s="68" t="s">
        <v>1240</v>
      </c>
      <c r="G4" s="68" t="s">
        <v>1241</v>
      </c>
      <c r="H4" s="68" t="s">
        <v>1242</v>
      </c>
      <c r="I4" s="56" t="s">
        <v>1243</v>
      </c>
      <c r="J4" s="68" t="s">
        <v>1244</v>
      </c>
      <c r="K4" s="68" t="s">
        <v>1245</v>
      </c>
      <c r="L4" s="68" t="s">
        <v>1246</v>
      </c>
      <c r="M4" s="56" t="s">
        <v>1247</v>
      </c>
      <c r="N4" s="56" t="s">
        <v>1248</v>
      </c>
      <c r="O4" s="68" t="s">
        <v>1249</v>
      </c>
      <c r="P4" s="68" t="s">
        <v>1250</v>
      </c>
      <c r="Q4" s="54"/>
      <c r="R4" s="54"/>
      <c r="S4" s="54"/>
      <c r="T4" s="54"/>
      <c r="U4" s="54"/>
      <c r="V4" s="54"/>
      <c r="W4" s="56" t="s">
        <v>1251</v>
      </c>
      <c r="X4" s="56" t="s">
        <v>1252</v>
      </c>
      <c r="Y4" s="56" t="s">
        <v>1253</v>
      </c>
      <c r="Z4" s="56" t="s">
        <v>1254</v>
      </c>
      <c r="AA4" s="47" t="s">
        <v>1255</v>
      </c>
      <c r="AB4" s="47" t="s">
        <v>1256</v>
      </c>
      <c r="AC4" s="47" t="s">
        <v>1211</v>
      </c>
      <c r="AD4" s="47" t="s">
        <v>1257</v>
      </c>
      <c r="AE4" s="47" t="s">
        <v>1258</v>
      </c>
      <c r="AF4" s="47" t="s">
        <v>1218</v>
      </c>
      <c r="AG4" s="47" t="s">
        <v>1259</v>
      </c>
      <c r="AH4" s="47" t="s">
        <v>1260</v>
      </c>
      <c r="AI4" s="47" t="s">
        <v>1261</v>
      </c>
      <c r="AJ4" s="47" t="s">
        <v>1262</v>
      </c>
      <c r="AK4" s="47" t="s">
        <v>1263</v>
      </c>
      <c r="AL4" s="47" t="s">
        <v>1264</v>
      </c>
      <c r="AM4" s="47" t="s">
        <v>1265</v>
      </c>
      <c r="AN4" s="66" t="s">
        <v>1266</v>
      </c>
      <c r="AO4" s="47" t="s">
        <v>1267</v>
      </c>
      <c r="AP4" s="47" t="s">
        <v>1268</v>
      </c>
      <c r="AQ4" s="47" t="s">
        <v>1269</v>
      </c>
      <c r="AR4" s="47" t="s">
        <v>1270</v>
      </c>
      <c r="AS4" s="47" t="s">
        <v>1271</v>
      </c>
      <c r="AT4" s="47" t="s">
        <v>1272</v>
      </c>
      <c r="AU4" s="47" t="s">
        <v>1273</v>
      </c>
      <c r="AV4" s="47" t="s">
        <v>1274</v>
      </c>
      <c r="AW4" s="48"/>
      <c r="AX4" s="48"/>
      <c r="AY4" s="48"/>
      <c r="AZ4" s="48"/>
      <c r="BA4" s="73"/>
      <c r="BB4" s="73"/>
      <c r="BC4" s="73"/>
      <c r="BD4" s="73"/>
      <c r="BE4" s="73"/>
      <c r="BF4" s="73"/>
      <c r="BG4" s="115"/>
      <c r="BH4" s="115"/>
      <c r="BI4" s="115"/>
      <c r="BJ4" s="115"/>
      <c r="BK4" s="115"/>
      <c r="BL4" s="115"/>
      <c r="BM4" s="115"/>
      <c r="BN4" s="115"/>
      <c r="BO4" s="115"/>
      <c r="BP4" s="115"/>
      <c r="BQ4" s="115"/>
      <c r="BR4" s="115"/>
      <c r="BS4" s="115"/>
      <c r="BT4" s="115"/>
      <c r="BU4" s="115"/>
      <c r="BV4" s="115"/>
      <c r="BW4" s="115"/>
    </row>
    <row r="5">
      <c r="A5" s="68" t="s">
        <v>1275</v>
      </c>
      <c r="B5" s="68" t="s">
        <v>1276</v>
      </c>
      <c r="C5" s="68" t="s">
        <v>1277</v>
      </c>
      <c r="D5" s="68" t="s">
        <v>1278</v>
      </c>
      <c r="E5" s="68" t="s">
        <v>1279</v>
      </c>
      <c r="F5" s="68" t="s">
        <v>1280</v>
      </c>
      <c r="G5" s="68" t="s">
        <v>1281</v>
      </c>
      <c r="H5" s="68" t="s">
        <v>1282</v>
      </c>
      <c r="I5" s="68" t="s">
        <v>1283</v>
      </c>
      <c r="J5" s="68" t="s">
        <v>1284</v>
      </c>
      <c r="K5" s="68" t="s">
        <v>1285</v>
      </c>
      <c r="L5" s="68" t="s">
        <v>1286</v>
      </c>
      <c r="M5" s="116" t="s">
        <v>1287</v>
      </c>
      <c r="N5" s="68" t="s">
        <v>1288</v>
      </c>
      <c r="O5" s="68" t="s">
        <v>1289</v>
      </c>
      <c r="P5" s="68" t="s">
        <v>1290</v>
      </c>
      <c r="Q5" s="68" t="s">
        <v>1291</v>
      </c>
      <c r="R5" s="68" t="s">
        <v>1292</v>
      </c>
      <c r="S5" s="68" t="s">
        <v>1293</v>
      </c>
      <c r="T5" s="68" t="s">
        <v>1294</v>
      </c>
      <c r="U5" s="68" t="s">
        <v>1295</v>
      </c>
      <c r="V5" s="68" t="s">
        <v>1296</v>
      </c>
      <c r="W5" s="56" t="s">
        <v>1297</v>
      </c>
      <c r="X5" s="56" t="s">
        <v>1298</v>
      </c>
      <c r="Y5" s="56"/>
      <c r="Z5" s="56" t="s">
        <v>1299</v>
      </c>
      <c r="AA5" s="47" t="s">
        <v>1300</v>
      </c>
      <c r="AB5" s="47" t="s">
        <v>1301</v>
      </c>
      <c r="AC5" s="47" t="s">
        <v>1302</v>
      </c>
      <c r="AD5" s="47" t="s">
        <v>1303</v>
      </c>
      <c r="AE5" s="47" t="s">
        <v>1304</v>
      </c>
      <c r="AF5" s="47" t="s">
        <v>1305</v>
      </c>
      <c r="AG5" s="47" t="s">
        <v>1306</v>
      </c>
      <c r="AH5" s="47" t="s">
        <v>1307</v>
      </c>
      <c r="AI5" s="47" t="s">
        <v>1308</v>
      </c>
      <c r="AJ5" s="47" t="s">
        <v>1309</v>
      </c>
      <c r="AK5" s="47" t="s">
        <v>1310</v>
      </c>
      <c r="AL5" s="47" t="s">
        <v>1311</v>
      </c>
      <c r="AM5" s="47" t="s">
        <v>1312</v>
      </c>
      <c r="AN5" s="47" t="s">
        <v>1313</v>
      </c>
      <c r="AO5" s="47" t="s">
        <v>1314</v>
      </c>
      <c r="AP5" s="47" t="s">
        <v>1315</v>
      </c>
      <c r="AQ5" s="47" t="s">
        <v>1316</v>
      </c>
      <c r="AR5" s="47" t="s">
        <v>1317</v>
      </c>
      <c r="AS5" s="47" t="s">
        <v>1318</v>
      </c>
      <c r="AT5" s="47" t="s">
        <v>1319</v>
      </c>
      <c r="AU5" s="47" t="s">
        <v>1320</v>
      </c>
      <c r="AV5" s="47" t="s">
        <v>1321</v>
      </c>
      <c r="AW5" s="47" t="s">
        <v>1322</v>
      </c>
      <c r="AX5" s="47" t="s">
        <v>1323</v>
      </c>
      <c r="AY5" s="66" t="s">
        <v>1324</v>
      </c>
      <c r="AZ5" s="47" t="s">
        <v>1049</v>
      </c>
      <c r="BA5" s="47" t="s">
        <v>1325</v>
      </c>
      <c r="BB5" s="47" t="s">
        <v>1326</v>
      </c>
      <c r="BC5" s="47" t="s">
        <v>1322</v>
      </c>
      <c r="BD5" s="73"/>
      <c r="BE5" s="73"/>
      <c r="BF5" s="73"/>
      <c r="BG5" s="73"/>
      <c r="BH5" s="73"/>
      <c r="BI5" s="73"/>
      <c r="BJ5" s="73"/>
      <c r="BK5" s="73"/>
      <c r="BL5" s="73"/>
      <c r="BM5" s="73"/>
      <c r="BN5" s="73"/>
      <c r="BO5" s="73"/>
      <c r="BP5" s="73"/>
      <c r="BQ5" s="73"/>
      <c r="BR5" s="73"/>
      <c r="BS5" s="73"/>
      <c r="BT5" s="73"/>
      <c r="BU5" s="73"/>
      <c r="BV5" s="73"/>
      <c r="BW5" s="73"/>
    </row>
    <row r="6">
      <c r="A6" s="68" t="s">
        <v>1327</v>
      </c>
      <c r="B6" s="68" t="s">
        <v>1328</v>
      </c>
      <c r="C6" s="68" t="s">
        <v>1329</v>
      </c>
      <c r="D6" s="68" t="s">
        <v>1330</v>
      </c>
      <c r="E6" s="68" t="s">
        <v>1331</v>
      </c>
      <c r="F6" s="68" t="s">
        <v>1332</v>
      </c>
      <c r="G6" s="68" t="s">
        <v>1333</v>
      </c>
      <c r="H6" s="68" t="s">
        <v>1334</v>
      </c>
      <c r="I6" s="68" t="s">
        <v>1335</v>
      </c>
      <c r="J6" s="68" t="s">
        <v>1336</v>
      </c>
      <c r="K6" s="68" t="s">
        <v>1337</v>
      </c>
      <c r="L6" s="68" t="s">
        <v>1338</v>
      </c>
      <c r="M6" s="56" t="s">
        <v>1339</v>
      </c>
      <c r="N6" s="68" t="s">
        <v>1340</v>
      </c>
      <c r="O6" s="68" t="s">
        <v>1341</v>
      </c>
      <c r="P6" s="54"/>
      <c r="Q6" s="54"/>
      <c r="R6" s="54"/>
      <c r="S6" s="54"/>
      <c r="T6" s="54"/>
      <c r="U6" s="54"/>
      <c r="V6" s="54"/>
      <c r="W6" s="56" t="s">
        <v>1342</v>
      </c>
      <c r="X6" s="56" t="s">
        <v>1343</v>
      </c>
      <c r="Y6" s="56" t="s">
        <v>833</v>
      </c>
      <c r="Z6" s="56" t="s">
        <v>1344</v>
      </c>
      <c r="AA6" s="47" t="s">
        <v>1345</v>
      </c>
      <c r="AB6" s="47" t="s">
        <v>1346</v>
      </c>
      <c r="AC6" s="47" t="s">
        <v>1347</v>
      </c>
      <c r="AD6" s="47" t="s">
        <v>1348</v>
      </c>
      <c r="AE6" s="47" t="s">
        <v>1349</v>
      </c>
      <c r="AF6" s="47" t="s">
        <v>1350</v>
      </c>
      <c r="AG6" s="47" t="s">
        <v>1351</v>
      </c>
      <c r="AH6" s="47" t="s">
        <v>1352</v>
      </c>
      <c r="AI6" s="47" t="s">
        <v>1353</v>
      </c>
      <c r="AJ6" s="47" t="s">
        <v>1354</v>
      </c>
      <c r="AK6" s="47" t="s">
        <v>1355</v>
      </c>
      <c r="AL6" s="47" t="s">
        <v>1356</v>
      </c>
      <c r="AM6" s="47" t="s">
        <v>1357</v>
      </c>
      <c r="AN6" s="47" t="s">
        <v>1358</v>
      </c>
      <c r="AO6" s="47" t="s">
        <v>1359</v>
      </c>
      <c r="AP6" s="47" t="s">
        <v>1360</v>
      </c>
      <c r="AQ6" s="47" t="s">
        <v>792</v>
      </c>
      <c r="AR6" s="48"/>
      <c r="AS6" s="48"/>
      <c r="AT6" s="48"/>
      <c r="AU6" s="48"/>
      <c r="AV6" s="48"/>
      <c r="AW6" s="48"/>
      <c r="AX6" s="48"/>
      <c r="AY6" s="48"/>
      <c r="AZ6" s="48"/>
      <c r="BA6" s="48"/>
      <c r="BB6" s="73"/>
      <c r="BC6" s="73"/>
      <c r="BD6" s="73"/>
      <c r="BE6" s="73"/>
      <c r="BF6" s="73"/>
      <c r="BG6" s="73"/>
      <c r="BH6" s="73"/>
      <c r="BI6" s="73"/>
      <c r="BJ6" s="73"/>
      <c r="BK6" s="73"/>
      <c r="BL6" s="73"/>
      <c r="BM6" s="73"/>
      <c r="BN6" s="73"/>
      <c r="BO6" s="73"/>
      <c r="BP6" s="73"/>
      <c r="BQ6" s="73"/>
      <c r="BR6" s="73"/>
      <c r="BS6" s="73"/>
      <c r="BT6" s="73"/>
      <c r="BU6" s="73"/>
      <c r="BV6" s="73"/>
      <c r="BW6" s="73"/>
    </row>
    <row r="7">
      <c r="A7" s="68" t="s">
        <v>1361</v>
      </c>
      <c r="B7" s="68" t="s">
        <v>1362</v>
      </c>
      <c r="C7" s="68"/>
      <c r="D7" s="68"/>
      <c r="E7" s="68"/>
      <c r="F7" s="68"/>
      <c r="G7" s="68"/>
      <c r="H7" s="68"/>
      <c r="I7" s="68"/>
      <c r="J7" s="68"/>
      <c r="K7" s="68"/>
      <c r="L7" s="68"/>
      <c r="M7" s="68"/>
      <c r="N7" s="68" t="s">
        <v>1363</v>
      </c>
      <c r="O7" s="68"/>
      <c r="P7" s="54"/>
      <c r="Q7" s="54"/>
      <c r="R7" s="54"/>
      <c r="S7" s="54"/>
      <c r="T7" s="54"/>
      <c r="U7" s="54"/>
      <c r="V7" s="54"/>
      <c r="W7" s="56"/>
      <c r="X7" s="56"/>
      <c r="Y7" s="56"/>
      <c r="Z7" s="56"/>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73"/>
      <c r="BC7" s="73"/>
      <c r="BD7" s="73"/>
      <c r="BE7" s="73"/>
      <c r="BF7" s="73"/>
      <c r="BG7" s="73"/>
      <c r="BH7" s="73"/>
      <c r="BI7" s="73"/>
      <c r="BJ7" s="73"/>
      <c r="BK7" s="73"/>
      <c r="BL7" s="73"/>
      <c r="BM7" s="73"/>
      <c r="BN7" s="73"/>
      <c r="BO7" s="73"/>
      <c r="BP7" s="73"/>
      <c r="BQ7" s="73"/>
      <c r="BR7" s="73"/>
      <c r="BS7" s="73"/>
      <c r="BT7" s="73"/>
      <c r="BU7" s="73"/>
      <c r="BV7" s="73"/>
      <c r="BW7" s="73"/>
    </row>
    <row r="8">
      <c r="A8" s="68" t="s">
        <v>1364</v>
      </c>
      <c r="B8" s="56" t="s">
        <v>1365</v>
      </c>
      <c r="C8" s="68" t="s">
        <v>1366</v>
      </c>
      <c r="D8" s="68" t="s">
        <v>1367</v>
      </c>
      <c r="E8" s="68" t="s">
        <v>1368</v>
      </c>
      <c r="F8" s="68" t="s">
        <v>1369</v>
      </c>
      <c r="G8" s="68" t="s">
        <v>1370</v>
      </c>
      <c r="H8" s="68" t="s">
        <v>1371</v>
      </c>
      <c r="I8" s="68" t="s">
        <v>1372</v>
      </c>
      <c r="J8" s="68" t="s">
        <v>1373</v>
      </c>
      <c r="K8" s="68" t="s">
        <v>1374</v>
      </c>
      <c r="L8" s="68" t="s">
        <v>1375</v>
      </c>
      <c r="M8" s="56" t="s">
        <v>1376</v>
      </c>
      <c r="N8" s="68" t="s">
        <v>1377</v>
      </c>
      <c r="O8" s="68" t="s">
        <v>1378</v>
      </c>
      <c r="P8" s="68" t="s">
        <v>1371</v>
      </c>
      <c r="Q8" s="68" t="s">
        <v>1379</v>
      </c>
      <c r="R8" s="68" t="s">
        <v>1380</v>
      </c>
      <c r="S8" s="56" t="s">
        <v>1381</v>
      </c>
      <c r="T8" s="54"/>
      <c r="U8" s="54"/>
      <c r="V8" s="54"/>
      <c r="W8" s="56" t="s">
        <v>1382</v>
      </c>
      <c r="X8" s="56" t="s">
        <v>1383</v>
      </c>
      <c r="Y8" s="56"/>
      <c r="Z8" s="56" t="s">
        <v>1384</v>
      </c>
      <c r="AA8" s="47" t="s">
        <v>1385</v>
      </c>
      <c r="AB8" s="47" t="s">
        <v>1386</v>
      </c>
      <c r="AC8" s="47" t="s">
        <v>1387</v>
      </c>
      <c r="AD8" s="47" t="s">
        <v>1388</v>
      </c>
      <c r="AE8" s="47" t="s">
        <v>1389</v>
      </c>
      <c r="AF8" s="47" t="s">
        <v>1390</v>
      </c>
      <c r="AG8" s="47" t="s">
        <v>1391</v>
      </c>
      <c r="AH8" s="47" t="s">
        <v>1392</v>
      </c>
      <c r="AI8" s="47" t="s">
        <v>1393</v>
      </c>
      <c r="AJ8" s="47" t="s">
        <v>1394</v>
      </c>
      <c r="AK8" s="47" t="s">
        <v>1395</v>
      </c>
      <c r="AL8" s="47" t="s">
        <v>1396</v>
      </c>
      <c r="AM8" s="47" t="s">
        <v>1397</v>
      </c>
      <c r="AN8" s="47" t="s">
        <v>303</v>
      </c>
      <c r="AO8" s="47" t="s">
        <v>1398</v>
      </c>
      <c r="AP8" s="47" t="s">
        <v>1399</v>
      </c>
      <c r="AQ8" s="47" t="s">
        <v>1400</v>
      </c>
      <c r="AR8" s="66" t="s">
        <v>1401</v>
      </c>
      <c r="AS8" s="47" t="s">
        <v>1402</v>
      </c>
      <c r="AT8" s="47" t="s">
        <v>1403</v>
      </c>
      <c r="AU8" s="47" t="s">
        <v>1404</v>
      </c>
      <c r="AV8" s="47" t="s">
        <v>1405</v>
      </c>
      <c r="AW8" s="47" t="s">
        <v>1406</v>
      </c>
      <c r="AX8" s="47" t="s">
        <v>1407</v>
      </c>
      <c r="AY8" s="48"/>
      <c r="AZ8" s="48"/>
      <c r="BA8" s="48"/>
      <c r="BB8" s="48"/>
      <c r="BC8" s="73"/>
      <c r="BD8" s="73"/>
      <c r="BE8" s="73"/>
      <c r="BF8" s="73"/>
      <c r="BG8" s="73"/>
      <c r="BH8" s="73"/>
      <c r="BI8" s="73"/>
      <c r="BJ8" s="73"/>
      <c r="BK8" s="73"/>
      <c r="BL8" s="73"/>
      <c r="BM8" s="73"/>
      <c r="BN8" s="73"/>
      <c r="BO8" s="73"/>
      <c r="BP8" s="73"/>
      <c r="BQ8" s="73"/>
      <c r="BR8" s="73"/>
      <c r="BS8" s="73"/>
      <c r="BT8" s="73"/>
      <c r="BU8" s="73"/>
      <c r="BV8" s="73"/>
      <c r="BW8" s="73"/>
    </row>
    <row r="9">
      <c r="A9" s="68" t="s">
        <v>1408</v>
      </c>
      <c r="B9" s="68" t="s">
        <v>1409</v>
      </c>
      <c r="C9" s="68" t="s">
        <v>1410</v>
      </c>
      <c r="D9" s="117" t="s">
        <v>1411</v>
      </c>
      <c r="E9" s="117" t="s">
        <v>1412</v>
      </c>
      <c r="F9" s="118" t="s">
        <v>1413</v>
      </c>
      <c r="G9" s="117" t="s">
        <v>1414</v>
      </c>
      <c r="H9" s="117" t="s">
        <v>1415</v>
      </c>
      <c r="I9" s="117" t="s">
        <v>1416</v>
      </c>
      <c r="J9" s="119" t="s">
        <v>1417</v>
      </c>
      <c r="K9" s="68"/>
      <c r="L9" s="68"/>
      <c r="M9" s="68"/>
      <c r="N9" s="68" t="s">
        <v>1418</v>
      </c>
      <c r="O9" s="68"/>
      <c r="P9" s="68"/>
      <c r="Q9" s="68"/>
      <c r="R9" s="54"/>
      <c r="S9" s="54"/>
      <c r="T9" s="54"/>
      <c r="U9" s="54"/>
      <c r="V9" s="54"/>
      <c r="W9" s="56" t="s">
        <v>1419</v>
      </c>
      <c r="X9" s="56" t="s">
        <v>1420</v>
      </c>
      <c r="Y9" s="56"/>
      <c r="Z9" s="56" t="s">
        <v>1421</v>
      </c>
      <c r="AA9" s="47" t="s">
        <v>1422</v>
      </c>
      <c r="AB9" s="47" t="s">
        <v>1423</v>
      </c>
      <c r="AC9" s="47" t="s">
        <v>1424</v>
      </c>
      <c r="AD9" s="47" t="s">
        <v>1425</v>
      </c>
      <c r="AE9" s="47" t="s">
        <v>1426</v>
      </c>
      <c r="AF9" s="47" t="s">
        <v>1427</v>
      </c>
      <c r="AG9" s="47" t="s">
        <v>1428</v>
      </c>
      <c r="AH9" s="120" t="s">
        <v>1429</v>
      </c>
      <c r="AI9" s="47" t="s">
        <v>1430</v>
      </c>
      <c r="AJ9" s="47" t="s">
        <v>1431</v>
      </c>
      <c r="AK9" s="47" t="s">
        <v>1432</v>
      </c>
      <c r="AL9" s="47" t="s">
        <v>1433</v>
      </c>
      <c r="AM9" s="47" t="s">
        <v>1434</v>
      </c>
      <c r="AN9" s="47" t="s">
        <v>1435</v>
      </c>
      <c r="AO9" s="47" t="s">
        <v>1436</v>
      </c>
      <c r="AP9" s="47" t="s">
        <v>1437</v>
      </c>
      <c r="AQ9" s="53" t="s">
        <v>1438</v>
      </c>
      <c r="AR9" s="51"/>
      <c r="AS9" s="51"/>
      <c r="AT9" s="48"/>
      <c r="AU9" s="48"/>
      <c r="AV9" s="48"/>
      <c r="AW9" s="48"/>
      <c r="AX9" s="48"/>
      <c r="AY9" s="48"/>
      <c r="AZ9" s="48"/>
      <c r="BA9" s="48"/>
      <c r="BB9" s="73"/>
      <c r="BC9" s="73"/>
      <c r="BD9" s="73"/>
      <c r="BE9" s="73"/>
      <c r="BF9" s="73"/>
      <c r="BG9" s="73"/>
      <c r="BH9" s="73"/>
      <c r="BI9" s="73"/>
      <c r="BJ9" s="73"/>
      <c r="BK9" s="73"/>
      <c r="BL9" s="73"/>
      <c r="BM9" s="73"/>
      <c r="BN9" s="73"/>
      <c r="BO9" s="73"/>
      <c r="BP9" s="73"/>
      <c r="BQ9" s="73"/>
      <c r="BR9" s="73"/>
      <c r="BS9" s="73"/>
      <c r="BT9" s="73"/>
      <c r="BU9" s="73"/>
      <c r="BV9" s="73"/>
      <c r="BW9" s="73"/>
    </row>
    <row r="10">
      <c r="A10" s="68" t="s">
        <v>1439</v>
      </c>
      <c r="B10" s="68"/>
      <c r="C10" s="68"/>
      <c r="D10" s="68"/>
      <c r="E10" s="68"/>
      <c r="F10" s="68"/>
      <c r="G10" s="68"/>
      <c r="H10" s="68"/>
      <c r="I10" s="68"/>
      <c r="J10" s="68"/>
      <c r="K10" s="68"/>
      <c r="L10" s="68"/>
      <c r="M10" s="68"/>
      <c r="N10" s="68"/>
      <c r="O10" s="68"/>
      <c r="P10" s="68"/>
      <c r="Q10" s="68"/>
      <c r="R10" s="54"/>
      <c r="S10" s="54"/>
      <c r="T10" s="54"/>
      <c r="U10" s="54"/>
      <c r="V10" s="54"/>
      <c r="W10" s="56" t="s">
        <v>1440</v>
      </c>
      <c r="X10" s="56" t="s">
        <v>1441</v>
      </c>
      <c r="Y10" s="56"/>
      <c r="Z10" s="57"/>
      <c r="AA10" s="47" t="s">
        <v>1442</v>
      </c>
      <c r="AB10" s="47" t="s">
        <v>1443</v>
      </c>
      <c r="AC10" s="47" t="s">
        <v>1444</v>
      </c>
      <c r="AD10" s="47" t="s">
        <v>1445</v>
      </c>
      <c r="AE10" s="47" t="s">
        <v>1446</v>
      </c>
      <c r="AF10" s="47" t="s">
        <v>1447</v>
      </c>
      <c r="AG10" s="47" t="s">
        <v>1448</v>
      </c>
      <c r="AH10" s="47" t="s">
        <v>1449</v>
      </c>
      <c r="AI10" s="48"/>
      <c r="AJ10" s="48"/>
      <c r="AK10" s="48"/>
      <c r="AL10" s="48"/>
      <c r="AM10" s="48"/>
      <c r="AN10" s="48"/>
      <c r="AO10" s="51"/>
      <c r="AP10" s="51"/>
      <c r="AQ10" s="51"/>
      <c r="AR10" s="51"/>
      <c r="AS10" s="51"/>
      <c r="AT10" s="48"/>
      <c r="AU10" s="48"/>
      <c r="AV10" s="48"/>
      <c r="AW10" s="48"/>
      <c r="AX10" s="48"/>
      <c r="AY10" s="48"/>
      <c r="AZ10" s="48"/>
      <c r="BA10" s="48"/>
      <c r="BB10" s="73"/>
      <c r="BC10" s="58"/>
      <c r="BD10" s="58"/>
      <c r="BE10" s="58"/>
      <c r="BF10" s="58"/>
      <c r="BG10" s="58"/>
      <c r="BH10" s="58"/>
      <c r="BI10" s="58"/>
      <c r="BJ10" s="58"/>
      <c r="BK10" s="58"/>
      <c r="BL10" s="58"/>
      <c r="BM10" s="58"/>
      <c r="BN10" s="58"/>
      <c r="BO10" s="58"/>
      <c r="BP10" s="58"/>
      <c r="BQ10" s="58"/>
      <c r="BR10" s="58"/>
      <c r="BS10" s="58"/>
      <c r="BT10" s="58"/>
      <c r="BU10" s="58"/>
      <c r="BV10" s="58"/>
      <c r="BW10" s="58"/>
    </row>
    <row r="11">
      <c r="A11" s="68" t="s">
        <v>1450</v>
      </c>
      <c r="B11" s="68" t="s">
        <v>1451</v>
      </c>
      <c r="C11" s="68"/>
      <c r="D11" s="68"/>
      <c r="E11" s="68"/>
      <c r="F11" s="68"/>
      <c r="G11" s="68"/>
      <c r="H11" s="68"/>
      <c r="I11" s="68"/>
      <c r="J11" s="68"/>
      <c r="K11" s="68"/>
      <c r="L11" s="68"/>
      <c r="M11" s="68"/>
      <c r="N11" s="121" t="s">
        <v>1452</v>
      </c>
      <c r="O11" s="68"/>
      <c r="P11" s="68" t="s">
        <v>1453</v>
      </c>
      <c r="Q11" s="68" t="s">
        <v>1454</v>
      </c>
      <c r="R11" s="54"/>
      <c r="S11" s="54"/>
      <c r="T11" s="54"/>
      <c r="U11" s="54"/>
      <c r="V11" s="54"/>
      <c r="W11" s="57"/>
      <c r="X11" s="56" t="s">
        <v>1455</v>
      </c>
      <c r="Y11" s="56"/>
      <c r="Z11" s="57"/>
      <c r="AA11" s="47" t="s">
        <v>1456</v>
      </c>
      <c r="AB11" s="47" t="s">
        <v>1457</v>
      </c>
      <c r="AC11" s="47" t="s">
        <v>1458</v>
      </c>
      <c r="AD11" s="47" t="s">
        <v>1459</v>
      </c>
      <c r="AE11" s="47" t="s">
        <v>1460</v>
      </c>
      <c r="AF11" s="47" t="s">
        <v>1461</v>
      </c>
      <c r="AG11" s="53" t="s">
        <v>1462</v>
      </c>
      <c r="AH11" s="122" t="s">
        <v>1463</v>
      </c>
      <c r="AI11" s="53" t="s">
        <v>1464</v>
      </c>
      <c r="AJ11" s="48"/>
      <c r="AK11" s="48"/>
      <c r="AL11" s="48"/>
      <c r="AM11" s="48"/>
      <c r="AN11" s="48"/>
      <c r="AO11" s="48"/>
      <c r="AP11" s="51"/>
      <c r="AQ11" s="51"/>
      <c r="AR11" s="51"/>
      <c r="AS11" s="51"/>
      <c r="AT11" s="48"/>
      <c r="AU11" s="48"/>
      <c r="AV11" s="48"/>
      <c r="AW11" s="48"/>
      <c r="AX11" s="48"/>
      <c r="AY11" s="48"/>
      <c r="AZ11" s="48"/>
      <c r="BA11" s="48"/>
      <c r="BB11" s="73"/>
      <c r="BC11" s="73"/>
      <c r="BD11" s="73"/>
      <c r="BE11" s="73"/>
      <c r="BF11" s="73"/>
      <c r="BG11" s="73"/>
      <c r="BH11" s="73"/>
      <c r="BI11" s="73"/>
      <c r="BJ11" s="73"/>
      <c r="BK11" s="73"/>
      <c r="BL11" s="73"/>
      <c r="BM11" s="73"/>
      <c r="BN11" s="73"/>
      <c r="BO11" s="73"/>
      <c r="BP11" s="73"/>
      <c r="BQ11" s="73"/>
      <c r="BR11" s="73"/>
      <c r="BS11" s="73"/>
      <c r="BT11" s="73"/>
      <c r="BU11" s="73"/>
      <c r="BV11" s="73"/>
      <c r="BW11" s="73"/>
    </row>
    <row r="12">
      <c r="A12" s="68" t="s">
        <v>1465</v>
      </c>
      <c r="B12" s="68" t="s">
        <v>1466</v>
      </c>
      <c r="C12" s="68"/>
      <c r="D12" s="68"/>
      <c r="E12" s="68"/>
      <c r="F12" s="68"/>
      <c r="G12" s="68"/>
      <c r="H12" s="68"/>
      <c r="I12" s="68"/>
      <c r="J12" s="68"/>
      <c r="K12" s="68"/>
      <c r="L12" s="68"/>
      <c r="M12" s="68"/>
      <c r="N12" s="68"/>
      <c r="O12" s="68"/>
      <c r="P12" s="68" t="s">
        <v>1467</v>
      </c>
      <c r="Q12" s="54"/>
      <c r="R12" s="54"/>
      <c r="S12" s="54"/>
      <c r="T12" s="54"/>
      <c r="U12" s="54"/>
      <c r="V12" s="54"/>
      <c r="W12" s="56" t="s">
        <v>1468</v>
      </c>
      <c r="X12" s="56" t="s">
        <v>1469</v>
      </c>
      <c r="Y12" s="56"/>
      <c r="Z12" s="57"/>
      <c r="AA12" s="47" t="s">
        <v>1470</v>
      </c>
      <c r="AB12" s="47" t="s">
        <v>404</v>
      </c>
      <c r="AC12" s="48"/>
      <c r="AD12" s="48"/>
      <c r="AE12" s="48"/>
      <c r="AF12" s="48"/>
      <c r="AG12" s="48"/>
      <c r="AH12" s="48"/>
      <c r="AI12" s="48"/>
      <c r="AJ12" s="48"/>
      <c r="AK12" s="48"/>
      <c r="AL12" s="48"/>
      <c r="AM12" s="48"/>
      <c r="AN12" s="48"/>
      <c r="AO12" s="51"/>
      <c r="AP12" s="51"/>
      <c r="AQ12" s="51"/>
      <c r="AR12" s="51"/>
      <c r="AS12" s="51"/>
      <c r="AT12" s="48"/>
      <c r="AU12" s="48"/>
      <c r="AV12" s="48"/>
      <c r="AW12" s="48"/>
      <c r="AX12" s="48"/>
      <c r="AY12" s="48"/>
      <c r="AZ12" s="48"/>
      <c r="BA12" s="48"/>
      <c r="BB12" s="73"/>
      <c r="BC12" s="73"/>
      <c r="BD12" s="73"/>
      <c r="BE12" s="73"/>
      <c r="BF12" s="73"/>
      <c r="BG12" s="73"/>
      <c r="BH12" s="73"/>
      <c r="BI12" s="73"/>
      <c r="BJ12" s="73"/>
      <c r="BK12" s="73"/>
      <c r="BL12" s="73"/>
      <c r="BM12" s="73"/>
      <c r="BN12" s="73"/>
      <c r="BO12" s="73"/>
      <c r="BP12" s="73"/>
      <c r="BQ12" s="73"/>
      <c r="BR12" s="73"/>
      <c r="BS12" s="73"/>
      <c r="BT12" s="73"/>
      <c r="BU12" s="73"/>
      <c r="BV12" s="73"/>
      <c r="BW12" s="73"/>
    </row>
    <row r="13">
      <c r="A13" s="68" t="s">
        <v>1471</v>
      </c>
      <c r="B13" s="68" t="s">
        <v>1472</v>
      </c>
      <c r="C13" s="68"/>
      <c r="D13" s="68"/>
      <c r="E13" s="68"/>
      <c r="F13" s="68"/>
      <c r="G13" s="68"/>
      <c r="H13" s="68"/>
      <c r="I13" s="68"/>
      <c r="J13" s="68"/>
      <c r="K13" s="68"/>
      <c r="L13" s="68"/>
      <c r="M13" s="68"/>
      <c r="N13" s="68"/>
      <c r="O13" s="68"/>
      <c r="P13" s="54"/>
      <c r="Q13" s="54"/>
      <c r="R13" s="54"/>
      <c r="S13" s="54"/>
      <c r="T13" s="54"/>
      <c r="U13" s="54"/>
      <c r="V13" s="54"/>
      <c r="W13" s="56" t="s">
        <v>1473</v>
      </c>
      <c r="X13" s="56"/>
      <c r="Y13" s="56"/>
      <c r="Z13" s="57"/>
      <c r="AA13" s="47" t="s">
        <v>1474</v>
      </c>
      <c r="AB13" s="47" t="s">
        <v>1475</v>
      </c>
      <c r="AC13" s="47" t="s">
        <v>1476</v>
      </c>
      <c r="AD13" s="47" t="s">
        <v>1477</v>
      </c>
      <c r="AE13" s="47" t="s">
        <v>1478</v>
      </c>
      <c r="AF13" s="48"/>
      <c r="AG13" s="48"/>
      <c r="AH13" s="48"/>
      <c r="AI13" s="48"/>
      <c r="AJ13" s="48"/>
      <c r="AK13" s="48"/>
      <c r="AL13" s="48"/>
      <c r="AM13" s="48"/>
      <c r="AN13" s="48"/>
      <c r="AO13" s="51"/>
      <c r="AP13" s="51"/>
      <c r="AQ13" s="51"/>
      <c r="AR13" s="51"/>
      <c r="AS13" s="51"/>
      <c r="AT13" s="73"/>
      <c r="AU13" s="73"/>
      <c r="AV13" s="73"/>
      <c r="AW13" s="73"/>
      <c r="AX13" s="73"/>
      <c r="AY13" s="73"/>
      <c r="AZ13" s="73"/>
      <c r="BA13" s="73"/>
      <c r="BB13" s="58"/>
      <c r="BC13" s="58"/>
      <c r="BD13" s="58"/>
      <c r="BE13" s="58"/>
      <c r="BF13" s="58"/>
      <c r="BG13" s="58"/>
      <c r="BH13" s="58"/>
      <c r="BI13" s="58"/>
      <c r="BJ13" s="58"/>
      <c r="BK13" s="58"/>
      <c r="BL13" s="58"/>
      <c r="BM13" s="58"/>
      <c r="BN13" s="58"/>
      <c r="BO13" s="58"/>
      <c r="BP13" s="58"/>
      <c r="BQ13" s="58"/>
      <c r="BR13" s="58"/>
      <c r="BS13" s="58"/>
      <c r="BT13" s="58"/>
      <c r="BU13" s="58"/>
      <c r="BV13" s="58"/>
      <c r="BW13" s="58"/>
    </row>
    <row r="14">
      <c r="A14" s="68" t="s">
        <v>1479</v>
      </c>
      <c r="B14" s="68"/>
      <c r="C14" s="68"/>
      <c r="D14" s="68"/>
      <c r="E14" s="68"/>
      <c r="F14" s="68"/>
      <c r="G14" s="68"/>
      <c r="H14" s="68"/>
      <c r="I14" s="68"/>
      <c r="J14" s="68"/>
      <c r="K14" s="68"/>
      <c r="L14" s="68"/>
      <c r="M14" s="68"/>
      <c r="N14" s="68"/>
      <c r="O14" s="68"/>
      <c r="P14" s="123"/>
      <c r="Q14" s="54"/>
      <c r="R14" s="54"/>
      <c r="S14" s="54"/>
      <c r="T14" s="54"/>
      <c r="U14" s="54"/>
      <c r="V14" s="54"/>
      <c r="W14" s="57"/>
      <c r="X14" s="56" t="s">
        <v>847</v>
      </c>
      <c r="Y14" s="56"/>
      <c r="Z14" s="57"/>
      <c r="AA14" s="47" t="s">
        <v>1480</v>
      </c>
      <c r="AB14" s="48"/>
      <c r="AC14" s="48"/>
      <c r="AD14" s="48"/>
      <c r="AE14" s="48"/>
      <c r="AF14" s="48"/>
      <c r="AG14" s="48"/>
      <c r="AH14" s="48"/>
      <c r="AI14" s="48"/>
      <c r="AJ14" s="48"/>
      <c r="AK14" s="48"/>
      <c r="AL14" s="48"/>
      <c r="AM14" s="48"/>
      <c r="AN14" s="48"/>
      <c r="AO14" s="51"/>
      <c r="AP14" s="51"/>
      <c r="AQ14" s="51"/>
      <c r="AR14" s="51"/>
      <c r="AS14" s="51"/>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row>
    <row r="15">
      <c r="A15" s="68" t="s">
        <v>1481</v>
      </c>
      <c r="B15" s="68"/>
      <c r="C15" s="68"/>
      <c r="D15" s="68"/>
      <c r="E15" s="68"/>
      <c r="F15" s="68"/>
      <c r="G15" s="68"/>
      <c r="H15" s="68"/>
      <c r="I15" s="68"/>
      <c r="J15" s="68"/>
      <c r="K15" s="68"/>
      <c r="L15" s="68"/>
      <c r="M15" s="68"/>
      <c r="N15" s="68"/>
      <c r="O15" s="68"/>
      <c r="P15" s="68" t="s">
        <v>1482</v>
      </c>
      <c r="Q15" s="54"/>
      <c r="R15" s="54"/>
      <c r="S15" s="54"/>
      <c r="T15" s="54"/>
      <c r="U15" s="54"/>
      <c r="V15" s="54"/>
      <c r="W15" s="56" t="s">
        <v>1483</v>
      </c>
      <c r="X15" s="56" t="s">
        <v>1484</v>
      </c>
      <c r="Y15" s="56"/>
      <c r="Z15" s="57"/>
      <c r="AA15" s="47" t="s">
        <v>1310</v>
      </c>
      <c r="AB15" s="48"/>
      <c r="AC15" s="48"/>
      <c r="AD15" s="48"/>
      <c r="AE15" s="48"/>
      <c r="AF15" s="48"/>
      <c r="AG15" s="48"/>
      <c r="AH15" s="48"/>
      <c r="AI15" s="48"/>
      <c r="AJ15" s="48"/>
      <c r="AK15" s="48"/>
      <c r="AL15" s="48"/>
      <c r="AM15" s="48"/>
      <c r="AN15" s="48"/>
      <c r="AO15" s="51"/>
      <c r="AP15" s="51"/>
      <c r="AQ15" s="51"/>
      <c r="AR15" s="51"/>
      <c r="AS15" s="51"/>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row>
    <row r="16">
      <c r="A16" s="68" t="s">
        <v>1485</v>
      </c>
      <c r="B16" s="68" t="s">
        <v>1486</v>
      </c>
      <c r="C16" s="68" t="s">
        <v>1487</v>
      </c>
      <c r="D16" s="68" t="s">
        <v>1488</v>
      </c>
      <c r="E16" s="68" t="s">
        <v>1489</v>
      </c>
      <c r="F16" s="68" t="s">
        <v>1490</v>
      </c>
      <c r="G16" s="68" t="s">
        <v>1491</v>
      </c>
      <c r="H16" s="68" t="s">
        <v>1492</v>
      </c>
      <c r="I16" s="68" t="s">
        <v>1493</v>
      </c>
      <c r="J16" s="68"/>
      <c r="K16" s="68"/>
      <c r="L16" s="68"/>
      <c r="M16" s="68"/>
      <c r="N16" s="121" t="s">
        <v>1494</v>
      </c>
      <c r="O16" s="68"/>
      <c r="P16" s="68" t="s">
        <v>1495</v>
      </c>
      <c r="Q16" s="68" t="s">
        <v>1496</v>
      </c>
      <c r="R16" s="54"/>
      <c r="S16" s="54"/>
      <c r="T16" s="54"/>
      <c r="U16" s="54"/>
      <c r="V16" s="54"/>
      <c r="W16" s="56" t="s">
        <v>1497</v>
      </c>
      <c r="X16" s="56"/>
      <c r="Y16" s="56"/>
      <c r="Z16" s="56" t="s">
        <v>1498</v>
      </c>
      <c r="AA16" s="47" t="s">
        <v>1499</v>
      </c>
      <c r="AB16" s="47" t="s">
        <v>1500</v>
      </c>
      <c r="AC16" s="47" t="s">
        <v>1501</v>
      </c>
      <c r="AD16" s="47" t="s">
        <v>1502</v>
      </c>
      <c r="AE16" s="47" t="s">
        <v>1503</v>
      </c>
      <c r="AF16" s="47" t="s">
        <v>1504</v>
      </c>
      <c r="AG16" s="47" t="s">
        <v>1505</v>
      </c>
      <c r="AH16" s="47" t="s">
        <v>1506</v>
      </c>
      <c r="AI16" s="66" t="s">
        <v>1507</v>
      </c>
      <c r="AJ16" s="66" t="s">
        <v>1508</v>
      </c>
      <c r="AK16" s="47" t="s">
        <v>1509</v>
      </c>
      <c r="AL16" s="66" t="s">
        <v>1510</v>
      </c>
      <c r="AM16" s="47" t="s">
        <v>1511</v>
      </c>
      <c r="AN16" s="47" t="s">
        <v>1512</v>
      </c>
      <c r="AO16" s="47" t="s">
        <v>1512</v>
      </c>
      <c r="AP16" s="53" t="s">
        <v>1513</v>
      </c>
      <c r="AQ16" s="47" t="s">
        <v>1514</v>
      </c>
      <c r="AR16" s="47" t="s">
        <v>1515</v>
      </c>
      <c r="AS16" s="51"/>
      <c r="AT16" s="51"/>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row>
    <row r="17">
      <c r="A17" s="68" t="s">
        <v>1516</v>
      </c>
      <c r="B17" s="68"/>
      <c r="C17" s="68"/>
      <c r="D17" s="68"/>
      <c r="E17" s="68"/>
      <c r="F17" s="68"/>
      <c r="G17" s="68"/>
      <c r="H17" s="68"/>
      <c r="I17" s="68"/>
      <c r="J17" s="68"/>
      <c r="K17" s="68"/>
      <c r="L17" s="68"/>
      <c r="M17" s="68"/>
      <c r="N17" s="68"/>
      <c r="O17" s="68"/>
      <c r="P17" s="54"/>
      <c r="Q17" s="54"/>
      <c r="R17" s="54"/>
      <c r="S17" s="54"/>
      <c r="T17" s="54"/>
      <c r="U17" s="54"/>
      <c r="V17" s="54"/>
      <c r="W17" s="57"/>
      <c r="X17" s="56" t="s">
        <v>1517</v>
      </c>
      <c r="Y17" s="57"/>
      <c r="Z17" s="56" t="s">
        <v>1518</v>
      </c>
      <c r="AA17" s="47" t="s">
        <v>1519</v>
      </c>
      <c r="AB17" s="48"/>
      <c r="AC17" s="48"/>
      <c r="AD17" s="48"/>
      <c r="AE17" s="48"/>
      <c r="AF17" s="48"/>
      <c r="AG17" s="48"/>
      <c r="AH17" s="48"/>
      <c r="AI17" s="48"/>
      <c r="AJ17" s="48"/>
      <c r="AK17" s="48"/>
      <c r="AL17" s="48"/>
      <c r="AM17" s="48"/>
      <c r="AN17" s="48"/>
      <c r="AO17" s="51"/>
      <c r="AP17" s="51"/>
      <c r="AQ17" s="51"/>
      <c r="AR17" s="51"/>
      <c r="AS17" s="51"/>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row>
    <row r="18">
      <c r="A18" s="68" t="s">
        <v>1520</v>
      </c>
      <c r="B18" s="68" t="s">
        <v>1521</v>
      </c>
      <c r="C18" s="54"/>
      <c r="D18" s="54"/>
      <c r="E18" s="54"/>
      <c r="F18" s="54"/>
      <c r="G18" s="54"/>
      <c r="H18" s="54"/>
      <c r="I18" s="54"/>
      <c r="J18" s="54"/>
      <c r="K18" s="54"/>
      <c r="L18" s="54"/>
      <c r="M18" s="54"/>
      <c r="N18" s="54"/>
      <c r="O18" s="54"/>
      <c r="P18" s="54"/>
      <c r="Q18" s="54"/>
      <c r="R18" s="54"/>
      <c r="S18" s="54"/>
      <c r="T18" s="54"/>
      <c r="U18" s="54"/>
      <c r="V18" s="54"/>
      <c r="W18" s="56" t="s">
        <v>1522</v>
      </c>
      <c r="X18" s="68" t="s">
        <v>1523</v>
      </c>
      <c r="Y18" s="68"/>
      <c r="Z18" s="56" t="s">
        <v>1524</v>
      </c>
      <c r="AA18" s="47" t="s">
        <v>1525</v>
      </c>
      <c r="AB18" s="48"/>
      <c r="AC18" s="48"/>
      <c r="AD18" s="48"/>
      <c r="AE18" s="48"/>
      <c r="AF18" s="48"/>
      <c r="AG18" s="48"/>
      <c r="AH18" s="48"/>
      <c r="AI18" s="48"/>
      <c r="AJ18" s="48"/>
      <c r="AK18" s="48"/>
      <c r="AL18" s="48"/>
      <c r="AM18" s="48"/>
      <c r="AN18" s="48"/>
      <c r="AO18" s="51"/>
      <c r="AP18" s="51"/>
      <c r="AQ18" s="51"/>
      <c r="AR18" s="51"/>
      <c r="AS18" s="51"/>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row>
    <row r="19">
      <c r="A19" s="68" t="s">
        <v>1481</v>
      </c>
      <c r="B19" s="54"/>
      <c r="C19" s="54"/>
      <c r="D19" s="54"/>
      <c r="E19" s="54"/>
      <c r="F19" s="54"/>
      <c r="G19" s="54"/>
      <c r="H19" s="54"/>
      <c r="I19" s="54"/>
      <c r="J19" s="54"/>
      <c r="K19" s="54"/>
      <c r="L19" s="54"/>
      <c r="M19" s="54"/>
      <c r="N19" s="54"/>
      <c r="O19" s="54"/>
      <c r="P19" s="68" t="s">
        <v>1526</v>
      </c>
      <c r="Q19" s="54"/>
      <c r="R19" s="54"/>
      <c r="S19" s="54"/>
      <c r="T19" s="54"/>
      <c r="U19" s="54"/>
      <c r="V19" s="54"/>
      <c r="W19" s="57"/>
      <c r="X19" s="68" t="s">
        <v>1527</v>
      </c>
      <c r="Y19" s="68"/>
      <c r="Z19" s="57"/>
      <c r="AA19" s="47" t="s">
        <v>1528</v>
      </c>
      <c r="AB19" s="48"/>
      <c r="AC19" s="48"/>
      <c r="AD19" s="48"/>
      <c r="AE19" s="48"/>
      <c r="AF19" s="48"/>
      <c r="AG19" s="48"/>
      <c r="AH19" s="48"/>
      <c r="AI19" s="48"/>
      <c r="AJ19" s="48"/>
      <c r="AK19" s="48"/>
      <c r="AL19" s="48"/>
      <c r="AM19" s="48"/>
      <c r="AN19" s="48"/>
      <c r="AO19" s="51"/>
      <c r="AP19" s="51"/>
      <c r="AQ19" s="51"/>
      <c r="AR19" s="51"/>
      <c r="AS19" s="51"/>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row>
    <row r="20">
      <c r="A20" s="68" t="s">
        <v>1529</v>
      </c>
      <c r="B20" s="54"/>
      <c r="C20" s="54"/>
      <c r="D20" s="54"/>
      <c r="E20" s="54"/>
      <c r="F20" s="54"/>
      <c r="G20" s="54"/>
      <c r="H20" s="54"/>
      <c r="I20" s="54"/>
      <c r="J20" s="54"/>
      <c r="K20" s="54"/>
      <c r="L20" s="54"/>
      <c r="M20" s="54"/>
      <c r="N20" s="54"/>
      <c r="O20" s="54"/>
      <c r="P20" s="54"/>
      <c r="Q20" s="54"/>
      <c r="R20" s="54"/>
      <c r="S20" s="54"/>
      <c r="T20" s="54"/>
      <c r="U20" s="54"/>
      <c r="V20" s="54"/>
      <c r="W20" s="56" t="s">
        <v>1530</v>
      </c>
      <c r="X20" s="68"/>
      <c r="Y20" s="68"/>
      <c r="Z20" s="57"/>
      <c r="AA20" s="47" t="s">
        <v>1531</v>
      </c>
      <c r="AB20" s="48"/>
      <c r="AC20" s="48"/>
      <c r="AD20" s="48"/>
      <c r="AE20" s="48"/>
      <c r="AF20" s="48"/>
      <c r="AG20" s="48"/>
      <c r="AH20" s="48"/>
      <c r="AI20" s="48"/>
      <c r="AJ20" s="51"/>
      <c r="AK20" s="51"/>
      <c r="AL20" s="51"/>
      <c r="AM20" s="51"/>
      <c r="AN20" s="51"/>
      <c r="AO20" s="51"/>
      <c r="AP20" s="51"/>
      <c r="AQ20" s="51"/>
      <c r="AR20" s="51"/>
      <c r="AS20" s="51"/>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row>
    <row r="21">
      <c r="A21" s="68" t="s">
        <v>1532</v>
      </c>
      <c r="B21" s="124" t="s">
        <v>1533</v>
      </c>
      <c r="C21" s="68" t="s">
        <v>1534</v>
      </c>
      <c r="D21" s="54"/>
      <c r="E21" s="54"/>
      <c r="F21" s="54"/>
      <c r="G21" s="54"/>
      <c r="H21" s="54"/>
      <c r="I21" s="54"/>
      <c r="J21" s="54"/>
      <c r="K21" s="54"/>
      <c r="L21" s="54"/>
      <c r="M21" s="54"/>
      <c r="N21" s="54"/>
      <c r="O21" s="54"/>
      <c r="P21" s="54"/>
      <c r="Q21" s="54"/>
      <c r="R21" s="54"/>
      <c r="S21" s="54"/>
      <c r="T21" s="54"/>
      <c r="U21" s="54"/>
      <c r="V21" s="54"/>
      <c r="W21" s="56" t="s">
        <v>1534</v>
      </c>
      <c r="X21" s="68" t="s">
        <v>1535</v>
      </c>
      <c r="Y21" s="54"/>
      <c r="Z21" s="57"/>
      <c r="AA21" s="47" t="s">
        <v>1536</v>
      </c>
      <c r="AB21" s="47" t="s">
        <v>1537</v>
      </c>
      <c r="AC21" s="47" t="s">
        <v>1538</v>
      </c>
      <c r="AD21" s="47" t="s">
        <v>1539</v>
      </c>
      <c r="AE21" s="47" t="s">
        <v>1540</v>
      </c>
      <c r="AF21" s="47" t="s">
        <v>1541</v>
      </c>
      <c r="AG21" s="47" t="s">
        <v>1542</v>
      </c>
      <c r="AH21" s="47" t="s">
        <v>1543</v>
      </c>
      <c r="AI21" s="48"/>
      <c r="AJ21" s="51"/>
      <c r="AK21" s="51"/>
      <c r="AL21" s="51"/>
      <c r="AM21" s="51"/>
      <c r="AN21" s="51"/>
      <c r="AO21" s="51"/>
      <c r="AP21" s="51"/>
      <c r="AQ21" s="51"/>
      <c r="AR21" s="51"/>
      <c r="AS21" s="51"/>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row>
    <row r="22">
      <c r="A22" s="68" t="s">
        <v>1544</v>
      </c>
      <c r="B22" s="68" t="s">
        <v>1544</v>
      </c>
      <c r="C22" s="54"/>
      <c r="D22" s="54"/>
      <c r="E22" s="54"/>
      <c r="F22" s="54"/>
      <c r="G22" s="54"/>
      <c r="H22" s="54"/>
      <c r="I22" s="54"/>
      <c r="J22" s="54"/>
      <c r="K22" s="54"/>
      <c r="L22" s="54"/>
      <c r="M22" s="54"/>
      <c r="N22" s="54"/>
      <c r="O22" s="54"/>
      <c r="P22" s="54"/>
      <c r="Q22" s="54"/>
      <c r="R22" s="54"/>
      <c r="S22" s="54"/>
      <c r="T22" s="54"/>
      <c r="U22" s="54"/>
      <c r="V22" s="54"/>
      <c r="W22" s="57"/>
      <c r="X22" s="68" t="s">
        <v>1545</v>
      </c>
      <c r="Y22" s="54"/>
      <c r="Z22" s="57"/>
      <c r="AA22" s="47" t="s">
        <v>1546</v>
      </c>
      <c r="AB22" s="47" t="s">
        <v>1547</v>
      </c>
      <c r="AC22" s="47" t="s">
        <v>1548</v>
      </c>
      <c r="AD22" s="47" t="s">
        <v>1549</v>
      </c>
      <c r="AE22" s="47" t="s">
        <v>1550</v>
      </c>
      <c r="AF22" s="48"/>
      <c r="AG22" s="48"/>
      <c r="AH22" s="48"/>
      <c r="AI22" s="48"/>
      <c r="AJ22" s="51"/>
      <c r="AK22" s="51"/>
      <c r="AL22" s="51"/>
      <c r="AM22" s="51"/>
      <c r="AN22" s="51"/>
      <c r="AO22" s="51"/>
      <c r="AP22" s="51"/>
      <c r="AQ22" s="51"/>
      <c r="AR22" s="51"/>
      <c r="AS22" s="51"/>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row>
    <row r="23" ht="86.25" customHeight="1">
      <c r="A23" s="117" t="s">
        <v>1551</v>
      </c>
      <c r="B23" s="125" t="s">
        <v>1552</v>
      </c>
      <c r="C23" s="126" t="s">
        <v>1553</v>
      </c>
      <c r="D23" s="126" t="s">
        <v>1554</v>
      </c>
      <c r="E23" s="126" t="s">
        <v>1555</v>
      </c>
      <c r="F23" s="126" t="s">
        <v>1556</v>
      </c>
      <c r="G23" s="126" t="s">
        <v>1557</v>
      </c>
      <c r="H23" s="127"/>
      <c r="I23" s="54"/>
      <c r="J23" s="54"/>
      <c r="K23" s="54"/>
      <c r="L23" s="54"/>
      <c r="M23" s="54"/>
      <c r="N23" s="68" t="s">
        <v>1558</v>
      </c>
      <c r="O23" s="54"/>
      <c r="P23" s="54"/>
      <c r="Q23" s="54"/>
      <c r="R23" s="54"/>
      <c r="S23" s="54"/>
      <c r="T23" s="54"/>
      <c r="U23" s="54"/>
      <c r="V23" s="54"/>
      <c r="W23" s="56" t="s">
        <v>1559</v>
      </c>
      <c r="X23" s="56"/>
      <c r="Y23" s="56"/>
      <c r="Z23" s="56" t="s">
        <v>1560</v>
      </c>
      <c r="AA23" s="47" t="s">
        <v>1561</v>
      </c>
      <c r="AB23" s="47" t="s">
        <v>1562</v>
      </c>
      <c r="AC23" s="47" t="s">
        <v>1563</v>
      </c>
      <c r="AD23" s="47" t="s">
        <v>1564</v>
      </c>
      <c r="AE23" s="48"/>
      <c r="AF23" s="48"/>
      <c r="AG23" s="48"/>
      <c r="AH23" s="48"/>
      <c r="AI23" s="48"/>
      <c r="AJ23" s="48"/>
      <c r="AK23" s="48"/>
      <c r="AL23" s="48"/>
      <c r="AM23" s="48"/>
      <c r="AN23" s="48"/>
      <c r="AO23" s="48"/>
      <c r="AP23" s="48"/>
      <c r="AQ23" s="48"/>
      <c r="AR23" s="48"/>
      <c r="AS23" s="48"/>
      <c r="AT23" s="48"/>
      <c r="AU23" s="48"/>
      <c r="AV23" s="48"/>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row>
    <row r="24">
      <c r="A24" s="68" t="s">
        <v>1565</v>
      </c>
      <c r="B24" s="54"/>
      <c r="C24" s="54"/>
      <c r="D24" s="54"/>
      <c r="E24" s="54"/>
      <c r="F24" s="54"/>
      <c r="G24" s="54"/>
      <c r="H24" s="54"/>
      <c r="I24" s="54"/>
      <c r="J24" s="54"/>
      <c r="K24" s="54"/>
      <c r="L24" s="54"/>
      <c r="M24" s="54"/>
      <c r="N24" s="54"/>
      <c r="O24" s="54"/>
      <c r="P24" s="54"/>
      <c r="Q24" s="54"/>
      <c r="R24" s="54"/>
      <c r="S24" s="54"/>
      <c r="T24" s="54"/>
      <c r="U24" s="54"/>
      <c r="V24" s="54"/>
      <c r="W24" s="56" t="s">
        <v>1566</v>
      </c>
      <c r="X24" s="56"/>
      <c r="Y24" s="56"/>
      <c r="Z24" s="56" t="s">
        <v>1567</v>
      </c>
      <c r="AA24" s="47" t="s">
        <v>1568</v>
      </c>
      <c r="AB24" s="48"/>
      <c r="AC24" s="48"/>
      <c r="AD24" s="48"/>
      <c r="AE24" s="48"/>
      <c r="AF24" s="48"/>
      <c r="AG24" s="48"/>
      <c r="AH24" s="48"/>
      <c r="AI24" s="48"/>
      <c r="AJ24" s="48"/>
      <c r="AK24" s="48"/>
      <c r="AL24" s="48"/>
      <c r="AM24" s="48"/>
      <c r="AN24" s="48"/>
      <c r="AO24" s="48"/>
      <c r="AP24" s="48"/>
      <c r="AQ24" s="48"/>
      <c r="AR24" s="48"/>
      <c r="AS24" s="48"/>
      <c r="AT24" s="48"/>
      <c r="AU24" s="48"/>
      <c r="AV24" s="48"/>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row>
    <row r="25">
      <c r="A25" s="68" t="s">
        <v>1569</v>
      </c>
      <c r="B25" s="54"/>
      <c r="C25" s="54"/>
      <c r="D25" s="54"/>
      <c r="E25" s="54"/>
      <c r="F25" s="54"/>
      <c r="G25" s="54"/>
      <c r="H25" s="54"/>
      <c r="I25" s="54"/>
      <c r="J25" s="54"/>
      <c r="K25" s="54"/>
      <c r="L25" s="54"/>
      <c r="M25" s="57"/>
      <c r="N25" s="115"/>
      <c r="O25" s="115"/>
      <c r="P25" s="115"/>
      <c r="Q25" s="115"/>
      <c r="R25" s="54"/>
      <c r="S25" s="54"/>
      <c r="T25" s="54"/>
      <c r="U25" s="54"/>
      <c r="V25" s="54"/>
      <c r="W25" s="56" t="s">
        <v>1570</v>
      </c>
      <c r="X25" s="56" t="s">
        <v>1571</v>
      </c>
      <c r="Y25" s="56"/>
      <c r="Z25" s="56" t="s">
        <v>1572</v>
      </c>
      <c r="AA25" s="47" t="s">
        <v>1573</v>
      </c>
      <c r="AB25" s="48"/>
      <c r="AC25" s="48"/>
      <c r="AD25" s="48"/>
      <c r="AE25" s="48"/>
      <c r="AF25" s="48"/>
      <c r="AG25" s="48"/>
      <c r="AH25" s="48"/>
      <c r="AI25" s="48"/>
      <c r="AJ25" s="48"/>
      <c r="AK25" s="48"/>
      <c r="AL25" s="48"/>
      <c r="AM25" s="48"/>
      <c r="AN25" s="48"/>
      <c r="AO25" s="48"/>
      <c r="AP25" s="48"/>
      <c r="AQ25" s="48"/>
      <c r="AR25" s="48"/>
      <c r="AS25" s="48"/>
      <c r="AT25" s="48"/>
      <c r="AU25" s="48"/>
      <c r="AV25" s="48"/>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row>
    <row r="26">
      <c r="A26" s="128" t="s">
        <v>1574</v>
      </c>
      <c r="B26" s="128" t="s">
        <v>1575</v>
      </c>
      <c r="C26" s="129" t="s">
        <v>1576</v>
      </c>
      <c r="D26" s="129" t="s">
        <v>1577</v>
      </c>
      <c r="E26" s="129"/>
      <c r="F26" s="127"/>
      <c r="G26" s="54"/>
      <c r="H26" s="54"/>
      <c r="I26" s="54"/>
      <c r="J26" s="54"/>
      <c r="K26" s="54"/>
      <c r="L26" s="54"/>
      <c r="M26" s="54"/>
      <c r="N26" s="129" t="s">
        <v>1578</v>
      </c>
      <c r="O26" s="68" t="s">
        <v>1579</v>
      </c>
      <c r="P26" s="54"/>
      <c r="Q26" s="54"/>
      <c r="R26" s="54"/>
      <c r="S26" s="54"/>
      <c r="T26" s="54"/>
      <c r="U26" s="54"/>
      <c r="V26" s="54"/>
      <c r="W26" s="56" t="s">
        <v>1580</v>
      </c>
      <c r="X26" s="56"/>
      <c r="Y26" s="56"/>
      <c r="Z26" s="56"/>
      <c r="AA26" s="47" t="s">
        <v>1581</v>
      </c>
      <c r="AB26" s="47" t="s">
        <v>1582</v>
      </c>
      <c r="AC26" s="47" t="s">
        <v>1583</v>
      </c>
      <c r="AD26" s="47" t="s">
        <v>1584</v>
      </c>
      <c r="AE26" s="47" t="s">
        <v>1585</v>
      </c>
      <c r="AF26" s="47" t="s">
        <v>1586</v>
      </c>
      <c r="AG26" s="48"/>
      <c r="AH26" s="48"/>
      <c r="AI26" s="48"/>
      <c r="AJ26" s="48"/>
      <c r="AK26" s="48"/>
      <c r="AL26" s="48"/>
      <c r="AM26" s="48"/>
      <c r="AN26" s="48"/>
      <c r="AO26" s="48"/>
      <c r="AP26" s="48"/>
      <c r="AQ26" s="48"/>
      <c r="AR26" s="48"/>
      <c r="AS26" s="48"/>
      <c r="AT26" s="48"/>
      <c r="AU26" s="48"/>
      <c r="AV26" s="48"/>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row>
    <row r="27">
      <c r="A27" s="68" t="s">
        <v>1587</v>
      </c>
      <c r="B27" s="68" t="s">
        <v>1588</v>
      </c>
      <c r="C27" s="54" t="s">
        <v>1589</v>
      </c>
      <c r="D27" s="54" t="s">
        <v>1590</v>
      </c>
      <c r="E27" s="54" t="s">
        <v>1591</v>
      </c>
      <c r="F27" s="68" t="s">
        <v>1592</v>
      </c>
      <c r="G27" s="54"/>
      <c r="H27" s="54"/>
      <c r="I27" s="54"/>
      <c r="J27" s="54"/>
      <c r="K27" s="54"/>
      <c r="L27" s="54"/>
      <c r="M27" s="54"/>
      <c r="N27" s="54"/>
      <c r="O27" s="54"/>
      <c r="P27" s="68" t="s">
        <v>1593</v>
      </c>
      <c r="Q27" s="56" t="s">
        <v>1594</v>
      </c>
      <c r="R27" s="54"/>
      <c r="S27" s="54"/>
      <c r="T27" s="54"/>
      <c r="U27" s="54"/>
      <c r="V27" s="54"/>
      <c r="W27" s="56" t="s">
        <v>1595</v>
      </c>
      <c r="X27" s="56" t="s">
        <v>1596</v>
      </c>
      <c r="Y27" s="56"/>
      <c r="Z27" s="56" t="s">
        <v>1597</v>
      </c>
      <c r="AA27" s="47" t="s">
        <v>1598</v>
      </c>
      <c r="AB27" s="47" t="s">
        <v>1599</v>
      </c>
      <c r="AC27" s="47" t="s">
        <v>1600</v>
      </c>
      <c r="AD27" s="47" t="s">
        <v>1601</v>
      </c>
      <c r="AE27" s="47" t="s">
        <v>1602</v>
      </c>
      <c r="AF27" s="47" t="s">
        <v>1603</v>
      </c>
      <c r="AG27" s="47" t="s">
        <v>1604</v>
      </c>
      <c r="AH27" s="47" t="s">
        <v>1605</v>
      </c>
      <c r="AI27" s="47" t="s">
        <v>1606</v>
      </c>
      <c r="AJ27" s="47" t="s">
        <v>1607</v>
      </c>
      <c r="AK27" s="47" t="s">
        <v>1608</v>
      </c>
      <c r="AL27" s="47" t="s">
        <v>1609</v>
      </c>
      <c r="AM27" s="47" t="s">
        <v>1610</v>
      </c>
      <c r="AN27" s="47" t="s">
        <v>1611</v>
      </c>
      <c r="AO27" s="47" t="s">
        <v>1612</v>
      </c>
      <c r="AP27" s="47" t="s">
        <v>1613</v>
      </c>
      <c r="AQ27" s="47" t="s">
        <v>1614</v>
      </c>
      <c r="AR27" s="47" t="s">
        <v>1615</v>
      </c>
      <c r="AS27" s="48"/>
      <c r="AT27" s="48"/>
      <c r="AU27" s="48"/>
      <c r="AV27" s="48"/>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row>
    <row r="28">
      <c r="A28" s="68" t="s">
        <v>1616</v>
      </c>
      <c r="B28" s="130" t="s">
        <v>1617</v>
      </c>
      <c r="C28" s="130" t="s">
        <v>1618</v>
      </c>
      <c r="D28" s="130" t="s">
        <v>1619</v>
      </c>
      <c r="E28" s="130" t="s">
        <v>1620</v>
      </c>
      <c r="F28" s="130" t="s">
        <v>1621</v>
      </c>
      <c r="G28" s="130" t="s">
        <v>1622</v>
      </c>
      <c r="H28" s="130" t="s">
        <v>1623</v>
      </c>
      <c r="I28" s="130" t="s">
        <v>1624</v>
      </c>
      <c r="J28" s="131" t="s">
        <v>1625</v>
      </c>
      <c r="K28" s="131" t="s">
        <v>1626</v>
      </c>
      <c r="L28" s="131" t="s">
        <v>1627</v>
      </c>
      <c r="M28" s="132" t="s">
        <v>1628</v>
      </c>
      <c r="N28" s="132" t="s">
        <v>1629</v>
      </c>
      <c r="O28" s="115"/>
      <c r="P28" s="115"/>
      <c r="Q28" s="115"/>
      <c r="R28" s="115"/>
      <c r="S28" s="115"/>
      <c r="T28" s="115"/>
      <c r="U28" s="115"/>
      <c r="V28" s="115"/>
      <c r="W28" s="56" t="s">
        <v>1630</v>
      </c>
      <c r="X28" s="56" t="s">
        <v>1631</v>
      </c>
      <c r="Y28" s="56"/>
      <c r="Z28" s="56"/>
      <c r="AA28" s="47" t="s">
        <v>1632</v>
      </c>
      <c r="AB28" s="47" t="s">
        <v>1633</v>
      </c>
      <c r="AC28" s="47" t="s">
        <v>1634</v>
      </c>
      <c r="AD28" s="47" t="s">
        <v>1635</v>
      </c>
      <c r="AE28" s="47" t="s">
        <v>1636</v>
      </c>
      <c r="AF28" s="47" t="s">
        <v>1637</v>
      </c>
      <c r="AG28" s="47" t="s">
        <v>1638</v>
      </c>
      <c r="AH28" s="47" t="s">
        <v>1639</v>
      </c>
      <c r="AI28" s="47" t="s">
        <v>1640</v>
      </c>
      <c r="AJ28" s="47" t="s">
        <v>1641</v>
      </c>
      <c r="AK28" s="47" t="s">
        <v>1642</v>
      </c>
      <c r="AL28" s="47" t="s">
        <v>1643</v>
      </c>
      <c r="AM28" s="47" t="s">
        <v>1644</v>
      </c>
      <c r="AN28" s="47" t="s">
        <v>1645</v>
      </c>
      <c r="AO28" s="47" t="s">
        <v>1639</v>
      </c>
      <c r="AP28" s="48"/>
      <c r="AQ28" s="48"/>
      <c r="AR28" s="48"/>
      <c r="AS28" s="48"/>
      <c r="AT28" s="48"/>
      <c r="AU28" s="48"/>
      <c r="AV28" s="48"/>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row>
    <row r="29">
      <c r="A29" s="68" t="s">
        <v>1646</v>
      </c>
      <c r="B29" s="68" t="s">
        <v>1647</v>
      </c>
      <c r="C29" s="68" t="s">
        <v>1648</v>
      </c>
      <c r="D29" s="68" t="s">
        <v>1649</v>
      </c>
      <c r="E29" s="68" t="s">
        <v>1650</v>
      </c>
      <c r="F29" s="68" t="s">
        <v>1651</v>
      </c>
      <c r="G29" s="54"/>
      <c r="H29" s="54"/>
      <c r="I29" s="54"/>
      <c r="J29" s="54"/>
      <c r="K29" s="54"/>
      <c r="L29" s="54"/>
      <c r="M29" s="54"/>
      <c r="N29" s="54"/>
      <c r="O29" s="54"/>
      <c r="P29" s="54"/>
      <c r="Q29" s="54"/>
      <c r="R29" s="54"/>
      <c r="S29" s="54"/>
      <c r="T29" s="54"/>
      <c r="U29" s="54"/>
      <c r="V29" s="54"/>
      <c r="W29" s="56"/>
      <c r="X29" s="56"/>
      <c r="Y29" s="56"/>
      <c r="Z29" s="56" t="s">
        <v>1652</v>
      </c>
      <c r="AA29" s="47" t="s">
        <v>1653</v>
      </c>
      <c r="AB29" s="47" t="s">
        <v>1654</v>
      </c>
      <c r="AC29" s="47" t="s">
        <v>1048</v>
      </c>
      <c r="AD29" s="47" t="s">
        <v>1049</v>
      </c>
      <c r="AE29" s="47" t="s">
        <v>1326</v>
      </c>
      <c r="AF29" s="47" t="s">
        <v>1655</v>
      </c>
      <c r="AG29" s="47" t="s">
        <v>1656</v>
      </c>
      <c r="AH29" s="47" t="s">
        <v>1657</v>
      </c>
      <c r="AI29" s="47" t="s">
        <v>1658</v>
      </c>
      <c r="AJ29" s="47" t="s">
        <v>1657</v>
      </c>
      <c r="AK29" s="47" t="s">
        <v>1659</v>
      </c>
      <c r="AL29" s="47" t="s">
        <v>1660</v>
      </c>
      <c r="AM29" s="48"/>
      <c r="AN29" s="48"/>
      <c r="AO29" s="48"/>
      <c r="AP29" s="48"/>
      <c r="AQ29" s="48"/>
      <c r="AR29" s="48"/>
      <c r="AS29" s="48"/>
      <c r="AT29" s="48"/>
      <c r="AU29" s="48"/>
      <c r="AV29" s="48"/>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row>
    <row r="30">
      <c r="A30" s="68" t="s">
        <v>1661</v>
      </c>
      <c r="B30" s="133" t="s">
        <v>1662</v>
      </c>
      <c r="C30" s="133" t="s">
        <v>1663</v>
      </c>
      <c r="D30" s="133" t="s">
        <v>1664</v>
      </c>
      <c r="E30" s="133" t="s">
        <v>1665</v>
      </c>
      <c r="F30" s="54"/>
      <c r="G30" s="54"/>
      <c r="H30" s="54"/>
      <c r="I30" s="54"/>
      <c r="J30" s="54"/>
      <c r="K30" s="54"/>
      <c r="L30" s="54"/>
      <c r="M30" s="54"/>
      <c r="N30" s="54"/>
      <c r="O30" s="54"/>
      <c r="P30" s="54"/>
      <c r="Q30" s="54"/>
      <c r="R30" s="54"/>
      <c r="S30" s="54"/>
      <c r="T30" s="54"/>
      <c r="U30" s="54"/>
      <c r="V30" s="54"/>
      <c r="W30" s="56" t="s">
        <v>1666</v>
      </c>
      <c r="X30" s="56" t="s">
        <v>1667</v>
      </c>
      <c r="Y30" s="56"/>
      <c r="Z30" s="56"/>
      <c r="AA30" s="47" t="s">
        <v>1668</v>
      </c>
      <c r="AB30" s="47" t="s">
        <v>1669</v>
      </c>
      <c r="AC30" s="47" t="s">
        <v>1670</v>
      </c>
      <c r="AD30" s="47" t="s">
        <v>1671</v>
      </c>
      <c r="AE30" s="47" t="s">
        <v>1672</v>
      </c>
      <c r="AF30" s="48"/>
      <c r="AG30" s="48"/>
      <c r="AH30" s="48"/>
      <c r="AI30" s="48"/>
      <c r="AJ30" s="48"/>
      <c r="AK30" s="48"/>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row>
    <row r="31">
      <c r="A31" s="68" t="s">
        <v>1673</v>
      </c>
      <c r="B31" s="133" t="s">
        <v>1674</v>
      </c>
      <c r="C31" s="133" t="s">
        <v>1675</v>
      </c>
      <c r="D31" s="54"/>
      <c r="E31" s="54"/>
      <c r="F31" s="54"/>
      <c r="G31" s="54"/>
      <c r="H31" s="54"/>
      <c r="I31" s="54"/>
      <c r="J31" s="54"/>
      <c r="K31" s="54"/>
      <c r="L31" s="54"/>
      <c r="M31" s="54"/>
      <c r="N31" s="54"/>
      <c r="O31" s="54"/>
      <c r="P31" s="54"/>
      <c r="Q31" s="54"/>
      <c r="R31" s="54"/>
      <c r="S31" s="54"/>
      <c r="T31" s="54"/>
      <c r="U31" s="54"/>
      <c r="V31" s="54"/>
      <c r="W31" s="56"/>
      <c r="X31" s="56"/>
      <c r="Y31" s="56"/>
      <c r="Z31" s="56"/>
      <c r="AA31" s="47" t="s">
        <v>1676</v>
      </c>
      <c r="AB31" s="48"/>
      <c r="AC31" s="73"/>
      <c r="AD31" s="73"/>
      <c r="AE31" s="48"/>
      <c r="AF31" s="48"/>
      <c r="AG31" s="48"/>
      <c r="AH31" s="48"/>
      <c r="AI31" s="48"/>
      <c r="AJ31" s="48"/>
      <c r="AK31" s="48"/>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row>
    <row r="32">
      <c r="A32" s="134" t="s">
        <v>1677</v>
      </c>
      <c r="B32" s="135" t="s">
        <v>1678</v>
      </c>
      <c r="C32" s="135" t="s">
        <v>1679</v>
      </c>
      <c r="D32" s="135" t="s">
        <v>1680</v>
      </c>
      <c r="E32" s="135" t="s">
        <v>1681</v>
      </c>
      <c r="F32" s="136" t="s">
        <v>1682</v>
      </c>
      <c r="G32" s="137" t="s">
        <v>1683</v>
      </c>
      <c r="H32" s="135" t="s">
        <v>1684</v>
      </c>
      <c r="I32" s="135" t="s">
        <v>1685</v>
      </c>
      <c r="J32" s="135" t="s">
        <v>1686</v>
      </c>
      <c r="K32" s="57"/>
      <c r="L32" s="57"/>
      <c r="M32" s="57"/>
      <c r="N32" s="57"/>
      <c r="O32" s="57"/>
      <c r="P32" s="57"/>
      <c r="Q32" s="57"/>
      <c r="R32" s="57"/>
      <c r="S32" s="57"/>
      <c r="T32" s="57"/>
      <c r="U32" s="57"/>
      <c r="V32" s="57"/>
      <c r="W32" s="138" t="s">
        <v>1687</v>
      </c>
      <c r="X32" s="56" t="s">
        <v>1688</v>
      </c>
      <c r="Y32" s="57"/>
      <c r="Z32" s="57"/>
      <c r="AA32" s="139" t="s">
        <v>1689</v>
      </c>
      <c r="AB32" s="140" t="s">
        <v>1690</v>
      </c>
      <c r="AC32" s="141" t="s">
        <v>1691</v>
      </c>
      <c r="AD32" s="142" t="s">
        <v>1692</v>
      </c>
      <c r="AE32" s="143" t="s">
        <v>1693</v>
      </c>
      <c r="AF32" s="144" t="s">
        <v>1694</v>
      </c>
      <c r="AG32" s="145"/>
      <c r="AH32" s="145"/>
      <c r="AI32" s="145"/>
      <c r="AJ32" s="145"/>
      <c r="AK32" s="145"/>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57"/>
      <c r="BU32" s="57"/>
      <c r="BV32" s="57"/>
      <c r="BW32" s="57"/>
    </row>
    <row r="33">
      <c r="A33" s="68" t="s">
        <v>1695</v>
      </c>
      <c r="B33" s="68" t="s">
        <v>1696</v>
      </c>
      <c r="C33" s="68" t="s">
        <v>1697</v>
      </c>
      <c r="D33" s="68" t="s">
        <v>1698</v>
      </c>
      <c r="E33" s="68" t="s">
        <v>1699</v>
      </c>
      <c r="F33" s="68" t="s">
        <v>1700</v>
      </c>
      <c r="G33" s="68" t="s">
        <v>1701</v>
      </c>
      <c r="H33" s="68" t="s">
        <v>1702</v>
      </c>
      <c r="I33" s="68" t="s">
        <v>1703</v>
      </c>
      <c r="J33" s="54"/>
      <c r="K33" s="54"/>
      <c r="L33" s="54"/>
      <c r="M33" s="54"/>
      <c r="N33" s="54"/>
      <c r="O33" s="54"/>
      <c r="P33" s="68" t="s">
        <v>1704</v>
      </c>
      <c r="Q33" s="54"/>
      <c r="R33" s="54"/>
      <c r="S33" s="54"/>
      <c r="T33" s="54"/>
      <c r="U33" s="54"/>
      <c r="V33" s="54"/>
      <c r="W33" s="56" t="s">
        <v>1705</v>
      </c>
      <c r="X33" s="68" t="s">
        <v>1706</v>
      </c>
      <c r="Y33" s="54"/>
      <c r="Z33" s="56" t="s">
        <v>1707</v>
      </c>
      <c r="AA33" s="146" t="s">
        <v>1708</v>
      </c>
      <c r="AB33" s="146" t="s">
        <v>1709</v>
      </c>
      <c r="AC33" s="146" t="s">
        <v>1710</v>
      </c>
      <c r="AD33" s="146" t="s">
        <v>1711</v>
      </c>
      <c r="AE33" s="146" t="s">
        <v>1712</v>
      </c>
      <c r="AF33" s="146" t="s">
        <v>1713</v>
      </c>
      <c r="AG33" s="146" t="s">
        <v>1714</v>
      </c>
      <c r="AH33" s="48"/>
      <c r="AI33" s="48"/>
      <c r="AJ33" s="48"/>
      <c r="AK33" s="48"/>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row>
    <row r="34">
      <c r="A34" s="68" t="s">
        <v>1715</v>
      </c>
      <c r="B34" s="68" t="s">
        <v>1716</v>
      </c>
      <c r="C34" s="68" t="s">
        <v>1717</v>
      </c>
      <c r="D34" s="54"/>
      <c r="E34" s="54"/>
      <c r="F34" s="54"/>
      <c r="G34" s="54"/>
      <c r="H34" s="54"/>
      <c r="I34" s="54"/>
      <c r="J34" s="54"/>
      <c r="K34" s="54"/>
      <c r="L34" s="54"/>
      <c r="M34" s="54"/>
      <c r="N34" s="54"/>
      <c r="O34" s="54"/>
      <c r="P34" s="68" t="s">
        <v>1718</v>
      </c>
      <c r="Q34" s="54"/>
      <c r="R34" s="54"/>
      <c r="S34" s="54"/>
      <c r="T34" s="54"/>
      <c r="U34" s="54"/>
      <c r="V34" s="54"/>
      <c r="W34" s="56" t="s">
        <v>1719</v>
      </c>
      <c r="X34" s="68" t="s">
        <v>1720</v>
      </c>
      <c r="Y34" s="54"/>
      <c r="Z34" s="56" t="s">
        <v>1721</v>
      </c>
      <c r="AA34" s="146" t="s">
        <v>1722</v>
      </c>
      <c r="AB34" s="146" t="s">
        <v>1723</v>
      </c>
      <c r="AC34" s="146" t="s">
        <v>1724</v>
      </c>
      <c r="AD34" s="146" t="s">
        <v>1725</v>
      </c>
      <c r="AE34" s="146" t="s">
        <v>1726</v>
      </c>
      <c r="AF34" s="146" t="s">
        <v>1727</v>
      </c>
      <c r="AG34" s="146" t="s">
        <v>1728</v>
      </c>
      <c r="AH34" s="146" t="s">
        <v>1729</v>
      </c>
      <c r="AI34" s="146" t="s">
        <v>1730</v>
      </c>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row>
    <row r="35">
      <c r="A35" s="131" t="s">
        <v>1731</v>
      </c>
      <c r="B35" s="133" t="s">
        <v>1732</v>
      </c>
      <c r="C35" s="147"/>
      <c r="D35" s="147"/>
      <c r="E35" s="147"/>
      <c r="F35" s="147"/>
      <c r="G35" s="147"/>
      <c r="H35" s="147"/>
      <c r="I35" s="147"/>
      <c r="J35" s="147"/>
      <c r="K35" s="147"/>
      <c r="L35" s="147"/>
      <c r="M35" s="147"/>
      <c r="N35" s="147"/>
      <c r="O35" s="147"/>
      <c r="P35" s="147"/>
      <c r="Q35" s="147"/>
      <c r="R35" s="147"/>
      <c r="S35" s="147"/>
      <c r="T35" s="147"/>
      <c r="U35" s="147"/>
      <c r="V35" s="148"/>
      <c r="W35" s="149" t="s">
        <v>1733</v>
      </c>
      <c r="X35" s="150"/>
      <c r="Y35" s="149"/>
      <c r="Z35" s="133"/>
      <c r="AA35" s="151" t="s">
        <v>1734</v>
      </c>
      <c r="AB35" s="152" t="s">
        <v>1735</v>
      </c>
      <c r="AC35" s="148"/>
      <c r="AD35" s="147"/>
      <c r="AE35" s="115"/>
      <c r="AF35" s="115"/>
      <c r="AG35" s="153"/>
      <c r="AH35" s="153"/>
      <c r="AI35" s="153"/>
      <c r="AJ35" s="153"/>
      <c r="AK35" s="153"/>
      <c r="AL35" s="148"/>
      <c r="AM35" s="148"/>
      <c r="AN35" s="153"/>
      <c r="AO35" s="153"/>
      <c r="AP35" s="147"/>
      <c r="AQ35" s="147"/>
      <c r="AR35" s="147"/>
      <c r="AS35" s="148"/>
      <c r="AT35" s="147"/>
      <c r="AU35" s="147"/>
      <c r="AV35" s="147"/>
      <c r="AW35" s="147"/>
      <c r="AX35" s="147"/>
      <c r="AY35" s="147"/>
      <c r="AZ35" s="147"/>
      <c r="BA35" s="147"/>
      <c r="BB35" s="147"/>
      <c r="BC35" s="147"/>
      <c r="BD35" s="147"/>
      <c r="BE35" s="147"/>
      <c r="BF35" s="147"/>
      <c r="BG35" s="147"/>
      <c r="BH35" s="147"/>
      <c r="BI35" s="147"/>
      <c r="BJ35" s="147"/>
      <c r="BK35" s="147"/>
      <c r="BL35" s="147"/>
      <c r="BM35" s="147"/>
      <c r="BN35" s="147"/>
      <c r="BO35" s="147"/>
      <c r="BP35" s="147"/>
      <c r="BQ35" s="147"/>
      <c r="BR35" s="147"/>
      <c r="BS35" s="73"/>
      <c r="BT35" s="73"/>
      <c r="BU35" s="73"/>
      <c r="BV35" s="73"/>
      <c r="BW35" s="73"/>
    </row>
    <row r="36">
      <c r="A36" s="130" t="s">
        <v>1736</v>
      </c>
      <c r="B36" s="133" t="s">
        <v>1737</v>
      </c>
      <c r="C36" s="149" t="s">
        <v>1738</v>
      </c>
      <c r="D36" s="133" t="s">
        <v>1739</v>
      </c>
      <c r="E36" s="133" t="s">
        <v>1740</v>
      </c>
      <c r="F36" s="133" t="s">
        <v>1741</v>
      </c>
      <c r="G36" s="73"/>
      <c r="H36" s="73"/>
      <c r="I36" s="73"/>
      <c r="J36" s="73"/>
      <c r="K36" s="73"/>
      <c r="L36" s="73"/>
      <c r="M36" s="73"/>
      <c r="N36" s="73"/>
      <c r="O36" s="71"/>
      <c r="P36" s="71"/>
      <c r="Q36" s="71"/>
      <c r="R36" s="71"/>
      <c r="S36" s="71"/>
      <c r="T36" s="71"/>
      <c r="U36" s="71"/>
      <c r="V36" s="71"/>
      <c r="W36" s="56" t="s">
        <v>1742</v>
      </c>
      <c r="X36" s="56"/>
      <c r="Y36" s="71"/>
      <c r="Z36" s="71" t="s">
        <v>1743</v>
      </c>
      <c r="AA36" s="47" t="s">
        <v>1744</v>
      </c>
      <c r="AB36" s="53" t="s">
        <v>1745</v>
      </c>
      <c r="AC36" s="53" t="s">
        <v>1746</v>
      </c>
      <c r="AD36" s="47" t="s">
        <v>1747</v>
      </c>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row>
    <row r="37">
      <c r="A37" s="131" t="s">
        <v>1748</v>
      </c>
      <c r="B37" s="154"/>
      <c r="C37" s="155"/>
      <c r="D37" s="155"/>
      <c r="E37" s="156"/>
      <c r="F37" s="156"/>
      <c r="G37" s="156"/>
      <c r="H37" s="156"/>
      <c r="I37" s="156"/>
      <c r="J37" s="156"/>
      <c r="K37" s="156"/>
      <c r="L37" s="156"/>
      <c r="M37" s="156"/>
      <c r="N37" s="156"/>
      <c r="O37" s="156"/>
      <c r="P37" s="156"/>
      <c r="Q37" s="156"/>
      <c r="R37" s="156"/>
      <c r="S37" s="156"/>
      <c r="T37" s="156"/>
      <c r="U37" s="156"/>
      <c r="V37" s="156"/>
      <c r="W37" s="157" t="s">
        <v>1749</v>
      </c>
      <c r="X37" s="156"/>
      <c r="Y37" s="157"/>
      <c r="Z37" s="158" t="s">
        <v>1750</v>
      </c>
      <c r="AA37" s="159" t="s">
        <v>1751</v>
      </c>
      <c r="AB37" s="160" t="s">
        <v>1752</v>
      </c>
      <c r="AC37" s="115"/>
      <c r="AD37" s="115"/>
      <c r="AE37" s="115"/>
      <c r="AF37" s="115"/>
      <c r="AG37" s="156"/>
      <c r="AH37" s="156"/>
      <c r="AI37" s="156"/>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BJ37" s="156"/>
      <c r="BK37" s="156"/>
      <c r="BL37" s="156"/>
      <c r="BM37" s="156"/>
      <c r="BN37" s="156"/>
      <c r="BO37" s="156"/>
      <c r="BP37" s="156"/>
      <c r="BQ37" s="156"/>
      <c r="BR37" s="156"/>
      <c r="BS37" s="73"/>
      <c r="BT37" s="73"/>
      <c r="BU37" s="73"/>
      <c r="BV37" s="73"/>
      <c r="BW37" s="73"/>
    </row>
    <row r="38">
      <c r="A38" s="131" t="s">
        <v>1753</v>
      </c>
      <c r="B38" s="133" t="s">
        <v>1754</v>
      </c>
      <c r="C38" s="133"/>
      <c r="D38" s="133"/>
      <c r="E38" s="133"/>
      <c r="F38" s="133"/>
      <c r="G38" s="133"/>
      <c r="H38" s="147"/>
      <c r="I38" s="147"/>
      <c r="J38" s="147"/>
      <c r="K38" s="147"/>
      <c r="L38" s="147"/>
      <c r="M38" s="147"/>
      <c r="N38" s="147"/>
      <c r="O38" s="147"/>
      <c r="P38" s="147"/>
      <c r="Q38" s="147"/>
      <c r="R38" s="147"/>
      <c r="S38" s="147"/>
      <c r="T38" s="147"/>
      <c r="U38" s="147"/>
      <c r="V38" s="148"/>
      <c r="W38" s="133"/>
      <c r="X38" s="161"/>
      <c r="Y38" s="133"/>
      <c r="Z38" s="133"/>
      <c r="AA38" s="162" t="s">
        <v>1755</v>
      </c>
      <c r="AB38" s="163" t="s">
        <v>1756</v>
      </c>
      <c r="AC38" s="148"/>
      <c r="AD38" s="161"/>
      <c r="AE38" s="148"/>
      <c r="AF38" s="153"/>
      <c r="AG38" s="153"/>
      <c r="AH38" s="153"/>
      <c r="AI38" s="153"/>
      <c r="AJ38" s="153"/>
      <c r="AK38" s="153"/>
      <c r="AL38" s="148"/>
      <c r="AM38" s="148"/>
      <c r="AN38" s="153"/>
      <c r="AO38" s="153"/>
      <c r="AP38" s="147"/>
      <c r="AQ38" s="147"/>
      <c r="AR38" s="147"/>
      <c r="AS38" s="148"/>
      <c r="AT38" s="147"/>
      <c r="AU38" s="147"/>
      <c r="AV38" s="147"/>
      <c r="AW38" s="147"/>
      <c r="AX38" s="147"/>
      <c r="AY38" s="147"/>
      <c r="AZ38" s="147"/>
      <c r="BA38" s="147"/>
      <c r="BB38" s="147"/>
      <c r="BC38" s="147"/>
      <c r="BD38" s="147"/>
      <c r="BE38" s="147"/>
      <c r="BF38" s="147"/>
      <c r="BG38" s="147"/>
      <c r="BH38" s="147"/>
      <c r="BI38" s="147"/>
      <c r="BJ38" s="147"/>
      <c r="BK38" s="147"/>
      <c r="BL38" s="147"/>
      <c r="BM38" s="147"/>
      <c r="BN38" s="147"/>
      <c r="BO38" s="147"/>
      <c r="BP38" s="147"/>
      <c r="BQ38" s="147"/>
      <c r="BR38" s="147"/>
      <c r="BS38" s="73"/>
      <c r="BT38" s="73"/>
      <c r="BU38" s="73"/>
      <c r="BV38" s="73"/>
      <c r="BW38" s="73"/>
    </row>
    <row r="39">
      <c r="A39" s="68" t="s">
        <v>1757</v>
      </c>
      <c r="B39" s="68" t="s">
        <v>1758</v>
      </c>
      <c r="C39" s="68" t="s">
        <v>1759</v>
      </c>
      <c r="D39" s="68" t="s">
        <v>1760</v>
      </c>
      <c r="E39" s="54"/>
      <c r="F39" s="54"/>
      <c r="G39" s="54"/>
      <c r="H39" s="54"/>
      <c r="I39" s="54"/>
      <c r="J39" s="54"/>
      <c r="K39" s="54"/>
      <c r="L39" s="54"/>
      <c r="M39" s="54"/>
      <c r="N39" s="54"/>
      <c r="O39" s="54"/>
      <c r="P39" s="54"/>
      <c r="Q39" s="54"/>
      <c r="R39" s="54"/>
      <c r="S39" s="54"/>
      <c r="T39" s="54"/>
      <c r="U39" s="54"/>
      <c r="V39" s="54"/>
      <c r="W39" s="57"/>
      <c r="X39" s="68" t="s">
        <v>1761</v>
      </c>
      <c r="Y39" s="68"/>
      <c r="Z39" s="56" t="s">
        <v>1762</v>
      </c>
      <c r="AA39" s="47" t="s">
        <v>1763</v>
      </c>
      <c r="AB39" s="47" t="s">
        <v>1764</v>
      </c>
      <c r="AC39" s="47" t="s">
        <v>1765</v>
      </c>
      <c r="AD39" s="47" t="s">
        <v>1766</v>
      </c>
      <c r="AE39" s="47" t="s">
        <v>1767</v>
      </c>
      <c r="AF39" s="47" t="s">
        <v>1768</v>
      </c>
      <c r="AG39" s="47" t="s">
        <v>1769</v>
      </c>
      <c r="AH39" s="47" t="s">
        <v>1770</v>
      </c>
      <c r="AI39" s="47" t="s">
        <v>1755</v>
      </c>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row>
    <row r="40">
      <c r="A40" s="131" t="s">
        <v>1771</v>
      </c>
      <c r="B40" s="133" t="s">
        <v>1772</v>
      </c>
      <c r="C40" s="164" t="s">
        <v>1773</v>
      </c>
      <c r="D40" s="164" t="s">
        <v>1774</v>
      </c>
      <c r="E40" s="164" t="s">
        <v>1775</v>
      </c>
      <c r="F40" s="164" t="s">
        <v>1776</v>
      </c>
      <c r="G40" s="161"/>
      <c r="H40" s="161"/>
      <c r="I40" s="161"/>
      <c r="J40" s="161"/>
      <c r="K40" s="161"/>
      <c r="L40" s="161"/>
      <c r="M40" s="161"/>
      <c r="N40" s="161"/>
      <c r="O40" s="161"/>
      <c r="P40" s="161"/>
      <c r="Q40" s="161"/>
      <c r="R40" s="161"/>
      <c r="S40" s="161"/>
      <c r="T40" s="161"/>
      <c r="U40" s="161"/>
      <c r="V40" s="161"/>
      <c r="W40" s="165" t="s">
        <v>1777</v>
      </c>
      <c r="X40" s="165" t="s">
        <v>1778</v>
      </c>
      <c r="Y40" s="165"/>
      <c r="Z40" s="165"/>
      <c r="AA40" s="166" t="s">
        <v>1751</v>
      </c>
      <c r="AB40" s="167" t="s">
        <v>1752</v>
      </c>
      <c r="AC40" s="161"/>
      <c r="AD40" s="133"/>
      <c r="AE40" s="115"/>
      <c r="AF40" s="115"/>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47"/>
      <c r="BK40" s="147"/>
      <c r="BL40" s="147"/>
      <c r="BM40" s="147"/>
      <c r="BN40" s="147"/>
      <c r="BO40" s="147"/>
      <c r="BP40" s="147"/>
      <c r="BQ40" s="147"/>
      <c r="BR40" s="147"/>
      <c r="BS40" s="147"/>
      <c r="BT40" s="147"/>
      <c r="BU40" s="147"/>
      <c r="BV40" s="147"/>
      <c r="BW40" s="147"/>
    </row>
    <row r="41">
      <c r="A41" s="126" t="s">
        <v>1779</v>
      </c>
      <c r="B41" s="129" t="s">
        <v>1780</v>
      </c>
      <c r="C41" s="168" t="s">
        <v>1781</v>
      </c>
      <c r="D41" s="129" t="s">
        <v>1782</v>
      </c>
      <c r="E41" s="168" t="s">
        <v>1783</v>
      </c>
      <c r="F41" s="129" t="s">
        <v>1784</v>
      </c>
      <c r="G41" s="129" t="s">
        <v>1785</v>
      </c>
      <c r="H41" s="169"/>
      <c r="I41" s="169"/>
      <c r="J41" s="169"/>
      <c r="K41" s="169"/>
      <c r="L41" s="169"/>
      <c r="M41" s="169"/>
      <c r="N41" s="169"/>
      <c r="O41" s="169"/>
      <c r="P41" s="169"/>
      <c r="Q41" s="169"/>
      <c r="R41" s="169"/>
      <c r="S41" s="169"/>
      <c r="T41" s="169"/>
      <c r="U41" s="169"/>
      <c r="V41" s="169"/>
      <c r="W41" s="127"/>
      <c r="X41" s="170" t="s">
        <v>1786</v>
      </c>
      <c r="Y41" s="169"/>
      <c r="Z41" s="169"/>
      <c r="AA41" s="171" t="s">
        <v>1787</v>
      </c>
      <c r="AB41" s="169"/>
      <c r="AC41" s="169"/>
      <c r="AD41" s="169"/>
      <c r="AE41" s="169"/>
      <c r="AF41" s="169"/>
      <c r="AG41" s="169"/>
      <c r="AH41" s="169"/>
      <c r="AI41" s="169"/>
      <c r="AJ41" s="169"/>
      <c r="AK41" s="169"/>
      <c r="AL41" s="169"/>
      <c r="AM41" s="169"/>
      <c r="AN41" s="169"/>
      <c r="AO41" s="169"/>
      <c r="AP41" s="169"/>
      <c r="AQ41" s="169"/>
      <c r="AR41" s="169"/>
      <c r="AS41" s="169"/>
      <c r="AT41" s="169"/>
      <c r="AU41" s="169"/>
      <c r="AV41" s="169"/>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27"/>
      <c r="BT41" s="127"/>
      <c r="BU41" s="127"/>
      <c r="BV41" s="127"/>
      <c r="BW41" s="127"/>
    </row>
    <row r="42">
      <c r="A42" s="126" t="s">
        <v>1788</v>
      </c>
      <c r="B42" s="129" t="s">
        <v>1789</v>
      </c>
      <c r="C42" s="168" t="s">
        <v>1790</v>
      </c>
      <c r="D42" s="129" t="s">
        <v>1791</v>
      </c>
      <c r="E42" s="168" t="s">
        <v>1792</v>
      </c>
      <c r="F42" s="129" t="s">
        <v>1793</v>
      </c>
      <c r="G42" s="129" t="s">
        <v>1794</v>
      </c>
      <c r="H42" s="129" t="s">
        <v>1795</v>
      </c>
      <c r="I42" s="129" t="s">
        <v>1796</v>
      </c>
      <c r="J42" s="129" t="s">
        <v>1797</v>
      </c>
      <c r="K42" s="129" t="s">
        <v>1798</v>
      </c>
      <c r="L42" s="169"/>
      <c r="M42" s="169"/>
      <c r="N42" s="169"/>
      <c r="O42" s="169"/>
      <c r="P42" s="169"/>
      <c r="Q42" s="169"/>
      <c r="R42" s="169"/>
      <c r="S42" s="169"/>
      <c r="T42" s="169"/>
      <c r="U42" s="169"/>
      <c r="V42" s="172"/>
      <c r="W42" s="173"/>
      <c r="X42" s="169"/>
      <c r="Y42" s="169"/>
      <c r="Z42" s="169"/>
      <c r="AA42" s="169"/>
      <c r="AB42" s="169"/>
      <c r="AC42" s="169"/>
      <c r="AD42" s="169"/>
      <c r="AE42" s="169"/>
      <c r="AF42" s="169"/>
      <c r="AG42" s="169"/>
      <c r="AH42" s="169"/>
      <c r="AI42" s="169"/>
      <c r="AJ42" s="169"/>
      <c r="AK42" s="169"/>
      <c r="AL42" s="169"/>
      <c r="AM42" s="169"/>
      <c r="AN42" s="169"/>
      <c r="AO42" s="169"/>
      <c r="AP42" s="169"/>
      <c r="AQ42" s="169"/>
      <c r="AR42" s="169"/>
      <c r="AS42" s="169"/>
      <c r="AT42" s="169"/>
      <c r="AU42" s="169"/>
      <c r="AV42" s="169"/>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27"/>
      <c r="BT42" s="127"/>
      <c r="BU42" s="127"/>
      <c r="BV42" s="127"/>
      <c r="BW42" s="127"/>
    </row>
    <row r="43">
      <c r="A43" s="126" t="s">
        <v>1799</v>
      </c>
      <c r="B43" s="129" t="s">
        <v>1800</v>
      </c>
      <c r="C43" s="129" t="s">
        <v>1801</v>
      </c>
      <c r="D43" s="129" t="s">
        <v>1802</v>
      </c>
      <c r="E43" s="129" t="s">
        <v>1803</v>
      </c>
      <c r="F43" s="129" t="s">
        <v>1804</v>
      </c>
      <c r="G43" s="174" t="s">
        <v>1805</v>
      </c>
      <c r="H43" s="175" t="s">
        <v>1806</v>
      </c>
      <c r="I43" s="129"/>
      <c r="J43" s="176"/>
      <c r="K43" s="176"/>
      <c r="L43" s="176"/>
      <c r="M43" s="176"/>
      <c r="N43" s="177" t="s">
        <v>1807</v>
      </c>
      <c r="O43" s="176"/>
      <c r="P43" s="176"/>
      <c r="Q43" s="176"/>
      <c r="R43" s="176"/>
      <c r="S43" s="176"/>
      <c r="T43" s="176"/>
      <c r="U43" s="176"/>
      <c r="V43" s="178"/>
      <c r="W43" s="172"/>
      <c r="X43" s="127"/>
      <c r="Y43" s="174" t="s">
        <v>1808</v>
      </c>
      <c r="Z43" s="127"/>
      <c r="AA43" s="179" t="s">
        <v>1809</v>
      </c>
      <c r="AB43" s="179" t="s">
        <v>1810</v>
      </c>
      <c r="AC43" s="179" t="s">
        <v>1811</v>
      </c>
      <c r="AD43" s="179" t="s">
        <v>1812</v>
      </c>
      <c r="AE43" s="179" t="s">
        <v>1813</v>
      </c>
      <c r="AF43" s="179" t="s">
        <v>1814</v>
      </c>
      <c r="AG43" s="179" t="s">
        <v>1815</v>
      </c>
      <c r="AH43" s="179" t="s">
        <v>1816</v>
      </c>
      <c r="AI43" s="179" t="s">
        <v>1817</v>
      </c>
      <c r="AJ43" s="180"/>
      <c r="AK43" s="180"/>
      <c r="AL43" s="176"/>
      <c r="AM43" s="176"/>
      <c r="AN43" s="176"/>
      <c r="AO43" s="181"/>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27"/>
      <c r="BT43" s="127"/>
      <c r="BU43" s="127"/>
      <c r="BV43" s="127"/>
      <c r="BW43" s="127"/>
    </row>
    <row r="44">
      <c r="A44" s="68" t="s">
        <v>1818</v>
      </c>
      <c r="B44" s="68" t="s">
        <v>1819</v>
      </c>
      <c r="C44" s="68" t="s">
        <v>1820</v>
      </c>
      <c r="D44" s="54"/>
      <c r="E44" s="54"/>
      <c r="F44" s="54"/>
      <c r="G44" s="54"/>
      <c r="H44" s="54"/>
      <c r="I44" s="54"/>
      <c r="J44" s="54"/>
      <c r="K44" s="54"/>
      <c r="L44" s="54"/>
      <c r="M44" s="54"/>
      <c r="N44" s="54"/>
      <c r="O44" s="54"/>
      <c r="P44" s="54"/>
      <c r="Q44" s="54"/>
      <c r="R44" s="54"/>
      <c r="S44" s="54"/>
      <c r="T44" s="54"/>
      <c r="U44" s="54"/>
      <c r="V44" s="54"/>
      <c r="W44" s="57"/>
      <c r="X44" s="54"/>
      <c r="Y44" s="54"/>
      <c r="Z44" s="56" t="s">
        <v>1821</v>
      </c>
      <c r="AA44" s="47" t="s">
        <v>1822</v>
      </c>
      <c r="AB44" s="47" t="s">
        <v>1823</v>
      </c>
      <c r="AC44" s="47" t="s">
        <v>1824</v>
      </c>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row>
    <row r="45">
      <c r="A45" s="54"/>
      <c r="B45" s="54"/>
      <c r="C45" s="54"/>
      <c r="D45" s="54"/>
      <c r="E45" s="54"/>
      <c r="F45" s="54"/>
      <c r="G45" s="54"/>
      <c r="H45" s="54"/>
      <c r="I45" s="54"/>
      <c r="J45" s="54"/>
      <c r="K45" s="54"/>
      <c r="L45" s="54"/>
      <c r="M45" s="54"/>
      <c r="N45" s="54"/>
      <c r="O45" s="54"/>
      <c r="P45" s="54"/>
      <c r="Q45" s="54"/>
      <c r="R45" s="54"/>
      <c r="S45" s="54"/>
      <c r="T45" s="54"/>
      <c r="U45" s="54"/>
      <c r="V45" s="54"/>
      <c r="W45" s="57"/>
      <c r="X45" s="54"/>
      <c r="Y45" s="54"/>
      <c r="Z45" s="57"/>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row>
    <row r="46">
      <c r="A46" s="54"/>
      <c r="B46" s="54"/>
      <c r="C46" s="54"/>
      <c r="D46" s="54"/>
      <c r="E46" s="54"/>
      <c r="F46" s="54"/>
      <c r="G46" s="54"/>
      <c r="H46" s="54"/>
      <c r="I46" s="54"/>
      <c r="J46" s="54"/>
      <c r="K46" s="54"/>
      <c r="L46" s="54"/>
      <c r="M46" s="54"/>
      <c r="N46" s="54"/>
      <c r="O46" s="54"/>
      <c r="P46" s="54"/>
      <c r="Q46" s="54"/>
      <c r="R46" s="54"/>
      <c r="S46" s="54"/>
      <c r="T46" s="54"/>
      <c r="U46" s="54"/>
      <c r="V46" s="54"/>
      <c r="W46" s="57"/>
      <c r="X46" s="54"/>
      <c r="Y46" s="54"/>
      <c r="Z46" s="57"/>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row>
    <row r="47">
      <c r="A47" s="54"/>
      <c r="B47" s="54"/>
      <c r="C47" s="54"/>
      <c r="D47" s="54"/>
      <c r="E47" s="54"/>
      <c r="F47" s="54"/>
      <c r="G47" s="54"/>
      <c r="H47" s="54"/>
      <c r="I47" s="54"/>
      <c r="J47" s="54"/>
      <c r="K47" s="54"/>
      <c r="L47" s="54"/>
      <c r="M47" s="54"/>
      <c r="N47" s="54"/>
      <c r="O47" s="54"/>
      <c r="P47" s="54"/>
      <c r="Q47" s="54"/>
      <c r="R47" s="54"/>
      <c r="S47" s="54"/>
      <c r="T47" s="54"/>
      <c r="U47" s="54"/>
      <c r="V47" s="54"/>
      <c r="W47" s="57"/>
      <c r="X47" s="54"/>
      <c r="Y47" s="54"/>
      <c r="Z47" s="57"/>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row>
    <row r="48">
      <c r="A48" s="54"/>
      <c r="B48" s="54"/>
      <c r="C48" s="54"/>
      <c r="D48" s="54"/>
      <c r="E48" s="54"/>
      <c r="F48" s="54"/>
      <c r="G48" s="54"/>
      <c r="H48" s="54"/>
      <c r="I48" s="54"/>
      <c r="J48" s="54"/>
      <c r="K48" s="54"/>
      <c r="L48" s="54"/>
      <c r="M48" s="54"/>
      <c r="N48" s="54"/>
      <c r="O48" s="54"/>
      <c r="P48" s="54"/>
      <c r="Q48" s="54"/>
      <c r="R48" s="54"/>
      <c r="S48" s="54"/>
      <c r="T48" s="54"/>
      <c r="U48" s="54"/>
      <c r="V48" s="54"/>
      <c r="W48" s="57"/>
      <c r="X48" s="54"/>
      <c r="Y48" s="54"/>
      <c r="Z48" s="57"/>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row>
    <row r="49">
      <c r="A49" s="54"/>
      <c r="B49" s="54"/>
      <c r="C49" s="54"/>
      <c r="D49" s="54"/>
      <c r="E49" s="54"/>
      <c r="F49" s="54"/>
      <c r="G49" s="54"/>
      <c r="H49" s="54"/>
      <c r="I49" s="54"/>
      <c r="J49" s="54"/>
      <c r="K49" s="54"/>
      <c r="L49" s="54"/>
      <c r="M49" s="54"/>
      <c r="N49" s="54"/>
      <c r="O49" s="54"/>
      <c r="P49" s="54"/>
      <c r="Q49" s="54"/>
      <c r="R49" s="54"/>
      <c r="S49" s="54"/>
      <c r="T49" s="54"/>
      <c r="U49" s="54"/>
      <c r="V49" s="54"/>
      <c r="W49" s="57"/>
      <c r="X49" s="54"/>
      <c r="Y49" s="54"/>
      <c r="Z49" s="57"/>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row>
    <row r="50">
      <c r="A50" s="54"/>
      <c r="B50" s="54"/>
      <c r="C50" s="54"/>
      <c r="D50" s="54"/>
      <c r="E50" s="54"/>
      <c r="F50" s="54"/>
      <c r="G50" s="54"/>
      <c r="H50" s="54"/>
      <c r="I50" s="54"/>
      <c r="J50" s="54"/>
      <c r="K50" s="54"/>
      <c r="L50" s="54"/>
      <c r="M50" s="54"/>
      <c r="N50" s="54"/>
      <c r="O50" s="54"/>
      <c r="P50" s="54"/>
      <c r="Q50" s="54"/>
      <c r="R50" s="54"/>
      <c r="S50" s="54"/>
      <c r="T50" s="54"/>
      <c r="U50" s="54"/>
      <c r="V50" s="54"/>
      <c r="W50" s="57"/>
      <c r="X50" s="54"/>
      <c r="Y50" s="54"/>
      <c r="Z50" s="57"/>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row>
    <row r="51">
      <c r="A51" s="54"/>
      <c r="B51" s="54"/>
      <c r="C51" s="54"/>
      <c r="D51" s="54"/>
      <c r="E51" s="54"/>
      <c r="F51" s="54"/>
      <c r="G51" s="54"/>
      <c r="H51" s="54"/>
      <c r="I51" s="54"/>
      <c r="J51" s="54"/>
      <c r="K51" s="54"/>
      <c r="L51" s="54"/>
      <c r="M51" s="54"/>
      <c r="N51" s="54"/>
      <c r="O51" s="54"/>
      <c r="P51" s="54"/>
      <c r="Q51" s="54"/>
      <c r="R51" s="54"/>
      <c r="S51" s="54"/>
      <c r="T51" s="54"/>
      <c r="U51" s="54"/>
      <c r="V51" s="54"/>
      <c r="W51" s="57"/>
      <c r="X51" s="54"/>
      <c r="Y51" s="54"/>
      <c r="Z51" s="57"/>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row>
    <row r="52">
      <c r="A52" s="54"/>
      <c r="B52" s="54"/>
      <c r="C52" s="54"/>
      <c r="D52" s="54"/>
      <c r="E52" s="54"/>
      <c r="F52" s="54"/>
      <c r="G52" s="54"/>
      <c r="H52" s="54"/>
      <c r="I52" s="54"/>
      <c r="J52" s="54"/>
      <c r="K52" s="54"/>
      <c r="L52" s="54"/>
      <c r="M52" s="54"/>
      <c r="N52" s="54"/>
      <c r="O52" s="54"/>
      <c r="P52" s="54"/>
      <c r="Q52" s="54"/>
      <c r="R52" s="54"/>
      <c r="S52" s="54"/>
      <c r="T52" s="54"/>
      <c r="U52" s="54"/>
      <c r="V52" s="54"/>
      <c r="W52" s="57"/>
      <c r="X52" s="54"/>
      <c r="Y52" s="54"/>
      <c r="Z52" s="57"/>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row>
    <row r="53">
      <c r="A53" s="54"/>
      <c r="B53" s="54"/>
      <c r="C53" s="54"/>
      <c r="D53" s="54"/>
      <c r="E53" s="54"/>
      <c r="F53" s="54"/>
      <c r="G53" s="54"/>
      <c r="H53" s="54"/>
      <c r="I53" s="54"/>
      <c r="J53" s="54"/>
      <c r="K53" s="54"/>
      <c r="L53" s="54"/>
      <c r="M53" s="54"/>
      <c r="N53" s="54"/>
      <c r="O53" s="54"/>
      <c r="P53" s="54"/>
      <c r="Q53" s="54"/>
      <c r="R53" s="54"/>
      <c r="S53" s="54"/>
      <c r="T53" s="54"/>
      <c r="U53" s="54"/>
      <c r="V53" s="54"/>
      <c r="W53" s="57"/>
      <c r="X53" s="54"/>
      <c r="Y53" s="54"/>
      <c r="Z53" s="57"/>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row>
    <row r="54">
      <c r="A54" s="54"/>
      <c r="B54" s="54"/>
      <c r="C54" s="54"/>
      <c r="D54" s="54"/>
      <c r="E54" s="54"/>
      <c r="F54" s="54"/>
      <c r="G54" s="54"/>
      <c r="H54" s="54"/>
      <c r="I54" s="54"/>
      <c r="J54" s="54"/>
      <c r="K54" s="54"/>
      <c r="L54" s="54"/>
      <c r="M54" s="54"/>
      <c r="N54" s="54"/>
      <c r="O54" s="54"/>
      <c r="P54" s="54"/>
      <c r="Q54" s="54"/>
      <c r="R54" s="54"/>
      <c r="S54" s="54"/>
      <c r="T54" s="54"/>
      <c r="U54" s="54"/>
      <c r="V54" s="54"/>
      <c r="W54" s="57"/>
      <c r="X54" s="54"/>
      <c r="Y54" s="54"/>
      <c r="Z54" s="57"/>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row>
    <row r="55">
      <c r="A55" s="54"/>
      <c r="B55" s="54"/>
      <c r="C55" s="54"/>
      <c r="D55" s="54"/>
      <c r="E55" s="54"/>
      <c r="F55" s="54"/>
      <c r="G55" s="54"/>
      <c r="H55" s="54"/>
      <c r="I55" s="54"/>
      <c r="J55" s="54"/>
      <c r="K55" s="54"/>
      <c r="L55" s="54"/>
      <c r="M55" s="54"/>
      <c r="N55" s="54"/>
      <c r="O55" s="54"/>
      <c r="P55" s="54"/>
      <c r="Q55" s="54"/>
      <c r="R55" s="54"/>
      <c r="S55" s="54"/>
      <c r="T55" s="54"/>
      <c r="U55" s="54"/>
      <c r="V55" s="54"/>
      <c r="W55" s="57"/>
      <c r="X55" s="54"/>
      <c r="Y55" s="54"/>
      <c r="Z55" s="57"/>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row>
    <row r="56">
      <c r="A56" s="54"/>
      <c r="B56" s="54"/>
      <c r="C56" s="54"/>
      <c r="D56" s="54"/>
      <c r="E56" s="54"/>
      <c r="F56" s="54"/>
      <c r="G56" s="54"/>
      <c r="H56" s="54"/>
      <c r="I56" s="54"/>
      <c r="J56" s="54"/>
      <c r="K56" s="54"/>
      <c r="L56" s="54"/>
      <c r="M56" s="54"/>
      <c r="N56" s="54"/>
      <c r="O56" s="54"/>
      <c r="P56" s="54"/>
      <c r="Q56" s="54"/>
      <c r="R56" s="54"/>
      <c r="S56" s="54"/>
      <c r="T56" s="54"/>
      <c r="U56" s="54"/>
      <c r="V56" s="54"/>
      <c r="W56" s="57"/>
      <c r="X56" s="54"/>
      <c r="Y56" s="54"/>
      <c r="Z56" s="57"/>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row>
    <row r="57">
      <c r="A57" s="54"/>
      <c r="B57" s="54"/>
      <c r="C57" s="54"/>
      <c r="D57" s="54"/>
      <c r="E57" s="54"/>
      <c r="F57" s="54"/>
      <c r="G57" s="54"/>
      <c r="H57" s="54"/>
      <c r="I57" s="54"/>
      <c r="J57" s="54"/>
      <c r="K57" s="54"/>
      <c r="L57" s="54"/>
      <c r="M57" s="54"/>
      <c r="N57" s="54"/>
      <c r="O57" s="54"/>
      <c r="P57" s="54"/>
      <c r="Q57" s="54"/>
      <c r="R57" s="54"/>
      <c r="S57" s="54"/>
      <c r="T57" s="54"/>
      <c r="U57" s="54"/>
      <c r="V57" s="54"/>
      <c r="W57" s="57"/>
      <c r="X57" s="54"/>
      <c r="Y57" s="54"/>
      <c r="Z57" s="57"/>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row>
    <row r="58">
      <c r="A58" s="54"/>
      <c r="B58" s="54"/>
      <c r="C58" s="54"/>
      <c r="D58" s="54"/>
      <c r="E58" s="54"/>
      <c r="F58" s="54"/>
      <c r="G58" s="54"/>
      <c r="H58" s="54"/>
      <c r="I58" s="54"/>
      <c r="J58" s="54"/>
      <c r="K58" s="54"/>
      <c r="L58" s="54"/>
      <c r="M58" s="54"/>
      <c r="N58" s="54"/>
      <c r="O58" s="54"/>
      <c r="P58" s="54"/>
      <c r="Q58" s="54"/>
      <c r="R58" s="54"/>
      <c r="S58" s="54"/>
      <c r="T58" s="54"/>
      <c r="U58" s="54"/>
      <c r="V58" s="54"/>
      <c r="W58" s="57"/>
      <c r="X58" s="54"/>
      <c r="Y58" s="54"/>
      <c r="Z58" s="57"/>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row>
    <row r="59">
      <c r="A59" s="54"/>
      <c r="B59" s="54"/>
      <c r="C59" s="54"/>
      <c r="D59" s="54"/>
      <c r="E59" s="54"/>
      <c r="F59" s="54"/>
      <c r="G59" s="54"/>
      <c r="H59" s="54"/>
      <c r="I59" s="54"/>
      <c r="J59" s="54"/>
      <c r="K59" s="54"/>
      <c r="L59" s="54"/>
      <c r="M59" s="54"/>
      <c r="N59" s="54"/>
      <c r="O59" s="54"/>
      <c r="P59" s="54"/>
      <c r="Q59" s="54"/>
      <c r="R59" s="54"/>
      <c r="S59" s="54"/>
      <c r="T59" s="54"/>
      <c r="U59" s="54"/>
      <c r="V59" s="54"/>
      <c r="W59" s="57"/>
      <c r="X59" s="54"/>
      <c r="Y59" s="54"/>
      <c r="Z59" s="57"/>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row>
    <row r="60">
      <c r="A60" s="54"/>
      <c r="B60" s="54"/>
      <c r="C60" s="54"/>
      <c r="D60" s="54"/>
      <c r="E60" s="54"/>
      <c r="F60" s="54"/>
      <c r="G60" s="54"/>
      <c r="H60" s="54"/>
      <c r="I60" s="54"/>
      <c r="J60" s="54"/>
      <c r="K60" s="54"/>
      <c r="L60" s="54"/>
      <c r="M60" s="54"/>
      <c r="N60" s="54"/>
      <c r="O60" s="54"/>
      <c r="P60" s="54"/>
      <c r="Q60" s="54"/>
      <c r="R60" s="54"/>
      <c r="S60" s="54"/>
      <c r="T60" s="54"/>
      <c r="U60" s="54"/>
      <c r="V60" s="54"/>
      <c r="W60" s="57"/>
      <c r="X60" s="54"/>
      <c r="Y60" s="54"/>
      <c r="Z60" s="57"/>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row>
    <row r="61">
      <c r="A61" s="54"/>
      <c r="B61" s="54"/>
      <c r="C61" s="54"/>
      <c r="D61" s="54"/>
      <c r="E61" s="54"/>
      <c r="F61" s="54"/>
      <c r="G61" s="54"/>
      <c r="H61" s="54"/>
      <c r="I61" s="54"/>
      <c r="J61" s="54"/>
      <c r="K61" s="54"/>
      <c r="L61" s="54"/>
      <c r="M61" s="54"/>
      <c r="N61" s="54"/>
      <c r="O61" s="54"/>
      <c r="P61" s="54"/>
      <c r="Q61" s="54"/>
      <c r="R61" s="54"/>
      <c r="S61" s="54"/>
      <c r="T61" s="54"/>
      <c r="U61" s="54"/>
      <c r="V61" s="54"/>
      <c r="W61" s="57"/>
      <c r="X61" s="54"/>
      <c r="Y61" s="54"/>
      <c r="Z61" s="57"/>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row>
    <row r="62">
      <c r="A62" s="54"/>
      <c r="B62" s="54"/>
      <c r="C62" s="54"/>
      <c r="D62" s="54"/>
      <c r="E62" s="54"/>
      <c r="F62" s="54"/>
      <c r="G62" s="54"/>
      <c r="H62" s="54"/>
      <c r="I62" s="54"/>
      <c r="J62" s="54"/>
      <c r="K62" s="54"/>
      <c r="L62" s="54"/>
      <c r="M62" s="54"/>
      <c r="N62" s="54"/>
      <c r="O62" s="54"/>
      <c r="P62" s="54"/>
      <c r="Q62" s="54"/>
      <c r="R62" s="54"/>
      <c r="S62" s="54"/>
      <c r="T62" s="54"/>
      <c r="U62" s="54"/>
      <c r="V62" s="54"/>
      <c r="W62" s="57"/>
      <c r="X62" s="54"/>
      <c r="Y62" s="54"/>
      <c r="Z62" s="57"/>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row>
    <row r="63">
      <c r="A63" s="54"/>
      <c r="B63" s="54"/>
      <c r="C63" s="54"/>
      <c r="D63" s="54"/>
      <c r="E63" s="54"/>
      <c r="F63" s="54"/>
      <c r="G63" s="54"/>
      <c r="H63" s="54"/>
      <c r="I63" s="54"/>
      <c r="J63" s="54"/>
      <c r="K63" s="54"/>
      <c r="L63" s="54"/>
      <c r="M63" s="54"/>
      <c r="N63" s="54"/>
      <c r="O63" s="54"/>
      <c r="P63" s="54"/>
      <c r="Q63" s="54"/>
      <c r="R63" s="54"/>
      <c r="S63" s="54"/>
      <c r="T63" s="54"/>
      <c r="U63" s="54"/>
      <c r="V63" s="54"/>
      <c r="W63" s="57"/>
      <c r="X63" s="54"/>
      <c r="Y63" s="54"/>
      <c r="Z63" s="57"/>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row>
    <row r="64">
      <c r="A64" s="54"/>
      <c r="B64" s="54"/>
      <c r="C64" s="54"/>
      <c r="D64" s="54"/>
      <c r="E64" s="54"/>
      <c r="F64" s="54"/>
      <c r="G64" s="54"/>
      <c r="H64" s="54"/>
      <c r="I64" s="54"/>
      <c r="J64" s="54"/>
      <c r="K64" s="54"/>
      <c r="L64" s="54"/>
      <c r="M64" s="54"/>
      <c r="N64" s="54"/>
      <c r="O64" s="54"/>
      <c r="P64" s="54"/>
      <c r="Q64" s="54"/>
      <c r="R64" s="54"/>
      <c r="S64" s="54"/>
      <c r="T64" s="54"/>
      <c r="U64" s="54"/>
      <c r="V64" s="54"/>
      <c r="W64" s="57"/>
      <c r="X64" s="54"/>
      <c r="Y64" s="54"/>
      <c r="Z64" s="57"/>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row>
    <row r="65">
      <c r="A65" s="54"/>
      <c r="B65" s="54"/>
      <c r="C65" s="54"/>
      <c r="D65" s="54"/>
      <c r="E65" s="54"/>
      <c r="F65" s="54"/>
      <c r="G65" s="54"/>
      <c r="H65" s="54"/>
      <c r="I65" s="54"/>
      <c r="J65" s="54"/>
      <c r="K65" s="54"/>
      <c r="L65" s="54"/>
      <c r="M65" s="54"/>
      <c r="N65" s="54"/>
      <c r="O65" s="54"/>
      <c r="P65" s="54"/>
      <c r="Q65" s="54"/>
      <c r="R65" s="54"/>
      <c r="S65" s="54"/>
      <c r="T65" s="54"/>
      <c r="U65" s="54"/>
      <c r="V65" s="54"/>
      <c r="W65" s="57"/>
      <c r="X65" s="54"/>
      <c r="Y65" s="54"/>
      <c r="Z65" s="57"/>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row>
    <row r="66">
      <c r="A66" s="54"/>
      <c r="B66" s="54"/>
      <c r="C66" s="54"/>
      <c r="D66" s="54"/>
      <c r="E66" s="54"/>
      <c r="F66" s="54"/>
      <c r="G66" s="54"/>
      <c r="H66" s="54"/>
      <c r="I66" s="54"/>
      <c r="J66" s="54"/>
      <c r="K66" s="54"/>
      <c r="L66" s="54"/>
      <c r="M66" s="54"/>
      <c r="N66" s="54"/>
      <c r="O66" s="54"/>
      <c r="P66" s="54"/>
      <c r="Q66" s="54"/>
      <c r="R66" s="54"/>
      <c r="S66" s="54"/>
      <c r="T66" s="54"/>
      <c r="U66" s="54"/>
      <c r="V66" s="54"/>
      <c r="W66" s="57"/>
      <c r="X66" s="54"/>
      <c r="Y66" s="54"/>
      <c r="Z66" s="57"/>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row>
    <row r="67">
      <c r="A67" s="54"/>
      <c r="B67" s="54"/>
      <c r="C67" s="54"/>
      <c r="D67" s="54"/>
      <c r="E67" s="54"/>
      <c r="F67" s="54"/>
      <c r="G67" s="54"/>
      <c r="H67" s="54"/>
      <c r="I67" s="54"/>
      <c r="J67" s="54"/>
      <c r="K67" s="54"/>
      <c r="L67" s="54"/>
      <c r="M67" s="54"/>
      <c r="N67" s="54"/>
      <c r="O67" s="54"/>
      <c r="P67" s="54"/>
      <c r="Q67" s="54"/>
      <c r="R67" s="54"/>
      <c r="S67" s="54"/>
      <c r="T67" s="54"/>
      <c r="U67" s="54"/>
      <c r="V67" s="54"/>
      <c r="W67" s="57"/>
      <c r="X67" s="54"/>
      <c r="Y67" s="54"/>
      <c r="Z67" s="57"/>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row>
    <row r="68">
      <c r="A68" s="54"/>
      <c r="B68" s="54"/>
      <c r="C68" s="54"/>
      <c r="D68" s="54"/>
      <c r="E68" s="54"/>
      <c r="F68" s="54"/>
      <c r="G68" s="54"/>
      <c r="H68" s="54"/>
      <c r="I68" s="54"/>
      <c r="J68" s="54"/>
      <c r="K68" s="54"/>
      <c r="L68" s="54"/>
      <c r="M68" s="54"/>
      <c r="N68" s="54"/>
      <c r="O68" s="54"/>
      <c r="P68" s="54"/>
      <c r="Q68" s="54"/>
      <c r="R68" s="54"/>
      <c r="S68" s="54"/>
      <c r="T68" s="54"/>
      <c r="U68" s="54"/>
      <c r="V68" s="54"/>
      <c r="W68" s="57"/>
      <c r="X68" s="54"/>
      <c r="Y68" s="54"/>
      <c r="Z68" s="57"/>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row>
    <row r="69">
      <c r="A69" s="54"/>
      <c r="B69" s="54"/>
      <c r="C69" s="54"/>
      <c r="D69" s="54"/>
      <c r="E69" s="54"/>
      <c r="F69" s="54"/>
      <c r="G69" s="54"/>
      <c r="H69" s="54"/>
      <c r="I69" s="54"/>
      <c r="J69" s="54"/>
      <c r="K69" s="54"/>
      <c r="L69" s="54"/>
      <c r="M69" s="54"/>
      <c r="N69" s="54"/>
      <c r="O69" s="54"/>
      <c r="P69" s="54"/>
      <c r="Q69" s="54"/>
      <c r="R69" s="54"/>
      <c r="S69" s="54"/>
      <c r="T69" s="54"/>
      <c r="U69" s="54"/>
      <c r="V69" s="54"/>
      <c r="W69" s="57"/>
      <c r="X69" s="54"/>
      <c r="Y69" s="54"/>
      <c r="Z69" s="57"/>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row>
    <row r="70">
      <c r="A70" s="54"/>
      <c r="B70" s="54"/>
      <c r="C70" s="54"/>
      <c r="D70" s="54"/>
      <c r="E70" s="54"/>
      <c r="F70" s="54"/>
      <c r="G70" s="54"/>
      <c r="H70" s="54"/>
      <c r="I70" s="54"/>
      <c r="J70" s="54"/>
      <c r="K70" s="54"/>
      <c r="L70" s="54"/>
      <c r="M70" s="54"/>
      <c r="N70" s="54"/>
      <c r="O70" s="54"/>
      <c r="P70" s="54"/>
      <c r="Q70" s="54"/>
      <c r="R70" s="54"/>
      <c r="S70" s="54"/>
      <c r="T70" s="54"/>
      <c r="U70" s="54"/>
      <c r="V70" s="54"/>
      <c r="W70" s="57"/>
      <c r="X70" s="54"/>
      <c r="Y70" s="54"/>
      <c r="Z70" s="57"/>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row>
    <row r="71">
      <c r="A71" s="54"/>
      <c r="B71" s="54"/>
      <c r="C71" s="54"/>
      <c r="D71" s="54"/>
      <c r="E71" s="54"/>
      <c r="F71" s="54"/>
      <c r="G71" s="54"/>
      <c r="H71" s="54"/>
      <c r="I71" s="54"/>
      <c r="J71" s="54"/>
      <c r="K71" s="54"/>
      <c r="L71" s="54"/>
      <c r="M71" s="54"/>
      <c r="N71" s="54"/>
      <c r="O71" s="54"/>
      <c r="P71" s="54"/>
      <c r="Q71" s="54"/>
      <c r="R71" s="54"/>
      <c r="S71" s="54"/>
      <c r="T71" s="54"/>
      <c r="U71" s="54"/>
      <c r="V71" s="54"/>
      <c r="W71" s="57"/>
      <c r="X71" s="54"/>
      <c r="Y71" s="54"/>
      <c r="Z71" s="57"/>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row>
    <row r="72">
      <c r="A72" s="54"/>
      <c r="B72" s="54"/>
      <c r="C72" s="54"/>
      <c r="D72" s="54"/>
      <c r="E72" s="54"/>
      <c r="F72" s="54"/>
      <c r="G72" s="54"/>
      <c r="H72" s="54"/>
      <c r="I72" s="54"/>
      <c r="J72" s="54"/>
      <c r="K72" s="54"/>
      <c r="L72" s="54"/>
      <c r="M72" s="54"/>
      <c r="N72" s="54"/>
      <c r="O72" s="54"/>
      <c r="P72" s="54"/>
      <c r="Q72" s="54"/>
      <c r="R72" s="54"/>
      <c r="S72" s="54"/>
      <c r="T72" s="54"/>
      <c r="U72" s="54"/>
      <c r="V72" s="54"/>
      <c r="W72" s="57"/>
      <c r="X72" s="54"/>
      <c r="Y72" s="54"/>
      <c r="Z72" s="57"/>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row>
    <row r="73">
      <c r="A73" s="54"/>
      <c r="B73" s="54"/>
      <c r="C73" s="54"/>
      <c r="D73" s="54"/>
      <c r="E73" s="54"/>
      <c r="F73" s="54"/>
      <c r="G73" s="54"/>
      <c r="H73" s="54"/>
      <c r="I73" s="54"/>
      <c r="J73" s="54"/>
      <c r="K73" s="54"/>
      <c r="L73" s="54"/>
      <c r="M73" s="54"/>
      <c r="N73" s="54"/>
      <c r="O73" s="54"/>
      <c r="P73" s="54"/>
      <c r="Q73" s="54"/>
      <c r="R73" s="54"/>
      <c r="S73" s="54"/>
      <c r="T73" s="54"/>
      <c r="U73" s="54"/>
      <c r="V73" s="54"/>
      <c r="W73" s="57"/>
      <c r="X73" s="54"/>
      <c r="Y73" s="54"/>
      <c r="Z73" s="57"/>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row>
    <row r="74">
      <c r="A74" s="54"/>
      <c r="B74" s="54"/>
      <c r="C74" s="54"/>
      <c r="D74" s="54"/>
      <c r="E74" s="54"/>
      <c r="F74" s="54"/>
      <c r="G74" s="54"/>
      <c r="H74" s="54"/>
      <c r="I74" s="54"/>
      <c r="J74" s="54"/>
      <c r="K74" s="54"/>
      <c r="L74" s="54"/>
      <c r="M74" s="54"/>
      <c r="N74" s="54"/>
      <c r="O74" s="54"/>
      <c r="P74" s="54"/>
      <c r="Q74" s="54"/>
      <c r="R74" s="54"/>
      <c r="S74" s="54"/>
      <c r="T74" s="54"/>
      <c r="U74" s="54"/>
      <c r="V74" s="54"/>
      <c r="W74" s="57"/>
      <c r="X74" s="54"/>
      <c r="Y74" s="54"/>
      <c r="Z74" s="57"/>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row>
    <row r="75">
      <c r="A75" s="54"/>
      <c r="B75" s="54"/>
      <c r="C75" s="54"/>
      <c r="D75" s="54"/>
      <c r="E75" s="54"/>
      <c r="F75" s="54"/>
      <c r="G75" s="54"/>
      <c r="H75" s="54"/>
      <c r="I75" s="54"/>
      <c r="J75" s="54"/>
      <c r="K75" s="54"/>
      <c r="L75" s="54"/>
      <c r="M75" s="54"/>
      <c r="N75" s="54"/>
      <c r="O75" s="54"/>
      <c r="P75" s="54"/>
      <c r="Q75" s="54"/>
      <c r="R75" s="54"/>
      <c r="S75" s="54"/>
      <c r="T75" s="54"/>
      <c r="U75" s="54"/>
      <c r="V75" s="54"/>
      <c r="W75" s="57"/>
      <c r="X75" s="54"/>
      <c r="Y75" s="54"/>
      <c r="Z75" s="57"/>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row>
    <row r="76">
      <c r="A76" s="54"/>
      <c r="B76" s="54"/>
      <c r="C76" s="54"/>
      <c r="D76" s="54"/>
      <c r="E76" s="54"/>
      <c r="F76" s="54"/>
      <c r="G76" s="54"/>
      <c r="H76" s="54"/>
      <c r="I76" s="54"/>
      <c r="J76" s="54"/>
      <c r="K76" s="54"/>
      <c r="L76" s="54"/>
      <c r="M76" s="54"/>
      <c r="N76" s="54"/>
      <c r="O76" s="54"/>
      <c r="P76" s="54"/>
      <c r="Q76" s="54"/>
      <c r="R76" s="54"/>
      <c r="S76" s="54"/>
      <c r="T76" s="54"/>
      <c r="U76" s="54"/>
      <c r="V76" s="54"/>
      <c r="W76" s="57"/>
      <c r="X76" s="54"/>
      <c r="Y76" s="54"/>
      <c r="Z76" s="57"/>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row>
    <row r="77">
      <c r="A77" s="54"/>
      <c r="B77" s="54"/>
      <c r="C77" s="54"/>
      <c r="D77" s="54"/>
      <c r="E77" s="54"/>
      <c r="F77" s="54"/>
      <c r="G77" s="54"/>
      <c r="H77" s="54"/>
      <c r="I77" s="54"/>
      <c r="J77" s="54"/>
      <c r="K77" s="54"/>
      <c r="L77" s="54"/>
      <c r="M77" s="54"/>
      <c r="N77" s="54"/>
      <c r="O77" s="54"/>
      <c r="P77" s="54"/>
      <c r="Q77" s="54"/>
      <c r="R77" s="54"/>
      <c r="S77" s="54"/>
      <c r="T77" s="54"/>
      <c r="U77" s="54"/>
      <c r="V77" s="54"/>
      <c r="W77" s="57"/>
      <c r="X77" s="54"/>
      <c r="Y77" s="54"/>
      <c r="Z77" s="57"/>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row>
    <row r="78">
      <c r="A78" s="54"/>
      <c r="B78" s="54"/>
      <c r="C78" s="54"/>
      <c r="D78" s="54"/>
      <c r="E78" s="54"/>
      <c r="F78" s="54"/>
      <c r="G78" s="54"/>
      <c r="H78" s="54"/>
      <c r="I78" s="54"/>
      <c r="J78" s="54"/>
      <c r="K78" s="54"/>
      <c r="L78" s="54"/>
      <c r="M78" s="54"/>
      <c r="N78" s="54"/>
      <c r="O78" s="54"/>
      <c r="P78" s="54"/>
      <c r="Q78" s="54"/>
      <c r="R78" s="54"/>
      <c r="S78" s="54"/>
      <c r="T78" s="54"/>
      <c r="U78" s="54"/>
      <c r="V78" s="54"/>
      <c r="W78" s="57"/>
      <c r="X78" s="54"/>
      <c r="Y78" s="54"/>
      <c r="Z78" s="57"/>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row>
    <row r="79">
      <c r="A79" s="54"/>
      <c r="B79" s="54"/>
      <c r="C79" s="54"/>
      <c r="D79" s="54"/>
      <c r="E79" s="54"/>
      <c r="F79" s="54"/>
      <c r="G79" s="54"/>
      <c r="H79" s="54"/>
      <c r="I79" s="54"/>
      <c r="J79" s="54"/>
      <c r="K79" s="54"/>
      <c r="L79" s="54"/>
      <c r="M79" s="54"/>
      <c r="N79" s="54"/>
      <c r="O79" s="54"/>
      <c r="P79" s="54"/>
      <c r="Q79" s="54"/>
      <c r="R79" s="54"/>
      <c r="S79" s="54"/>
      <c r="T79" s="54"/>
      <c r="U79" s="54"/>
      <c r="V79" s="54"/>
      <c r="W79" s="57"/>
      <c r="X79" s="54"/>
      <c r="Y79" s="54"/>
      <c r="Z79" s="57"/>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row>
    <row r="80">
      <c r="A80" s="54"/>
      <c r="B80" s="54"/>
      <c r="C80" s="54"/>
      <c r="D80" s="54"/>
      <c r="E80" s="54"/>
      <c r="F80" s="54"/>
      <c r="G80" s="54"/>
      <c r="H80" s="54"/>
      <c r="I80" s="54"/>
      <c r="J80" s="54"/>
      <c r="K80" s="54"/>
      <c r="L80" s="54"/>
      <c r="M80" s="54"/>
      <c r="N80" s="54"/>
      <c r="O80" s="54"/>
      <c r="P80" s="54"/>
      <c r="Q80" s="54"/>
      <c r="R80" s="54"/>
      <c r="S80" s="54"/>
      <c r="T80" s="54"/>
      <c r="U80" s="54"/>
      <c r="V80" s="54"/>
      <c r="W80" s="57"/>
      <c r="X80" s="54"/>
      <c r="Y80" s="54"/>
      <c r="Z80" s="57"/>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row>
    <row r="81">
      <c r="A81" s="54"/>
      <c r="B81" s="54"/>
      <c r="C81" s="54"/>
      <c r="D81" s="54"/>
      <c r="E81" s="54"/>
      <c r="F81" s="54"/>
      <c r="G81" s="54"/>
      <c r="H81" s="54"/>
      <c r="I81" s="54"/>
      <c r="J81" s="54"/>
      <c r="K81" s="54"/>
      <c r="L81" s="54"/>
      <c r="M81" s="54"/>
      <c r="N81" s="54"/>
      <c r="O81" s="54"/>
      <c r="P81" s="54"/>
      <c r="Q81" s="54"/>
      <c r="R81" s="54"/>
      <c r="S81" s="54"/>
      <c r="T81" s="54"/>
      <c r="U81" s="54"/>
      <c r="V81" s="54"/>
      <c r="W81" s="57"/>
      <c r="X81" s="54"/>
      <c r="Y81" s="54"/>
      <c r="Z81" s="57"/>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row>
    <row r="82">
      <c r="A82" s="54"/>
      <c r="B82" s="54"/>
      <c r="C82" s="54"/>
      <c r="D82" s="54"/>
      <c r="E82" s="54"/>
      <c r="F82" s="54"/>
      <c r="G82" s="54"/>
      <c r="H82" s="54"/>
      <c r="I82" s="54"/>
      <c r="J82" s="54"/>
      <c r="K82" s="54"/>
      <c r="L82" s="54"/>
      <c r="M82" s="54"/>
      <c r="N82" s="54"/>
      <c r="O82" s="54"/>
      <c r="P82" s="54"/>
      <c r="Q82" s="54"/>
      <c r="R82" s="54"/>
      <c r="S82" s="54"/>
      <c r="T82" s="54"/>
      <c r="U82" s="54"/>
      <c r="V82" s="54"/>
      <c r="W82" s="57"/>
      <c r="X82" s="54"/>
      <c r="Y82" s="54"/>
      <c r="Z82" s="57"/>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row>
    <row r="83">
      <c r="A83" s="54"/>
      <c r="B83" s="54"/>
      <c r="C83" s="54"/>
      <c r="D83" s="54"/>
      <c r="E83" s="54"/>
      <c r="F83" s="54"/>
      <c r="G83" s="54"/>
      <c r="H83" s="54"/>
      <c r="I83" s="54"/>
      <c r="J83" s="54"/>
      <c r="K83" s="54"/>
      <c r="L83" s="54"/>
      <c r="M83" s="54"/>
      <c r="N83" s="54"/>
      <c r="O83" s="54"/>
      <c r="P83" s="54"/>
      <c r="Q83" s="54"/>
      <c r="R83" s="54"/>
      <c r="S83" s="54"/>
      <c r="T83" s="54"/>
      <c r="U83" s="54"/>
      <c r="V83" s="54"/>
      <c r="W83" s="57"/>
      <c r="X83" s="54"/>
      <c r="Y83" s="54"/>
      <c r="Z83" s="57"/>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row>
    <row r="84">
      <c r="A84" s="54"/>
      <c r="B84" s="54"/>
      <c r="C84" s="54"/>
      <c r="D84" s="54"/>
      <c r="E84" s="54"/>
      <c r="F84" s="54"/>
      <c r="G84" s="54"/>
      <c r="H84" s="54"/>
      <c r="I84" s="54"/>
      <c r="J84" s="54"/>
      <c r="K84" s="54"/>
      <c r="L84" s="54"/>
      <c r="M84" s="54"/>
      <c r="N84" s="54"/>
      <c r="O84" s="54"/>
      <c r="P84" s="54"/>
      <c r="Q84" s="54"/>
      <c r="R84" s="54"/>
      <c r="S84" s="54"/>
      <c r="T84" s="54"/>
      <c r="U84" s="54"/>
      <c r="V84" s="54"/>
      <c r="W84" s="57"/>
      <c r="X84" s="54"/>
      <c r="Y84" s="54"/>
      <c r="Z84" s="57"/>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row>
    <row r="85">
      <c r="A85" s="54"/>
      <c r="B85" s="54"/>
      <c r="C85" s="54"/>
      <c r="D85" s="54"/>
      <c r="E85" s="54"/>
      <c r="F85" s="54"/>
      <c r="G85" s="54"/>
      <c r="H85" s="54"/>
      <c r="I85" s="54"/>
      <c r="J85" s="54"/>
      <c r="K85" s="54"/>
      <c r="L85" s="54"/>
      <c r="M85" s="54"/>
      <c r="N85" s="54"/>
      <c r="O85" s="54"/>
      <c r="P85" s="54"/>
      <c r="Q85" s="54"/>
      <c r="R85" s="54"/>
      <c r="S85" s="54"/>
      <c r="T85" s="54"/>
      <c r="U85" s="54"/>
      <c r="V85" s="54"/>
      <c r="W85" s="57"/>
      <c r="X85" s="54"/>
      <c r="Y85" s="54"/>
      <c r="Z85" s="57"/>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row>
    <row r="86">
      <c r="A86" s="54"/>
      <c r="B86" s="54"/>
      <c r="C86" s="54"/>
      <c r="D86" s="54"/>
      <c r="E86" s="54"/>
      <c r="F86" s="54"/>
      <c r="G86" s="54"/>
      <c r="H86" s="54"/>
      <c r="I86" s="54"/>
      <c r="J86" s="54"/>
      <c r="K86" s="54"/>
      <c r="L86" s="54"/>
      <c r="M86" s="54"/>
      <c r="N86" s="54"/>
      <c r="O86" s="54"/>
      <c r="P86" s="54"/>
      <c r="Q86" s="54"/>
      <c r="R86" s="54"/>
      <c r="S86" s="54"/>
      <c r="T86" s="54"/>
      <c r="U86" s="54"/>
      <c r="V86" s="54"/>
      <c r="W86" s="57"/>
      <c r="X86" s="54"/>
      <c r="Y86" s="54"/>
      <c r="Z86" s="57"/>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row>
    <row r="87">
      <c r="A87" s="54"/>
      <c r="B87" s="54"/>
      <c r="C87" s="54"/>
      <c r="D87" s="54"/>
      <c r="E87" s="54"/>
      <c r="F87" s="54"/>
      <c r="G87" s="54"/>
      <c r="H87" s="54"/>
      <c r="I87" s="54"/>
      <c r="J87" s="54"/>
      <c r="K87" s="54"/>
      <c r="L87" s="54"/>
      <c r="M87" s="54"/>
      <c r="N87" s="54"/>
      <c r="O87" s="54"/>
      <c r="P87" s="54"/>
      <c r="Q87" s="54"/>
      <c r="R87" s="54"/>
      <c r="S87" s="54"/>
      <c r="T87" s="54"/>
      <c r="U87" s="54"/>
      <c r="V87" s="54"/>
      <c r="W87" s="57"/>
      <c r="X87" s="54"/>
      <c r="Y87" s="54"/>
      <c r="Z87" s="57"/>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row>
    <row r="88">
      <c r="A88" s="54"/>
      <c r="B88" s="54"/>
      <c r="C88" s="54"/>
      <c r="D88" s="54"/>
      <c r="E88" s="54"/>
      <c r="F88" s="54"/>
      <c r="G88" s="54"/>
      <c r="H88" s="54"/>
      <c r="I88" s="54"/>
      <c r="J88" s="54"/>
      <c r="K88" s="54"/>
      <c r="L88" s="54"/>
      <c r="M88" s="54"/>
      <c r="N88" s="54"/>
      <c r="O88" s="54"/>
      <c r="P88" s="54"/>
      <c r="Q88" s="54"/>
      <c r="R88" s="54"/>
      <c r="S88" s="54"/>
      <c r="T88" s="54"/>
      <c r="U88" s="54"/>
      <c r="V88" s="54"/>
      <c r="W88" s="57"/>
      <c r="X88" s="54"/>
      <c r="Y88" s="54"/>
      <c r="Z88" s="57"/>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row>
    <row r="89">
      <c r="A89" s="54"/>
      <c r="B89" s="54"/>
      <c r="C89" s="54"/>
      <c r="D89" s="54"/>
      <c r="E89" s="54"/>
      <c r="F89" s="54"/>
      <c r="G89" s="54"/>
      <c r="H89" s="54"/>
      <c r="I89" s="54"/>
      <c r="J89" s="54"/>
      <c r="K89" s="54"/>
      <c r="L89" s="54"/>
      <c r="M89" s="54"/>
      <c r="N89" s="54"/>
      <c r="O89" s="54"/>
      <c r="P89" s="54"/>
      <c r="Q89" s="54"/>
      <c r="R89" s="54"/>
      <c r="S89" s="54"/>
      <c r="T89" s="54"/>
      <c r="U89" s="54"/>
      <c r="V89" s="54"/>
      <c r="W89" s="57"/>
      <c r="X89" s="54"/>
      <c r="Y89" s="54"/>
      <c r="Z89" s="57"/>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row>
    <row r="90">
      <c r="A90" s="54"/>
      <c r="B90" s="54"/>
      <c r="C90" s="54"/>
      <c r="D90" s="54"/>
      <c r="E90" s="54"/>
      <c r="F90" s="54"/>
      <c r="G90" s="54"/>
      <c r="H90" s="54"/>
      <c r="I90" s="54"/>
      <c r="J90" s="54"/>
      <c r="K90" s="54"/>
      <c r="L90" s="54"/>
      <c r="M90" s="54"/>
      <c r="N90" s="54"/>
      <c r="O90" s="54"/>
      <c r="P90" s="54"/>
      <c r="Q90" s="54"/>
      <c r="R90" s="54"/>
      <c r="S90" s="54"/>
      <c r="T90" s="54"/>
      <c r="U90" s="54"/>
      <c r="V90" s="54"/>
      <c r="W90" s="57"/>
      <c r="X90" s="54"/>
      <c r="Y90" s="54"/>
      <c r="Z90" s="57"/>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row>
    <row r="91">
      <c r="A91" s="54"/>
      <c r="B91" s="54"/>
      <c r="C91" s="54"/>
      <c r="D91" s="54"/>
      <c r="E91" s="54"/>
      <c r="F91" s="54"/>
      <c r="G91" s="54"/>
      <c r="H91" s="54"/>
      <c r="I91" s="54"/>
      <c r="J91" s="54"/>
      <c r="K91" s="54"/>
      <c r="L91" s="54"/>
      <c r="M91" s="54"/>
      <c r="N91" s="54"/>
      <c r="O91" s="54"/>
      <c r="P91" s="54"/>
      <c r="Q91" s="54"/>
      <c r="R91" s="54"/>
      <c r="S91" s="54"/>
      <c r="T91" s="54"/>
      <c r="U91" s="54"/>
      <c r="V91" s="54"/>
      <c r="W91" s="57"/>
      <c r="X91" s="54"/>
      <c r="Y91" s="54"/>
      <c r="Z91" s="57"/>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row>
    <row r="92">
      <c r="A92" s="54"/>
      <c r="B92" s="54"/>
      <c r="C92" s="54"/>
      <c r="D92" s="54"/>
      <c r="E92" s="54"/>
      <c r="F92" s="54"/>
      <c r="G92" s="54"/>
      <c r="H92" s="54"/>
      <c r="I92" s="54"/>
      <c r="J92" s="54"/>
      <c r="K92" s="54"/>
      <c r="L92" s="54"/>
      <c r="M92" s="54"/>
      <c r="N92" s="54"/>
      <c r="O92" s="54"/>
      <c r="P92" s="54"/>
      <c r="Q92" s="54"/>
      <c r="R92" s="54"/>
      <c r="S92" s="54"/>
      <c r="T92" s="54"/>
      <c r="U92" s="54"/>
      <c r="V92" s="54"/>
      <c r="W92" s="57"/>
      <c r="X92" s="54"/>
      <c r="Y92" s="54"/>
      <c r="Z92" s="57"/>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row>
    <row r="93">
      <c r="A93" s="54"/>
      <c r="B93" s="54"/>
      <c r="C93" s="54"/>
      <c r="D93" s="54"/>
      <c r="E93" s="54"/>
      <c r="F93" s="54"/>
      <c r="G93" s="54"/>
      <c r="H93" s="54"/>
      <c r="I93" s="54"/>
      <c r="J93" s="54"/>
      <c r="K93" s="54"/>
      <c r="L93" s="54"/>
      <c r="M93" s="54"/>
      <c r="N93" s="54"/>
      <c r="O93" s="54"/>
      <c r="P93" s="54"/>
      <c r="Q93" s="54"/>
      <c r="R93" s="54"/>
      <c r="S93" s="54"/>
      <c r="T93" s="54"/>
      <c r="U93" s="54"/>
      <c r="V93" s="54"/>
      <c r="W93" s="57"/>
      <c r="X93" s="54"/>
      <c r="Y93" s="54"/>
      <c r="Z93" s="57"/>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row>
    <row r="94">
      <c r="A94" s="54"/>
      <c r="B94" s="54"/>
      <c r="C94" s="54"/>
      <c r="D94" s="54"/>
      <c r="E94" s="54"/>
      <c r="F94" s="54"/>
      <c r="G94" s="54"/>
      <c r="H94" s="54"/>
      <c r="I94" s="54"/>
      <c r="J94" s="54"/>
      <c r="K94" s="54"/>
      <c r="L94" s="54"/>
      <c r="M94" s="54"/>
      <c r="N94" s="54"/>
      <c r="O94" s="54"/>
      <c r="P94" s="54"/>
      <c r="Q94" s="54"/>
      <c r="R94" s="54"/>
      <c r="S94" s="54"/>
      <c r="T94" s="54"/>
      <c r="U94" s="54"/>
      <c r="V94" s="54"/>
      <c r="W94" s="57"/>
      <c r="X94" s="54"/>
      <c r="Y94" s="54"/>
      <c r="Z94" s="57"/>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row>
    <row r="95">
      <c r="A95" s="54"/>
      <c r="B95" s="54"/>
      <c r="C95" s="54"/>
      <c r="D95" s="54"/>
      <c r="E95" s="54"/>
      <c r="F95" s="54"/>
      <c r="G95" s="54"/>
      <c r="H95" s="54"/>
      <c r="I95" s="54"/>
      <c r="J95" s="54"/>
      <c r="K95" s="54"/>
      <c r="L95" s="54"/>
      <c r="M95" s="54"/>
      <c r="N95" s="54"/>
      <c r="O95" s="54"/>
      <c r="P95" s="54"/>
      <c r="Q95" s="54"/>
      <c r="R95" s="54"/>
      <c r="S95" s="54"/>
      <c r="T95" s="54"/>
      <c r="U95" s="54"/>
      <c r="V95" s="54"/>
      <c r="W95" s="57"/>
      <c r="X95" s="54"/>
      <c r="Y95" s="54"/>
      <c r="Z95" s="57"/>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row>
    <row r="96">
      <c r="A96" s="54"/>
      <c r="B96" s="54"/>
      <c r="C96" s="54"/>
      <c r="D96" s="54"/>
      <c r="E96" s="54"/>
      <c r="F96" s="54"/>
      <c r="G96" s="54"/>
      <c r="H96" s="54"/>
      <c r="I96" s="54"/>
      <c r="J96" s="54"/>
      <c r="K96" s="54"/>
      <c r="L96" s="54"/>
      <c r="M96" s="54"/>
      <c r="N96" s="54"/>
      <c r="O96" s="54"/>
      <c r="P96" s="54"/>
      <c r="Q96" s="54"/>
      <c r="R96" s="54"/>
      <c r="S96" s="54"/>
      <c r="T96" s="54"/>
      <c r="U96" s="54"/>
      <c r="V96" s="54"/>
      <c r="W96" s="57"/>
      <c r="X96" s="54"/>
      <c r="Y96" s="54"/>
      <c r="Z96" s="57"/>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row>
    <row r="97">
      <c r="A97" s="54"/>
      <c r="B97" s="54"/>
      <c r="C97" s="54"/>
      <c r="D97" s="54"/>
      <c r="E97" s="54"/>
      <c r="F97" s="54"/>
      <c r="G97" s="54"/>
      <c r="H97" s="54"/>
      <c r="I97" s="54"/>
      <c r="J97" s="54"/>
      <c r="K97" s="54"/>
      <c r="L97" s="54"/>
      <c r="M97" s="54"/>
      <c r="N97" s="54"/>
      <c r="O97" s="54"/>
      <c r="P97" s="54"/>
      <c r="Q97" s="54"/>
      <c r="R97" s="54"/>
      <c r="S97" s="54"/>
      <c r="T97" s="54"/>
      <c r="U97" s="54"/>
      <c r="V97" s="54"/>
      <c r="W97" s="57"/>
      <c r="X97" s="54"/>
      <c r="Y97" s="54"/>
      <c r="Z97" s="57"/>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row>
    <row r="98">
      <c r="A98" s="54"/>
      <c r="B98" s="54"/>
      <c r="C98" s="54"/>
      <c r="D98" s="54"/>
      <c r="E98" s="54"/>
      <c r="F98" s="54"/>
      <c r="G98" s="54"/>
      <c r="H98" s="54"/>
      <c r="I98" s="54"/>
      <c r="J98" s="54"/>
      <c r="K98" s="54"/>
      <c r="L98" s="54"/>
      <c r="M98" s="54"/>
      <c r="N98" s="54"/>
      <c r="O98" s="54"/>
      <c r="P98" s="54"/>
      <c r="Q98" s="54"/>
      <c r="R98" s="54"/>
      <c r="S98" s="54"/>
      <c r="T98" s="54"/>
      <c r="U98" s="54"/>
      <c r="V98" s="54"/>
      <c r="W98" s="57"/>
      <c r="X98" s="54"/>
      <c r="Y98" s="54"/>
      <c r="Z98" s="57"/>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row>
    <row r="99">
      <c r="A99" s="54"/>
      <c r="B99" s="54"/>
      <c r="C99" s="54"/>
      <c r="D99" s="54"/>
      <c r="E99" s="54"/>
      <c r="F99" s="54"/>
      <c r="G99" s="54"/>
      <c r="H99" s="54"/>
      <c r="I99" s="54"/>
      <c r="J99" s="54"/>
      <c r="K99" s="54"/>
      <c r="L99" s="54"/>
      <c r="M99" s="54"/>
      <c r="N99" s="54"/>
      <c r="O99" s="54"/>
      <c r="P99" s="54"/>
      <c r="Q99" s="54"/>
      <c r="R99" s="54"/>
      <c r="S99" s="54"/>
      <c r="T99" s="54"/>
      <c r="U99" s="54"/>
      <c r="V99" s="54"/>
      <c r="W99" s="57"/>
      <c r="X99" s="54"/>
      <c r="Y99" s="54"/>
      <c r="Z99" s="57"/>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row>
    <row r="100">
      <c r="A100" s="54"/>
      <c r="B100" s="54"/>
      <c r="C100" s="54"/>
      <c r="D100" s="54"/>
      <c r="E100" s="54"/>
      <c r="F100" s="54"/>
      <c r="G100" s="54"/>
      <c r="H100" s="54"/>
      <c r="I100" s="54"/>
      <c r="J100" s="54"/>
      <c r="K100" s="54"/>
      <c r="L100" s="54"/>
      <c r="M100" s="54"/>
      <c r="N100" s="54"/>
      <c r="O100" s="54"/>
      <c r="P100" s="54"/>
      <c r="Q100" s="54"/>
      <c r="R100" s="54"/>
      <c r="S100" s="54"/>
      <c r="T100" s="54"/>
      <c r="U100" s="54"/>
      <c r="V100" s="54"/>
      <c r="W100" s="57"/>
      <c r="X100" s="54"/>
      <c r="Y100" s="54"/>
      <c r="Z100" s="57"/>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row>
    <row r="101">
      <c r="A101" s="54"/>
      <c r="B101" s="54"/>
      <c r="C101" s="54"/>
      <c r="D101" s="54"/>
      <c r="E101" s="54"/>
      <c r="F101" s="54"/>
      <c r="G101" s="54"/>
      <c r="H101" s="54"/>
      <c r="I101" s="54"/>
      <c r="J101" s="54"/>
      <c r="K101" s="54"/>
      <c r="L101" s="54"/>
      <c r="M101" s="54"/>
      <c r="N101" s="54"/>
      <c r="O101" s="54"/>
      <c r="P101" s="54"/>
      <c r="Q101" s="54"/>
      <c r="R101" s="54"/>
      <c r="S101" s="54"/>
      <c r="T101" s="54"/>
      <c r="U101" s="54"/>
      <c r="V101" s="54"/>
      <c r="W101" s="57"/>
      <c r="X101" s="54"/>
      <c r="Y101" s="54"/>
      <c r="Z101" s="57"/>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row>
    <row r="102">
      <c r="A102" s="54"/>
      <c r="B102" s="54"/>
      <c r="C102" s="54"/>
      <c r="D102" s="54"/>
      <c r="E102" s="54"/>
      <c r="F102" s="54"/>
      <c r="G102" s="54"/>
      <c r="H102" s="54"/>
      <c r="I102" s="54"/>
      <c r="J102" s="54"/>
      <c r="K102" s="54"/>
      <c r="L102" s="54"/>
      <c r="M102" s="54"/>
      <c r="N102" s="54"/>
      <c r="O102" s="54"/>
      <c r="P102" s="54"/>
      <c r="Q102" s="54"/>
      <c r="R102" s="54"/>
      <c r="S102" s="54"/>
      <c r="T102" s="54"/>
      <c r="U102" s="54"/>
      <c r="V102" s="54"/>
      <c r="W102" s="57"/>
      <c r="X102" s="54"/>
      <c r="Y102" s="54"/>
      <c r="Z102" s="57"/>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row>
    <row r="103">
      <c r="A103" s="54"/>
      <c r="B103" s="54"/>
      <c r="C103" s="54"/>
      <c r="D103" s="54"/>
      <c r="E103" s="54"/>
      <c r="F103" s="54"/>
      <c r="G103" s="54"/>
      <c r="H103" s="54"/>
      <c r="I103" s="54"/>
      <c r="J103" s="54"/>
      <c r="K103" s="54"/>
      <c r="L103" s="54"/>
      <c r="M103" s="54"/>
      <c r="N103" s="54"/>
      <c r="O103" s="54"/>
      <c r="P103" s="54"/>
      <c r="Q103" s="54"/>
      <c r="R103" s="54"/>
      <c r="S103" s="54"/>
      <c r="T103" s="54"/>
      <c r="U103" s="54"/>
      <c r="V103" s="54"/>
      <c r="W103" s="57"/>
      <c r="X103" s="54"/>
      <c r="Y103" s="54"/>
      <c r="Z103" s="57"/>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row>
    <row r="104">
      <c r="A104" s="54"/>
      <c r="B104" s="54"/>
      <c r="C104" s="54"/>
      <c r="D104" s="54"/>
      <c r="E104" s="54"/>
      <c r="F104" s="54"/>
      <c r="G104" s="54"/>
      <c r="H104" s="54"/>
      <c r="I104" s="54"/>
      <c r="J104" s="54"/>
      <c r="K104" s="54"/>
      <c r="L104" s="54"/>
      <c r="M104" s="54"/>
      <c r="N104" s="54"/>
      <c r="O104" s="54"/>
      <c r="P104" s="54"/>
      <c r="Q104" s="54"/>
      <c r="R104" s="54"/>
      <c r="S104" s="54"/>
      <c r="T104" s="54"/>
      <c r="U104" s="54"/>
      <c r="V104" s="54"/>
      <c r="W104" s="57"/>
      <c r="X104" s="54"/>
      <c r="Y104" s="54"/>
      <c r="Z104" s="57"/>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row>
    <row r="105">
      <c r="A105" s="54"/>
      <c r="B105" s="54"/>
      <c r="C105" s="54"/>
      <c r="D105" s="54"/>
      <c r="E105" s="54"/>
      <c r="F105" s="54"/>
      <c r="G105" s="54"/>
      <c r="H105" s="54"/>
      <c r="I105" s="54"/>
      <c r="J105" s="54"/>
      <c r="K105" s="54"/>
      <c r="L105" s="54"/>
      <c r="M105" s="54"/>
      <c r="N105" s="54"/>
      <c r="O105" s="54"/>
      <c r="P105" s="54"/>
      <c r="Q105" s="54"/>
      <c r="R105" s="54"/>
      <c r="S105" s="54"/>
      <c r="T105" s="54"/>
      <c r="U105" s="54"/>
      <c r="V105" s="54"/>
      <c r="W105" s="57"/>
      <c r="X105" s="54"/>
      <c r="Y105" s="54"/>
      <c r="Z105" s="57"/>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row>
    <row r="106">
      <c r="A106" s="54"/>
      <c r="B106" s="54"/>
      <c r="C106" s="54"/>
      <c r="D106" s="54"/>
      <c r="E106" s="54"/>
      <c r="F106" s="54"/>
      <c r="G106" s="54"/>
      <c r="H106" s="54"/>
      <c r="I106" s="54"/>
      <c r="J106" s="54"/>
      <c r="K106" s="54"/>
      <c r="L106" s="54"/>
      <c r="M106" s="54"/>
      <c r="N106" s="54"/>
      <c r="O106" s="54"/>
      <c r="P106" s="54"/>
      <c r="Q106" s="54"/>
      <c r="R106" s="54"/>
      <c r="S106" s="54"/>
      <c r="T106" s="54"/>
      <c r="U106" s="54"/>
      <c r="V106" s="54"/>
      <c r="W106" s="57"/>
      <c r="X106" s="54"/>
      <c r="Y106" s="54"/>
      <c r="Z106" s="57"/>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row>
    <row r="107">
      <c r="A107" s="54"/>
      <c r="B107" s="54"/>
      <c r="C107" s="54"/>
      <c r="D107" s="54"/>
      <c r="E107" s="54"/>
      <c r="F107" s="54"/>
      <c r="G107" s="54"/>
      <c r="H107" s="54"/>
      <c r="I107" s="54"/>
      <c r="J107" s="54"/>
      <c r="K107" s="54"/>
      <c r="L107" s="54"/>
      <c r="M107" s="54"/>
      <c r="N107" s="54"/>
      <c r="O107" s="54"/>
      <c r="P107" s="54"/>
      <c r="Q107" s="54"/>
      <c r="R107" s="54"/>
      <c r="S107" s="54"/>
      <c r="T107" s="54"/>
      <c r="U107" s="54"/>
      <c r="V107" s="54"/>
      <c r="W107" s="57"/>
      <c r="X107" s="54"/>
      <c r="Y107" s="54"/>
      <c r="Z107" s="57"/>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row>
    <row r="108">
      <c r="A108" s="54"/>
      <c r="B108" s="54"/>
      <c r="C108" s="54"/>
      <c r="D108" s="54"/>
      <c r="E108" s="54"/>
      <c r="F108" s="54"/>
      <c r="G108" s="54"/>
      <c r="H108" s="54"/>
      <c r="I108" s="54"/>
      <c r="J108" s="54"/>
      <c r="K108" s="54"/>
      <c r="L108" s="54"/>
      <c r="M108" s="54"/>
      <c r="N108" s="54"/>
      <c r="O108" s="54"/>
      <c r="P108" s="54"/>
      <c r="Q108" s="54"/>
      <c r="R108" s="54"/>
      <c r="S108" s="54"/>
      <c r="T108" s="54"/>
      <c r="U108" s="54"/>
      <c r="V108" s="54"/>
      <c r="W108" s="57"/>
      <c r="X108" s="54"/>
      <c r="Y108" s="54"/>
      <c r="Z108" s="57"/>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row>
    <row r="109">
      <c r="A109" s="54"/>
      <c r="B109" s="54"/>
      <c r="C109" s="54"/>
      <c r="D109" s="54"/>
      <c r="E109" s="54"/>
      <c r="F109" s="54"/>
      <c r="G109" s="54"/>
      <c r="H109" s="54"/>
      <c r="I109" s="54"/>
      <c r="J109" s="54"/>
      <c r="K109" s="54"/>
      <c r="L109" s="54"/>
      <c r="M109" s="54"/>
      <c r="N109" s="54"/>
      <c r="O109" s="54"/>
      <c r="P109" s="54"/>
      <c r="Q109" s="54"/>
      <c r="R109" s="54"/>
      <c r="S109" s="54"/>
      <c r="T109" s="54"/>
      <c r="U109" s="54"/>
      <c r="V109" s="54"/>
      <c r="W109" s="57"/>
      <c r="X109" s="54"/>
      <c r="Y109" s="54"/>
      <c r="Z109" s="57"/>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row>
    <row r="110">
      <c r="A110" s="54"/>
      <c r="B110" s="54"/>
      <c r="C110" s="54"/>
      <c r="D110" s="54"/>
      <c r="E110" s="54"/>
      <c r="F110" s="54"/>
      <c r="G110" s="54"/>
      <c r="H110" s="54"/>
      <c r="I110" s="54"/>
      <c r="J110" s="54"/>
      <c r="K110" s="54"/>
      <c r="L110" s="54"/>
      <c r="M110" s="54"/>
      <c r="N110" s="54"/>
      <c r="O110" s="54"/>
      <c r="P110" s="54"/>
      <c r="Q110" s="54"/>
      <c r="R110" s="54"/>
      <c r="S110" s="54"/>
      <c r="T110" s="54"/>
      <c r="U110" s="54"/>
      <c r="V110" s="54"/>
      <c r="W110" s="57"/>
      <c r="X110" s="54"/>
      <c r="Y110" s="54"/>
      <c r="Z110" s="57"/>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row>
    <row r="111">
      <c r="A111" s="54"/>
      <c r="B111" s="54"/>
      <c r="C111" s="54"/>
      <c r="D111" s="54"/>
      <c r="E111" s="54"/>
      <c r="F111" s="54"/>
      <c r="G111" s="54"/>
      <c r="H111" s="54"/>
      <c r="I111" s="54"/>
      <c r="J111" s="54"/>
      <c r="K111" s="54"/>
      <c r="L111" s="54"/>
      <c r="M111" s="54"/>
      <c r="N111" s="54"/>
      <c r="O111" s="54"/>
      <c r="P111" s="54"/>
      <c r="Q111" s="54"/>
      <c r="R111" s="54"/>
      <c r="S111" s="54"/>
      <c r="T111" s="54"/>
      <c r="U111" s="54"/>
      <c r="V111" s="54"/>
      <c r="W111" s="57"/>
      <c r="X111" s="54"/>
      <c r="Y111" s="54"/>
      <c r="Z111" s="57"/>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row>
    <row r="112">
      <c r="A112" s="54"/>
      <c r="B112" s="54"/>
      <c r="C112" s="54"/>
      <c r="D112" s="54"/>
      <c r="E112" s="54"/>
      <c r="F112" s="54"/>
      <c r="G112" s="54"/>
      <c r="H112" s="54"/>
      <c r="I112" s="54"/>
      <c r="J112" s="54"/>
      <c r="K112" s="54"/>
      <c r="L112" s="54"/>
      <c r="M112" s="54"/>
      <c r="N112" s="54"/>
      <c r="O112" s="54"/>
      <c r="P112" s="54"/>
      <c r="Q112" s="54"/>
      <c r="R112" s="54"/>
      <c r="S112" s="54"/>
      <c r="T112" s="54"/>
      <c r="U112" s="54"/>
      <c r="V112" s="54"/>
      <c r="W112" s="57"/>
      <c r="X112" s="54"/>
      <c r="Y112" s="54"/>
      <c r="Z112" s="57"/>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row>
    <row r="113">
      <c r="A113" s="54"/>
      <c r="B113" s="54"/>
      <c r="C113" s="54"/>
      <c r="D113" s="54"/>
      <c r="E113" s="54"/>
      <c r="F113" s="54"/>
      <c r="G113" s="54"/>
      <c r="H113" s="54"/>
      <c r="I113" s="54"/>
      <c r="J113" s="54"/>
      <c r="K113" s="54"/>
      <c r="L113" s="54"/>
      <c r="M113" s="54"/>
      <c r="N113" s="54"/>
      <c r="O113" s="54"/>
      <c r="P113" s="54"/>
      <c r="Q113" s="54"/>
      <c r="R113" s="54"/>
      <c r="S113" s="54"/>
      <c r="T113" s="54"/>
      <c r="U113" s="54"/>
      <c r="V113" s="54"/>
      <c r="W113" s="57"/>
      <c r="X113" s="54"/>
      <c r="Y113" s="54"/>
      <c r="Z113" s="57"/>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row>
    <row r="114">
      <c r="A114" s="54"/>
      <c r="B114" s="54"/>
      <c r="C114" s="54"/>
      <c r="D114" s="54"/>
      <c r="E114" s="54"/>
      <c r="F114" s="54"/>
      <c r="G114" s="54"/>
      <c r="H114" s="54"/>
      <c r="I114" s="54"/>
      <c r="J114" s="54"/>
      <c r="K114" s="54"/>
      <c r="L114" s="54"/>
      <c r="M114" s="54"/>
      <c r="N114" s="54"/>
      <c r="O114" s="54"/>
      <c r="P114" s="54"/>
      <c r="Q114" s="54"/>
      <c r="R114" s="54"/>
      <c r="S114" s="54"/>
      <c r="T114" s="54"/>
      <c r="U114" s="54"/>
      <c r="V114" s="54"/>
      <c r="W114" s="57"/>
      <c r="X114" s="54"/>
      <c r="Y114" s="54"/>
      <c r="Z114" s="57"/>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row>
    <row r="115">
      <c r="A115" s="54"/>
      <c r="B115" s="54"/>
      <c r="C115" s="54"/>
      <c r="D115" s="54"/>
      <c r="E115" s="54"/>
      <c r="F115" s="54"/>
      <c r="G115" s="54"/>
      <c r="H115" s="54"/>
      <c r="I115" s="54"/>
      <c r="J115" s="54"/>
      <c r="K115" s="54"/>
      <c r="L115" s="54"/>
      <c r="M115" s="54"/>
      <c r="N115" s="54"/>
      <c r="O115" s="54"/>
      <c r="P115" s="54"/>
      <c r="Q115" s="54"/>
      <c r="R115" s="54"/>
      <c r="S115" s="54"/>
      <c r="T115" s="54"/>
      <c r="U115" s="54"/>
      <c r="V115" s="54"/>
      <c r="W115" s="57"/>
      <c r="X115" s="54"/>
      <c r="Y115" s="54"/>
      <c r="Z115" s="57"/>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row>
    <row r="116">
      <c r="A116" s="54"/>
      <c r="B116" s="54"/>
      <c r="C116" s="54"/>
      <c r="D116" s="54"/>
      <c r="E116" s="54"/>
      <c r="F116" s="54"/>
      <c r="G116" s="54"/>
      <c r="H116" s="54"/>
      <c r="I116" s="54"/>
      <c r="J116" s="54"/>
      <c r="K116" s="54"/>
      <c r="L116" s="54"/>
      <c r="M116" s="54"/>
      <c r="N116" s="54"/>
      <c r="O116" s="54"/>
      <c r="P116" s="54"/>
      <c r="Q116" s="54"/>
      <c r="R116" s="54"/>
      <c r="S116" s="54"/>
      <c r="T116" s="54"/>
      <c r="U116" s="54"/>
      <c r="V116" s="54"/>
      <c r="W116" s="57"/>
      <c r="X116" s="54"/>
      <c r="Y116" s="54"/>
      <c r="Z116" s="57"/>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row>
    <row r="117">
      <c r="A117" s="54"/>
      <c r="B117" s="54"/>
      <c r="C117" s="54"/>
      <c r="D117" s="54"/>
      <c r="E117" s="54"/>
      <c r="F117" s="54"/>
      <c r="G117" s="54"/>
      <c r="H117" s="54"/>
      <c r="I117" s="54"/>
      <c r="J117" s="54"/>
      <c r="K117" s="54"/>
      <c r="L117" s="54"/>
      <c r="M117" s="54"/>
      <c r="N117" s="54"/>
      <c r="O117" s="54"/>
      <c r="P117" s="54"/>
      <c r="Q117" s="54"/>
      <c r="R117" s="54"/>
      <c r="S117" s="54"/>
      <c r="T117" s="54"/>
      <c r="U117" s="54"/>
      <c r="V117" s="54"/>
      <c r="W117" s="57"/>
      <c r="X117" s="54"/>
      <c r="Y117" s="54"/>
      <c r="Z117" s="57"/>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row>
    <row r="118">
      <c r="A118" s="54"/>
      <c r="B118" s="54"/>
      <c r="C118" s="54"/>
      <c r="D118" s="54"/>
      <c r="E118" s="54"/>
      <c r="F118" s="54"/>
      <c r="G118" s="54"/>
      <c r="H118" s="54"/>
      <c r="I118" s="54"/>
      <c r="J118" s="54"/>
      <c r="K118" s="54"/>
      <c r="L118" s="54"/>
      <c r="M118" s="54"/>
      <c r="N118" s="54"/>
      <c r="O118" s="54"/>
      <c r="P118" s="54"/>
      <c r="Q118" s="54"/>
      <c r="R118" s="54"/>
      <c r="S118" s="54"/>
      <c r="T118" s="54"/>
      <c r="U118" s="54"/>
      <c r="V118" s="54"/>
      <c r="W118" s="57"/>
      <c r="X118" s="54"/>
      <c r="Y118" s="54"/>
      <c r="Z118" s="57"/>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row>
    <row r="119">
      <c r="A119" s="54"/>
      <c r="B119" s="54"/>
      <c r="C119" s="54"/>
      <c r="D119" s="54"/>
      <c r="E119" s="54"/>
      <c r="F119" s="54"/>
      <c r="G119" s="54"/>
      <c r="H119" s="54"/>
      <c r="I119" s="54"/>
      <c r="J119" s="54"/>
      <c r="K119" s="54"/>
      <c r="L119" s="54"/>
      <c r="M119" s="54"/>
      <c r="N119" s="54"/>
      <c r="O119" s="54"/>
      <c r="P119" s="54"/>
      <c r="Q119" s="54"/>
      <c r="R119" s="54"/>
      <c r="S119" s="54"/>
      <c r="T119" s="54"/>
      <c r="U119" s="54"/>
      <c r="V119" s="54"/>
      <c r="W119" s="57"/>
      <c r="X119" s="54"/>
      <c r="Y119" s="54"/>
      <c r="Z119" s="57"/>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row>
    <row r="120">
      <c r="A120" s="54"/>
      <c r="B120" s="54"/>
      <c r="C120" s="54"/>
      <c r="D120" s="54"/>
      <c r="E120" s="54"/>
      <c r="F120" s="54"/>
      <c r="G120" s="54"/>
      <c r="H120" s="54"/>
      <c r="I120" s="54"/>
      <c r="J120" s="54"/>
      <c r="K120" s="54"/>
      <c r="L120" s="54"/>
      <c r="M120" s="54"/>
      <c r="N120" s="54"/>
      <c r="O120" s="54"/>
      <c r="P120" s="54"/>
      <c r="Q120" s="54"/>
      <c r="R120" s="54"/>
      <c r="S120" s="54"/>
      <c r="T120" s="54"/>
      <c r="U120" s="54"/>
      <c r="V120" s="54"/>
      <c r="W120" s="57"/>
      <c r="X120" s="54"/>
      <c r="Y120" s="54"/>
      <c r="Z120" s="57"/>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row>
    <row r="121">
      <c r="A121" s="54"/>
      <c r="B121" s="54"/>
      <c r="C121" s="54"/>
      <c r="D121" s="54"/>
      <c r="E121" s="54"/>
      <c r="F121" s="54"/>
      <c r="G121" s="54"/>
      <c r="H121" s="54"/>
      <c r="I121" s="54"/>
      <c r="J121" s="54"/>
      <c r="K121" s="54"/>
      <c r="L121" s="54"/>
      <c r="M121" s="54"/>
      <c r="N121" s="54"/>
      <c r="O121" s="54"/>
      <c r="P121" s="54"/>
      <c r="Q121" s="54"/>
      <c r="R121" s="54"/>
      <c r="S121" s="54"/>
      <c r="T121" s="54"/>
      <c r="U121" s="54"/>
      <c r="V121" s="54"/>
      <c r="W121" s="57"/>
      <c r="X121" s="54"/>
      <c r="Y121" s="54"/>
      <c r="Z121" s="57"/>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row>
    <row r="122">
      <c r="A122" s="54"/>
      <c r="B122" s="54"/>
      <c r="C122" s="54"/>
      <c r="D122" s="54"/>
      <c r="E122" s="54"/>
      <c r="F122" s="54"/>
      <c r="G122" s="54"/>
      <c r="H122" s="54"/>
      <c r="I122" s="54"/>
      <c r="J122" s="54"/>
      <c r="K122" s="54"/>
      <c r="L122" s="54"/>
      <c r="M122" s="54"/>
      <c r="N122" s="54"/>
      <c r="O122" s="54"/>
      <c r="P122" s="54"/>
      <c r="Q122" s="54"/>
      <c r="R122" s="54"/>
      <c r="S122" s="54"/>
      <c r="T122" s="54"/>
      <c r="U122" s="54"/>
      <c r="V122" s="54"/>
      <c r="W122" s="57"/>
      <c r="X122" s="54"/>
      <c r="Y122" s="54"/>
      <c r="Z122" s="57"/>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row>
    <row r="123">
      <c r="A123" s="54"/>
      <c r="B123" s="54"/>
      <c r="C123" s="54"/>
      <c r="D123" s="54"/>
      <c r="E123" s="54"/>
      <c r="F123" s="54"/>
      <c r="G123" s="54"/>
      <c r="H123" s="54"/>
      <c r="I123" s="54"/>
      <c r="J123" s="54"/>
      <c r="K123" s="54"/>
      <c r="L123" s="54"/>
      <c r="M123" s="54"/>
      <c r="N123" s="54"/>
      <c r="O123" s="54"/>
      <c r="P123" s="54"/>
      <c r="Q123" s="54"/>
      <c r="R123" s="54"/>
      <c r="S123" s="54"/>
      <c r="T123" s="54"/>
      <c r="U123" s="54"/>
      <c r="V123" s="54"/>
      <c r="W123" s="57"/>
      <c r="X123" s="54"/>
      <c r="Y123" s="54"/>
      <c r="Z123" s="57"/>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row>
    <row r="124">
      <c r="A124" s="54"/>
      <c r="B124" s="54"/>
      <c r="C124" s="54"/>
      <c r="D124" s="54"/>
      <c r="E124" s="54"/>
      <c r="F124" s="54"/>
      <c r="G124" s="54"/>
      <c r="H124" s="54"/>
      <c r="I124" s="54"/>
      <c r="J124" s="54"/>
      <c r="K124" s="54"/>
      <c r="L124" s="54"/>
      <c r="M124" s="54"/>
      <c r="N124" s="54"/>
      <c r="O124" s="54"/>
      <c r="P124" s="54"/>
      <c r="Q124" s="54"/>
      <c r="R124" s="54"/>
      <c r="S124" s="54"/>
      <c r="T124" s="54"/>
      <c r="U124" s="54"/>
      <c r="V124" s="54"/>
      <c r="W124" s="57"/>
      <c r="X124" s="54"/>
      <c r="Y124" s="54"/>
      <c r="Z124" s="57"/>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row>
    <row r="125">
      <c r="A125" s="54"/>
      <c r="B125" s="54"/>
      <c r="C125" s="54"/>
      <c r="D125" s="54"/>
      <c r="E125" s="54"/>
      <c r="F125" s="54"/>
      <c r="G125" s="54"/>
      <c r="H125" s="54"/>
      <c r="I125" s="54"/>
      <c r="J125" s="54"/>
      <c r="K125" s="54"/>
      <c r="L125" s="54"/>
      <c r="M125" s="54"/>
      <c r="N125" s="54"/>
      <c r="O125" s="54"/>
      <c r="P125" s="54"/>
      <c r="Q125" s="54"/>
      <c r="R125" s="54"/>
      <c r="S125" s="54"/>
      <c r="T125" s="54"/>
      <c r="U125" s="54"/>
      <c r="V125" s="54"/>
      <c r="W125" s="57"/>
      <c r="X125" s="54"/>
      <c r="Y125" s="54"/>
      <c r="Z125" s="57"/>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row>
    <row r="126">
      <c r="A126" s="54"/>
      <c r="B126" s="54"/>
      <c r="C126" s="54"/>
      <c r="D126" s="54"/>
      <c r="E126" s="54"/>
      <c r="F126" s="54"/>
      <c r="G126" s="54"/>
      <c r="H126" s="54"/>
      <c r="I126" s="54"/>
      <c r="J126" s="54"/>
      <c r="K126" s="54"/>
      <c r="L126" s="54"/>
      <c r="M126" s="54"/>
      <c r="N126" s="54"/>
      <c r="O126" s="54"/>
      <c r="P126" s="54"/>
      <c r="Q126" s="54"/>
      <c r="R126" s="54"/>
      <c r="S126" s="54"/>
      <c r="T126" s="54"/>
      <c r="U126" s="54"/>
      <c r="V126" s="54"/>
      <c r="W126" s="57"/>
      <c r="X126" s="54"/>
      <c r="Y126" s="54"/>
      <c r="Z126" s="57"/>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row>
    <row r="127">
      <c r="A127" s="54"/>
      <c r="B127" s="54"/>
      <c r="C127" s="54"/>
      <c r="D127" s="54"/>
      <c r="E127" s="54"/>
      <c r="F127" s="54"/>
      <c r="G127" s="54"/>
      <c r="H127" s="54"/>
      <c r="I127" s="54"/>
      <c r="J127" s="54"/>
      <c r="K127" s="54"/>
      <c r="L127" s="54"/>
      <c r="M127" s="54"/>
      <c r="N127" s="54"/>
      <c r="O127" s="54"/>
      <c r="P127" s="54"/>
      <c r="Q127" s="54"/>
      <c r="R127" s="54"/>
      <c r="S127" s="54"/>
      <c r="T127" s="54"/>
      <c r="U127" s="54"/>
      <c r="V127" s="54"/>
      <c r="W127" s="57"/>
      <c r="X127" s="54"/>
      <c r="Y127" s="54"/>
      <c r="Z127" s="57"/>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row>
    <row r="128">
      <c r="A128" s="54"/>
      <c r="B128" s="54"/>
      <c r="C128" s="54"/>
      <c r="D128" s="54"/>
      <c r="E128" s="54"/>
      <c r="F128" s="54"/>
      <c r="G128" s="54"/>
      <c r="H128" s="54"/>
      <c r="I128" s="54"/>
      <c r="J128" s="54"/>
      <c r="K128" s="54"/>
      <c r="L128" s="54"/>
      <c r="M128" s="54"/>
      <c r="N128" s="54"/>
      <c r="O128" s="54"/>
      <c r="P128" s="54"/>
      <c r="Q128" s="54"/>
      <c r="R128" s="54"/>
      <c r="S128" s="54"/>
      <c r="T128" s="54"/>
      <c r="U128" s="54"/>
      <c r="V128" s="54"/>
      <c r="W128" s="57"/>
      <c r="X128" s="54"/>
      <c r="Y128" s="54"/>
      <c r="Z128" s="57"/>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row>
    <row r="129">
      <c r="A129" s="54"/>
      <c r="B129" s="54"/>
      <c r="C129" s="54"/>
      <c r="D129" s="54"/>
      <c r="E129" s="54"/>
      <c r="F129" s="54"/>
      <c r="G129" s="54"/>
      <c r="H129" s="54"/>
      <c r="I129" s="54"/>
      <c r="J129" s="54"/>
      <c r="K129" s="54"/>
      <c r="L129" s="54"/>
      <c r="M129" s="54"/>
      <c r="N129" s="54"/>
      <c r="O129" s="54"/>
      <c r="P129" s="54"/>
      <c r="Q129" s="54"/>
      <c r="R129" s="54"/>
      <c r="S129" s="54"/>
      <c r="T129" s="54"/>
      <c r="U129" s="54"/>
      <c r="V129" s="54"/>
      <c r="W129" s="57"/>
      <c r="X129" s="54"/>
      <c r="Y129" s="54"/>
      <c r="Z129" s="57"/>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row>
    <row r="130">
      <c r="A130" s="54"/>
      <c r="B130" s="54"/>
      <c r="C130" s="54"/>
      <c r="D130" s="54"/>
      <c r="E130" s="54"/>
      <c r="F130" s="54"/>
      <c r="G130" s="54"/>
      <c r="H130" s="54"/>
      <c r="I130" s="54"/>
      <c r="J130" s="54"/>
      <c r="K130" s="54"/>
      <c r="L130" s="54"/>
      <c r="M130" s="54"/>
      <c r="N130" s="54"/>
      <c r="O130" s="54"/>
      <c r="P130" s="54"/>
      <c r="Q130" s="54"/>
      <c r="R130" s="54"/>
      <c r="S130" s="54"/>
      <c r="T130" s="54"/>
      <c r="U130" s="54"/>
      <c r="V130" s="54"/>
      <c r="W130" s="57"/>
      <c r="X130" s="54"/>
      <c r="Y130" s="54"/>
      <c r="Z130" s="57"/>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row>
    <row r="131">
      <c r="A131" s="54"/>
      <c r="B131" s="54"/>
      <c r="C131" s="54"/>
      <c r="D131" s="54"/>
      <c r="E131" s="54"/>
      <c r="F131" s="54"/>
      <c r="G131" s="54"/>
      <c r="H131" s="54"/>
      <c r="I131" s="54"/>
      <c r="J131" s="54"/>
      <c r="K131" s="54"/>
      <c r="L131" s="54"/>
      <c r="M131" s="54"/>
      <c r="N131" s="54"/>
      <c r="O131" s="54"/>
      <c r="P131" s="54"/>
      <c r="Q131" s="54"/>
      <c r="R131" s="54"/>
      <c r="S131" s="54"/>
      <c r="T131" s="54"/>
      <c r="U131" s="54"/>
      <c r="V131" s="54"/>
      <c r="W131" s="57"/>
      <c r="X131" s="54"/>
      <c r="Y131" s="54"/>
      <c r="Z131" s="57"/>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row>
    <row r="132">
      <c r="A132" s="54"/>
      <c r="B132" s="54"/>
      <c r="C132" s="54"/>
      <c r="D132" s="54"/>
      <c r="E132" s="54"/>
      <c r="F132" s="54"/>
      <c r="G132" s="54"/>
      <c r="H132" s="54"/>
      <c r="I132" s="54"/>
      <c r="J132" s="54"/>
      <c r="K132" s="54"/>
      <c r="L132" s="54"/>
      <c r="M132" s="54"/>
      <c r="N132" s="54"/>
      <c r="O132" s="54"/>
      <c r="P132" s="54"/>
      <c r="Q132" s="54"/>
      <c r="R132" s="54"/>
      <c r="S132" s="54"/>
      <c r="T132" s="54"/>
      <c r="U132" s="54"/>
      <c r="V132" s="54"/>
      <c r="W132" s="57"/>
      <c r="X132" s="54"/>
      <c r="Y132" s="54"/>
      <c r="Z132" s="57"/>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row>
    <row r="133">
      <c r="A133" s="54"/>
      <c r="B133" s="54"/>
      <c r="C133" s="54"/>
      <c r="D133" s="54"/>
      <c r="E133" s="54"/>
      <c r="F133" s="54"/>
      <c r="G133" s="54"/>
      <c r="H133" s="54"/>
      <c r="I133" s="54"/>
      <c r="J133" s="54"/>
      <c r="K133" s="54"/>
      <c r="L133" s="54"/>
      <c r="M133" s="54"/>
      <c r="N133" s="54"/>
      <c r="O133" s="54"/>
      <c r="P133" s="54"/>
      <c r="Q133" s="54"/>
      <c r="R133" s="54"/>
      <c r="S133" s="54"/>
      <c r="T133" s="54"/>
      <c r="U133" s="54"/>
      <c r="V133" s="54"/>
      <c r="W133" s="57"/>
      <c r="X133" s="54"/>
      <c r="Y133" s="54"/>
      <c r="Z133" s="57"/>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row>
    <row r="134">
      <c r="A134" s="54"/>
      <c r="B134" s="54"/>
      <c r="C134" s="54"/>
      <c r="D134" s="54"/>
      <c r="E134" s="54"/>
      <c r="F134" s="54"/>
      <c r="G134" s="54"/>
      <c r="H134" s="54"/>
      <c r="I134" s="54"/>
      <c r="J134" s="54"/>
      <c r="K134" s="54"/>
      <c r="L134" s="54"/>
      <c r="M134" s="54"/>
      <c r="N134" s="54"/>
      <c r="O134" s="54"/>
      <c r="P134" s="54"/>
      <c r="Q134" s="54"/>
      <c r="R134" s="54"/>
      <c r="S134" s="54"/>
      <c r="T134" s="54"/>
      <c r="U134" s="54"/>
      <c r="V134" s="54"/>
      <c r="W134" s="57"/>
      <c r="X134" s="54"/>
      <c r="Y134" s="54"/>
      <c r="Z134" s="57"/>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row>
    <row r="135">
      <c r="A135" s="54"/>
      <c r="B135" s="54"/>
      <c r="C135" s="54"/>
      <c r="D135" s="54"/>
      <c r="E135" s="54"/>
      <c r="F135" s="54"/>
      <c r="G135" s="54"/>
      <c r="H135" s="54"/>
      <c r="I135" s="54"/>
      <c r="J135" s="54"/>
      <c r="K135" s="54"/>
      <c r="L135" s="54"/>
      <c r="M135" s="54"/>
      <c r="N135" s="54"/>
      <c r="O135" s="54"/>
      <c r="P135" s="54"/>
      <c r="Q135" s="54"/>
      <c r="R135" s="54"/>
      <c r="S135" s="54"/>
      <c r="T135" s="54"/>
      <c r="U135" s="54"/>
      <c r="V135" s="54"/>
      <c r="W135" s="57"/>
      <c r="X135" s="54"/>
      <c r="Y135" s="54"/>
      <c r="Z135" s="57"/>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row>
    <row r="136">
      <c r="A136" s="54"/>
      <c r="B136" s="54"/>
      <c r="C136" s="54"/>
      <c r="D136" s="54"/>
      <c r="E136" s="54"/>
      <c r="F136" s="54"/>
      <c r="G136" s="54"/>
      <c r="H136" s="54"/>
      <c r="I136" s="54"/>
      <c r="J136" s="54"/>
      <c r="K136" s="54"/>
      <c r="L136" s="54"/>
      <c r="M136" s="54"/>
      <c r="N136" s="54"/>
      <c r="O136" s="54"/>
      <c r="P136" s="54"/>
      <c r="Q136" s="54"/>
      <c r="R136" s="54"/>
      <c r="S136" s="54"/>
      <c r="T136" s="54"/>
      <c r="U136" s="54"/>
      <c r="V136" s="54"/>
      <c r="W136" s="57"/>
      <c r="X136" s="54"/>
      <c r="Y136" s="54"/>
      <c r="Z136" s="57"/>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row>
    <row r="137">
      <c r="A137" s="54"/>
      <c r="B137" s="54"/>
      <c r="C137" s="54"/>
      <c r="D137" s="54"/>
      <c r="E137" s="54"/>
      <c r="F137" s="54"/>
      <c r="G137" s="54"/>
      <c r="H137" s="54"/>
      <c r="I137" s="54"/>
      <c r="J137" s="54"/>
      <c r="K137" s="54"/>
      <c r="L137" s="54"/>
      <c r="M137" s="54"/>
      <c r="N137" s="54"/>
      <c r="O137" s="54"/>
      <c r="P137" s="54"/>
      <c r="Q137" s="54"/>
      <c r="R137" s="54"/>
      <c r="S137" s="54"/>
      <c r="T137" s="54"/>
      <c r="U137" s="54"/>
      <c r="V137" s="54"/>
      <c r="W137" s="57"/>
      <c r="X137" s="54"/>
      <c r="Y137" s="54"/>
      <c r="Z137" s="57"/>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row>
    <row r="138">
      <c r="A138" s="54"/>
      <c r="B138" s="54"/>
      <c r="C138" s="54"/>
      <c r="D138" s="54"/>
      <c r="E138" s="54"/>
      <c r="F138" s="54"/>
      <c r="G138" s="54"/>
      <c r="H138" s="54"/>
      <c r="I138" s="54"/>
      <c r="J138" s="54"/>
      <c r="K138" s="54"/>
      <c r="L138" s="54"/>
      <c r="M138" s="54"/>
      <c r="N138" s="54"/>
      <c r="O138" s="54"/>
      <c r="P138" s="54"/>
      <c r="Q138" s="54"/>
      <c r="R138" s="54"/>
      <c r="S138" s="54"/>
      <c r="T138" s="54"/>
      <c r="U138" s="54"/>
      <c r="V138" s="54"/>
      <c r="W138" s="57"/>
      <c r="X138" s="54"/>
      <c r="Y138" s="54"/>
      <c r="Z138" s="57"/>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row>
    <row r="139">
      <c r="A139" s="54"/>
      <c r="B139" s="54"/>
      <c r="C139" s="54"/>
      <c r="D139" s="54"/>
      <c r="E139" s="54"/>
      <c r="F139" s="54"/>
      <c r="G139" s="54"/>
      <c r="H139" s="54"/>
      <c r="I139" s="54"/>
      <c r="J139" s="54"/>
      <c r="K139" s="54"/>
      <c r="L139" s="54"/>
      <c r="M139" s="54"/>
      <c r="N139" s="54"/>
      <c r="O139" s="54"/>
      <c r="P139" s="54"/>
      <c r="Q139" s="54"/>
      <c r="R139" s="54"/>
      <c r="S139" s="54"/>
      <c r="T139" s="54"/>
      <c r="U139" s="54"/>
      <c r="V139" s="54"/>
      <c r="W139" s="57"/>
      <c r="X139" s="54"/>
      <c r="Y139" s="54"/>
      <c r="Z139" s="57"/>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row>
    <row r="140">
      <c r="A140" s="54"/>
      <c r="B140" s="54"/>
      <c r="C140" s="54"/>
      <c r="D140" s="54"/>
      <c r="E140" s="54"/>
      <c r="F140" s="54"/>
      <c r="G140" s="54"/>
      <c r="H140" s="54"/>
      <c r="I140" s="54"/>
      <c r="J140" s="54"/>
      <c r="K140" s="54"/>
      <c r="L140" s="54"/>
      <c r="M140" s="54"/>
      <c r="N140" s="54"/>
      <c r="O140" s="54"/>
      <c r="P140" s="54"/>
      <c r="Q140" s="54"/>
      <c r="R140" s="54"/>
      <c r="S140" s="54"/>
      <c r="T140" s="54"/>
      <c r="U140" s="54"/>
      <c r="V140" s="54"/>
      <c r="W140" s="57"/>
      <c r="X140" s="54"/>
      <c r="Y140" s="54"/>
      <c r="Z140" s="57"/>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row>
    <row r="141">
      <c r="A141" s="54"/>
      <c r="B141" s="54"/>
      <c r="C141" s="54"/>
      <c r="D141" s="54"/>
      <c r="E141" s="54"/>
      <c r="F141" s="54"/>
      <c r="G141" s="54"/>
      <c r="H141" s="54"/>
      <c r="I141" s="54"/>
      <c r="J141" s="54"/>
      <c r="K141" s="54"/>
      <c r="L141" s="54"/>
      <c r="M141" s="54"/>
      <c r="N141" s="54"/>
      <c r="O141" s="54"/>
      <c r="P141" s="54"/>
      <c r="Q141" s="54"/>
      <c r="R141" s="54"/>
      <c r="S141" s="54"/>
      <c r="T141" s="54"/>
      <c r="U141" s="54"/>
      <c r="V141" s="54"/>
      <c r="W141" s="57"/>
      <c r="X141" s="54"/>
      <c r="Y141" s="54"/>
      <c r="Z141" s="57"/>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row>
    <row r="142">
      <c r="A142" s="54"/>
      <c r="B142" s="54"/>
      <c r="C142" s="54"/>
      <c r="D142" s="54"/>
      <c r="E142" s="54"/>
      <c r="F142" s="54"/>
      <c r="G142" s="54"/>
      <c r="H142" s="54"/>
      <c r="I142" s="54"/>
      <c r="J142" s="54"/>
      <c r="K142" s="54"/>
      <c r="L142" s="54"/>
      <c r="M142" s="54"/>
      <c r="N142" s="54"/>
      <c r="O142" s="54"/>
      <c r="P142" s="54"/>
      <c r="Q142" s="54"/>
      <c r="R142" s="54"/>
      <c r="S142" s="54"/>
      <c r="T142" s="54"/>
      <c r="U142" s="54"/>
      <c r="V142" s="54"/>
      <c r="W142" s="57"/>
      <c r="X142" s="54"/>
      <c r="Y142" s="54"/>
      <c r="Z142" s="57"/>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row>
    <row r="143">
      <c r="A143" s="54"/>
      <c r="B143" s="54"/>
      <c r="C143" s="54"/>
      <c r="D143" s="54"/>
      <c r="E143" s="54"/>
      <c r="F143" s="54"/>
      <c r="G143" s="54"/>
      <c r="H143" s="54"/>
      <c r="I143" s="54"/>
      <c r="J143" s="54"/>
      <c r="K143" s="54"/>
      <c r="L143" s="54"/>
      <c r="M143" s="54"/>
      <c r="N143" s="54"/>
      <c r="O143" s="54"/>
      <c r="P143" s="54"/>
      <c r="Q143" s="54"/>
      <c r="R143" s="54"/>
      <c r="S143" s="54"/>
      <c r="T143" s="54"/>
      <c r="U143" s="54"/>
      <c r="V143" s="54"/>
      <c r="W143" s="57"/>
      <c r="X143" s="54"/>
      <c r="Y143" s="54"/>
      <c r="Z143" s="57"/>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row>
    <row r="144">
      <c r="A144" s="54"/>
      <c r="B144" s="54"/>
      <c r="C144" s="54"/>
      <c r="D144" s="54"/>
      <c r="E144" s="54"/>
      <c r="F144" s="54"/>
      <c r="G144" s="54"/>
      <c r="H144" s="54"/>
      <c r="I144" s="54"/>
      <c r="J144" s="54"/>
      <c r="K144" s="54"/>
      <c r="L144" s="54"/>
      <c r="M144" s="54"/>
      <c r="N144" s="54"/>
      <c r="O144" s="54"/>
      <c r="P144" s="54"/>
      <c r="Q144" s="54"/>
      <c r="R144" s="54"/>
      <c r="S144" s="54"/>
      <c r="T144" s="54"/>
      <c r="U144" s="54"/>
      <c r="V144" s="54"/>
      <c r="W144" s="57"/>
      <c r="X144" s="54"/>
      <c r="Y144" s="54"/>
      <c r="Z144" s="57"/>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row>
    <row r="145">
      <c r="A145" s="54"/>
      <c r="B145" s="54"/>
      <c r="C145" s="54"/>
      <c r="D145" s="54"/>
      <c r="E145" s="54"/>
      <c r="F145" s="54"/>
      <c r="G145" s="54"/>
      <c r="H145" s="54"/>
      <c r="I145" s="54"/>
      <c r="J145" s="54"/>
      <c r="K145" s="54"/>
      <c r="L145" s="54"/>
      <c r="M145" s="54"/>
      <c r="N145" s="54"/>
      <c r="O145" s="54"/>
      <c r="P145" s="54"/>
      <c r="Q145" s="54"/>
      <c r="R145" s="54"/>
      <c r="S145" s="54"/>
      <c r="T145" s="54"/>
      <c r="U145" s="54"/>
      <c r="V145" s="54"/>
      <c r="W145" s="57"/>
      <c r="X145" s="54"/>
      <c r="Y145" s="54"/>
      <c r="Z145" s="57"/>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row>
    <row r="146">
      <c r="A146" s="54"/>
      <c r="B146" s="54"/>
      <c r="C146" s="54"/>
      <c r="D146" s="54"/>
      <c r="E146" s="54"/>
      <c r="F146" s="54"/>
      <c r="G146" s="54"/>
      <c r="H146" s="54"/>
      <c r="I146" s="54"/>
      <c r="J146" s="54"/>
      <c r="K146" s="54"/>
      <c r="L146" s="54"/>
      <c r="M146" s="54"/>
      <c r="N146" s="54"/>
      <c r="O146" s="54"/>
      <c r="P146" s="54"/>
      <c r="Q146" s="54"/>
      <c r="R146" s="54"/>
      <c r="S146" s="54"/>
      <c r="T146" s="54"/>
      <c r="U146" s="54"/>
      <c r="V146" s="54"/>
      <c r="W146" s="57"/>
      <c r="X146" s="54"/>
      <c r="Y146" s="54"/>
      <c r="Z146" s="57"/>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row>
    <row r="147">
      <c r="A147" s="54"/>
      <c r="B147" s="54"/>
      <c r="C147" s="54"/>
      <c r="D147" s="54"/>
      <c r="E147" s="54"/>
      <c r="F147" s="54"/>
      <c r="G147" s="54"/>
      <c r="H147" s="54"/>
      <c r="I147" s="54"/>
      <c r="J147" s="54"/>
      <c r="K147" s="54"/>
      <c r="L147" s="54"/>
      <c r="M147" s="54"/>
      <c r="N147" s="54"/>
      <c r="O147" s="54"/>
      <c r="P147" s="54"/>
      <c r="Q147" s="54"/>
      <c r="R147" s="54"/>
      <c r="S147" s="54"/>
      <c r="T147" s="54"/>
      <c r="U147" s="54"/>
      <c r="V147" s="54"/>
      <c r="W147" s="57"/>
      <c r="X147" s="54"/>
      <c r="Y147" s="54"/>
      <c r="Z147" s="57"/>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row>
    <row r="148">
      <c r="A148" s="54"/>
      <c r="B148" s="54"/>
      <c r="C148" s="54"/>
      <c r="D148" s="54"/>
      <c r="E148" s="54"/>
      <c r="F148" s="54"/>
      <c r="G148" s="54"/>
      <c r="H148" s="54"/>
      <c r="I148" s="54"/>
      <c r="J148" s="54"/>
      <c r="K148" s="54"/>
      <c r="L148" s="54"/>
      <c r="M148" s="54"/>
      <c r="N148" s="54"/>
      <c r="O148" s="54"/>
      <c r="P148" s="54"/>
      <c r="Q148" s="54"/>
      <c r="R148" s="54"/>
      <c r="S148" s="54"/>
      <c r="T148" s="54"/>
      <c r="U148" s="54"/>
      <c r="V148" s="54"/>
      <c r="W148" s="57"/>
      <c r="X148" s="54"/>
      <c r="Y148" s="54"/>
      <c r="Z148" s="57"/>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row>
    <row r="149">
      <c r="A149" s="54"/>
      <c r="B149" s="54"/>
      <c r="C149" s="54"/>
      <c r="D149" s="54"/>
      <c r="E149" s="54"/>
      <c r="F149" s="54"/>
      <c r="G149" s="54"/>
      <c r="H149" s="54"/>
      <c r="I149" s="54"/>
      <c r="J149" s="54"/>
      <c r="K149" s="54"/>
      <c r="L149" s="54"/>
      <c r="M149" s="54"/>
      <c r="N149" s="54"/>
      <c r="O149" s="54"/>
      <c r="P149" s="54"/>
      <c r="Q149" s="54"/>
      <c r="R149" s="54"/>
      <c r="S149" s="54"/>
      <c r="T149" s="54"/>
      <c r="U149" s="54"/>
      <c r="V149" s="54"/>
      <c r="W149" s="57"/>
      <c r="X149" s="54"/>
      <c r="Y149" s="54"/>
      <c r="Z149" s="57"/>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row>
    <row r="150">
      <c r="A150" s="54"/>
      <c r="B150" s="54"/>
      <c r="C150" s="54"/>
      <c r="D150" s="54"/>
      <c r="E150" s="54"/>
      <c r="F150" s="54"/>
      <c r="G150" s="54"/>
      <c r="H150" s="54"/>
      <c r="I150" s="54"/>
      <c r="J150" s="54"/>
      <c r="K150" s="54"/>
      <c r="L150" s="54"/>
      <c r="M150" s="54"/>
      <c r="N150" s="54"/>
      <c r="O150" s="54"/>
      <c r="P150" s="54"/>
      <c r="Q150" s="54"/>
      <c r="R150" s="54"/>
      <c r="S150" s="54"/>
      <c r="T150" s="54"/>
      <c r="U150" s="54"/>
      <c r="V150" s="54"/>
      <c r="W150" s="57"/>
      <c r="X150" s="54"/>
      <c r="Y150" s="54"/>
      <c r="Z150" s="57"/>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row>
    <row r="151">
      <c r="A151" s="54"/>
      <c r="B151" s="54"/>
      <c r="C151" s="54"/>
      <c r="D151" s="54"/>
      <c r="E151" s="54"/>
      <c r="F151" s="54"/>
      <c r="G151" s="54"/>
      <c r="H151" s="54"/>
      <c r="I151" s="54"/>
      <c r="J151" s="54"/>
      <c r="K151" s="54"/>
      <c r="L151" s="54"/>
      <c r="M151" s="54"/>
      <c r="N151" s="54"/>
      <c r="O151" s="54"/>
      <c r="P151" s="54"/>
      <c r="Q151" s="54"/>
      <c r="R151" s="54"/>
      <c r="S151" s="54"/>
      <c r="T151" s="54"/>
      <c r="U151" s="54"/>
      <c r="V151" s="54"/>
      <c r="W151" s="57"/>
      <c r="X151" s="54"/>
      <c r="Y151" s="54"/>
      <c r="Z151" s="57"/>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row>
    <row r="152">
      <c r="A152" s="54"/>
      <c r="B152" s="54"/>
      <c r="C152" s="54"/>
      <c r="D152" s="54"/>
      <c r="E152" s="54"/>
      <c r="F152" s="54"/>
      <c r="G152" s="54"/>
      <c r="H152" s="54"/>
      <c r="I152" s="54"/>
      <c r="J152" s="54"/>
      <c r="K152" s="54"/>
      <c r="L152" s="54"/>
      <c r="M152" s="54"/>
      <c r="N152" s="54"/>
      <c r="O152" s="54"/>
      <c r="P152" s="54"/>
      <c r="Q152" s="54"/>
      <c r="R152" s="54"/>
      <c r="S152" s="54"/>
      <c r="T152" s="54"/>
      <c r="U152" s="54"/>
      <c r="V152" s="54"/>
      <c r="W152" s="57"/>
      <c r="X152" s="54"/>
      <c r="Y152" s="54"/>
      <c r="Z152" s="57"/>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row>
    <row r="153">
      <c r="A153" s="54"/>
      <c r="B153" s="54"/>
      <c r="C153" s="54"/>
      <c r="D153" s="54"/>
      <c r="E153" s="54"/>
      <c r="F153" s="54"/>
      <c r="G153" s="54"/>
      <c r="H153" s="54"/>
      <c r="I153" s="54"/>
      <c r="J153" s="54"/>
      <c r="K153" s="54"/>
      <c r="L153" s="54"/>
      <c r="M153" s="54"/>
      <c r="N153" s="54"/>
      <c r="O153" s="54"/>
      <c r="P153" s="54"/>
      <c r="Q153" s="54"/>
      <c r="R153" s="54"/>
      <c r="S153" s="54"/>
      <c r="T153" s="54"/>
      <c r="U153" s="54"/>
      <c r="V153" s="54"/>
      <c r="W153" s="57"/>
      <c r="X153" s="54"/>
      <c r="Y153" s="54"/>
      <c r="Z153" s="57"/>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row>
    <row r="154">
      <c r="A154" s="54"/>
      <c r="B154" s="54"/>
      <c r="C154" s="54"/>
      <c r="D154" s="54"/>
      <c r="E154" s="54"/>
      <c r="F154" s="54"/>
      <c r="G154" s="54"/>
      <c r="H154" s="54"/>
      <c r="I154" s="54"/>
      <c r="J154" s="54"/>
      <c r="K154" s="54"/>
      <c r="L154" s="54"/>
      <c r="M154" s="54"/>
      <c r="N154" s="54"/>
      <c r="O154" s="54"/>
      <c r="P154" s="54"/>
      <c r="Q154" s="54"/>
      <c r="R154" s="54"/>
      <c r="S154" s="54"/>
      <c r="T154" s="54"/>
      <c r="U154" s="54"/>
      <c r="V154" s="54"/>
      <c r="W154" s="57"/>
      <c r="X154" s="54"/>
      <c r="Y154" s="54"/>
      <c r="Z154" s="57"/>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row>
    <row r="155">
      <c r="A155" s="54"/>
      <c r="B155" s="54"/>
      <c r="C155" s="54"/>
      <c r="D155" s="54"/>
      <c r="E155" s="54"/>
      <c r="F155" s="54"/>
      <c r="G155" s="54"/>
      <c r="H155" s="54"/>
      <c r="I155" s="54"/>
      <c r="J155" s="54"/>
      <c r="K155" s="54"/>
      <c r="L155" s="54"/>
      <c r="M155" s="54"/>
      <c r="N155" s="54"/>
      <c r="O155" s="54"/>
      <c r="P155" s="54"/>
      <c r="Q155" s="54"/>
      <c r="R155" s="54"/>
      <c r="S155" s="54"/>
      <c r="T155" s="54"/>
      <c r="U155" s="54"/>
      <c r="V155" s="54"/>
      <c r="W155" s="57"/>
      <c r="X155" s="54"/>
      <c r="Y155" s="54"/>
      <c r="Z155" s="57"/>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row>
    <row r="156">
      <c r="A156" s="54"/>
      <c r="B156" s="54"/>
      <c r="C156" s="54"/>
      <c r="D156" s="54"/>
      <c r="E156" s="54"/>
      <c r="F156" s="54"/>
      <c r="G156" s="54"/>
      <c r="H156" s="54"/>
      <c r="I156" s="54"/>
      <c r="J156" s="54"/>
      <c r="K156" s="54"/>
      <c r="L156" s="54"/>
      <c r="M156" s="54"/>
      <c r="N156" s="54"/>
      <c r="O156" s="54"/>
      <c r="P156" s="54"/>
      <c r="Q156" s="54"/>
      <c r="R156" s="54"/>
      <c r="S156" s="54"/>
      <c r="T156" s="54"/>
      <c r="U156" s="54"/>
      <c r="V156" s="54"/>
      <c r="W156" s="57"/>
      <c r="X156" s="54"/>
      <c r="Y156" s="54"/>
      <c r="Z156" s="57"/>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row>
    <row r="157">
      <c r="A157" s="54"/>
      <c r="B157" s="54"/>
      <c r="C157" s="54"/>
      <c r="D157" s="54"/>
      <c r="E157" s="54"/>
      <c r="F157" s="54"/>
      <c r="G157" s="54"/>
      <c r="H157" s="54"/>
      <c r="I157" s="54"/>
      <c r="J157" s="54"/>
      <c r="K157" s="54"/>
      <c r="L157" s="54"/>
      <c r="M157" s="54"/>
      <c r="N157" s="54"/>
      <c r="O157" s="54"/>
      <c r="P157" s="54"/>
      <c r="Q157" s="54"/>
      <c r="R157" s="54"/>
      <c r="S157" s="54"/>
      <c r="T157" s="54"/>
      <c r="U157" s="54"/>
      <c r="V157" s="54"/>
      <c r="W157" s="57"/>
      <c r="X157" s="54"/>
      <c r="Y157" s="54"/>
      <c r="Z157" s="57"/>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row>
    <row r="158">
      <c r="A158" s="54"/>
      <c r="B158" s="54"/>
      <c r="C158" s="54"/>
      <c r="D158" s="54"/>
      <c r="E158" s="54"/>
      <c r="F158" s="54"/>
      <c r="G158" s="54"/>
      <c r="H158" s="54"/>
      <c r="I158" s="54"/>
      <c r="J158" s="54"/>
      <c r="K158" s="54"/>
      <c r="L158" s="54"/>
      <c r="M158" s="54"/>
      <c r="N158" s="54"/>
      <c r="O158" s="54"/>
      <c r="P158" s="54"/>
      <c r="Q158" s="54"/>
      <c r="R158" s="54"/>
      <c r="S158" s="54"/>
      <c r="T158" s="54"/>
      <c r="U158" s="54"/>
      <c r="V158" s="54"/>
      <c r="W158" s="57"/>
      <c r="X158" s="54"/>
      <c r="Y158" s="54"/>
      <c r="Z158" s="57"/>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row>
    <row r="159">
      <c r="A159" s="54"/>
      <c r="B159" s="54"/>
      <c r="C159" s="54"/>
      <c r="D159" s="54"/>
      <c r="E159" s="54"/>
      <c r="F159" s="54"/>
      <c r="G159" s="54"/>
      <c r="H159" s="54"/>
      <c r="I159" s="54"/>
      <c r="J159" s="54"/>
      <c r="K159" s="54"/>
      <c r="L159" s="54"/>
      <c r="M159" s="54"/>
      <c r="N159" s="54"/>
      <c r="O159" s="54"/>
      <c r="P159" s="54"/>
      <c r="Q159" s="54"/>
      <c r="R159" s="54"/>
      <c r="S159" s="54"/>
      <c r="T159" s="54"/>
      <c r="U159" s="54"/>
      <c r="V159" s="54"/>
      <c r="W159" s="57"/>
      <c r="X159" s="54"/>
      <c r="Y159" s="54"/>
      <c r="Z159" s="57"/>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row>
    <row r="160">
      <c r="A160" s="54"/>
      <c r="B160" s="54"/>
      <c r="C160" s="54"/>
      <c r="D160" s="54"/>
      <c r="E160" s="54"/>
      <c r="F160" s="54"/>
      <c r="G160" s="54"/>
      <c r="H160" s="54"/>
      <c r="I160" s="54"/>
      <c r="J160" s="54"/>
      <c r="K160" s="54"/>
      <c r="L160" s="54"/>
      <c r="M160" s="54"/>
      <c r="N160" s="54"/>
      <c r="O160" s="54"/>
      <c r="P160" s="54"/>
      <c r="Q160" s="54"/>
      <c r="R160" s="54"/>
      <c r="S160" s="54"/>
      <c r="T160" s="54"/>
      <c r="U160" s="54"/>
      <c r="V160" s="54"/>
      <c r="W160" s="57"/>
      <c r="X160" s="54"/>
      <c r="Y160" s="54"/>
      <c r="Z160" s="57"/>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row>
    <row r="161">
      <c r="A161" s="54"/>
      <c r="B161" s="54"/>
      <c r="C161" s="54"/>
      <c r="D161" s="54"/>
      <c r="E161" s="54"/>
      <c r="F161" s="54"/>
      <c r="G161" s="54"/>
      <c r="H161" s="54"/>
      <c r="I161" s="54"/>
      <c r="J161" s="54"/>
      <c r="K161" s="54"/>
      <c r="L161" s="54"/>
      <c r="M161" s="54"/>
      <c r="N161" s="54"/>
      <c r="O161" s="54"/>
      <c r="P161" s="54"/>
      <c r="Q161" s="54"/>
      <c r="R161" s="54"/>
      <c r="S161" s="54"/>
      <c r="T161" s="54"/>
      <c r="U161" s="54"/>
      <c r="V161" s="54"/>
      <c r="W161" s="57"/>
      <c r="X161" s="54"/>
      <c r="Y161" s="54"/>
      <c r="Z161" s="57"/>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row>
    <row r="162">
      <c r="A162" s="54"/>
      <c r="B162" s="54"/>
      <c r="C162" s="54"/>
      <c r="D162" s="54"/>
      <c r="E162" s="54"/>
      <c r="F162" s="54"/>
      <c r="G162" s="54"/>
      <c r="H162" s="54"/>
      <c r="I162" s="54"/>
      <c r="J162" s="54"/>
      <c r="K162" s="54"/>
      <c r="L162" s="54"/>
      <c r="M162" s="54"/>
      <c r="N162" s="54"/>
      <c r="O162" s="54"/>
      <c r="P162" s="54"/>
      <c r="Q162" s="54"/>
      <c r="R162" s="54"/>
      <c r="S162" s="54"/>
      <c r="T162" s="54"/>
      <c r="U162" s="54"/>
      <c r="V162" s="54"/>
      <c r="W162" s="57"/>
      <c r="X162" s="54"/>
      <c r="Y162" s="54"/>
      <c r="Z162" s="57"/>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row>
    <row r="163">
      <c r="A163" s="54"/>
      <c r="B163" s="54"/>
      <c r="C163" s="54"/>
      <c r="D163" s="54"/>
      <c r="E163" s="54"/>
      <c r="F163" s="54"/>
      <c r="G163" s="54"/>
      <c r="H163" s="54"/>
      <c r="I163" s="54"/>
      <c r="J163" s="54"/>
      <c r="K163" s="54"/>
      <c r="L163" s="54"/>
      <c r="M163" s="54"/>
      <c r="N163" s="54"/>
      <c r="O163" s="54"/>
      <c r="P163" s="54"/>
      <c r="Q163" s="54"/>
      <c r="R163" s="54"/>
      <c r="S163" s="54"/>
      <c r="T163" s="54"/>
      <c r="U163" s="54"/>
      <c r="V163" s="54"/>
      <c r="W163" s="57"/>
      <c r="X163" s="54"/>
      <c r="Y163" s="54"/>
      <c r="Z163" s="57"/>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row>
    <row r="164">
      <c r="A164" s="54"/>
      <c r="B164" s="54"/>
      <c r="C164" s="54"/>
      <c r="D164" s="54"/>
      <c r="E164" s="54"/>
      <c r="F164" s="54"/>
      <c r="G164" s="54"/>
      <c r="H164" s="54"/>
      <c r="I164" s="54"/>
      <c r="J164" s="54"/>
      <c r="K164" s="54"/>
      <c r="L164" s="54"/>
      <c r="M164" s="54"/>
      <c r="N164" s="54"/>
      <c r="O164" s="54"/>
      <c r="P164" s="54"/>
      <c r="Q164" s="54"/>
      <c r="R164" s="54"/>
      <c r="S164" s="54"/>
      <c r="T164" s="54"/>
      <c r="U164" s="54"/>
      <c r="V164" s="54"/>
      <c r="W164" s="57"/>
      <c r="X164" s="54"/>
      <c r="Y164" s="54"/>
      <c r="Z164" s="57"/>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row>
    <row r="165">
      <c r="A165" s="54"/>
      <c r="B165" s="54"/>
      <c r="C165" s="54"/>
      <c r="D165" s="54"/>
      <c r="E165" s="54"/>
      <c r="F165" s="54"/>
      <c r="G165" s="54"/>
      <c r="H165" s="54"/>
      <c r="I165" s="54"/>
      <c r="J165" s="54"/>
      <c r="K165" s="54"/>
      <c r="L165" s="54"/>
      <c r="M165" s="54"/>
      <c r="N165" s="54"/>
      <c r="O165" s="54"/>
      <c r="P165" s="54"/>
      <c r="Q165" s="54"/>
      <c r="R165" s="54"/>
      <c r="S165" s="54"/>
      <c r="T165" s="54"/>
      <c r="U165" s="54"/>
      <c r="V165" s="54"/>
      <c r="W165" s="57"/>
      <c r="X165" s="54"/>
      <c r="Y165" s="54"/>
      <c r="Z165" s="57"/>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row>
    <row r="166">
      <c r="A166" s="54"/>
      <c r="B166" s="54"/>
      <c r="C166" s="54"/>
      <c r="D166" s="54"/>
      <c r="E166" s="54"/>
      <c r="F166" s="54"/>
      <c r="G166" s="54"/>
      <c r="H166" s="54"/>
      <c r="I166" s="54"/>
      <c r="J166" s="54"/>
      <c r="K166" s="54"/>
      <c r="L166" s="54"/>
      <c r="M166" s="54"/>
      <c r="N166" s="54"/>
      <c r="O166" s="54"/>
      <c r="P166" s="54"/>
      <c r="Q166" s="54"/>
      <c r="R166" s="54"/>
      <c r="S166" s="54"/>
      <c r="T166" s="54"/>
      <c r="U166" s="54"/>
      <c r="V166" s="54"/>
      <c r="W166" s="57"/>
      <c r="X166" s="54"/>
      <c r="Y166" s="54"/>
      <c r="Z166" s="57"/>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row>
    <row r="167">
      <c r="A167" s="54"/>
      <c r="B167" s="54"/>
      <c r="C167" s="54"/>
      <c r="D167" s="54"/>
      <c r="E167" s="54"/>
      <c r="F167" s="54"/>
      <c r="G167" s="54"/>
      <c r="H167" s="54"/>
      <c r="I167" s="54"/>
      <c r="J167" s="54"/>
      <c r="K167" s="54"/>
      <c r="L167" s="54"/>
      <c r="M167" s="54"/>
      <c r="N167" s="54"/>
      <c r="O167" s="54"/>
      <c r="P167" s="54"/>
      <c r="Q167" s="54"/>
      <c r="R167" s="54"/>
      <c r="S167" s="54"/>
      <c r="T167" s="54"/>
      <c r="U167" s="54"/>
      <c r="V167" s="54"/>
      <c r="W167" s="57"/>
      <c r="X167" s="54"/>
      <c r="Y167" s="54"/>
      <c r="Z167" s="57"/>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row>
    <row r="168">
      <c r="A168" s="54"/>
      <c r="B168" s="54"/>
      <c r="C168" s="54"/>
      <c r="D168" s="54"/>
      <c r="E168" s="54"/>
      <c r="F168" s="54"/>
      <c r="G168" s="54"/>
      <c r="H168" s="54"/>
      <c r="I168" s="54"/>
      <c r="J168" s="54"/>
      <c r="K168" s="54"/>
      <c r="L168" s="54"/>
      <c r="M168" s="54"/>
      <c r="N168" s="54"/>
      <c r="O168" s="54"/>
      <c r="P168" s="54"/>
      <c r="Q168" s="54"/>
      <c r="R168" s="54"/>
      <c r="S168" s="54"/>
      <c r="T168" s="54"/>
      <c r="U168" s="54"/>
      <c r="V168" s="54"/>
      <c r="W168" s="57"/>
      <c r="X168" s="54"/>
      <c r="Y168" s="54"/>
      <c r="Z168" s="57"/>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row>
    <row r="169">
      <c r="A169" s="54"/>
      <c r="B169" s="54"/>
      <c r="C169" s="54"/>
      <c r="D169" s="54"/>
      <c r="E169" s="54"/>
      <c r="F169" s="54"/>
      <c r="G169" s="54"/>
      <c r="H169" s="54"/>
      <c r="I169" s="54"/>
      <c r="J169" s="54"/>
      <c r="K169" s="54"/>
      <c r="L169" s="54"/>
      <c r="M169" s="54"/>
      <c r="N169" s="54"/>
      <c r="O169" s="54"/>
      <c r="P169" s="54"/>
      <c r="Q169" s="54"/>
      <c r="R169" s="54"/>
      <c r="S169" s="54"/>
      <c r="T169" s="54"/>
      <c r="U169" s="54"/>
      <c r="V169" s="54"/>
      <c r="W169" s="57"/>
      <c r="X169" s="54"/>
      <c r="Y169" s="54"/>
      <c r="Z169" s="57"/>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row>
    <row r="170">
      <c r="A170" s="54"/>
      <c r="B170" s="54"/>
      <c r="C170" s="54"/>
      <c r="D170" s="54"/>
      <c r="E170" s="54"/>
      <c r="F170" s="54"/>
      <c r="G170" s="54"/>
      <c r="H170" s="54"/>
      <c r="I170" s="54"/>
      <c r="J170" s="54"/>
      <c r="K170" s="54"/>
      <c r="L170" s="54"/>
      <c r="M170" s="54"/>
      <c r="N170" s="54"/>
      <c r="O170" s="54"/>
      <c r="P170" s="54"/>
      <c r="Q170" s="54"/>
      <c r="R170" s="54"/>
      <c r="S170" s="54"/>
      <c r="T170" s="54"/>
      <c r="U170" s="54"/>
      <c r="V170" s="54"/>
      <c r="W170" s="57"/>
      <c r="X170" s="54"/>
      <c r="Y170" s="54"/>
      <c r="Z170" s="57"/>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row>
    <row r="171">
      <c r="A171" s="54"/>
      <c r="B171" s="54"/>
      <c r="C171" s="54"/>
      <c r="D171" s="54"/>
      <c r="E171" s="54"/>
      <c r="F171" s="54"/>
      <c r="G171" s="54"/>
      <c r="H171" s="54"/>
      <c r="I171" s="54"/>
      <c r="J171" s="54"/>
      <c r="K171" s="54"/>
      <c r="L171" s="54"/>
      <c r="M171" s="54"/>
      <c r="N171" s="54"/>
      <c r="O171" s="54"/>
      <c r="P171" s="54"/>
      <c r="Q171" s="54"/>
      <c r="R171" s="54"/>
      <c r="S171" s="54"/>
      <c r="T171" s="54"/>
      <c r="U171" s="54"/>
      <c r="V171" s="54"/>
      <c r="W171" s="57"/>
      <c r="X171" s="54"/>
      <c r="Y171" s="54"/>
      <c r="Z171" s="57"/>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row>
    <row r="172">
      <c r="A172" s="54"/>
      <c r="B172" s="54"/>
      <c r="C172" s="54"/>
      <c r="D172" s="54"/>
      <c r="E172" s="54"/>
      <c r="F172" s="54"/>
      <c r="G172" s="54"/>
      <c r="H172" s="54"/>
      <c r="I172" s="54"/>
      <c r="J172" s="54"/>
      <c r="K172" s="54"/>
      <c r="L172" s="54"/>
      <c r="M172" s="54"/>
      <c r="N172" s="54"/>
      <c r="O172" s="54"/>
      <c r="P172" s="54"/>
      <c r="Q172" s="54"/>
      <c r="R172" s="54"/>
      <c r="S172" s="54"/>
      <c r="T172" s="54"/>
      <c r="U172" s="54"/>
      <c r="V172" s="54"/>
      <c r="W172" s="57"/>
      <c r="X172" s="54"/>
      <c r="Y172" s="54"/>
      <c r="Z172" s="57"/>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row>
    <row r="173">
      <c r="A173" s="54"/>
      <c r="B173" s="54"/>
      <c r="C173" s="54"/>
      <c r="D173" s="54"/>
      <c r="E173" s="54"/>
      <c r="F173" s="54"/>
      <c r="G173" s="54"/>
      <c r="H173" s="54"/>
      <c r="I173" s="54"/>
      <c r="J173" s="54"/>
      <c r="K173" s="54"/>
      <c r="L173" s="54"/>
      <c r="M173" s="54"/>
      <c r="N173" s="54"/>
      <c r="O173" s="54"/>
      <c r="P173" s="54"/>
      <c r="Q173" s="54"/>
      <c r="R173" s="54"/>
      <c r="S173" s="54"/>
      <c r="T173" s="54"/>
      <c r="U173" s="54"/>
      <c r="V173" s="54"/>
      <c r="W173" s="57"/>
      <c r="X173" s="54"/>
      <c r="Y173" s="54"/>
      <c r="Z173" s="57"/>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row>
    <row r="174">
      <c r="A174" s="54"/>
      <c r="B174" s="54"/>
      <c r="C174" s="54"/>
      <c r="D174" s="54"/>
      <c r="E174" s="54"/>
      <c r="F174" s="54"/>
      <c r="G174" s="54"/>
      <c r="H174" s="54"/>
      <c r="I174" s="54"/>
      <c r="J174" s="54"/>
      <c r="K174" s="54"/>
      <c r="L174" s="54"/>
      <c r="M174" s="54"/>
      <c r="N174" s="54"/>
      <c r="O174" s="54"/>
      <c r="P174" s="54"/>
      <c r="Q174" s="54"/>
      <c r="R174" s="54"/>
      <c r="S174" s="54"/>
      <c r="T174" s="54"/>
      <c r="U174" s="54"/>
      <c r="V174" s="54"/>
      <c r="W174" s="57"/>
      <c r="X174" s="54"/>
      <c r="Y174" s="54"/>
      <c r="Z174" s="57"/>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row>
    <row r="175">
      <c r="A175" s="54"/>
      <c r="B175" s="54"/>
      <c r="C175" s="54"/>
      <c r="D175" s="54"/>
      <c r="E175" s="54"/>
      <c r="F175" s="54"/>
      <c r="G175" s="54"/>
      <c r="H175" s="54"/>
      <c r="I175" s="54"/>
      <c r="J175" s="54"/>
      <c r="K175" s="54"/>
      <c r="L175" s="54"/>
      <c r="M175" s="54"/>
      <c r="N175" s="54"/>
      <c r="O175" s="54"/>
      <c r="P175" s="54"/>
      <c r="Q175" s="54"/>
      <c r="R175" s="54"/>
      <c r="S175" s="54"/>
      <c r="T175" s="54"/>
      <c r="U175" s="54"/>
      <c r="V175" s="54"/>
      <c r="W175" s="57"/>
      <c r="X175" s="54"/>
      <c r="Y175" s="54"/>
      <c r="Z175" s="57"/>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row>
    <row r="176">
      <c r="A176" s="54"/>
      <c r="B176" s="54"/>
      <c r="C176" s="54"/>
      <c r="D176" s="54"/>
      <c r="E176" s="54"/>
      <c r="F176" s="54"/>
      <c r="G176" s="54"/>
      <c r="H176" s="54"/>
      <c r="I176" s="54"/>
      <c r="J176" s="54"/>
      <c r="K176" s="54"/>
      <c r="L176" s="54"/>
      <c r="M176" s="54"/>
      <c r="N176" s="54"/>
      <c r="O176" s="54"/>
      <c r="P176" s="54"/>
      <c r="Q176" s="54"/>
      <c r="R176" s="54"/>
      <c r="S176" s="54"/>
      <c r="T176" s="54"/>
      <c r="U176" s="54"/>
      <c r="V176" s="54"/>
      <c r="W176" s="57"/>
      <c r="X176" s="54"/>
      <c r="Y176" s="54"/>
      <c r="Z176" s="57"/>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row>
    <row r="177">
      <c r="A177" s="54"/>
      <c r="B177" s="54"/>
      <c r="C177" s="54"/>
      <c r="D177" s="54"/>
      <c r="E177" s="54"/>
      <c r="F177" s="54"/>
      <c r="G177" s="54"/>
      <c r="H177" s="54"/>
      <c r="I177" s="54"/>
      <c r="J177" s="54"/>
      <c r="K177" s="54"/>
      <c r="L177" s="54"/>
      <c r="M177" s="54"/>
      <c r="N177" s="54"/>
      <c r="O177" s="54"/>
      <c r="P177" s="54"/>
      <c r="Q177" s="54"/>
      <c r="R177" s="54"/>
      <c r="S177" s="54"/>
      <c r="T177" s="54"/>
      <c r="U177" s="54"/>
      <c r="V177" s="54"/>
      <c r="W177" s="57"/>
      <c r="X177" s="54"/>
      <c r="Y177" s="54"/>
      <c r="Z177" s="57"/>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row>
    <row r="178">
      <c r="A178" s="54"/>
      <c r="B178" s="54"/>
      <c r="C178" s="54"/>
      <c r="D178" s="54"/>
      <c r="E178" s="54"/>
      <c r="F178" s="54"/>
      <c r="G178" s="54"/>
      <c r="H178" s="54"/>
      <c r="I178" s="54"/>
      <c r="J178" s="54"/>
      <c r="K178" s="54"/>
      <c r="L178" s="54"/>
      <c r="M178" s="54"/>
      <c r="N178" s="54"/>
      <c r="O178" s="54"/>
      <c r="P178" s="54"/>
      <c r="Q178" s="54"/>
      <c r="R178" s="54"/>
      <c r="S178" s="54"/>
      <c r="T178" s="54"/>
      <c r="U178" s="54"/>
      <c r="V178" s="54"/>
      <c r="W178" s="57"/>
      <c r="X178" s="54"/>
      <c r="Y178" s="54"/>
      <c r="Z178" s="57"/>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row>
    <row r="179">
      <c r="A179" s="54"/>
      <c r="B179" s="54"/>
      <c r="C179" s="54"/>
      <c r="D179" s="54"/>
      <c r="E179" s="54"/>
      <c r="F179" s="54"/>
      <c r="G179" s="54"/>
      <c r="H179" s="54"/>
      <c r="I179" s="54"/>
      <c r="J179" s="54"/>
      <c r="K179" s="54"/>
      <c r="L179" s="54"/>
      <c r="M179" s="54"/>
      <c r="N179" s="54"/>
      <c r="O179" s="54"/>
      <c r="P179" s="54"/>
      <c r="Q179" s="54"/>
      <c r="R179" s="54"/>
      <c r="S179" s="54"/>
      <c r="T179" s="54"/>
      <c r="U179" s="54"/>
      <c r="V179" s="54"/>
      <c r="W179" s="57"/>
      <c r="X179" s="54"/>
      <c r="Y179" s="54"/>
      <c r="Z179" s="57"/>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row>
    <row r="180">
      <c r="A180" s="54"/>
      <c r="B180" s="54"/>
      <c r="C180" s="54"/>
      <c r="D180" s="54"/>
      <c r="E180" s="54"/>
      <c r="F180" s="54"/>
      <c r="G180" s="54"/>
      <c r="H180" s="54"/>
      <c r="I180" s="54"/>
      <c r="J180" s="54"/>
      <c r="K180" s="54"/>
      <c r="L180" s="54"/>
      <c r="M180" s="54"/>
      <c r="N180" s="54"/>
      <c r="O180" s="54"/>
      <c r="P180" s="54"/>
      <c r="Q180" s="54"/>
      <c r="R180" s="54"/>
      <c r="S180" s="54"/>
      <c r="T180" s="54"/>
      <c r="U180" s="54"/>
      <c r="V180" s="54"/>
      <c r="W180" s="57"/>
      <c r="X180" s="54"/>
      <c r="Y180" s="54"/>
      <c r="Z180" s="57"/>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row>
    <row r="181">
      <c r="A181" s="54"/>
      <c r="B181" s="54"/>
      <c r="C181" s="54"/>
      <c r="D181" s="54"/>
      <c r="E181" s="54"/>
      <c r="F181" s="54"/>
      <c r="G181" s="54"/>
      <c r="H181" s="54"/>
      <c r="I181" s="54"/>
      <c r="J181" s="54"/>
      <c r="K181" s="54"/>
      <c r="L181" s="54"/>
      <c r="M181" s="54"/>
      <c r="N181" s="54"/>
      <c r="O181" s="54"/>
      <c r="P181" s="54"/>
      <c r="Q181" s="54"/>
      <c r="R181" s="54"/>
      <c r="S181" s="54"/>
      <c r="T181" s="54"/>
      <c r="U181" s="54"/>
      <c r="V181" s="54"/>
      <c r="W181" s="57"/>
      <c r="X181" s="54"/>
      <c r="Y181" s="54"/>
      <c r="Z181" s="57"/>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row>
    <row r="182">
      <c r="A182" s="54"/>
      <c r="B182" s="54"/>
      <c r="C182" s="54"/>
      <c r="D182" s="54"/>
      <c r="E182" s="54"/>
      <c r="F182" s="54"/>
      <c r="G182" s="54"/>
      <c r="H182" s="54"/>
      <c r="I182" s="54"/>
      <c r="J182" s="54"/>
      <c r="K182" s="54"/>
      <c r="L182" s="54"/>
      <c r="M182" s="54"/>
      <c r="N182" s="54"/>
      <c r="O182" s="54"/>
      <c r="P182" s="54"/>
      <c r="Q182" s="54"/>
      <c r="R182" s="54"/>
      <c r="S182" s="54"/>
      <c r="T182" s="54"/>
      <c r="U182" s="54"/>
      <c r="V182" s="54"/>
      <c r="W182" s="57"/>
      <c r="X182" s="54"/>
      <c r="Y182" s="54"/>
      <c r="Z182" s="57"/>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row>
    <row r="183">
      <c r="A183" s="54"/>
      <c r="B183" s="54"/>
      <c r="C183" s="54"/>
      <c r="D183" s="54"/>
      <c r="E183" s="54"/>
      <c r="F183" s="54"/>
      <c r="G183" s="54"/>
      <c r="H183" s="54"/>
      <c r="I183" s="54"/>
      <c r="J183" s="54"/>
      <c r="K183" s="54"/>
      <c r="L183" s="54"/>
      <c r="M183" s="54"/>
      <c r="N183" s="54"/>
      <c r="O183" s="54"/>
      <c r="P183" s="54"/>
      <c r="Q183" s="54"/>
      <c r="R183" s="54"/>
      <c r="S183" s="54"/>
      <c r="T183" s="54"/>
      <c r="U183" s="54"/>
      <c r="V183" s="54"/>
      <c r="W183" s="57"/>
      <c r="X183" s="54"/>
      <c r="Y183" s="54"/>
      <c r="Z183" s="57"/>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row>
    <row r="184">
      <c r="A184" s="54"/>
      <c r="B184" s="54"/>
      <c r="C184" s="54"/>
      <c r="D184" s="54"/>
      <c r="E184" s="54"/>
      <c r="F184" s="54"/>
      <c r="G184" s="54"/>
      <c r="H184" s="54"/>
      <c r="I184" s="54"/>
      <c r="J184" s="54"/>
      <c r="K184" s="54"/>
      <c r="L184" s="54"/>
      <c r="M184" s="54"/>
      <c r="N184" s="54"/>
      <c r="O184" s="54"/>
      <c r="P184" s="54"/>
      <c r="Q184" s="54"/>
      <c r="R184" s="54"/>
      <c r="S184" s="54"/>
      <c r="T184" s="54"/>
      <c r="U184" s="54"/>
      <c r="V184" s="54"/>
      <c r="W184" s="57"/>
      <c r="X184" s="54"/>
      <c r="Y184" s="54"/>
      <c r="Z184" s="57"/>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row>
    <row r="185">
      <c r="A185" s="54"/>
      <c r="B185" s="54"/>
      <c r="C185" s="54"/>
      <c r="D185" s="54"/>
      <c r="E185" s="54"/>
      <c r="F185" s="54"/>
      <c r="G185" s="54"/>
      <c r="H185" s="54"/>
      <c r="I185" s="54"/>
      <c r="J185" s="54"/>
      <c r="K185" s="54"/>
      <c r="L185" s="54"/>
      <c r="M185" s="54"/>
      <c r="N185" s="54"/>
      <c r="O185" s="54"/>
      <c r="P185" s="54"/>
      <c r="Q185" s="54"/>
      <c r="R185" s="54"/>
      <c r="S185" s="54"/>
      <c r="T185" s="54"/>
      <c r="U185" s="54"/>
      <c r="V185" s="54"/>
      <c r="W185" s="57"/>
      <c r="X185" s="54"/>
      <c r="Y185" s="54"/>
      <c r="Z185" s="57"/>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row>
    <row r="186">
      <c r="A186" s="54"/>
      <c r="B186" s="54"/>
      <c r="C186" s="54"/>
      <c r="D186" s="54"/>
      <c r="E186" s="54"/>
      <c r="F186" s="54"/>
      <c r="G186" s="54"/>
      <c r="H186" s="54"/>
      <c r="I186" s="54"/>
      <c r="J186" s="54"/>
      <c r="K186" s="54"/>
      <c r="L186" s="54"/>
      <c r="M186" s="54"/>
      <c r="N186" s="54"/>
      <c r="O186" s="54"/>
      <c r="P186" s="54"/>
      <c r="Q186" s="54"/>
      <c r="R186" s="54"/>
      <c r="S186" s="54"/>
      <c r="T186" s="54"/>
      <c r="U186" s="54"/>
      <c r="V186" s="54"/>
      <c r="W186" s="57"/>
      <c r="X186" s="54"/>
      <c r="Y186" s="54"/>
      <c r="Z186" s="57"/>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row>
    <row r="187">
      <c r="A187" s="54"/>
      <c r="B187" s="54"/>
      <c r="C187" s="54"/>
      <c r="D187" s="54"/>
      <c r="E187" s="54"/>
      <c r="F187" s="54"/>
      <c r="G187" s="54"/>
      <c r="H187" s="54"/>
      <c r="I187" s="54"/>
      <c r="J187" s="54"/>
      <c r="K187" s="54"/>
      <c r="L187" s="54"/>
      <c r="M187" s="54"/>
      <c r="N187" s="54"/>
      <c r="O187" s="54"/>
      <c r="P187" s="54"/>
      <c r="Q187" s="54"/>
      <c r="R187" s="54"/>
      <c r="S187" s="54"/>
      <c r="T187" s="54"/>
      <c r="U187" s="54"/>
      <c r="V187" s="54"/>
      <c r="W187" s="57"/>
      <c r="X187" s="54"/>
      <c r="Y187" s="54"/>
      <c r="Z187" s="57"/>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row>
    <row r="188">
      <c r="A188" s="54"/>
      <c r="B188" s="54"/>
      <c r="C188" s="54"/>
      <c r="D188" s="54"/>
      <c r="E188" s="54"/>
      <c r="F188" s="54"/>
      <c r="G188" s="54"/>
      <c r="H188" s="54"/>
      <c r="I188" s="54"/>
      <c r="J188" s="54"/>
      <c r="K188" s="54"/>
      <c r="L188" s="54"/>
      <c r="M188" s="54"/>
      <c r="N188" s="54"/>
      <c r="O188" s="54"/>
      <c r="P188" s="54"/>
      <c r="Q188" s="54"/>
      <c r="R188" s="54"/>
      <c r="S188" s="54"/>
      <c r="T188" s="54"/>
      <c r="U188" s="54"/>
      <c r="V188" s="54"/>
      <c r="W188" s="57"/>
      <c r="X188" s="54"/>
      <c r="Y188" s="54"/>
      <c r="Z188" s="57"/>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row>
    <row r="189">
      <c r="A189" s="54"/>
      <c r="B189" s="54"/>
      <c r="C189" s="54"/>
      <c r="D189" s="54"/>
      <c r="E189" s="54"/>
      <c r="F189" s="54"/>
      <c r="G189" s="54"/>
      <c r="H189" s="54"/>
      <c r="I189" s="54"/>
      <c r="J189" s="54"/>
      <c r="K189" s="54"/>
      <c r="L189" s="54"/>
      <c r="M189" s="54"/>
      <c r="N189" s="54"/>
      <c r="O189" s="54"/>
      <c r="P189" s="54"/>
      <c r="Q189" s="54"/>
      <c r="R189" s="54"/>
      <c r="S189" s="54"/>
      <c r="T189" s="54"/>
      <c r="U189" s="54"/>
      <c r="V189" s="54"/>
      <c r="W189" s="57"/>
      <c r="X189" s="54"/>
      <c r="Y189" s="54"/>
      <c r="Z189" s="57"/>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row>
    <row r="190">
      <c r="A190" s="54"/>
      <c r="B190" s="54"/>
      <c r="C190" s="54"/>
      <c r="D190" s="54"/>
      <c r="E190" s="54"/>
      <c r="F190" s="54"/>
      <c r="G190" s="54"/>
      <c r="H190" s="54"/>
      <c r="I190" s="54"/>
      <c r="J190" s="54"/>
      <c r="K190" s="54"/>
      <c r="L190" s="54"/>
      <c r="M190" s="54"/>
      <c r="N190" s="54"/>
      <c r="O190" s="54"/>
      <c r="P190" s="54"/>
      <c r="Q190" s="54"/>
      <c r="R190" s="54"/>
      <c r="S190" s="54"/>
      <c r="T190" s="54"/>
      <c r="U190" s="54"/>
      <c r="V190" s="54"/>
      <c r="W190" s="57"/>
      <c r="X190" s="54"/>
      <c r="Y190" s="54"/>
      <c r="Z190" s="57"/>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row>
    <row r="191">
      <c r="A191" s="54"/>
      <c r="B191" s="54"/>
      <c r="C191" s="54"/>
      <c r="D191" s="54"/>
      <c r="E191" s="54"/>
      <c r="F191" s="54"/>
      <c r="G191" s="54"/>
      <c r="H191" s="54"/>
      <c r="I191" s="54"/>
      <c r="J191" s="54"/>
      <c r="K191" s="54"/>
      <c r="L191" s="54"/>
      <c r="M191" s="54"/>
      <c r="N191" s="54"/>
      <c r="O191" s="54"/>
      <c r="P191" s="54"/>
      <c r="Q191" s="54"/>
      <c r="R191" s="54"/>
      <c r="S191" s="54"/>
      <c r="T191" s="54"/>
      <c r="U191" s="54"/>
      <c r="V191" s="54"/>
      <c r="W191" s="57"/>
      <c r="X191" s="54"/>
      <c r="Y191" s="54"/>
      <c r="Z191" s="57"/>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row>
    <row r="192">
      <c r="A192" s="54"/>
      <c r="B192" s="54"/>
      <c r="C192" s="54"/>
      <c r="D192" s="54"/>
      <c r="E192" s="54"/>
      <c r="F192" s="54"/>
      <c r="G192" s="54"/>
      <c r="H192" s="54"/>
      <c r="I192" s="54"/>
      <c r="J192" s="54"/>
      <c r="K192" s="54"/>
      <c r="L192" s="54"/>
      <c r="M192" s="54"/>
      <c r="N192" s="54"/>
      <c r="O192" s="54"/>
      <c r="P192" s="54"/>
      <c r="Q192" s="54"/>
      <c r="R192" s="54"/>
      <c r="S192" s="54"/>
      <c r="T192" s="54"/>
      <c r="U192" s="54"/>
      <c r="V192" s="54"/>
      <c r="W192" s="57"/>
      <c r="X192" s="54"/>
      <c r="Y192" s="54"/>
      <c r="Z192" s="57"/>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row>
    <row r="193">
      <c r="A193" s="54"/>
      <c r="B193" s="54"/>
      <c r="C193" s="54"/>
      <c r="D193" s="54"/>
      <c r="E193" s="54"/>
      <c r="F193" s="54"/>
      <c r="G193" s="54"/>
      <c r="H193" s="54"/>
      <c r="I193" s="54"/>
      <c r="J193" s="54"/>
      <c r="K193" s="54"/>
      <c r="L193" s="54"/>
      <c r="M193" s="54"/>
      <c r="N193" s="54"/>
      <c r="O193" s="54"/>
      <c r="P193" s="54"/>
      <c r="Q193" s="54"/>
      <c r="R193" s="54"/>
      <c r="S193" s="54"/>
      <c r="T193" s="54"/>
      <c r="U193" s="54"/>
      <c r="V193" s="54"/>
      <c r="W193" s="57"/>
      <c r="X193" s="54"/>
      <c r="Y193" s="54"/>
      <c r="Z193" s="57"/>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row>
    <row r="194">
      <c r="A194" s="54"/>
      <c r="B194" s="54"/>
      <c r="C194" s="54"/>
      <c r="D194" s="54"/>
      <c r="E194" s="54"/>
      <c r="F194" s="54"/>
      <c r="G194" s="54"/>
      <c r="H194" s="54"/>
      <c r="I194" s="54"/>
      <c r="J194" s="54"/>
      <c r="K194" s="54"/>
      <c r="L194" s="54"/>
      <c r="M194" s="54"/>
      <c r="N194" s="54"/>
      <c r="O194" s="54"/>
      <c r="P194" s="54"/>
      <c r="Q194" s="54"/>
      <c r="R194" s="54"/>
      <c r="S194" s="54"/>
      <c r="T194" s="54"/>
      <c r="U194" s="54"/>
      <c r="V194" s="54"/>
      <c r="W194" s="57"/>
      <c r="X194" s="54"/>
      <c r="Y194" s="54"/>
      <c r="Z194" s="57"/>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row>
    <row r="195">
      <c r="A195" s="54"/>
      <c r="B195" s="54"/>
      <c r="C195" s="54"/>
      <c r="D195" s="54"/>
      <c r="E195" s="54"/>
      <c r="F195" s="54"/>
      <c r="G195" s="54"/>
      <c r="H195" s="54"/>
      <c r="I195" s="54"/>
      <c r="J195" s="54"/>
      <c r="K195" s="54"/>
      <c r="L195" s="54"/>
      <c r="M195" s="54"/>
      <c r="N195" s="54"/>
      <c r="O195" s="54"/>
      <c r="P195" s="54"/>
      <c r="Q195" s="54"/>
      <c r="R195" s="54"/>
      <c r="S195" s="54"/>
      <c r="T195" s="54"/>
      <c r="U195" s="54"/>
      <c r="V195" s="54"/>
      <c r="W195" s="57"/>
      <c r="X195" s="54"/>
      <c r="Y195" s="54"/>
      <c r="Z195" s="57"/>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row>
    <row r="196">
      <c r="A196" s="54"/>
      <c r="B196" s="54"/>
      <c r="C196" s="54"/>
      <c r="D196" s="54"/>
      <c r="E196" s="54"/>
      <c r="F196" s="54"/>
      <c r="G196" s="54"/>
      <c r="H196" s="54"/>
      <c r="I196" s="54"/>
      <c r="J196" s="54"/>
      <c r="K196" s="54"/>
      <c r="L196" s="54"/>
      <c r="M196" s="54"/>
      <c r="N196" s="54"/>
      <c r="O196" s="54"/>
      <c r="P196" s="54"/>
      <c r="Q196" s="54"/>
      <c r="R196" s="54"/>
      <c r="S196" s="54"/>
      <c r="T196" s="54"/>
      <c r="U196" s="54"/>
      <c r="V196" s="54"/>
      <c r="W196" s="57"/>
      <c r="X196" s="54"/>
      <c r="Y196" s="54"/>
      <c r="Z196" s="57"/>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row>
    <row r="197">
      <c r="A197" s="54"/>
      <c r="B197" s="54"/>
      <c r="C197" s="54"/>
      <c r="D197" s="54"/>
      <c r="E197" s="54"/>
      <c r="F197" s="54"/>
      <c r="G197" s="54"/>
      <c r="H197" s="54"/>
      <c r="I197" s="54"/>
      <c r="J197" s="54"/>
      <c r="K197" s="54"/>
      <c r="L197" s="54"/>
      <c r="M197" s="54"/>
      <c r="N197" s="54"/>
      <c r="O197" s="54"/>
      <c r="P197" s="54"/>
      <c r="Q197" s="54"/>
      <c r="R197" s="54"/>
      <c r="S197" s="54"/>
      <c r="T197" s="54"/>
      <c r="U197" s="54"/>
      <c r="V197" s="54"/>
      <c r="W197" s="57"/>
      <c r="X197" s="54"/>
      <c r="Y197" s="54"/>
      <c r="Z197" s="57"/>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row>
    <row r="198">
      <c r="A198" s="54"/>
      <c r="B198" s="54"/>
      <c r="C198" s="54"/>
      <c r="D198" s="54"/>
      <c r="E198" s="54"/>
      <c r="F198" s="54"/>
      <c r="G198" s="54"/>
      <c r="H198" s="54"/>
      <c r="I198" s="54"/>
      <c r="J198" s="54"/>
      <c r="K198" s="54"/>
      <c r="L198" s="54"/>
      <c r="M198" s="54"/>
      <c r="N198" s="54"/>
      <c r="O198" s="54"/>
      <c r="P198" s="54"/>
      <c r="Q198" s="54"/>
      <c r="R198" s="54"/>
      <c r="S198" s="54"/>
      <c r="T198" s="54"/>
      <c r="U198" s="54"/>
      <c r="V198" s="54"/>
      <c r="W198" s="57"/>
      <c r="X198" s="54"/>
      <c r="Y198" s="54"/>
      <c r="Z198" s="57"/>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row>
    <row r="199">
      <c r="A199" s="54"/>
      <c r="B199" s="54"/>
      <c r="C199" s="54"/>
      <c r="D199" s="54"/>
      <c r="E199" s="54"/>
      <c r="F199" s="54"/>
      <c r="G199" s="54"/>
      <c r="H199" s="54"/>
      <c r="I199" s="54"/>
      <c r="J199" s="54"/>
      <c r="K199" s="54"/>
      <c r="L199" s="54"/>
      <c r="M199" s="54"/>
      <c r="N199" s="54"/>
      <c r="O199" s="54"/>
      <c r="P199" s="54"/>
      <c r="Q199" s="54"/>
      <c r="R199" s="54"/>
      <c r="S199" s="54"/>
      <c r="T199" s="54"/>
      <c r="U199" s="54"/>
      <c r="V199" s="54"/>
      <c r="W199" s="57"/>
      <c r="X199" s="54"/>
      <c r="Y199" s="54"/>
      <c r="Z199" s="57"/>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row>
    <row r="200">
      <c r="A200" s="54"/>
      <c r="B200" s="54"/>
      <c r="C200" s="54"/>
      <c r="D200" s="54"/>
      <c r="E200" s="54"/>
      <c r="F200" s="54"/>
      <c r="G200" s="54"/>
      <c r="H200" s="54"/>
      <c r="I200" s="54"/>
      <c r="J200" s="54"/>
      <c r="K200" s="54"/>
      <c r="L200" s="54"/>
      <c r="M200" s="54"/>
      <c r="N200" s="54"/>
      <c r="O200" s="54"/>
      <c r="P200" s="54"/>
      <c r="Q200" s="54"/>
      <c r="R200" s="54"/>
      <c r="S200" s="54"/>
      <c r="T200" s="54"/>
      <c r="U200" s="54"/>
      <c r="V200" s="54"/>
      <c r="W200" s="57"/>
      <c r="X200" s="54"/>
      <c r="Y200" s="54"/>
      <c r="Z200" s="57"/>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row>
    <row r="201">
      <c r="A201" s="54"/>
      <c r="B201" s="54"/>
      <c r="C201" s="54"/>
      <c r="D201" s="54"/>
      <c r="E201" s="54"/>
      <c r="F201" s="54"/>
      <c r="G201" s="54"/>
      <c r="H201" s="54"/>
      <c r="I201" s="54"/>
      <c r="J201" s="54"/>
      <c r="K201" s="54"/>
      <c r="L201" s="54"/>
      <c r="M201" s="54"/>
      <c r="N201" s="54"/>
      <c r="O201" s="54"/>
      <c r="P201" s="54"/>
      <c r="Q201" s="54"/>
      <c r="R201" s="54"/>
      <c r="S201" s="54"/>
      <c r="T201" s="54"/>
      <c r="U201" s="54"/>
      <c r="V201" s="54"/>
      <c r="W201" s="57"/>
      <c r="X201" s="54"/>
      <c r="Y201" s="54"/>
      <c r="Z201" s="57"/>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row>
  </sheetData>
  <conditionalFormatting sqref="A1:A35 B1:B24 C1:K22 L1:O24 B26:B27 L26:O27 B29:B35 L29:O35 C30:K35 A37:O199">
    <cfRule type="expression" dxfId="1" priority="1">
      <formula>COUNTIF($A1:$L199, A1)&gt;1</formula>
    </cfRule>
  </conditionalFormatting>
  <hyperlinks>
    <hyperlink r:id="rId2" ref="AA3"/>
    <hyperlink r:id="rId3" ref="AB3"/>
    <hyperlink r:id="rId4" ref="AC3"/>
    <hyperlink r:id="rId5" ref="AD3"/>
    <hyperlink r:id="rId6" ref="AE3"/>
    <hyperlink r:id="rId7" ref="AF3"/>
    <hyperlink r:id="rId8" ref="AG3"/>
    <hyperlink r:id="rId9" ref="AH3"/>
    <hyperlink r:id="rId10" ref="AI3"/>
    <hyperlink r:id="rId11" ref="AJ3"/>
    <hyperlink r:id="rId12" ref="AK3"/>
    <hyperlink r:id="rId13" ref="AL3"/>
    <hyperlink r:id="rId14" ref="AM3"/>
    <hyperlink r:id="rId15" ref="AN3"/>
    <hyperlink r:id="rId16" ref="AO3"/>
    <hyperlink r:id="rId17" ref="AP3"/>
    <hyperlink r:id="rId18" ref="AQ3"/>
    <hyperlink r:id="rId19" ref="AR3"/>
    <hyperlink r:id="rId20" ref="AS3"/>
    <hyperlink r:id="rId21" ref="AT3"/>
    <hyperlink r:id="rId22" ref="AU3"/>
    <hyperlink r:id="rId23" ref="AV3"/>
    <hyperlink r:id="rId24" ref="AW3"/>
    <hyperlink r:id="rId25" ref="AX3"/>
    <hyperlink r:id="rId26" ref="AY3"/>
    <hyperlink r:id="rId27" ref="AZ3"/>
    <hyperlink r:id="rId28" ref="BA3"/>
    <hyperlink r:id="rId29" ref="BB3"/>
    <hyperlink r:id="rId30" ref="BC3"/>
    <hyperlink r:id="rId31" ref="BD3"/>
    <hyperlink r:id="rId32" ref="AA4"/>
    <hyperlink r:id="rId33" ref="AB4"/>
    <hyperlink r:id="rId34" ref="AC4"/>
    <hyperlink r:id="rId35" ref="AD4"/>
    <hyperlink r:id="rId36" ref="AE4"/>
    <hyperlink r:id="rId37" ref="AF4"/>
    <hyperlink r:id="rId38" ref="AG4"/>
    <hyperlink r:id="rId39" ref="AH4"/>
    <hyperlink r:id="rId40" ref="AI4"/>
    <hyperlink r:id="rId41" ref="AJ4"/>
    <hyperlink r:id="rId42" ref="AK4"/>
    <hyperlink r:id="rId43" ref="AL4"/>
    <hyperlink r:id="rId44" ref="AM4"/>
    <hyperlink r:id="rId45" ref="AN4"/>
    <hyperlink r:id="rId46" ref="AO4"/>
    <hyperlink r:id="rId47" ref="AP4"/>
    <hyperlink r:id="rId48" ref="AQ4"/>
    <hyperlink r:id="rId49" ref="AR4"/>
    <hyperlink r:id="rId50" ref="AS4"/>
    <hyperlink r:id="rId51" ref="AT4"/>
    <hyperlink r:id="rId52" ref="AU4"/>
    <hyperlink r:id="rId53" ref="AV4"/>
    <hyperlink r:id="rId54" ref="AA5"/>
    <hyperlink r:id="rId55" ref="AB5"/>
    <hyperlink r:id="rId56" ref="AC5"/>
    <hyperlink r:id="rId57" ref="AD5"/>
    <hyperlink r:id="rId58" ref="AE5"/>
    <hyperlink r:id="rId59" ref="AF5"/>
    <hyperlink r:id="rId60" ref="AG5"/>
    <hyperlink r:id="rId61" ref="AH5"/>
    <hyperlink r:id="rId62" ref="AI5"/>
    <hyperlink r:id="rId63" ref="AJ5"/>
    <hyperlink r:id="rId64" ref="AK5"/>
    <hyperlink r:id="rId65" ref="AL5"/>
    <hyperlink r:id="rId66" ref="AM5"/>
    <hyperlink r:id="rId67" ref="AN5"/>
    <hyperlink r:id="rId68" ref="AO5"/>
    <hyperlink r:id="rId69" ref="AP5"/>
    <hyperlink r:id="rId70" ref="AQ5"/>
    <hyperlink r:id="rId71" ref="AR5"/>
    <hyperlink r:id="rId72" ref="AS5"/>
    <hyperlink r:id="rId73" ref="AT5"/>
    <hyperlink r:id="rId74" ref="AU5"/>
    <hyperlink r:id="rId75" ref="AV5"/>
    <hyperlink r:id="rId76" ref="AW5"/>
    <hyperlink r:id="rId77" ref="AX5"/>
    <hyperlink r:id="rId78" ref="AY5"/>
    <hyperlink r:id="rId79" ref="AZ5"/>
    <hyperlink r:id="rId80" ref="BA5"/>
    <hyperlink r:id="rId81" ref="BB5"/>
    <hyperlink r:id="rId82" ref="BC5"/>
    <hyperlink r:id="rId83" ref="AA6"/>
    <hyperlink r:id="rId84" ref="AB6"/>
    <hyperlink r:id="rId85" ref="AC6"/>
    <hyperlink r:id="rId86" ref="AD6"/>
    <hyperlink r:id="rId87" ref="AE6"/>
    <hyperlink r:id="rId88" ref="AF6"/>
    <hyperlink r:id="rId89" ref="AG6"/>
    <hyperlink r:id="rId90" ref="AH6"/>
    <hyperlink r:id="rId91" ref="AI6"/>
    <hyperlink r:id="rId92" ref="AJ6"/>
    <hyperlink r:id="rId93" ref="AK6"/>
    <hyperlink r:id="rId94" ref="AL6"/>
    <hyperlink r:id="rId95" ref="AM6"/>
    <hyperlink r:id="rId96" ref="AN6"/>
    <hyperlink r:id="rId97" ref="AO6"/>
    <hyperlink r:id="rId98" ref="AP6"/>
    <hyperlink r:id="rId99" ref="AQ6"/>
    <hyperlink r:id="rId100" ref="AA8"/>
    <hyperlink r:id="rId101" ref="AB8"/>
    <hyperlink r:id="rId102" ref="AC8"/>
    <hyperlink r:id="rId103" ref="AD8"/>
    <hyperlink r:id="rId104" ref="AE8"/>
    <hyperlink r:id="rId105" ref="AF8"/>
    <hyperlink r:id="rId106" ref="AG8"/>
    <hyperlink r:id="rId107" ref="AH8"/>
    <hyperlink r:id="rId108" ref="AI8"/>
    <hyperlink r:id="rId109" ref="AJ8"/>
    <hyperlink r:id="rId110" ref="AK8"/>
    <hyperlink r:id="rId111" ref="AL8"/>
    <hyperlink r:id="rId112" ref="AM8"/>
    <hyperlink r:id="rId113" ref="AN8"/>
    <hyperlink r:id="rId114" ref="AO8"/>
    <hyperlink r:id="rId115" ref="AP8"/>
    <hyperlink r:id="rId116" ref="AQ8"/>
    <hyperlink r:id="rId117" ref="AR8"/>
    <hyperlink r:id="rId118" ref="AS8"/>
    <hyperlink r:id="rId119" ref="AT8"/>
    <hyperlink r:id="rId120" ref="AU8"/>
    <hyperlink r:id="rId121" ref="AV8"/>
    <hyperlink r:id="rId122" ref="AW8"/>
    <hyperlink r:id="rId123" ref="AX8"/>
    <hyperlink r:id="rId124" ref="AA9"/>
    <hyperlink r:id="rId125" ref="AB9"/>
    <hyperlink r:id="rId126" ref="AC9"/>
    <hyperlink r:id="rId127" ref="AD9"/>
    <hyperlink r:id="rId128" ref="AE9"/>
    <hyperlink r:id="rId129" ref="AF9"/>
    <hyperlink r:id="rId130" ref="AG9"/>
    <hyperlink r:id="rId131" ref="AH9"/>
    <hyperlink r:id="rId132" ref="AI9"/>
    <hyperlink r:id="rId133" ref="AJ9"/>
    <hyperlink r:id="rId134" ref="AK9"/>
    <hyperlink r:id="rId135" ref="AL9"/>
    <hyperlink r:id="rId136" ref="AM9"/>
    <hyperlink r:id="rId137" ref="AN9"/>
    <hyperlink r:id="rId138" ref="AO9"/>
    <hyperlink r:id="rId139" ref="AP9"/>
    <hyperlink r:id="rId140" ref="AQ9"/>
    <hyperlink r:id="rId141" ref="AA10"/>
    <hyperlink r:id="rId142" ref="AB10"/>
    <hyperlink r:id="rId143" ref="AC10"/>
    <hyperlink r:id="rId144" ref="AD10"/>
    <hyperlink r:id="rId145" ref="AE10"/>
    <hyperlink r:id="rId146" ref="AF10"/>
    <hyperlink r:id="rId147" ref="AG10"/>
    <hyperlink r:id="rId148" ref="AH10"/>
    <hyperlink r:id="rId149" ref="N11"/>
    <hyperlink r:id="rId150" ref="AA11"/>
    <hyperlink r:id="rId151" ref="AB11"/>
    <hyperlink r:id="rId152" ref="AC11"/>
    <hyperlink r:id="rId153" ref="AD11"/>
    <hyperlink r:id="rId154" ref="AE11"/>
    <hyperlink r:id="rId155" ref="AF11"/>
    <hyperlink r:id="rId156" ref="AG11"/>
    <hyperlink r:id="rId157" ref="AH11"/>
    <hyperlink r:id="rId158" ref="AI11"/>
    <hyperlink r:id="rId159" ref="AA12"/>
    <hyperlink r:id="rId160" ref="AB12"/>
    <hyperlink r:id="rId161" ref="AA13"/>
    <hyperlink r:id="rId162" ref="AB13"/>
    <hyperlink r:id="rId163" ref="AC13"/>
    <hyperlink r:id="rId164" ref="AD13"/>
    <hyperlink r:id="rId165" ref="AE13"/>
    <hyperlink r:id="rId166" ref="AA14"/>
    <hyperlink r:id="rId167" ref="AA15"/>
    <hyperlink r:id="rId168" ref="N16"/>
    <hyperlink r:id="rId169" ref="AA16"/>
    <hyperlink r:id="rId170" ref="AB16"/>
    <hyperlink r:id="rId171" ref="AC16"/>
    <hyperlink r:id="rId172" ref="AD16"/>
    <hyperlink r:id="rId173" ref="AE16"/>
    <hyperlink r:id="rId174" ref="AF16"/>
    <hyperlink r:id="rId175" ref="AG16"/>
    <hyperlink r:id="rId176" ref="AH16"/>
    <hyperlink r:id="rId177" ref="AI16"/>
    <hyperlink r:id="rId178" location="indicators-of-compromise" ref="AJ16"/>
    <hyperlink r:id="rId179" ref="AK16"/>
    <hyperlink r:id="rId180" ref="AL16"/>
    <hyperlink r:id="rId181" ref="AM16"/>
    <hyperlink r:id="rId182" ref="AN16"/>
    <hyperlink r:id="rId183" ref="AO16"/>
    <hyperlink r:id="rId184" ref="AP16"/>
    <hyperlink r:id="rId185" ref="AQ16"/>
    <hyperlink r:id="rId186" ref="AR16"/>
    <hyperlink r:id="rId187" location=".V-wnrubaeEU.twitter" ref="AA17"/>
    <hyperlink r:id="rId188" ref="AA18"/>
    <hyperlink r:id="rId189" ref="AA19"/>
    <hyperlink r:id="rId190" ref="AA20"/>
    <hyperlink r:id="rId191" ref="AA21"/>
    <hyperlink r:id="rId192" ref="AB21"/>
    <hyperlink r:id="rId193" ref="AC21"/>
    <hyperlink r:id="rId194" ref="AD21"/>
    <hyperlink r:id="rId195" ref="AE21"/>
    <hyperlink r:id="rId196" ref="AF21"/>
    <hyperlink r:id="rId197" ref="AG21"/>
    <hyperlink r:id="rId198" ref="AH21"/>
    <hyperlink r:id="rId199" ref="AA22"/>
    <hyperlink r:id="rId200" ref="AB22"/>
    <hyperlink r:id="rId201" ref="AC22"/>
    <hyperlink r:id="rId202" ref="AD22"/>
    <hyperlink r:id="rId203" ref="AE22"/>
    <hyperlink r:id="rId204" ref="AA23"/>
    <hyperlink r:id="rId205" ref="AB23"/>
    <hyperlink r:id="rId206" ref="AC23"/>
    <hyperlink r:id="rId207" ref="AD23"/>
    <hyperlink r:id="rId208" ref="AA24"/>
    <hyperlink r:id="rId209" ref="AA25"/>
    <hyperlink r:id="rId210" ref="AA26"/>
    <hyperlink r:id="rId211" ref="AB26"/>
    <hyperlink r:id="rId212" ref="AC26"/>
    <hyperlink r:id="rId213" ref="AD26"/>
    <hyperlink r:id="rId214" ref="AE26"/>
    <hyperlink r:id="rId215" ref="AF26"/>
    <hyperlink r:id="rId216" ref="AA27"/>
    <hyperlink r:id="rId217" ref="AB27"/>
    <hyperlink r:id="rId218" ref="AC27"/>
    <hyperlink r:id="rId219" ref="AD27"/>
    <hyperlink r:id="rId220" ref="AE27"/>
    <hyperlink r:id="rId221" ref="AF27"/>
    <hyperlink r:id="rId222" ref="AG27"/>
    <hyperlink r:id="rId223" ref="AH27"/>
    <hyperlink r:id="rId224" ref="AI27"/>
    <hyperlink r:id="rId225" ref="AJ27"/>
    <hyperlink r:id="rId226" ref="AK27"/>
    <hyperlink r:id="rId227" ref="AL27"/>
    <hyperlink r:id="rId228" ref="AM27"/>
    <hyperlink r:id="rId229" ref="AN27"/>
    <hyperlink r:id="rId230" ref="AO27"/>
    <hyperlink r:id="rId231" ref="AP27"/>
    <hyperlink r:id="rId232" ref="AQ27"/>
    <hyperlink r:id="rId233" ref="AR27"/>
    <hyperlink r:id="rId234" ref="AA28"/>
    <hyperlink r:id="rId235" ref="AB28"/>
    <hyperlink r:id="rId236" ref="AC28"/>
    <hyperlink r:id="rId237" ref="AD28"/>
    <hyperlink r:id="rId238" ref="AE28"/>
    <hyperlink r:id="rId239" ref="AF28"/>
    <hyperlink r:id="rId240" ref="AG28"/>
    <hyperlink r:id="rId241" ref="AH28"/>
    <hyperlink r:id="rId242" ref="AI28"/>
    <hyperlink r:id="rId243" ref="AJ28"/>
    <hyperlink r:id="rId244" ref="AK28"/>
    <hyperlink r:id="rId245" ref="AL28"/>
    <hyperlink r:id="rId246" ref="AM28"/>
    <hyperlink r:id="rId247" ref="AN28"/>
    <hyperlink r:id="rId248" ref="AO28"/>
    <hyperlink r:id="rId249" ref="AA29"/>
    <hyperlink r:id="rId250" ref="AB29"/>
    <hyperlink r:id="rId251" ref="AC29"/>
    <hyperlink r:id="rId252" ref="AD29"/>
    <hyperlink r:id="rId253" ref="AE29"/>
    <hyperlink r:id="rId254" ref="AF29"/>
    <hyperlink r:id="rId255" ref="AG29"/>
    <hyperlink r:id="rId256" ref="AH29"/>
    <hyperlink r:id="rId257" ref="AI29"/>
    <hyperlink r:id="rId258" ref="AJ29"/>
    <hyperlink r:id="rId259" ref="AK29"/>
    <hyperlink r:id="rId260" ref="AL29"/>
    <hyperlink r:id="rId261" ref="AA30"/>
    <hyperlink r:id="rId262" ref="AB30"/>
    <hyperlink r:id="rId263" ref="AC30"/>
    <hyperlink r:id="rId264" ref="AD30"/>
    <hyperlink r:id="rId265" ref="AE30"/>
    <hyperlink r:id="rId266" ref="AA31"/>
    <hyperlink r:id="rId267" ref="AA32"/>
    <hyperlink r:id="rId268" ref="AB32"/>
    <hyperlink r:id="rId269" ref="AC32"/>
    <hyperlink r:id="rId270" ref="AD32"/>
    <hyperlink r:id="rId271" ref="AE32"/>
    <hyperlink r:id="rId272" ref="AF32"/>
    <hyperlink r:id="rId273" ref="AA33"/>
    <hyperlink r:id="rId274" ref="AB33"/>
    <hyperlink r:id="rId275" ref="AC33"/>
    <hyperlink r:id="rId276" ref="AD33"/>
    <hyperlink r:id="rId277" ref="AE33"/>
    <hyperlink r:id="rId278" ref="AF33"/>
    <hyperlink r:id="rId279" ref="AG33"/>
    <hyperlink r:id="rId280" ref="AA34"/>
    <hyperlink r:id="rId281" ref="AB34"/>
    <hyperlink r:id="rId282" ref="AC34"/>
    <hyperlink r:id="rId283" ref="AD34"/>
    <hyperlink r:id="rId284" ref="AE34"/>
    <hyperlink r:id="rId285" ref="AF34"/>
    <hyperlink r:id="rId286" ref="AG34"/>
    <hyperlink r:id="rId287" ref="AH34"/>
    <hyperlink r:id="rId288" ref="AI34"/>
    <hyperlink r:id="rId289" ref="AA35"/>
    <hyperlink r:id="rId290" ref="AB35"/>
    <hyperlink r:id="rId291" ref="AA36"/>
    <hyperlink r:id="rId292" ref="AB36"/>
    <hyperlink r:id="rId293" ref="AC36"/>
    <hyperlink r:id="rId294" ref="AD36"/>
    <hyperlink r:id="rId295" ref="AA37"/>
    <hyperlink r:id="rId296" ref="AB37"/>
    <hyperlink r:id="rId297" ref="AA38"/>
    <hyperlink r:id="rId298" ref="AB38"/>
    <hyperlink r:id="rId299" ref="AA39"/>
    <hyperlink r:id="rId300" ref="AB39"/>
    <hyperlink r:id="rId301" ref="AC39"/>
    <hyperlink r:id="rId302" ref="AD39"/>
    <hyperlink r:id="rId303" ref="AE39"/>
    <hyperlink r:id="rId304" ref="AF39"/>
    <hyperlink r:id="rId305" ref="AG39"/>
    <hyperlink r:id="rId306" ref="AH39"/>
    <hyperlink r:id="rId307" ref="AI39"/>
    <hyperlink r:id="rId308" ref="AA40"/>
    <hyperlink r:id="rId309" ref="AB40"/>
    <hyperlink r:id="rId310" ref="AA41"/>
    <hyperlink r:id="rId311" ref="AA43"/>
    <hyperlink r:id="rId312" ref="AB43"/>
    <hyperlink r:id="rId313" ref="AC43"/>
    <hyperlink r:id="rId314" ref="AD43"/>
    <hyperlink r:id="rId315" ref="AE43"/>
    <hyperlink r:id="rId316" ref="AF43"/>
    <hyperlink r:id="rId317" ref="AG43"/>
    <hyperlink r:id="rId318" ref="AH43"/>
    <hyperlink r:id="rId319" ref="AI43"/>
    <hyperlink r:id="rId320" ref="AA44"/>
    <hyperlink r:id="rId321" ref="AB44"/>
    <hyperlink r:id="rId322" ref="AC44"/>
  </hyperlinks>
  <drawing r:id="rId323"/>
  <legacyDrawing r:id="rId32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2" max="2" width="18.63"/>
    <col customWidth="1" min="3" max="4" width="9.63"/>
    <col customWidth="1" min="5" max="5" width="10.0"/>
    <col customWidth="1" min="6" max="6" width="15.0"/>
    <col customWidth="1" min="7" max="7" width="10.0"/>
    <col customWidth="1" min="8" max="8" width="13.0"/>
    <col customWidth="1" min="9" max="11" width="9.63"/>
    <col customWidth="1" min="12" max="12" width="16.38"/>
    <col customWidth="1" min="13" max="13" width="9.63"/>
    <col customWidth="1" min="14" max="14" width="11.75"/>
    <col customWidth="1" min="15" max="23" width="8.88"/>
    <col customWidth="1" min="24" max="24" width="153.13"/>
    <col customWidth="1" min="25" max="25" width="43.25"/>
    <col customWidth="1" min="26" max="26" width="40.75"/>
    <col customWidth="1" min="27" max="27" width="18.38"/>
  </cols>
  <sheetData>
    <row r="1">
      <c r="A1" s="182" t="s">
        <v>1825</v>
      </c>
      <c r="B1" s="183"/>
      <c r="C1" s="183"/>
      <c r="D1" s="183"/>
      <c r="E1" s="183"/>
      <c r="F1" s="183"/>
      <c r="G1" s="183"/>
      <c r="H1" s="183"/>
      <c r="I1" s="183"/>
      <c r="J1" s="183"/>
      <c r="K1" s="183"/>
      <c r="L1" s="183"/>
      <c r="M1" s="183"/>
      <c r="N1" s="183"/>
      <c r="O1" s="184"/>
      <c r="P1" s="185"/>
      <c r="Q1" s="185"/>
      <c r="R1" s="185"/>
      <c r="S1" s="185"/>
      <c r="T1" s="185"/>
      <c r="U1" s="185"/>
      <c r="V1" s="185"/>
      <c r="W1" s="185"/>
      <c r="X1" s="101"/>
      <c r="Y1" s="101"/>
      <c r="Z1" s="186"/>
      <c r="AA1" s="104"/>
      <c r="AB1" s="105"/>
      <c r="AC1" s="105"/>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c r="BB1" s="106"/>
      <c r="BC1" s="106"/>
      <c r="BD1" s="106"/>
      <c r="BE1" s="106"/>
      <c r="BF1" s="106"/>
      <c r="BG1" s="106"/>
      <c r="BH1" s="106"/>
      <c r="BI1" s="106"/>
      <c r="BJ1" s="106"/>
      <c r="BK1" s="106"/>
      <c r="BL1" s="106"/>
      <c r="BM1" s="106"/>
      <c r="BN1" s="106"/>
      <c r="BO1" s="106"/>
      <c r="BP1" s="106"/>
      <c r="BQ1" s="106"/>
      <c r="BR1" s="106"/>
      <c r="BS1" s="106"/>
      <c r="BT1" s="106"/>
    </row>
    <row r="2">
      <c r="A2" s="187" t="s">
        <v>71</v>
      </c>
      <c r="B2" s="187" t="s">
        <v>72</v>
      </c>
      <c r="C2" s="187" t="s">
        <v>1826</v>
      </c>
      <c r="D2" s="187" t="s">
        <v>1827</v>
      </c>
      <c r="E2" s="187" t="s">
        <v>1159</v>
      </c>
      <c r="F2" s="187" t="s">
        <v>1160</v>
      </c>
      <c r="G2" s="187" t="s">
        <v>1161</v>
      </c>
      <c r="H2" s="187" t="s">
        <v>1162</v>
      </c>
      <c r="I2" s="187" t="s">
        <v>1163</v>
      </c>
      <c r="J2" s="187" t="s">
        <v>1164</v>
      </c>
      <c r="K2" s="187" t="s">
        <v>1165</v>
      </c>
      <c r="L2" s="187" t="s">
        <v>1166</v>
      </c>
      <c r="M2" s="187" t="s">
        <v>1828</v>
      </c>
      <c r="N2" s="187" t="s">
        <v>1829</v>
      </c>
      <c r="O2" s="188" t="s">
        <v>84</v>
      </c>
      <c r="P2" s="189" t="s">
        <v>85</v>
      </c>
      <c r="Q2" s="189" t="s">
        <v>86</v>
      </c>
      <c r="R2" s="189" t="s">
        <v>87</v>
      </c>
      <c r="S2" s="189" t="s">
        <v>1171</v>
      </c>
      <c r="T2" s="189" t="s">
        <v>1172</v>
      </c>
      <c r="U2" s="189" t="s">
        <v>1173</v>
      </c>
      <c r="V2" s="189" t="s">
        <v>1830</v>
      </c>
      <c r="W2" s="189" t="s">
        <v>1831</v>
      </c>
      <c r="X2" s="110" t="s">
        <v>88</v>
      </c>
      <c r="Y2" s="110" t="s">
        <v>89</v>
      </c>
      <c r="Z2" s="190" t="s">
        <v>90</v>
      </c>
      <c r="AA2" s="113" t="s">
        <v>3</v>
      </c>
      <c r="AB2" s="113" t="s">
        <v>92</v>
      </c>
      <c r="AC2" s="113" t="s">
        <v>93</v>
      </c>
      <c r="AD2" s="114" t="s">
        <v>94</v>
      </c>
      <c r="AE2" s="114" t="s">
        <v>95</v>
      </c>
      <c r="AF2" s="114" t="s">
        <v>96</v>
      </c>
      <c r="AG2" s="114" t="s">
        <v>97</v>
      </c>
      <c r="AH2" s="114" t="s">
        <v>98</v>
      </c>
      <c r="AI2" s="114" t="s">
        <v>99</v>
      </c>
      <c r="AJ2" s="114" t="s">
        <v>100</v>
      </c>
      <c r="AK2" s="114" t="s">
        <v>101</v>
      </c>
      <c r="AL2" s="114" t="s">
        <v>102</v>
      </c>
      <c r="AM2" s="114" t="s">
        <v>103</v>
      </c>
      <c r="AN2" s="114" t="s">
        <v>104</v>
      </c>
      <c r="AO2" s="114" t="s">
        <v>105</v>
      </c>
      <c r="AP2" s="114" t="s">
        <v>106</v>
      </c>
      <c r="AQ2" s="114" t="s">
        <v>107</v>
      </c>
      <c r="AR2" s="114" t="s">
        <v>108</v>
      </c>
      <c r="AS2" s="114" t="s">
        <v>109</v>
      </c>
      <c r="AT2" s="114" t="s">
        <v>110</v>
      </c>
      <c r="AU2" s="114" t="s">
        <v>111</v>
      </c>
      <c r="AV2" s="114" t="s">
        <v>112</v>
      </c>
      <c r="AW2" s="114" t="s">
        <v>113</v>
      </c>
      <c r="AX2" s="114" t="s">
        <v>114</v>
      </c>
      <c r="AY2" s="114" t="s">
        <v>115</v>
      </c>
      <c r="AZ2" s="114" t="s">
        <v>116</v>
      </c>
      <c r="BA2" s="114" t="s">
        <v>1175</v>
      </c>
      <c r="BB2" s="114" t="s">
        <v>1176</v>
      </c>
      <c r="BC2" s="114" t="s">
        <v>1177</v>
      </c>
      <c r="BD2" s="114" t="s">
        <v>1178</v>
      </c>
      <c r="BE2" s="114" t="s">
        <v>1179</v>
      </c>
      <c r="BF2" s="114" t="s">
        <v>1180</v>
      </c>
      <c r="BG2" s="114" t="s">
        <v>1832</v>
      </c>
      <c r="BH2" s="114" t="s">
        <v>1833</v>
      </c>
      <c r="BI2" s="114" t="s">
        <v>1834</v>
      </c>
      <c r="BJ2" s="114" t="s">
        <v>1835</v>
      </c>
      <c r="BK2" s="114" t="s">
        <v>1836</v>
      </c>
      <c r="BL2" s="114" t="s">
        <v>1837</v>
      </c>
      <c r="BM2" s="114" t="s">
        <v>1838</v>
      </c>
      <c r="BN2" s="114" t="s">
        <v>1839</v>
      </c>
      <c r="BO2" s="114" t="s">
        <v>1840</v>
      </c>
      <c r="BP2" s="114" t="s">
        <v>1841</v>
      </c>
      <c r="BQ2" s="114" t="s">
        <v>1842</v>
      </c>
      <c r="BR2" s="114" t="s">
        <v>1843</v>
      </c>
      <c r="BS2" s="114" t="s">
        <v>1844</v>
      </c>
      <c r="BT2" s="114" t="s">
        <v>1845</v>
      </c>
    </row>
    <row r="3">
      <c r="A3" s="71" t="s">
        <v>1846</v>
      </c>
      <c r="B3" s="191" t="s">
        <v>1847</v>
      </c>
      <c r="C3" s="191" t="s">
        <v>1848</v>
      </c>
      <c r="D3" s="191" t="s">
        <v>1849</v>
      </c>
      <c r="E3" s="192" t="s">
        <v>1850</v>
      </c>
      <c r="F3" s="193" t="s">
        <v>1851</v>
      </c>
      <c r="G3" s="193" t="s">
        <v>1852</v>
      </c>
      <c r="H3" s="193" t="s">
        <v>1853</v>
      </c>
      <c r="I3" s="193" t="s">
        <v>1854</v>
      </c>
      <c r="J3" s="193" t="s">
        <v>1855</v>
      </c>
      <c r="K3" s="193" t="s">
        <v>1856</v>
      </c>
      <c r="L3" s="193" t="s">
        <v>1857</v>
      </c>
      <c r="M3" s="73"/>
      <c r="N3" s="71" t="s">
        <v>1858</v>
      </c>
      <c r="O3" s="194" t="s">
        <v>1859</v>
      </c>
      <c r="P3" s="71" t="s">
        <v>1860</v>
      </c>
      <c r="Q3" s="71" t="s">
        <v>1861</v>
      </c>
      <c r="R3" s="71" t="s">
        <v>1862</v>
      </c>
      <c r="S3" s="71" t="s">
        <v>1863</v>
      </c>
      <c r="T3" s="71" t="s">
        <v>1864</v>
      </c>
      <c r="U3" s="71" t="s">
        <v>1865</v>
      </c>
      <c r="V3" s="71" t="s">
        <v>1866</v>
      </c>
      <c r="W3" s="71" t="s">
        <v>1867</v>
      </c>
      <c r="X3" s="56" t="s">
        <v>1868</v>
      </c>
      <c r="Y3" s="56" t="s">
        <v>1869</v>
      </c>
      <c r="Z3" s="71" t="s">
        <v>1870</v>
      </c>
      <c r="AA3" s="71" t="s">
        <v>1871</v>
      </c>
      <c r="AB3" s="47" t="s">
        <v>1872</v>
      </c>
      <c r="AC3" s="47" t="s">
        <v>1873</v>
      </c>
      <c r="AD3" s="47" t="s">
        <v>1874</v>
      </c>
      <c r="AE3" s="47" t="s">
        <v>1875</v>
      </c>
      <c r="AF3" s="47" t="s">
        <v>1876</v>
      </c>
      <c r="AG3" s="47" t="s">
        <v>1877</v>
      </c>
      <c r="AH3" s="47" t="s">
        <v>1878</v>
      </c>
      <c r="AI3" s="47" t="s">
        <v>1879</v>
      </c>
      <c r="AJ3" s="47" t="s">
        <v>1880</v>
      </c>
      <c r="AK3" s="47" t="s">
        <v>1881</v>
      </c>
      <c r="AL3" s="47" t="s">
        <v>1882</v>
      </c>
      <c r="AM3" s="47" t="s">
        <v>1883</v>
      </c>
      <c r="AN3" s="47" t="s">
        <v>1884</v>
      </c>
      <c r="AO3" s="47" t="s">
        <v>1885</v>
      </c>
      <c r="AP3" s="47" t="s">
        <v>1886</v>
      </c>
      <c r="AQ3" s="47" t="s">
        <v>1887</v>
      </c>
      <c r="AR3" s="47" t="s">
        <v>1888</v>
      </c>
      <c r="AS3" s="47" t="s">
        <v>1889</v>
      </c>
      <c r="AT3" s="47" t="s">
        <v>1890</v>
      </c>
      <c r="AU3" s="47" t="s">
        <v>1891</v>
      </c>
      <c r="AV3" s="47" t="s">
        <v>1892</v>
      </c>
      <c r="AW3" s="47" t="s">
        <v>1893</v>
      </c>
      <c r="AX3" s="47" t="s">
        <v>1894</v>
      </c>
      <c r="AY3" s="47" t="s">
        <v>1895</v>
      </c>
      <c r="AZ3" s="47" t="s">
        <v>1896</v>
      </c>
      <c r="BA3" s="47" t="s">
        <v>1897</v>
      </c>
      <c r="BB3" s="47" t="s">
        <v>1898</v>
      </c>
      <c r="BC3" s="47" t="s">
        <v>1899</v>
      </c>
      <c r="BD3" s="47" t="s">
        <v>1900</v>
      </c>
      <c r="BE3" s="47" t="s">
        <v>1901</v>
      </c>
      <c r="BF3" s="47" t="s">
        <v>1902</v>
      </c>
      <c r="BG3" s="47" t="s">
        <v>1903</v>
      </c>
      <c r="BH3" s="47" t="s">
        <v>1904</v>
      </c>
      <c r="BI3" s="47" t="s">
        <v>1905</v>
      </c>
      <c r="BJ3" s="47" t="s">
        <v>1906</v>
      </c>
      <c r="BK3" s="47" t="s">
        <v>1907</v>
      </c>
      <c r="BL3" s="47" t="s">
        <v>1908</v>
      </c>
      <c r="BM3" s="47" t="s">
        <v>1909</v>
      </c>
      <c r="BN3" s="47" t="s">
        <v>1910</v>
      </c>
      <c r="BO3" s="47" t="s">
        <v>1911</v>
      </c>
      <c r="BP3" s="47" t="s">
        <v>1912</v>
      </c>
      <c r="BQ3" s="47" t="s">
        <v>1913</v>
      </c>
      <c r="BR3" s="47" t="s">
        <v>1914</v>
      </c>
      <c r="BS3" s="47" t="s">
        <v>1915</v>
      </c>
      <c r="BT3" s="47" t="s">
        <v>1916</v>
      </c>
    </row>
    <row r="4">
      <c r="A4" s="71" t="s">
        <v>1917</v>
      </c>
      <c r="B4" s="71" t="s">
        <v>1918</v>
      </c>
      <c r="C4" s="71" t="s">
        <v>1919</v>
      </c>
      <c r="D4" s="71" t="s">
        <v>1920</v>
      </c>
      <c r="E4" s="71" t="s">
        <v>1917</v>
      </c>
      <c r="F4" s="71" t="s">
        <v>1921</v>
      </c>
      <c r="G4" s="71" t="s">
        <v>1922</v>
      </c>
      <c r="H4" s="71" t="s">
        <v>1923</v>
      </c>
      <c r="I4" s="71" t="s">
        <v>1924</v>
      </c>
      <c r="J4" s="195"/>
      <c r="K4" s="73"/>
      <c r="L4" s="73"/>
      <c r="M4" s="73"/>
      <c r="N4" s="71" t="s">
        <v>1925</v>
      </c>
      <c r="O4" s="194" t="s">
        <v>1922</v>
      </c>
      <c r="P4" s="71" t="s">
        <v>1926</v>
      </c>
      <c r="Q4" s="71" t="s">
        <v>1927</v>
      </c>
      <c r="R4" s="71" t="s">
        <v>1928</v>
      </c>
      <c r="S4" s="71" t="s">
        <v>1929</v>
      </c>
      <c r="T4" s="71" t="s">
        <v>1930</v>
      </c>
      <c r="U4" s="71" t="s">
        <v>1931</v>
      </c>
      <c r="V4" s="71" t="s">
        <v>1932</v>
      </c>
      <c r="W4" s="56" t="s">
        <v>1933</v>
      </c>
      <c r="X4" s="56" t="s">
        <v>1934</v>
      </c>
      <c r="Y4" s="56" t="s">
        <v>1935</v>
      </c>
      <c r="Z4" s="71"/>
      <c r="AA4" s="71" t="s">
        <v>1936</v>
      </c>
      <c r="AB4" s="47" t="s">
        <v>1937</v>
      </c>
      <c r="AC4" s="47" t="s">
        <v>1938</v>
      </c>
      <c r="AD4" s="47" t="s">
        <v>1939</v>
      </c>
      <c r="AE4" s="47" t="s">
        <v>1940</v>
      </c>
      <c r="AF4" s="47" t="s">
        <v>1941</v>
      </c>
      <c r="AG4" s="47" t="s">
        <v>1942</v>
      </c>
      <c r="AH4" s="47" t="s">
        <v>1943</v>
      </c>
      <c r="AI4" s="47" t="s">
        <v>1944</v>
      </c>
      <c r="AJ4" s="47" t="s">
        <v>1945</v>
      </c>
      <c r="AK4" s="47" t="s">
        <v>1946</v>
      </c>
      <c r="AL4" s="47" t="s">
        <v>1947</v>
      </c>
      <c r="AM4" s="47" t="s">
        <v>1948</v>
      </c>
      <c r="AN4" s="47" t="s">
        <v>1949</v>
      </c>
      <c r="AO4" s="47" t="s">
        <v>1950</v>
      </c>
      <c r="AP4" s="47" t="s">
        <v>1951</v>
      </c>
      <c r="AQ4" s="47" t="s">
        <v>1952</v>
      </c>
      <c r="AR4" s="47" t="s">
        <v>1953</v>
      </c>
      <c r="AS4" s="47" t="s">
        <v>1954</v>
      </c>
      <c r="AT4" s="47" t="s">
        <v>1954</v>
      </c>
      <c r="AU4" s="47" t="s">
        <v>1954</v>
      </c>
      <c r="AV4" s="47" t="s">
        <v>1955</v>
      </c>
      <c r="AW4" s="47" t="s">
        <v>1956</v>
      </c>
      <c r="AX4" s="47" t="s">
        <v>1957</v>
      </c>
      <c r="AY4" s="47" t="s">
        <v>1958</v>
      </c>
      <c r="AZ4" s="47" t="s">
        <v>1959</v>
      </c>
      <c r="BA4" s="47" t="s">
        <v>1960</v>
      </c>
      <c r="BB4" s="47" t="s">
        <v>1961</v>
      </c>
      <c r="BC4" s="47" t="s">
        <v>1962</v>
      </c>
      <c r="BD4" s="47" t="s">
        <v>1963</v>
      </c>
      <c r="BE4" s="47" t="s">
        <v>1964</v>
      </c>
      <c r="BF4" s="47" t="s">
        <v>1965</v>
      </c>
      <c r="BG4" s="47" t="s">
        <v>1966</v>
      </c>
      <c r="BH4" s="48"/>
      <c r="BI4" s="48"/>
      <c r="BJ4" s="48"/>
      <c r="BK4" s="48"/>
      <c r="BL4" s="48"/>
      <c r="BM4" s="48"/>
      <c r="BN4" s="48"/>
      <c r="BO4" s="48"/>
      <c r="BP4" s="48"/>
      <c r="BQ4" s="48"/>
      <c r="BR4" s="48"/>
      <c r="BS4" s="48"/>
      <c r="BT4" s="48"/>
    </row>
    <row r="5">
      <c r="A5" s="196" t="s">
        <v>1967</v>
      </c>
      <c r="B5" s="149" t="s">
        <v>1968</v>
      </c>
      <c r="C5" s="149"/>
      <c r="D5" s="161"/>
      <c r="E5" s="197" t="s">
        <v>1969</v>
      </c>
      <c r="F5" s="133" t="s">
        <v>1970</v>
      </c>
      <c r="G5" s="133" t="s">
        <v>1971</v>
      </c>
      <c r="H5" s="133" t="s">
        <v>1972</v>
      </c>
      <c r="I5" s="133" t="s">
        <v>1973</v>
      </c>
      <c r="J5" s="133" t="s">
        <v>1974</v>
      </c>
      <c r="K5" s="198" t="s">
        <v>1975</v>
      </c>
      <c r="L5" s="198" t="s">
        <v>1976</v>
      </c>
      <c r="M5" s="71" t="s">
        <v>1967</v>
      </c>
      <c r="N5" s="71" t="s">
        <v>1977</v>
      </c>
      <c r="O5" s="194" t="s">
        <v>1978</v>
      </c>
      <c r="P5" s="71" t="s">
        <v>1979</v>
      </c>
      <c r="Q5" s="71" t="s">
        <v>1980</v>
      </c>
      <c r="R5" s="71" t="s">
        <v>1981</v>
      </c>
      <c r="S5" s="71" t="s">
        <v>1982</v>
      </c>
      <c r="T5" s="71" t="s">
        <v>1983</v>
      </c>
      <c r="U5" s="71" t="s">
        <v>1984</v>
      </c>
      <c r="V5" s="73"/>
      <c r="W5" s="71"/>
      <c r="X5" s="56" t="s">
        <v>1985</v>
      </c>
      <c r="Y5" s="56" t="s">
        <v>1986</v>
      </c>
      <c r="Z5" s="71"/>
      <c r="AA5" s="71" t="s">
        <v>1987</v>
      </c>
      <c r="AB5" s="47" t="s">
        <v>1988</v>
      </c>
      <c r="AC5" s="53" t="s">
        <v>1989</v>
      </c>
      <c r="AD5" s="47" t="s">
        <v>1990</v>
      </c>
      <c r="AE5" s="47" t="s">
        <v>1991</v>
      </c>
      <c r="AF5" s="47" t="s">
        <v>1992</v>
      </c>
      <c r="AG5" s="47" t="s">
        <v>1993</v>
      </c>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row>
    <row r="6">
      <c r="A6" s="193" t="s">
        <v>1994</v>
      </c>
      <c r="B6" s="193" t="s">
        <v>1995</v>
      </c>
      <c r="C6" s="193"/>
      <c r="D6" s="199"/>
      <c r="E6" s="192" t="s">
        <v>1996</v>
      </c>
      <c r="F6" s="192" t="s">
        <v>1997</v>
      </c>
      <c r="G6" s="193" t="s">
        <v>1998</v>
      </c>
      <c r="H6" s="193" t="s">
        <v>1999</v>
      </c>
      <c r="I6" s="200" t="s">
        <v>2000</v>
      </c>
      <c r="J6" s="164" t="s">
        <v>2001</v>
      </c>
      <c r="K6" s="164" t="s">
        <v>2002</v>
      </c>
      <c r="L6" s="192" t="s">
        <v>2003</v>
      </c>
      <c r="M6" s="164"/>
      <c r="N6" s="138" t="s">
        <v>2004</v>
      </c>
      <c r="O6" s="194" t="s">
        <v>2005</v>
      </c>
      <c r="P6" s="138"/>
      <c r="Q6" s="138"/>
      <c r="R6" s="138"/>
      <c r="S6" s="138"/>
      <c r="T6" s="138"/>
      <c r="U6" s="138"/>
      <c r="V6" s="79"/>
      <c r="W6" s="79"/>
      <c r="X6" s="138" t="s">
        <v>2006</v>
      </c>
      <c r="Y6" s="138" t="s">
        <v>2007</v>
      </c>
      <c r="Z6" s="138"/>
      <c r="AA6" s="79"/>
      <c r="AB6" s="201" t="s">
        <v>2008</v>
      </c>
      <c r="AC6" s="201" t="s">
        <v>2009</v>
      </c>
      <c r="AD6" s="201" t="s">
        <v>2010</v>
      </c>
      <c r="AE6" s="201" t="s">
        <v>2011</v>
      </c>
      <c r="AF6" s="201" t="s">
        <v>2012</v>
      </c>
      <c r="AG6" s="201" t="s">
        <v>2013</v>
      </c>
      <c r="AH6" s="201" t="s">
        <v>2014</v>
      </c>
      <c r="AI6" s="201" t="s">
        <v>2015</v>
      </c>
      <c r="AJ6" s="201" t="s">
        <v>2016</v>
      </c>
      <c r="AK6" s="201" t="s">
        <v>2017</v>
      </c>
      <c r="AL6" s="201" t="s">
        <v>2018</v>
      </c>
      <c r="AM6" s="201" t="s">
        <v>2019</v>
      </c>
      <c r="AN6" s="201" t="s">
        <v>2020</v>
      </c>
      <c r="AO6" s="201" t="s">
        <v>2021</v>
      </c>
      <c r="AP6" s="201" t="s">
        <v>2022</v>
      </c>
      <c r="AQ6" s="201" t="s">
        <v>2023</v>
      </c>
      <c r="AR6" s="201" t="s">
        <v>2024</v>
      </c>
      <c r="AS6" s="201" t="s">
        <v>2025</v>
      </c>
      <c r="AT6" s="201" t="s">
        <v>2026</v>
      </c>
      <c r="AU6" s="201" t="s">
        <v>2027</v>
      </c>
      <c r="AV6" s="201" t="s">
        <v>2028</v>
      </c>
      <c r="AW6" s="201" t="s">
        <v>2029</v>
      </c>
      <c r="AX6" s="201" t="s">
        <v>2030</v>
      </c>
      <c r="AY6" s="201" t="s">
        <v>2031</v>
      </c>
      <c r="AZ6" s="201" t="s">
        <v>2032</v>
      </c>
      <c r="BA6" s="201" t="s">
        <v>2033</v>
      </c>
      <c r="BB6" s="202" t="s">
        <v>2034</v>
      </c>
      <c r="BC6" s="203"/>
      <c r="BD6" s="203"/>
      <c r="BE6" s="203"/>
      <c r="BF6" s="203"/>
      <c r="BG6" s="203"/>
      <c r="BH6" s="203"/>
      <c r="BI6" s="203"/>
      <c r="BJ6" s="203"/>
      <c r="BK6" s="203"/>
      <c r="BL6" s="203"/>
      <c r="BM6" s="203"/>
      <c r="BN6" s="203"/>
      <c r="BO6" s="203"/>
      <c r="BP6" s="203"/>
      <c r="BQ6" s="203"/>
      <c r="BR6" s="203"/>
      <c r="BS6" s="203"/>
      <c r="BT6" s="203"/>
    </row>
    <row r="7">
      <c r="A7" s="204" t="s">
        <v>2035</v>
      </c>
      <c r="B7" s="73"/>
      <c r="C7" s="71"/>
      <c r="D7" s="73"/>
      <c r="E7" s="73"/>
      <c r="F7" s="73"/>
      <c r="G7" s="73"/>
      <c r="H7" s="73"/>
      <c r="I7" s="73"/>
      <c r="J7" s="73"/>
      <c r="K7" s="73"/>
      <c r="L7" s="73"/>
      <c r="M7" s="73"/>
      <c r="N7" s="73"/>
      <c r="O7" s="55"/>
      <c r="P7" s="71"/>
      <c r="Q7" s="71"/>
      <c r="R7" s="71"/>
      <c r="S7" s="71"/>
      <c r="T7" s="71"/>
      <c r="U7" s="71"/>
      <c r="V7" s="73"/>
      <c r="W7" s="73"/>
      <c r="X7" s="57"/>
      <c r="Y7" s="56" t="s">
        <v>2036</v>
      </c>
      <c r="Z7" s="71"/>
      <c r="AA7" s="71" t="s">
        <v>2037</v>
      </c>
      <c r="AB7" s="47" t="s">
        <v>2038</v>
      </c>
      <c r="AC7" s="47" t="s">
        <v>2039</v>
      </c>
      <c r="AD7" s="47" t="s">
        <v>2040</v>
      </c>
      <c r="AE7" s="47" t="s">
        <v>2038</v>
      </c>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66"/>
      <c r="BF7" s="66"/>
      <c r="BG7" s="66"/>
      <c r="BH7" s="66"/>
      <c r="BI7" s="66"/>
      <c r="BJ7" s="66"/>
      <c r="BK7" s="66"/>
      <c r="BL7" s="66"/>
      <c r="BM7" s="66"/>
      <c r="BN7" s="66"/>
      <c r="BO7" s="66"/>
      <c r="BP7" s="66"/>
      <c r="BQ7" s="48"/>
      <c r="BR7" s="48"/>
      <c r="BS7" s="48"/>
      <c r="BT7" s="48"/>
    </row>
    <row r="8">
      <c r="A8" s="71" t="s">
        <v>2041</v>
      </c>
      <c r="B8" s="73"/>
      <c r="C8" s="71"/>
      <c r="D8" s="73"/>
      <c r="E8" s="71" t="s">
        <v>2042</v>
      </c>
      <c r="F8" s="73"/>
      <c r="G8" s="73"/>
      <c r="H8" s="73"/>
      <c r="I8" s="73"/>
      <c r="J8" s="73"/>
      <c r="K8" s="73"/>
      <c r="L8" s="73"/>
      <c r="M8" s="73"/>
      <c r="N8" s="71" t="s">
        <v>2043</v>
      </c>
      <c r="O8" s="50"/>
      <c r="P8" s="73"/>
      <c r="Q8" s="73"/>
      <c r="R8" s="73"/>
      <c r="S8" s="73"/>
      <c r="T8" s="73"/>
      <c r="U8" s="73"/>
      <c r="V8" s="73"/>
      <c r="W8" s="73"/>
      <c r="X8" s="56" t="s">
        <v>2044</v>
      </c>
      <c r="Y8" s="56" t="s">
        <v>2045</v>
      </c>
      <c r="Z8" s="71" t="s">
        <v>2046</v>
      </c>
      <c r="AA8" s="73"/>
      <c r="AB8" s="47" t="s">
        <v>459</v>
      </c>
      <c r="AC8" s="47" t="s">
        <v>2047</v>
      </c>
      <c r="AD8" s="47" t="s">
        <v>2048</v>
      </c>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66"/>
      <c r="BF8" s="66"/>
      <c r="BG8" s="66"/>
      <c r="BH8" s="66"/>
      <c r="BI8" s="66"/>
      <c r="BJ8" s="66"/>
      <c r="BK8" s="66"/>
      <c r="BL8" s="66"/>
      <c r="BM8" s="66"/>
      <c r="BN8" s="66"/>
      <c r="BO8" s="66"/>
      <c r="BP8" s="66"/>
      <c r="BQ8" s="48"/>
      <c r="BR8" s="48"/>
      <c r="BS8" s="48"/>
      <c r="BT8" s="48"/>
    </row>
    <row r="9">
      <c r="A9" s="71" t="s">
        <v>829</v>
      </c>
      <c r="B9" s="73"/>
      <c r="C9" s="71"/>
      <c r="D9" s="73"/>
      <c r="E9" s="73"/>
      <c r="F9" s="73"/>
      <c r="G9" s="73"/>
      <c r="H9" s="73"/>
      <c r="I9" s="73"/>
      <c r="J9" s="73"/>
      <c r="K9" s="73"/>
      <c r="L9" s="73"/>
      <c r="M9" s="73"/>
      <c r="N9" s="73"/>
      <c r="O9" s="55"/>
      <c r="P9" s="71"/>
      <c r="Q9" s="71"/>
      <c r="R9" s="73"/>
      <c r="S9" s="73"/>
      <c r="T9" s="73"/>
      <c r="U9" s="73"/>
      <c r="V9" s="73"/>
      <c r="W9" s="73"/>
      <c r="X9" s="56" t="s">
        <v>2049</v>
      </c>
      <c r="Y9" s="56" t="s">
        <v>2050</v>
      </c>
      <c r="Z9" s="71"/>
      <c r="AA9" s="71"/>
      <c r="AB9" s="47" t="s">
        <v>2051</v>
      </c>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66"/>
      <c r="BF9" s="66"/>
      <c r="BG9" s="66"/>
      <c r="BH9" s="66"/>
      <c r="BI9" s="66"/>
      <c r="BJ9" s="66"/>
      <c r="BK9" s="66"/>
      <c r="BL9" s="66"/>
      <c r="BM9" s="66"/>
      <c r="BN9" s="66"/>
      <c r="BO9" s="66"/>
      <c r="BP9" s="66"/>
      <c r="BQ9" s="48"/>
      <c r="BR9" s="48"/>
      <c r="BS9" s="48"/>
      <c r="BT9" s="48"/>
    </row>
    <row r="10">
      <c r="A10" s="71" t="s">
        <v>2052</v>
      </c>
      <c r="B10" s="71" t="s">
        <v>2052</v>
      </c>
      <c r="C10" s="73"/>
      <c r="D10" s="73"/>
      <c r="E10" s="71" t="s">
        <v>2042</v>
      </c>
      <c r="F10" s="71" t="s">
        <v>2053</v>
      </c>
      <c r="G10" s="71" t="s">
        <v>2054</v>
      </c>
      <c r="H10" s="71" t="s">
        <v>2055</v>
      </c>
      <c r="I10" s="205" t="s">
        <v>2056</v>
      </c>
      <c r="J10" s="71" t="s">
        <v>2057</v>
      </c>
      <c r="K10" s="73"/>
      <c r="L10" s="73"/>
      <c r="M10" s="73"/>
      <c r="N10" s="71" t="s">
        <v>2043</v>
      </c>
      <c r="O10" s="55"/>
      <c r="P10" s="71" t="s">
        <v>2058</v>
      </c>
      <c r="Q10" s="73"/>
      <c r="R10" s="73"/>
      <c r="S10" s="73"/>
      <c r="T10" s="73"/>
      <c r="U10" s="73"/>
      <c r="V10" s="73"/>
      <c r="W10" s="73"/>
      <c r="X10" s="56" t="s">
        <v>2059</v>
      </c>
      <c r="Y10" s="56" t="s">
        <v>2060</v>
      </c>
      <c r="Z10" s="71"/>
      <c r="AA10" s="73"/>
      <c r="AB10" s="47" t="s">
        <v>2061</v>
      </c>
      <c r="AC10" s="47" t="s">
        <v>2062</v>
      </c>
      <c r="AD10" s="47" t="s">
        <v>2063</v>
      </c>
      <c r="AE10" s="47" t="s">
        <v>2064</v>
      </c>
      <c r="AF10" s="47" t="s">
        <v>2065</v>
      </c>
      <c r="AG10" s="122" t="s">
        <v>2066</v>
      </c>
      <c r="AH10" s="47" t="s">
        <v>1907</v>
      </c>
      <c r="AI10" s="47" t="s">
        <v>2067</v>
      </c>
      <c r="AJ10" s="47" t="s">
        <v>2068</v>
      </c>
      <c r="AK10" s="48"/>
      <c r="AL10" s="48"/>
      <c r="AM10" s="48"/>
      <c r="AN10" s="48"/>
      <c r="AO10" s="48"/>
      <c r="AP10" s="48"/>
      <c r="AQ10" s="48"/>
      <c r="AR10" s="48"/>
      <c r="AS10" s="48"/>
      <c r="AT10" s="48"/>
      <c r="AU10" s="48"/>
      <c r="AV10" s="48"/>
      <c r="AW10" s="48"/>
      <c r="AX10" s="48"/>
      <c r="AY10" s="48"/>
      <c r="AZ10" s="48"/>
      <c r="BA10" s="48"/>
      <c r="BB10" s="48"/>
      <c r="BC10" s="48"/>
      <c r="BD10" s="48"/>
      <c r="BE10" s="66"/>
      <c r="BF10" s="66"/>
      <c r="BG10" s="66"/>
      <c r="BH10" s="66"/>
      <c r="BI10" s="66"/>
      <c r="BJ10" s="66"/>
      <c r="BK10" s="66"/>
      <c r="BL10" s="66"/>
      <c r="BM10" s="66"/>
      <c r="BN10" s="66"/>
      <c r="BO10" s="66"/>
      <c r="BP10" s="66"/>
      <c r="BQ10" s="48"/>
      <c r="BR10" s="48"/>
      <c r="BS10" s="48"/>
      <c r="BT10" s="48"/>
    </row>
    <row r="11">
      <c r="A11" s="71" t="s">
        <v>2069</v>
      </c>
      <c r="B11" s="71" t="s">
        <v>2070</v>
      </c>
      <c r="C11" s="73"/>
      <c r="D11" s="73"/>
      <c r="E11" s="73"/>
      <c r="F11" s="73"/>
      <c r="G11" s="73"/>
      <c r="H11" s="73"/>
      <c r="I11" s="73"/>
      <c r="J11" s="73"/>
      <c r="K11" s="206"/>
      <c r="L11" s="73"/>
      <c r="M11" s="73"/>
      <c r="N11" s="73"/>
      <c r="O11" s="207" t="s">
        <v>2071</v>
      </c>
      <c r="P11" s="73"/>
      <c r="Q11" s="73"/>
      <c r="R11" s="73"/>
      <c r="S11" s="73"/>
      <c r="T11" s="73"/>
      <c r="U11" s="73"/>
      <c r="V11" s="73"/>
      <c r="W11" s="73"/>
      <c r="X11" s="57"/>
      <c r="Y11" s="57"/>
      <c r="Z11" s="115"/>
      <c r="AA11" s="71"/>
      <c r="AB11" s="47" t="s">
        <v>2072</v>
      </c>
      <c r="AC11" s="47" t="s">
        <v>2073</v>
      </c>
      <c r="AD11" s="208" t="s">
        <v>2074</v>
      </c>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row>
    <row r="12">
      <c r="A12" s="71" t="s">
        <v>2075</v>
      </c>
      <c r="B12" s="73"/>
      <c r="C12" s="73"/>
      <c r="D12" s="73"/>
      <c r="E12" s="73"/>
      <c r="F12" s="73"/>
      <c r="G12" s="73"/>
      <c r="H12" s="73"/>
      <c r="I12" s="73"/>
      <c r="J12" s="73"/>
      <c r="K12" s="73"/>
      <c r="L12" s="73"/>
      <c r="M12" s="73"/>
      <c r="N12" s="73"/>
      <c r="O12" s="207" t="s">
        <v>2076</v>
      </c>
      <c r="P12" s="73"/>
      <c r="Q12" s="73"/>
      <c r="R12" s="73"/>
      <c r="S12" s="73"/>
      <c r="T12" s="73"/>
      <c r="U12" s="73"/>
      <c r="V12" s="73"/>
      <c r="W12" s="73"/>
      <c r="X12" s="56" t="s">
        <v>2077</v>
      </c>
      <c r="Y12" s="56" t="s">
        <v>2078</v>
      </c>
      <c r="Z12" s="71"/>
      <c r="AA12" s="71" t="s">
        <v>2079</v>
      </c>
      <c r="AB12" s="47" t="s">
        <v>2080</v>
      </c>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48"/>
      <c r="BR12" s="48"/>
      <c r="BS12" s="48"/>
      <c r="BT12" s="48"/>
    </row>
    <row r="13">
      <c r="A13" s="73"/>
      <c r="B13" s="73"/>
      <c r="C13" s="73"/>
      <c r="D13" s="73"/>
      <c r="E13" s="73"/>
      <c r="F13" s="73"/>
      <c r="G13" s="73"/>
      <c r="H13" s="73"/>
      <c r="I13" s="73"/>
      <c r="J13" s="73"/>
      <c r="K13" s="73"/>
      <c r="L13" s="73"/>
      <c r="M13" s="73"/>
      <c r="N13" s="73"/>
      <c r="O13" s="50"/>
      <c r="P13" s="73"/>
      <c r="Q13" s="73"/>
      <c r="R13" s="73"/>
      <c r="S13" s="73"/>
      <c r="T13" s="73"/>
      <c r="U13" s="73"/>
      <c r="V13" s="73"/>
      <c r="W13" s="73"/>
      <c r="X13" s="57"/>
      <c r="Y13" s="56"/>
      <c r="Z13" s="71"/>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48"/>
      <c r="BR13" s="48"/>
      <c r="BS13" s="48"/>
      <c r="BT13" s="48"/>
    </row>
    <row r="14">
      <c r="A14" s="73"/>
      <c r="B14" s="73"/>
      <c r="C14" s="73"/>
      <c r="D14" s="73"/>
      <c r="E14" s="73"/>
      <c r="F14" s="73"/>
      <c r="G14" s="73"/>
      <c r="H14" s="73"/>
      <c r="I14" s="73"/>
      <c r="J14" s="73"/>
      <c r="K14" s="73"/>
      <c r="L14" s="73"/>
      <c r="M14" s="73"/>
      <c r="N14" s="73"/>
      <c r="O14" s="50"/>
      <c r="P14" s="73"/>
      <c r="Q14" s="73"/>
      <c r="R14" s="73"/>
      <c r="S14" s="73"/>
      <c r="T14" s="73"/>
      <c r="U14" s="73"/>
      <c r="V14" s="73"/>
      <c r="W14" s="73"/>
      <c r="X14" s="57"/>
      <c r="Y14" s="56"/>
      <c r="Z14" s="71"/>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48"/>
      <c r="BR14" s="48"/>
      <c r="BS14" s="48"/>
      <c r="BT14" s="48"/>
    </row>
    <row r="15">
      <c r="A15" s="73"/>
      <c r="B15" s="73"/>
      <c r="C15" s="73"/>
      <c r="D15" s="73"/>
      <c r="E15" s="73"/>
      <c r="F15" s="73"/>
      <c r="G15" s="73"/>
      <c r="H15" s="73"/>
      <c r="I15" s="73"/>
      <c r="J15" s="73"/>
      <c r="K15" s="73"/>
      <c r="L15" s="73"/>
      <c r="M15" s="73"/>
      <c r="N15" s="73"/>
      <c r="O15" s="50"/>
      <c r="P15" s="73"/>
      <c r="Q15" s="73"/>
      <c r="R15" s="73"/>
      <c r="S15" s="73"/>
      <c r="T15" s="73"/>
      <c r="U15" s="73"/>
      <c r="V15" s="73"/>
      <c r="W15" s="73"/>
      <c r="X15" s="57"/>
      <c r="Y15" s="57"/>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48"/>
      <c r="BR15" s="48"/>
      <c r="BS15" s="48"/>
      <c r="BT15" s="48"/>
    </row>
    <row r="16">
      <c r="A16" s="73"/>
      <c r="B16" s="73"/>
      <c r="C16" s="73"/>
      <c r="D16" s="73"/>
      <c r="E16" s="73"/>
      <c r="F16" s="73"/>
      <c r="G16" s="73"/>
      <c r="H16" s="73"/>
      <c r="I16" s="73"/>
      <c r="J16" s="73"/>
      <c r="K16" s="73"/>
      <c r="L16" s="73"/>
      <c r="M16" s="73"/>
      <c r="N16" s="73"/>
      <c r="O16" s="50"/>
      <c r="P16" s="73"/>
      <c r="Q16" s="73"/>
      <c r="R16" s="73"/>
      <c r="S16" s="73"/>
      <c r="T16" s="73"/>
      <c r="U16" s="73"/>
      <c r="V16" s="73"/>
      <c r="W16" s="73"/>
      <c r="X16" s="57"/>
      <c r="Y16" s="56"/>
      <c r="Z16" s="71"/>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48"/>
      <c r="BR16" s="48"/>
      <c r="BS16" s="48"/>
      <c r="BT16" s="48"/>
    </row>
    <row r="17">
      <c r="A17" s="73"/>
      <c r="B17" s="73"/>
      <c r="C17" s="73"/>
      <c r="D17" s="73"/>
      <c r="E17" s="73"/>
      <c r="F17" s="73"/>
      <c r="G17" s="73"/>
      <c r="H17" s="73"/>
      <c r="I17" s="73"/>
      <c r="J17" s="73"/>
      <c r="K17" s="73"/>
      <c r="L17" s="73"/>
      <c r="M17" s="73"/>
      <c r="N17" s="73"/>
      <c r="O17" s="50"/>
      <c r="P17" s="73"/>
      <c r="Q17" s="73"/>
      <c r="R17" s="73"/>
      <c r="S17" s="73"/>
      <c r="T17" s="73"/>
      <c r="U17" s="73"/>
      <c r="V17" s="73"/>
      <c r="W17" s="73"/>
      <c r="X17" s="57"/>
      <c r="Y17" s="56"/>
      <c r="Z17" s="71"/>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row>
    <row r="18">
      <c r="A18" s="73"/>
      <c r="B18" s="73"/>
      <c r="C18" s="73"/>
      <c r="D18" s="73"/>
      <c r="E18" s="73"/>
      <c r="F18" s="73"/>
      <c r="G18" s="73"/>
      <c r="H18" s="73"/>
      <c r="I18" s="73"/>
      <c r="J18" s="73"/>
      <c r="K18" s="73"/>
      <c r="L18" s="73"/>
      <c r="M18" s="73"/>
      <c r="N18" s="73"/>
      <c r="O18" s="50"/>
      <c r="P18" s="73"/>
      <c r="Q18" s="73"/>
      <c r="R18" s="73"/>
      <c r="S18" s="73"/>
      <c r="T18" s="73"/>
      <c r="U18" s="73"/>
      <c r="V18" s="73"/>
      <c r="W18" s="73"/>
      <c r="X18" s="57"/>
      <c r="Y18" s="56"/>
      <c r="Z18" s="71"/>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row>
    <row r="19">
      <c r="A19" s="73"/>
      <c r="B19" s="73"/>
      <c r="C19" s="73"/>
      <c r="D19" s="73"/>
      <c r="E19" s="73"/>
      <c r="F19" s="73"/>
      <c r="G19" s="73"/>
      <c r="H19" s="73"/>
      <c r="I19" s="73"/>
      <c r="J19" s="73"/>
      <c r="K19" s="73"/>
      <c r="L19" s="73"/>
      <c r="M19" s="73"/>
      <c r="N19" s="73"/>
      <c r="O19" s="50"/>
      <c r="P19" s="73"/>
      <c r="Q19" s="73"/>
      <c r="R19" s="73"/>
      <c r="S19" s="73"/>
      <c r="T19" s="73"/>
      <c r="U19" s="73"/>
      <c r="V19" s="73"/>
      <c r="W19" s="73"/>
      <c r="X19" s="57"/>
      <c r="Y19" s="57"/>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row>
    <row r="20">
      <c r="A20" s="73"/>
      <c r="B20" s="73"/>
      <c r="C20" s="73"/>
      <c r="D20" s="73"/>
      <c r="E20" s="73"/>
      <c r="F20" s="73"/>
      <c r="G20" s="73"/>
      <c r="H20" s="73"/>
      <c r="I20" s="73"/>
      <c r="J20" s="73"/>
      <c r="K20" s="73"/>
      <c r="L20" s="73"/>
      <c r="M20" s="73"/>
      <c r="N20" s="73"/>
      <c r="O20" s="50"/>
      <c r="P20" s="73"/>
      <c r="Q20" s="73"/>
      <c r="R20" s="73"/>
      <c r="S20" s="73"/>
      <c r="T20" s="73"/>
      <c r="U20" s="73"/>
      <c r="V20" s="73"/>
      <c r="W20" s="73"/>
      <c r="X20" s="57"/>
      <c r="Y20" s="57"/>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row>
    <row r="21">
      <c r="A21" s="73"/>
      <c r="B21" s="73"/>
      <c r="C21" s="73"/>
      <c r="D21" s="73"/>
      <c r="E21" s="73"/>
      <c r="F21" s="73"/>
      <c r="G21" s="73"/>
      <c r="H21" s="73"/>
      <c r="I21" s="73"/>
      <c r="J21" s="73"/>
      <c r="K21" s="73"/>
      <c r="L21" s="73"/>
      <c r="M21" s="73"/>
      <c r="N21" s="73"/>
      <c r="O21" s="50"/>
      <c r="P21" s="73"/>
      <c r="Q21" s="73"/>
      <c r="R21" s="73"/>
      <c r="S21" s="73"/>
      <c r="T21" s="73"/>
      <c r="U21" s="73"/>
      <c r="V21" s="73"/>
      <c r="W21" s="73"/>
      <c r="X21" s="57"/>
      <c r="Y21" s="57"/>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row>
    <row r="22">
      <c r="A22" s="73"/>
      <c r="B22" s="73"/>
      <c r="C22" s="73"/>
      <c r="D22" s="73"/>
      <c r="E22" s="73"/>
      <c r="F22" s="73"/>
      <c r="G22" s="73"/>
      <c r="H22" s="73"/>
      <c r="I22" s="73"/>
      <c r="J22" s="73"/>
      <c r="K22" s="73"/>
      <c r="L22" s="73"/>
      <c r="M22" s="73"/>
      <c r="N22" s="73"/>
      <c r="O22" s="50"/>
      <c r="P22" s="73"/>
      <c r="Q22" s="73"/>
      <c r="R22" s="73"/>
      <c r="S22" s="73"/>
      <c r="T22" s="73"/>
      <c r="U22" s="73"/>
      <c r="V22" s="73"/>
      <c r="W22" s="73"/>
      <c r="X22" s="57"/>
      <c r="Y22" s="57"/>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row>
    <row r="23">
      <c r="A23" s="73"/>
      <c r="B23" s="73"/>
      <c r="C23" s="73"/>
      <c r="D23" s="73"/>
      <c r="E23" s="73"/>
      <c r="F23" s="73"/>
      <c r="G23" s="73"/>
      <c r="H23" s="73"/>
      <c r="I23" s="73"/>
      <c r="J23" s="73"/>
      <c r="K23" s="73"/>
      <c r="L23" s="73"/>
      <c r="M23" s="73"/>
      <c r="N23" s="73"/>
      <c r="O23" s="50"/>
      <c r="P23" s="73"/>
      <c r="Q23" s="73"/>
      <c r="R23" s="73"/>
      <c r="S23" s="73"/>
      <c r="T23" s="73"/>
      <c r="U23" s="73"/>
      <c r="V23" s="73"/>
      <c r="W23" s="73"/>
      <c r="X23" s="57"/>
      <c r="Y23" s="57"/>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row>
    <row r="24">
      <c r="A24" s="73"/>
      <c r="B24" s="73"/>
      <c r="C24" s="73"/>
      <c r="D24" s="73"/>
      <c r="E24" s="73"/>
      <c r="F24" s="73"/>
      <c r="G24" s="73"/>
      <c r="H24" s="73"/>
      <c r="I24" s="73"/>
      <c r="J24" s="73"/>
      <c r="K24" s="73"/>
      <c r="L24" s="73"/>
      <c r="M24" s="73"/>
      <c r="N24" s="73"/>
      <c r="O24" s="50"/>
      <c r="P24" s="73"/>
      <c r="Q24" s="73"/>
      <c r="R24" s="73"/>
      <c r="S24" s="73"/>
      <c r="T24" s="73"/>
      <c r="U24" s="73"/>
      <c r="V24" s="73"/>
      <c r="W24" s="73"/>
      <c r="X24" s="57"/>
      <c r="Y24" s="57"/>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row>
    <row r="25">
      <c r="A25" s="73"/>
      <c r="B25" s="73"/>
      <c r="C25" s="73"/>
      <c r="D25" s="73"/>
      <c r="E25" s="73"/>
      <c r="F25" s="73"/>
      <c r="G25" s="73"/>
      <c r="H25" s="73"/>
      <c r="I25" s="73"/>
      <c r="J25" s="73"/>
      <c r="K25" s="73"/>
      <c r="L25" s="73"/>
      <c r="M25" s="73"/>
      <c r="N25" s="73"/>
      <c r="O25" s="50"/>
      <c r="P25" s="73"/>
      <c r="Q25" s="73"/>
      <c r="R25" s="73"/>
      <c r="S25" s="73"/>
      <c r="T25" s="73"/>
      <c r="U25" s="73"/>
      <c r="V25" s="73"/>
      <c r="W25" s="73"/>
      <c r="X25" s="57"/>
      <c r="Y25" s="57"/>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row>
    <row r="26">
      <c r="A26" s="73"/>
      <c r="B26" s="73"/>
      <c r="C26" s="73"/>
      <c r="D26" s="73"/>
      <c r="E26" s="73"/>
      <c r="F26" s="73"/>
      <c r="G26" s="73"/>
      <c r="H26" s="73"/>
      <c r="I26" s="73"/>
      <c r="J26" s="73"/>
      <c r="K26" s="73"/>
      <c r="L26" s="73"/>
      <c r="M26" s="73"/>
      <c r="N26" s="73"/>
      <c r="O26" s="50"/>
      <c r="P26" s="73"/>
      <c r="Q26" s="73"/>
      <c r="R26" s="73"/>
      <c r="S26" s="73"/>
      <c r="T26" s="73"/>
      <c r="U26" s="73"/>
      <c r="V26" s="73"/>
      <c r="W26" s="73"/>
      <c r="X26" s="57"/>
      <c r="Y26" s="57"/>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row>
    <row r="27">
      <c r="A27" s="73"/>
      <c r="B27" s="73"/>
      <c r="C27" s="73"/>
      <c r="D27" s="73"/>
      <c r="E27" s="73"/>
      <c r="F27" s="73"/>
      <c r="G27" s="73"/>
      <c r="H27" s="73"/>
      <c r="I27" s="73"/>
      <c r="J27" s="73"/>
      <c r="K27" s="73"/>
      <c r="L27" s="73"/>
      <c r="M27" s="73"/>
      <c r="N27" s="73"/>
      <c r="O27" s="50"/>
      <c r="P27" s="73"/>
      <c r="Q27" s="73"/>
      <c r="R27" s="73"/>
      <c r="S27" s="73"/>
      <c r="T27" s="73"/>
      <c r="U27" s="73"/>
      <c r="V27" s="73"/>
      <c r="W27" s="73"/>
      <c r="X27" s="57"/>
      <c r="Y27" s="57"/>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row>
    <row r="28">
      <c r="A28" s="73"/>
      <c r="B28" s="73"/>
      <c r="C28" s="73"/>
      <c r="D28" s="73"/>
      <c r="E28" s="73"/>
      <c r="F28" s="73"/>
      <c r="G28" s="73"/>
      <c r="H28" s="73"/>
      <c r="I28" s="73"/>
      <c r="J28" s="73"/>
      <c r="K28" s="73"/>
      <c r="L28" s="73"/>
      <c r="M28" s="73"/>
      <c r="N28" s="73"/>
      <c r="O28" s="50"/>
      <c r="P28" s="73"/>
      <c r="Q28" s="73"/>
      <c r="R28" s="73"/>
      <c r="S28" s="73"/>
      <c r="T28" s="73"/>
      <c r="U28" s="73"/>
      <c r="V28" s="73"/>
      <c r="W28" s="73"/>
      <c r="X28" s="57"/>
      <c r="Y28" s="57"/>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row>
    <row r="29">
      <c r="A29" s="73"/>
      <c r="B29" s="73"/>
      <c r="C29" s="73"/>
      <c r="D29" s="73"/>
      <c r="E29" s="73"/>
      <c r="F29" s="73"/>
      <c r="G29" s="73"/>
      <c r="H29" s="73"/>
      <c r="I29" s="73"/>
      <c r="J29" s="73"/>
      <c r="K29" s="73"/>
      <c r="L29" s="73"/>
      <c r="M29" s="73"/>
      <c r="N29" s="73"/>
      <c r="O29" s="50"/>
      <c r="P29" s="73"/>
      <c r="Q29" s="73"/>
      <c r="R29" s="73"/>
      <c r="S29" s="73"/>
      <c r="T29" s="73"/>
      <c r="U29" s="73"/>
      <c r="V29" s="73"/>
      <c r="W29" s="73"/>
      <c r="X29" s="57"/>
      <c r="Y29" s="57"/>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row>
    <row r="30">
      <c r="A30" s="73"/>
      <c r="B30" s="73"/>
      <c r="C30" s="73"/>
      <c r="D30" s="73"/>
      <c r="E30" s="73"/>
      <c r="F30" s="73"/>
      <c r="G30" s="73"/>
      <c r="H30" s="73"/>
      <c r="I30" s="73"/>
      <c r="J30" s="73"/>
      <c r="K30" s="73"/>
      <c r="L30" s="73"/>
      <c r="M30" s="73"/>
      <c r="N30" s="73"/>
      <c r="O30" s="50"/>
      <c r="P30" s="73"/>
      <c r="Q30" s="73"/>
      <c r="R30" s="73"/>
      <c r="S30" s="73"/>
      <c r="T30" s="73"/>
      <c r="U30" s="73"/>
      <c r="V30" s="73"/>
      <c r="W30" s="73"/>
      <c r="X30" s="57"/>
      <c r="Y30" s="57"/>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row>
    <row r="31">
      <c r="A31" s="73"/>
      <c r="B31" s="73"/>
      <c r="C31" s="73"/>
      <c r="D31" s="73"/>
      <c r="E31" s="73"/>
      <c r="F31" s="73"/>
      <c r="G31" s="73"/>
      <c r="H31" s="73"/>
      <c r="I31" s="73"/>
      <c r="J31" s="73"/>
      <c r="K31" s="73"/>
      <c r="L31" s="73"/>
      <c r="M31" s="73"/>
      <c r="N31" s="73"/>
      <c r="O31" s="50"/>
      <c r="P31" s="73"/>
      <c r="Q31" s="73"/>
      <c r="R31" s="73"/>
      <c r="S31" s="73"/>
      <c r="T31" s="73"/>
      <c r="U31" s="73"/>
      <c r="V31" s="73"/>
      <c r="W31" s="73"/>
      <c r="X31" s="57"/>
      <c r="Y31" s="57"/>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row>
    <row r="32">
      <c r="A32" s="73"/>
      <c r="B32" s="73"/>
      <c r="C32" s="73"/>
      <c r="D32" s="73"/>
      <c r="E32" s="73"/>
      <c r="F32" s="73"/>
      <c r="G32" s="73"/>
      <c r="H32" s="73"/>
      <c r="I32" s="73"/>
      <c r="J32" s="73"/>
      <c r="K32" s="73"/>
      <c r="L32" s="73"/>
      <c r="M32" s="73"/>
      <c r="N32" s="73"/>
      <c r="O32" s="50"/>
      <c r="P32" s="73"/>
      <c r="Q32" s="73"/>
      <c r="R32" s="73"/>
      <c r="S32" s="73"/>
      <c r="T32" s="73"/>
      <c r="U32" s="73"/>
      <c r="V32" s="73"/>
      <c r="W32" s="73"/>
      <c r="X32" s="57"/>
      <c r="Y32" s="57"/>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row>
    <row r="33">
      <c r="A33" s="73"/>
      <c r="B33" s="73"/>
      <c r="C33" s="73"/>
      <c r="D33" s="73"/>
      <c r="E33" s="73"/>
      <c r="F33" s="73"/>
      <c r="G33" s="73"/>
      <c r="H33" s="73"/>
      <c r="I33" s="73"/>
      <c r="J33" s="73"/>
      <c r="K33" s="73"/>
      <c r="L33" s="73"/>
      <c r="M33" s="73"/>
      <c r="N33" s="73"/>
      <c r="O33" s="50"/>
      <c r="P33" s="73"/>
      <c r="Q33" s="73"/>
      <c r="R33" s="73"/>
      <c r="S33" s="73"/>
      <c r="T33" s="73"/>
      <c r="U33" s="73"/>
      <c r="V33" s="73"/>
      <c r="W33" s="73"/>
      <c r="X33" s="57"/>
      <c r="Y33" s="57"/>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row>
    <row r="34">
      <c r="A34" s="73"/>
      <c r="B34" s="73"/>
      <c r="C34" s="73"/>
      <c r="D34" s="73"/>
      <c r="E34" s="73"/>
      <c r="F34" s="73"/>
      <c r="G34" s="73"/>
      <c r="H34" s="73"/>
      <c r="I34" s="73"/>
      <c r="J34" s="73"/>
      <c r="K34" s="73"/>
      <c r="L34" s="73"/>
      <c r="M34" s="73"/>
      <c r="N34" s="73"/>
      <c r="O34" s="50"/>
      <c r="P34" s="73"/>
      <c r="Q34" s="73"/>
      <c r="R34" s="73"/>
      <c r="S34" s="73"/>
      <c r="T34" s="73"/>
      <c r="U34" s="73"/>
      <c r="V34" s="73"/>
      <c r="W34" s="73"/>
      <c r="X34" s="57"/>
      <c r="Y34" s="56"/>
      <c r="Z34" s="71"/>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row>
    <row r="35">
      <c r="A35" s="73"/>
      <c r="B35" s="73"/>
      <c r="C35" s="73"/>
      <c r="D35" s="73"/>
      <c r="E35" s="73"/>
      <c r="F35" s="73"/>
      <c r="G35" s="73"/>
      <c r="H35" s="73"/>
      <c r="I35" s="73"/>
      <c r="J35" s="73"/>
      <c r="K35" s="73"/>
      <c r="L35" s="73"/>
      <c r="M35" s="73"/>
      <c r="N35" s="73"/>
      <c r="O35" s="50"/>
      <c r="P35" s="73"/>
      <c r="Q35" s="73"/>
      <c r="R35" s="73"/>
      <c r="S35" s="73"/>
      <c r="T35" s="73"/>
      <c r="U35" s="73"/>
      <c r="V35" s="73"/>
      <c r="W35" s="73"/>
      <c r="X35" s="57"/>
      <c r="Y35" s="57"/>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row>
    <row r="36">
      <c r="A36" s="73"/>
      <c r="B36" s="73"/>
      <c r="C36" s="73"/>
      <c r="D36" s="73"/>
      <c r="E36" s="73"/>
      <c r="F36" s="73"/>
      <c r="G36" s="73"/>
      <c r="H36" s="73"/>
      <c r="I36" s="73"/>
      <c r="J36" s="73"/>
      <c r="K36" s="73"/>
      <c r="L36" s="73"/>
      <c r="M36" s="73"/>
      <c r="N36" s="73"/>
      <c r="O36" s="50"/>
      <c r="P36" s="73"/>
      <c r="Q36" s="73"/>
      <c r="R36" s="73"/>
      <c r="S36" s="73"/>
      <c r="T36" s="73"/>
      <c r="U36" s="73"/>
      <c r="V36" s="73"/>
      <c r="W36" s="73"/>
      <c r="X36" s="57"/>
      <c r="Y36" s="57"/>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row>
    <row r="37">
      <c r="A37" s="73"/>
      <c r="B37" s="73"/>
      <c r="C37" s="73"/>
      <c r="D37" s="73"/>
      <c r="E37" s="73"/>
      <c r="F37" s="73"/>
      <c r="G37" s="73"/>
      <c r="H37" s="73"/>
      <c r="I37" s="73"/>
      <c r="J37" s="73"/>
      <c r="K37" s="73"/>
      <c r="L37" s="73"/>
      <c r="M37" s="73"/>
      <c r="N37" s="73"/>
      <c r="O37" s="50"/>
      <c r="P37" s="73"/>
      <c r="Q37" s="73"/>
      <c r="R37" s="73"/>
      <c r="S37" s="73"/>
      <c r="T37" s="73"/>
      <c r="U37" s="73"/>
      <c r="V37" s="73"/>
      <c r="W37" s="73"/>
      <c r="X37" s="57"/>
      <c r="Y37" s="57"/>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row>
    <row r="38">
      <c r="A38" s="73"/>
      <c r="B38" s="73"/>
      <c r="C38" s="73"/>
      <c r="D38" s="73"/>
      <c r="E38" s="73"/>
      <c r="F38" s="73"/>
      <c r="G38" s="73"/>
      <c r="H38" s="73"/>
      <c r="I38" s="73"/>
      <c r="J38" s="73"/>
      <c r="K38" s="73"/>
      <c r="L38" s="73"/>
      <c r="M38" s="73"/>
      <c r="N38" s="73"/>
      <c r="O38" s="50"/>
      <c r="P38" s="73"/>
      <c r="Q38" s="73"/>
      <c r="R38" s="73"/>
      <c r="S38" s="73"/>
      <c r="T38" s="73"/>
      <c r="U38" s="73"/>
      <c r="V38" s="73"/>
      <c r="W38" s="73"/>
      <c r="X38" s="57"/>
      <c r="Y38" s="56"/>
      <c r="Z38" s="71"/>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row>
    <row r="39">
      <c r="A39" s="73"/>
      <c r="B39" s="73"/>
      <c r="C39" s="73"/>
      <c r="D39" s="73"/>
      <c r="E39" s="73"/>
      <c r="F39" s="73"/>
      <c r="G39" s="73"/>
      <c r="H39" s="73"/>
      <c r="I39" s="73"/>
      <c r="J39" s="73"/>
      <c r="K39" s="73"/>
      <c r="L39" s="73"/>
      <c r="M39" s="73"/>
      <c r="N39" s="73"/>
      <c r="O39" s="50"/>
      <c r="P39" s="73"/>
      <c r="Q39" s="73"/>
      <c r="R39" s="73"/>
      <c r="S39" s="73"/>
      <c r="T39" s="73"/>
      <c r="U39" s="73"/>
      <c r="V39" s="73"/>
      <c r="W39" s="73"/>
      <c r="X39" s="57"/>
      <c r="Y39" s="57"/>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row>
    <row r="40">
      <c r="A40" s="73"/>
      <c r="B40" s="73"/>
      <c r="C40" s="73"/>
      <c r="D40" s="73"/>
      <c r="E40" s="73"/>
      <c r="F40" s="73"/>
      <c r="G40" s="73"/>
      <c r="H40" s="73"/>
      <c r="I40" s="73"/>
      <c r="J40" s="73"/>
      <c r="K40" s="73"/>
      <c r="L40" s="73"/>
      <c r="M40" s="73"/>
      <c r="N40" s="73"/>
      <c r="O40" s="50"/>
      <c r="P40" s="73"/>
      <c r="Q40" s="73"/>
      <c r="R40" s="73"/>
      <c r="S40" s="73"/>
      <c r="T40" s="73"/>
      <c r="U40" s="73"/>
      <c r="V40" s="73"/>
      <c r="W40" s="73"/>
      <c r="X40" s="57"/>
      <c r="Y40" s="57"/>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row>
    <row r="41">
      <c r="A41" s="73"/>
      <c r="B41" s="73"/>
      <c r="C41" s="73"/>
      <c r="D41" s="73"/>
      <c r="E41" s="73"/>
      <c r="F41" s="73"/>
      <c r="G41" s="73"/>
      <c r="H41" s="73"/>
      <c r="I41" s="73"/>
      <c r="J41" s="73"/>
      <c r="K41" s="73"/>
      <c r="L41" s="73"/>
      <c r="M41" s="73"/>
      <c r="N41" s="73"/>
      <c r="O41" s="50"/>
      <c r="P41" s="73"/>
      <c r="Q41" s="73"/>
      <c r="R41" s="73"/>
      <c r="S41" s="73"/>
      <c r="T41" s="73"/>
      <c r="U41" s="73"/>
      <c r="V41" s="73"/>
      <c r="W41" s="73"/>
      <c r="X41" s="57"/>
      <c r="Y41" s="57"/>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row>
    <row r="42">
      <c r="A42" s="73"/>
      <c r="B42" s="73"/>
      <c r="C42" s="73"/>
      <c r="D42" s="73"/>
      <c r="E42" s="73"/>
      <c r="F42" s="73"/>
      <c r="G42" s="73"/>
      <c r="H42" s="73"/>
      <c r="I42" s="73"/>
      <c r="J42" s="73"/>
      <c r="K42" s="73"/>
      <c r="L42" s="73"/>
      <c r="M42" s="73"/>
      <c r="N42" s="73"/>
      <c r="O42" s="50"/>
      <c r="P42" s="73"/>
      <c r="Q42" s="73"/>
      <c r="R42" s="73"/>
      <c r="S42" s="73"/>
      <c r="T42" s="73"/>
      <c r="U42" s="73"/>
      <c r="V42" s="73"/>
      <c r="W42" s="73"/>
      <c r="X42" s="57"/>
      <c r="Y42" s="57"/>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row>
    <row r="43">
      <c r="A43" s="73"/>
      <c r="B43" s="73"/>
      <c r="C43" s="73"/>
      <c r="D43" s="73"/>
      <c r="E43" s="73"/>
      <c r="F43" s="73"/>
      <c r="G43" s="73"/>
      <c r="H43" s="73"/>
      <c r="I43" s="73"/>
      <c r="J43" s="73"/>
      <c r="K43" s="73"/>
      <c r="L43" s="73"/>
      <c r="M43" s="73"/>
      <c r="N43" s="73"/>
      <c r="O43" s="50"/>
      <c r="P43" s="73"/>
      <c r="Q43" s="73"/>
      <c r="R43" s="73"/>
      <c r="S43" s="73"/>
      <c r="T43" s="73"/>
      <c r="U43" s="73"/>
      <c r="V43" s="73"/>
      <c r="W43" s="73"/>
      <c r="X43" s="57"/>
      <c r="Y43" s="57"/>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row>
    <row r="44">
      <c r="A44" s="73"/>
      <c r="B44" s="73"/>
      <c r="C44" s="73"/>
      <c r="D44" s="73"/>
      <c r="E44" s="73"/>
      <c r="F44" s="73"/>
      <c r="G44" s="73"/>
      <c r="H44" s="73"/>
      <c r="I44" s="73"/>
      <c r="J44" s="73"/>
      <c r="K44" s="73"/>
      <c r="L44" s="73"/>
      <c r="M44" s="73"/>
      <c r="N44" s="73"/>
      <c r="O44" s="50"/>
      <c r="P44" s="73"/>
      <c r="Q44" s="73"/>
      <c r="R44" s="73"/>
      <c r="S44" s="73"/>
      <c r="T44" s="73"/>
      <c r="U44" s="73"/>
      <c r="V44" s="73"/>
      <c r="W44" s="73"/>
      <c r="X44" s="57"/>
      <c r="Y44" s="57"/>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row>
    <row r="45">
      <c r="A45" s="73"/>
      <c r="B45" s="73"/>
      <c r="C45" s="73"/>
      <c r="D45" s="73"/>
      <c r="E45" s="73"/>
      <c r="F45" s="73"/>
      <c r="G45" s="73"/>
      <c r="H45" s="73"/>
      <c r="I45" s="73"/>
      <c r="J45" s="73"/>
      <c r="K45" s="73"/>
      <c r="L45" s="73"/>
      <c r="M45" s="73"/>
      <c r="N45" s="73"/>
      <c r="O45" s="50"/>
      <c r="P45" s="73"/>
      <c r="Q45" s="73"/>
      <c r="R45" s="73"/>
      <c r="S45" s="73"/>
      <c r="T45" s="73"/>
      <c r="U45" s="73"/>
      <c r="V45" s="73"/>
      <c r="W45" s="73"/>
      <c r="X45" s="57"/>
      <c r="Y45" s="57"/>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row>
    <row r="46">
      <c r="A46" s="73"/>
      <c r="B46" s="73"/>
      <c r="C46" s="73"/>
      <c r="D46" s="73"/>
      <c r="E46" s="73"/>
      <c r="F46" s="73"/>
      <c r="G46" s="73"/>
      <c r="H46" s="73"/>
      <c r="I46" s="73"/>
      <c r="J46" s="73"/>
      <c r="K46" s="73"/>
      <c r="L46" s="73"/>
      <c r="M46" s="73"/>
      <c r="N46" s="73"/>
      <c r="O46" s="50"/>
      <c r="P46" s="73"/>
      <c r="Q46" s="73"/>
      <c r="R46" s="73"/>
      <c r="S46" s="73"/>
      <c r="T46" s="73"/>
      <c r="U46" s="73"/>
      <c r="V46" s="73"/>
      <c r="W46" s="73"/>
      <c r="X46" s="57"/>
      <c r="Y46" s="57"/>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row>
    <row r="47">
      <c r="A47" s="73"/>
      <c r="B47" s="73"/>
      <c r="C47" s="73"/>
      <c r="D47" s="73"/>
      <c r="E47" s="73"/>
      <c r="F47" s="73"/>
      <c r="G47" s="73"/>
      <c r="H47" s="73"/>
      <c r="I47" s="73"/>
      <c r="J47" s="73"/>
      <c r="K47" s="73"/>
      <c r="L47" s="73"/>
      <c r="M47" s="73"/>
      <c r="N47" s="73"/>
      <c r="O47" s="50"/>
      <c r="P47" s="73"/>
      <c r="Q47" s="73"/>
      <c r="R47" s="73"/>
      <c r="S47" s="73"/>
      <c r="T47" s="73"/>
      <c r="U47" s="73"/>
      <c r="V47" s="73"/>
      <c r="W47" s="73"/>
      <c r="X47" s="57"/>
      <c r="Y47" s="57"/>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row>
    <row r="48">
      <c r="A48" s="73"/>
      <c r="B48" s="73"/>
      <c r="C48" s="73"/>
      <c r="D48" s="73"/>
      <c r="E48" s="73"/>
      <c r="F48" s="73"/>
      <c r="G48" s="73"/>
      <c r="H48" s="73"/>
      <c r="I48" s="73"/>
      <c r="J48" s="73"/>
      <c r="K48" s="73"/>
      <c r="L48" s="73"/>
      <c r="M48" s="73"/>
      <c r="N48" s="73"/>
      <c r="O48" s="50"/>
      <c r="P48" s="73"/>
      <c r="Q48" s="73"/>
      <c r="R48" s="73"/>
      <c r="S48" s="73"/>
      <c r="T48" s="73"/>
      <c r="U48" s="73"/>
      <c r="V48" s="73"/>
      <c r="W48" s="73"/>
      <c r="X48" s="57"/>
      <c r="Y48" s="57"/>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row>
    <row r="49">
      <c r="A49" s="73"/>
      <c r="B49" s="73"/>
      <c r="C49" s="73"/>
      <c r="D49" s="73"/>
      <c r="E49" s="73"/>
      <c r="F49" s="73"/>
      <c r="G49" s="73"/>
      <c r="H49" s="73"/>
      <c r="I49" s="73"/>
      <c r="J49" s="73"/>
      <c r="K49" s="73"/>
      <c r="L49" s="73"/>
      <c r="M49" s="73"/>
      <c r="N49" s="73"/>
      <c r="O49" s="50"/>
      <c r="P49" s="73"/>
      <c r="Q49" s="73"/>
      <c r="R49" s="73"/>
      <c r="S49" s="73"/>
      <c r="T49" s="73"/>
      <c r="U49" s="73"/>
      <c r="V49" s="73"/>
      <c r="W49" s="73"/>
      <c r="X49" s="57"/>
      <c r="Y49" s="57"/>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row>
    <row r="50">
      <c r="A50" s="73"/>
      <c r="B50" s="73"/>
      <c r="C50" s="73"/>
      <c r="D50" s="73"/>
      <c r="E50" s="73"/>
      <c r="F50" s="73"/>
      <c r="G50" s="73"/>
      <c r="H50" s="73"/>
      <c r="I50" s="73"/>
      <c r="J50" s="73"/>
      <c r="K50" s="73"/>
      <c r="L50" s="73"/>
      <c r="M50" s="73"/>
      <c r="N50" s="73"/>
      <c r="O50" s="50"/>
      <c r="P50" s="73"/>
      <c r="Q50" s="73"/>
      <c r="R50" s="73"/>
      <c r="S50" s="73"/>
      <c r="T50" s="73"/>
      <c r="U50" s="73"/>
      <c r="V50" s="73"/>
      <c r="W50" s="73"/>
      <c r="X50" s="57"/>
      <c r="Y50" s="57"/>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row>
    <row r="51">
      <c r="A51" s="73"/>
      <c r="B51" s="73"/>
      <c r="C51" s="73"/>
      <c r="D51" s="73"/>
      <c r="E51" s="73"/>
      <c r="F51" s="73"/>
      <c r="G51" s="73"/>
      <c r="H51" s="73"/>
      <c r="I51" s="73"/>
      <c r="J51" s="73"/>
      <c r="K51" s="73"/>
      <c r="L51" s="73"/>
      <c r="M51" s="73"/>
      <c r="N51" s="73"/>
      <c r="O51" s="50"/>
      <c r="P51" s="73"/>
      <c r="Q51" s="73"/>
      <c r="R51" s="73"/>
      <c r="S51" s="73"/>
      <c r="T51" s="73"/>
      <c r="U51" s="73"/>
      <c r="V51" s="73"/>
      <c r="W51" s="73"/>
      <c r="X51" s="57"/>
      <c r="Y51" s="57"/>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row>
    <row r="52">
      <c r="A52" s="73"/>
      <c r="B52" s="73"/>
      <c r="C52" s="73"/>
      <c r="D52" s="73"/>
      <c r="E52" s="73"/>
      <c r="F52" s="73"/>
      <c r="G52" s="73"/>
      <c r="H52" s="73"/>
      <c r="I52" s="73"/>
      <c r="J52" s="73"/>
      <c r="K52" s="73"/>
      <c r="L52" s="73"/>
      <c r="M52" s="73"/>
      <c r="N52" s="73"/>
      <c r="O52" s="50"/>
      <c r="P52" s="73"/>
      <c r="Q52" s="73"/>
      <c r="R52" s="73"/>
      <c r="S52" s="73"/>
      <c r="T52" s="73"/>
      <c r="U52" s="73"/>
      <c r="V52" s="73"/>
      <c r="W52" s="73"/>
      <c r="X52" s="57"/>
      <c r="Y52" s="57"/>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row>
    <row r="53">
      <c r="A53" s="73"/>
      <c r="B53" s="73"/>
      <c r="C53" s="73"/>
      <c r="D53" s="73"/>
      <c r="E53" s="73"/>
      <c r="F53" s="73"/>
      <c r="G53" s="73"/>
      <c r="H53" s="73"/>
      <c r="I53" s="73"/>
      <c r="J53" s="73"/>
      <c r="K53" s="73"/>
      <c r="L53" s="73"/>
      <c r="M53" s="73"/>
      <c r="N53" s="73"/>
      <c r="O53" s="50"/>
      <c r="P53" s="73"/>
      <c r="Q53" s="73"/>
      <c r="R53" s="73"/>
      <c r="S53" s="73"/>
      <c r="T53" s="73"/>
      <c r="U53" s="73"/>
      <c r="V53" s="73"/>
      <c r="W53" s="73"/>
      <c r="X53" s="57"/>
      <c r="Y53" s="57"/>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row>
    <row r="54">
      <c r="A54" s="73"/>
      <c r="B54" s="73"/>
      <c r="C54" s="73"/>
      <c r="D54" s="73"/>
      <c r="E54" s="73"/>
      <c r="F54" s="73"/>
      <c r="G54" s="73"/>
      <c r="H54" s="73"/>
      <c r="I54" s="73"/>
      <c r="J54" s="73"/>
      <c r="K54" s="73"/>
      <c r="L54" s="73"/>
      <c r="M54" s="73"/>
      <c r="N54" s="73"/>
      <c r="O54" s="50"/>
      <c r="P54" s="73"/>
      <c r="Q54" s="73"/>
      <c r="R54" s="73"/>
      <c r="S54" s="73"/>
      <c r="T54" s="73"/>
      <c r="U54" s="73"/>
      <c r="V54" s="73"/>
      <c r="W54" s="73"/>
      <c r="X54" s="57"/>
      <c r="Y54" s="57"/>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row>
    <row r="55">
      <c r="A55" s="73"/>
      <c r="B55" s="73"/>
      <c r="C55" s="73"/>
      <c r="D55" s="73"/>
      <c r="E55" s="73"/>
      <c r="F55" s="73"/>
      <c r="G55" s="73"/>
      <c r="H55" s="73"/>
      <c r="I55" s="73"/>
      <c r="J55" s="73"/>
      <c r="K55" s="73"/>
      <c r="L55" s="73"/>
      <c r="M55" s="73"/>
      <c r="N55" s="73"/>
      <c r="O55" s="50"/>
      <c r="P55" s="73"/>
      <c r="Q55" s="73"/>
      <c r="R55" s="73"/>
      <c r="S55" s="73"/>
      <c r="T55" s="73"/>
      <c r="U55" s="73"/>
      <c r="V55" s="73"/>
      <c r="W55" s="73"/>
      <c r="X55" s="57"/>
      <c r="Y55" s="57"/>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row>
    <row r="56">
      <c r="A56" s="73"/>
      <c r="B56" s="73"/>
      <c r="C56" s="73"/>
      <c r="D56" s="73"/>
      <c r="E56" s="73"/>
      <c r="F56" s="73"/>
      <c r="G56" s="73"/>
      <c r="H56" s="73"/>
      <c r="I56" s="73"/>
      <c r="J56" s="73"/>
      <c r="K56" s="73"/>
      <c r="L56" s="73"/>
      <c r="M56" s="73"/>
      <c r="N56" s="73"/>
      <c r="O56" s="50"/>
      <c r="P56" s="73"/>
      <c r="Q56" s="73"/>
      <c r="R56" s="73"/>
      <c r="S56" s="73"/>
      <c r="T56" s="73"/>
      <c r="U56" s="73"/>
      <c r="V56" s="73"/>
      <c r="W56" s="73"/>
      <c r="X56" s="57"/>
      <c r="Y56" s="57"/>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row>
    <row r="57">
      <c r="A57" s="73"/>
      <c r="B57" s="73"/>
      <c r="C57" s="73"/>
      <c r="D57" s="73"/>
      <c r="E57" s="73"/>
      <c r="F57" s="73"/>
      <c r="G57" s="73"/>
      <c r="H57" s="73"/>
      <c r="I57" s="73"/>
      <c r="J57" s="73"/>
      <c r="K57" s="73"/>
      <c r="L57" s="73"/>
      <c r="M57" s="73"/>
      <c r="N57" s="73"/>
      <c r="O57" s="50"/>
      <c r="P57" s="73"/>
      <c r="Q57" s="73"/>
      <c r="R57" s="73"/>
      <c r="S57" s="73"/>
      <c r="T57" s="73"/>
      <c r="U57" s="73"/>
      <c r="V57" s="73"/>
      <c r="W57" s="73"/>
      <c r="X57" s="57"/>
      <c r="Y57" s="57"/>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row>
    <row r="58">
      <c r="A58" s="73"/>
      <c r="B58" s="73"/>
      <c r="C58" s="73"/>
      <c r="D58" s="73"/>
      <c r="E58" s="73"/>
      <c r="F58" s="73"/>
      <c r="G58" s="73"/>
      <c r="H58" s="73"/>
      <c r="I58" s="73"/>
      <c r="J58" s="73"/>
      <c r="K58" s="73"/>
      <c r="L58" s="73"/>
      <c r="M58" s="73"/>
      <c r="N58" s="73"/>
      <c r="O58" s="50"/>
      <c r="P58" s="73"/>
      <c r="Q58" s="73"/>
      <c r="R58" s="73"/>
      <c r="S58" s="73"/>
      <c r="T58" s="73"/>
      <c r="U58" s="73"/>
      <c r="V58" s="73"/>
      <c r="W58" s="73"/>
      <c r="X58" s="57"/>
      <c r="Y58" s="57"/>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row>
    <row r="59">
      <c r="A59" s="73"/>
      <c r="B59" s="73"/>
      <c r="C59" s="73"/>
      <c r="D59" s="73"/>
      <c r="E59" s="73"/>
      <c r="F59" s="73"/>
      <c r="G59" s="73"/>
      <c r="H59" s="73"/>
      <c r="I59" s="73"/>
      <c r="J59" s="73"/>
      <c r="K59" s="73"/>
      <c r="L59" s="73"/>
      <c r="M59" s="73"/>
      <c r="N59" s="73"/>
      <c r="O59" s="50"/>
      <c r="P59" s="73"/>
      <c r="Q59" s="73"/>
      <c r="R59" s="73"/>
      <c r="S59" s="73"/>
      <c r="T59" s="73"/>
      <c r="U59" s="73"/>
      <c r="V59" s="73"/>
      <c r="W59" s="73"/>
      <c r="X59" s="57"/>
      <c r="Y59" s="57"/>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row>
    <row r="60">
      <c r="A60" s="73"/>
      <c r="B60" s="73"/>
      <c r="C60" s="73"/>
      <c r="D60" s="73"/>
      <c r="E60" s="73"/>
      <c r="F60" s="73"/>
      <c r="G60" s="73"/>
      <c r="H60" s="73"/>
      <c r="I60" s="73"/>
      <c r="J60" s="73"/>
      <c r="K60" s="73"/>
      <c r="L60" s="73"/>
      <c r="M60" s="73"/>
      <c r="N60" s="73"/>
      <c r="O60" s="50"/>
      <c r="P60" s="73"/>
      <c r="Q60" s="73"/>
      <c r="R60" s="73"/>
      <c r="S60" s="73"/>
      <c r="T60" s="73"/>
      <c r="U60" s="73"/>
      <c r="V60" s="73"/>
      <c r="W60" s="73"/>
      <c r="X60" s="57"/>
      <c r="Y60" s="57"/>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row>
    <row r="61">
      <c r="A61" s="73"/>
      <c r="B61" s="73"/>
      <c r="C61" s="73"/>
      <c r="D61" s="73"/>
      <c r="E61" s="73"/>
      <c r="F61" s="73"/>
      <c r="G61" s="73"/>
      <c r="H61" s="73"/>
      <c r="I61" s="73"/>
      <c r="J61" s="73"/>
      <c r="K61" s="73"/>
      <c r="L61" s="73"/>
      <c r="M61" s="73"/>
      <c r="N61" s="73"/>
      <c r="O61" s="50"/>
      <c r="P61" s="73"/>
      <c r="Q61" s="73"/>
      <c r="R61" s="73"/>
      <c r="S61" s="73"/>
      <c r="T61" s="73"/>
      <c r="U61" s="73"/>
      <c r="V61" s="73"/>
      <c r="W61" s="73"/>
      <c r="X61" s="57"/>
      <c r="Y61" s="57"/>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row>
    <row r="62">
      <c r="A62" s="73"/>
      <c r="B62" s="73"/>
      <c r="C62" s="73"/>
      <c r="D62" s="73"/>
      <c r="E62" s="73"/>
      <c r="F62" s="73"/>
      <c r="G62" s="73"/>
      <c r="H62" s="73"/>
      <c r="I62" s="73"/>
      <c r="J62" s="73"/>
      <c r="K62" s="73"/>
      <c r="L62" s="73"/>
      <c r="M62" s="73"/>
      <c r="N62" s="73"/>
      <c r="O62" s="50"/>
      <c r="P62" s="73"/>
      <c r="Q62" s="73"/>
      <c r="R62" s="73"/>
      <c r="S62" s="73"/>
      <c r="T62" s="73"/>
      <c r="U62" s="73"/>
      <c r="V62" s="73"/>
      <c r="W62" s="73"/>
      <c r="X62" s="57"/>
      <c r="Y62" s="57"/>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row>
    <row r="63">
      <c r="A63" s="73"/>
      <c r="B63" s="73"/>
      <c r="C63" s="73"/>
      <c r="D63" s="73"/>
      <c r="E63" s="73"/>
      <c r="F63" s="73"/>
      <c r="G63" s="73"/>
      <c r="H63" s="73"/>
      <c r="I63" s="73"/>
      <c r="J63" s="73"/>
      <c r="K63" s="73"/>
      <c r="L63" s="73"/>
      <c r="M63" s="73"/>
      <c r="N63" s="73"/>
      <c r="O63" s="50"/>
      <c r="P63" s="73"/>
      <c r="Q63" s="73"/>
      <c r="R63" s="73"/>
      <c r="S63" s="73"/>
      <c r="T63" s="73"/>
      <c r="U63" s="73"/>
      <c r="V63" s="73"/>
      <c r="W63" s="73"/>
      <c r="X63" s="57"/>
      <c r="Y63" s="57"/>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row>
    <row r="64">
      <c r="A64" s="73"/>
      <c r="B64" s="73"/>
      <c r="C64" s="73"/>
      <c r="D64" s="73"/>
      <c r="E64" s="73"/>
      <c r="F64" s="73"/>
      <c r="G64" s="73"/>
      <c r="H64" s="73"/>
      <c r="I64" s="73"/>
      <c r="J64" s="73"/>
      <c r="K64" s="73"/>
      <c r="L64" s="73"/>
      <c r="M64" s="73"/>
      <c r="N64" s="73"/>
      <c r="O64" s="50"/>
      <c r="P64" s="73"/>
      <c r="Q64" s="73"/>
      <c r="R64" s="73"/>
      <c r="S64" s="73"/>
      <c r="T64" s="73"/>
      <c r="U64" s="73"/>
      <c r="V64" s="73"/>
      <c r="W64" s="73"/>
      <c r="X64" s="57"/>
      <c r="Y64" s="57"/>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row>
    <row r="65">
      <c r="A65" s="73"/>
      <c r="B65" s="73"/>
      <c r="C65" s="73"/>
      <c r="D65" s="73"/>
      <c r="E65" s="73"/>
      <c r="F65" s="73"/>
      <c r="G65" s="73"/>
      <c r="H65" s="73"/>
      <c r="I65" s="73"/>
      <c r="J65" s="73"/>
      <c r="K65" s="73"/>
      <c r="L65" s="73"/>
      <c r="M65" s="73"/>
      <c r="N65" s="73"/>
      <c r="O65" s="50"/>
      <c r="P65" s="73"/>
      <c r="Q65" s="73"/>
      <c r="R65" s="73"/>
      <c r="S65" s="73"/>
      <c r="T65" s="73"/>
      <c r="U65" s="73"/>
      <c r="V65" s="73"/>
      <c r="W65" s="73"/>
      <c r="X65" s="57"/>
      <c r="Y65" s="57"/>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row>
    <row r="66">
      <c r="A66" s="73"/>
      <c r="B66" s="73"/>
      <c r="C66" s="73"/>
      <c r="D66" s="73"/>
      <c r="E66" s="73"/>
      <c r="F66" s="73"/>
      <c r="G66" s="73"/>
      <c r="H66" s="73"/>
      <c r="I66" s="73"/>
      <c r="J66" s="73"/>
      <c r="K66" s="73"/>
      <c r="L66" s="73"/>
      <c r="M66" s="73"/>
      <c r="N66" s="73"/>
      <c r="O66" s="50"/>
      <c r="P66" s="73"/>
      <c r="Q66" s="73"/>
      <c r="R66" s="73"/>
      <c r="S66" s="73"/>
      <c r="T66" s="73"/>
      <c r="U66" s="73"/>
      <c r="V66" s="73"/>
      <c r="W66" s="73"/>
      <c r="X66" s="57"/>
      <c r="Y66" s="57"/>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row>
    <row r="67">
      <c r="A67" s="73"/>
      <c r="B67" s="73"/>
      <c r="C67" s="73"/>
      <c r="D67" s="73"/>
      <c r="E67" s="73"/>
      <c r="F67" s="73"/>
      <c r="G67" s="73"/>
      <c r="H67" s="73"/>
      <c r="I67" s="73"/>
      <c r="J67" s="73"/>
      <c r="K67" s="73"/>
      <c r="L67" s="73"/>
      <c r="M67" s="73"/>
      <c r="N67" s="73"/>
      <c r="O67" s="50"/>
      <c r="P67" s="73"/>
      <c r="Q67" s="73"/>
      <c r="R67" s="73"/>
      <c r="S67" s="73"/>
      <c r="T67" s="73"/>
      <c r="U67" s="73"/>
      <c r="V67" s="73"/>
      <c r="W67" s="73"/>
      <c r="X67" s="57"/>
      <c r="Y67" s="57"/>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row>
    <row r="68">
      <c r="A68" s="73"/>
      <c r="B68" s="73"/>
      <c r="C68" s="73"/>
      <c r="D68" s="73"/>
      <c r="E68" s="73"/>
      <c r="F68" s="73"/>
      <c r="G68" s="73"/>
      <c r="H68" s="73"/>
      <c r="I68" s="73"/>
      <c r="J68" s="73"/>
      <c r="K68" s="73"/>
      <c r="L68" s="73"/>
      <c r="M68" s="73"/>
      <c r="N68" s="73"/>
      <c r="O68" s="50"/>
      <c r="P68" s="73"/>
      <c r="Q68" s="73"/>
      <c r="R68" s="73"/>
      <c r="S68" s="73"/>
      <c r="T68" s="73"/>
      <c r="U68" s="73"/>
      <c r="V68" s="73"/>
      <c r="W68" s="73"/>
      <c r="X68" s="57"/>
      <c r="Y68" s="57"/>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row>
    <row r="69">
      <c r="A69" s="73"/>
      <c r="B69" s="73"/>
      <c r="C69" s="73"/>
      <c r="D69" s="73"/>
      <c r="E69" s="73"/>
      <c r="F69" s="73"/>
      <c r="G69" s="73"/>
      <c r="H69" s="73"/>
      <c r="I69" s="73"/>
      <c r="J69" s="73"/>
      <c r="K69" s="73"/>
      <c r="L69" s="73"/>
      <c r="M69" s="73"/>
      <c r="N69" s="73"/>
      <c r="O69" s="50"/>
      <c r="P69" s="73"/>
      <c r="Q69" s="73"/>
      <c r="R69" s="73"/>
      <c r="S69" s="73"/>
      <c r="T69" s="73"/>
      <c r="U69" s="73"/>
      <c r="V69" s="73"/>
      <c r="W69" s="73"/>
      <c r="X69" s="57"/>
      <c r="Y69" s="57"/>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row>
    <row r="70">
      <c r="A70" s="73"/>
      <c r="B70" s="73"/>
      <c r="C70" s="73"/>
      <c r="D70" s="73"/>
      <c r="E70" s="73"/>
      <c r="F70" s="73"/>
      <c r="G70" s="73"/>
      <c r="H70" s="73"/>
      <c r="I70" s="73"/>
      <c r="J70" s="73"/>
      <c r="K70" s="73"/>
      <c r="L70" s="73"/>
      <c r="M70" s="73"/>
      <c r="N70" s="73"/>
      <c r="O70" s="50"/>
      <c r="P70" s="73"/>
      <c r="Q70" s="73"/>
      <c r="R70" s="73"/>
      <c r="S70" s="73"/>
      <c r="T70" s="73"/>
      <c r="U70" s="73"/>
      <c r="V70" s="73"/>
      <c r="W70" s="73"/>
      <c r="X70" s="57"/>
      <c r="Y70" s="57"/>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row>
    <row r="71">
      <c r="A71" s="73"/>
      <c r="B71" s="73"/>
      <c r="C71" s="73"/>
      <c r="D71" s="73"/>
      <c r="E71" s="73"/>
      <c r="F71" s="73"/>
      <c r="G71" s="73"/>
      <c r="H71" s="73"/>
      <c r="I71" s="73"/>
      <c r="J71" s="73"/>
      <c r="K71" s="73"/>
      <c r="L71" s="73"/>
      <c r="M71" s="73"/>
      <c r="N71" s="73"/>
      <c r="O71" s="50"/>
      <c r="P71" s="73"/>
      <c r="Q71" s="73"/>
      <c r="R71" s="73"/>
      <c r="S71" s="73"/>
      <c r="T71" s="73"/>
      <c r="U71" s="73"/>
      <c r="V71" s="73"/>
      <c r="W71" s="73"/>
      <c r="X71" s="57"/>
      <c r="Y71" s="57"/>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row>
    <row r="72">
      <c r="A72" s="73"/>
      <c r="B72" s="73"/>
      <c r="C72" s="73"/>
      <c r="D72" s="73"/>
      <c r="E72" s="73"/>
      <c r="F72" s="73"/>
      <c r="G72" s="73"/>
      <c r="H72" s="73"/>
      <c r="I72" s="73"/>
      <c r="J72" s="73"/>
      <c r="K72" s="73"/>
      <c r="L72" s="73"/>
      <c r="M72" s="73"/>
      <c r="N72" s="73"/>
      <c r="O72" s="50"/>
      <c r="P72" s="73"/>
      <c r="Q72" s="73"/>
      <c r="R72" s="73"/>
      <c r="S72" s="73"/>
      <c r="T72" s="73"/>
      <c r="U72" s="73"/>
      <c r="V72" s="73"/>
      <c r="W72" s="73"/>
      <c r="X72" s="57"/>
      <c r="Y72" s="57"/>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row>
    <row r="73">
      <c r="A73" s="73"/>
      <c r="B73" s="73"/>
      <c r="C73" s="73"/>
      <c r="D73" s="73"/>
      <c r="E73" s="73"/>
      <c r="F73" s="73"/>
      <c r="G73" s="73"/>
      <c r="H73" s="73"/>
      <c r="I73" s="73"/>
      <c r="J73" s="73"/>
      <c r="K73" s="73"/>
      <c r="L73" s="73"/>
      <c r="M73" s="73"/>
      <c r="N73" s="73"/>
      <c r="O73" s="50"/>
      <c r="P73" s="73"/>
      <c r="Q73" s="73"/>
      <c r="R73" s="73"/>
      <c r="S73" s="73"/>
      <c r="T73" s="73"/>
      <c r="U73" s="73"/>
      <c r="V73" s="73"/>
      <c r="W73" s="73"/>
      <c r="X73" s="57"/>
      <c r="Y73" s="57"/>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row>
    <row r="74">
      <c r="A74" s="73"/>
      <c r="B74" s="73"/>
      <c r="C74" s="73"/>
      <c r="D74" s="73"/>
      <c r="E74" s="73"/>
      <c r="F74" s="73"/>
      <c r="G74" s="73"/>
      <c r="H74" s="73"/>
      <c r="I74" s="73"/>
      <c r="J74" s="73"/>
      <c r="K74" s="73"/>
      <c r="L74" s="73"/>
      <c r="M74" s="73"/>
      <c r="N74" s="73"/>
      <c r="O74" s="50"/>
      <c r="P74" s="73"/>
      <c r="Q74" s="73"/>
      <c r="R74" s="73"/>
      <c r="S74" s="73"/>
      <c r="T74" s="73"/>
      <c r="U74" s="73"/>
      <c r="V74" s="73"/>
      <c r="W74" s="73"/>
      <c r="X74" s="57"/>
      <c r="Y74" s="57"/>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row>
    <row r="75">
      <c r="A75" s="73"/>
      <c r="B75" s="73"/>
      <c r="C75" s="73"/>
      <c r="D75" s="73"/>
      <c r="E75" s="73"/>
      <c r="F75" s="73"/>
      <c r="G75" s="73"/>
      <c r="H75" s="73"/>
      <c r="I75" s="73"/>
      <c r="J75" s="73"/>
      <c r="K75" s="73"/>
      <c r="L75" s="73"/>
      <c r="M75" s="73"/>
      <c r="N75" s="73"/>
      <c r="O75" s="50"/>
      <c r="P75" s="73"/>
      <c r="Q75" s="73"/>
      <c r="R75" s="73"/>
      <c r="S75" s="73"/>
      <c r="T75" s="73"/>
      <c r="U75" s="73"/>
      <c r="V75" s="73"/>
      <c r="W75" s="73"/>
      <c r="X75" s="57"/>
      <c r="Y75" s="57"/>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row>
    <row r="76">
      <c r="A76" s="73"/>
      <c r="B76" s="73"/>
      <c r="C76" s="73"/>
      <c r="D76" s="73"/>
      <c r="E76" s="73"/>
      <c r="F76" s="73"/>
      <c r="G76" s="73"/>
      <c r="H76" s="73"/>
      <c r="I76" s="73"/>
      <c r="J76" s="73"/>
      <c r="K76" s="73"/>
      <c r="L76" s="73"/>
      <c r="M76" s="73"/>
      <c r="N76" s="73"/>
      <c r="O76" s="50"/>
      <c r="P76" s="73"/>
      <c r="Q76" s="73"/>
      <c r="R76" s="73"/>
      <c r="S76" s="73"/>
      <c r="T76" s="73"/>
      <c r="U76" s="73"/>
      <c r="V76" s="73"/>
      <c r="W76" s="73"/>
      <c r="X76" s="57"/>
      <c r="Y76" s="57"/>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row>
    <row r="77">
      <c r="A77" s="73"/>
      <c r="B77" s="73"/>
      <c r="C77" s="73"/>
      <c r="D77" s="73"/>
      <c r="E77" s="73"/>
      <c r="F77" s="73"/>
      <c r="G77" s="73"/>
      <c r="H77" s="73"/>
      <c r="I77" s="73"/>
      <c r="J77" s="73"/>
      <c r="K77" s="73"/>
      <c r="L77" s="73"/>
      <c r="M77" s="73"/>
      <c r="N77" s="73"/>
      <c r="O77" s="50"/>
      <c r="P77" s="73"/>
      <c r="Q77" s="73"/>
      <c r="R77" s="73"/>
      <c r="S77" s="73"/>
      <c r="T77" s="73"/>
      <c r="U77" s="73"/>
      <c r="V77" s="73"/>
      <c r="W77" s="73"/>
      <c r="X77" s="57"/>
      <c r="Y77" s="57"/>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row>
    <row r="78">
      <c r="A78" s="73"/>
      <c r="B78" s="73"/>
      <c r="C78" s="73"/>
      <c r="D78" s="73"/>
      <c r="E78" s="73"/>
      <c r="F78" s="73"/>
      <c r="G78" s="73"/>
      <c r="H78" s="73"/>
      <c r="I78" s="73"/>
      <c r="J78" s="73"/>
      <c r="K78" s="73"/>
      <c r="L78" s="73"/>
      <c r="M78" s="73"/>
      <c r="N78" s="73"/>
      <c r="O78" s="50"/>
      <c r="P78" s="73"/>
      <c r="Q78" s="73"/>
      <c r="R78" s="73"/>
      <c r="S78" s="73"/>
      <c r="T78" s="73"/>
      <c r="U78" s="73"/>
      <c r="V78" s="73"/>
      <c r="W78" s="73"/>
      <c r="X78" s="57"/>
      <c r="Y78" s="57"/>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row>
    <row r="79">
      <c r="A79" s="73"/>
      <c r="B79" s="73"/>
      <c r="C79" s="73"/>
      <c r="D79" s="73"/>
      <c r="E79" s="73"/>
      <c r="F79" s="73"/>
      <c r="G79" s="73"/>
      <c r="H79" s="73"/>
      <c r="I79" s="73"/>
      <c r="J79" s="73"/>
      <c r="K79" s="73"/>
      <c r="L79" s="73"/>
      <c r="M79" s="73"/>
      <c r="N79" s="73"/>
      <c r="O79" s="50"/>
      <c r="P79" s="73"/>
      <c r="Q79" s="73"/>
      <c r="R79" s="73"/>
      <c r="S79" s="73"/>
      <c r="T79" s="73"/>
      <c r="U79" s="73"/>
      <c r="V79" s="73"/>
      <c r="W79" s="73"/>
      <c r="X79" s="57"/>
      <c r="Y79" s="57"/>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row>
    <row r="80">
      <c r="A80" s="73"/>
      <c r="B80" s="73"/>
      <c r="C80" s="73"/>
      <c r="D80" s="73"/>
      <c r="E80" s="73"/>
      <c r="F80" s="73"/>
      <c r="G80" s="73"/>
      <c r="H80" s="73"/>
      <c r="I80" s="73"/>
      <c r="J80" s="73"/>
      <c r="K80" s="73"/>
      <c r="L80" s="73"/>
      <c r="M80" s="73"/>
      <c r="N80" s="73"/>
      <c r="O80" s="50"/>
      <c r="P80" s="73"/>
      <c r="Q80" s="73"/>
      <c r="R80" s="73"/>
      <c r="S80" s="73"/>
      <c r="T80" s="73"/>
      <c r="U80" s="73"/>
      <c r="V80" s="73"/>
      <c r="W80" s="73"/>
      <c r="X80" s="57"/>
      <c r="Y80" s="57"/>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row>
    <row r="81">
      <c r="A81" s="73"/>
      <c r="B81" s="73"/>
      <c r="C81" s="73"/>
      <c r="D81" s="73"/>
      <c r="E81" s="73"/>
      <c r="F81" s="73"/>
      <c r="G81" s="73"/>
      <c r="H81" s="73"/>
      <c r="I81" s="73"/>
      <c r="J81" s="73"/>
      <c r="K81" s="73"/>
      <c r="L81" s="73"/>
      <c r="M81" s="73"/>
      <c r="N81" s="73"/>
      <c r="O81" s="50"/>
      <c r="P81" s="73"/>
      <c r="Q81" s="73"/>
      <c r="R81" s="73"/>
      <c r="S81" s="73"/>
      <c r="T81" s="73"/>
      <c r="U81" s="73"/>
      <c r="V81" s="73"/>
      <c r="W81" s="73"/>
      <c r="X81" s="57"/>
      <c r="Y81" s="57"/>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row>
    <row r="82">
      <c r="A82" s="73"/>
      <c r="B82" s="73"/>
      <c r="C82" s="73"/>
      <c r="D82" s="73"/>
      <c r="E82" s="73"/>
      <c r="F82" s="73"/>
      <c r="G82" s="73"/>
      <c r="H82" s="73"/>
      <c r="I82" s="73"/>
      <c r="J82" s="73"/>
      <c r="K82" s="73"/>
      <c r="L82" s="73"/>
      <c r="M82" s="73"/>
      <c r="N82" s="73"/>
      <c r="O82" s="50"/>
      <c r="P82" s="73"/>
      <c r="Q82" s="73"/>
      <c r="R82" s="73"/>
      <c r="S82" s="73"/>
      <c r="T82" s="73"/>
      <c r="U82" s="73"/>
      <c r="V82" s="73"/>
      <c r="W82" s="73"/>
      <c r="X82" s="57"/>
      <c r="Y82" s="57"/>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row>
    <row r="83">
      <c r="A83" s="73"/>
      <c r="B83" s="73"/>
      <c r="C83" s="73"/>
      <c r="D83" s="73"/>
      <c r="E83" s="73"/>
      <c r="F83" s="73"/>
      <c r="G83" s="73"/>
      <c r="H83" s="73"/>
      <c r="I83" s="73"/>
      <c r="J83" s="73"/>
      <c r="K83" s="73"/>
      <c r="L83" s="73"/>
      <c r="M83" s="73"/>
      <c r="N83" s="73"/>
      <c r="O83" s="50"/>
      <c r="P83" s="73"/>
      <c r="Q83" s="73"/>
      <c r="R83" s="73"/>
      <c r="S83" s="73"/>
      <c r="T83" s="73"/>
      <c r="U83" s="73"/>
      <c r="V83" s="73"/>
      <c r="W83" s="73"/>
      <c r="X83" s="57"/>
      <c r="Y83" s="57"/>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row>
    <row r="84">
      <c r="A84" s="73"/>
      <c r="B84" s="73"/>
      <c r="C84" s="73"/>
      <c r="D84" s="73"/>
      <c r="E84" s="73"/>
      <c r="F84" s="73"/>
      <c r="G84" s="73"/>
      <c r="H84" s="73"/>
      <c r="I84" s="73"/>
      <c r="J84" s="73"/>
      <c r="K84" s="73"/>
      <c r="L84" s="73"/>
      <c r="M84" s="73"/>
      <c r="N84" s="73"/>
      <c r="O84" s="50"/>
      <c r="P84" s="73"/>
      <c r="Q84" s="73"/>
      <c r="R84" s="73"/>
      <c r="S84" s="73"/>
      <c r="T84" s="73"/>
      <c r="U84" s="73"/>
      <c r="V84" s="73"/>
      <c r="W84" s="73"/>
      <c r="X84" s="57"/>
      <c r="Y84" s="57"/>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row>
    <row r="85">
      <c r="A85" s="73"/>
      <c r="B85" s="73"/>
      <c r="C85" s="73"/>
      <c r="D85" s="73"/>
      <c r="E85" s="73"/>
      <c r="F85" s="73"/>
      <c r="G85" s="73"/>
      <c r="H85" s="73"/>
      <c r="I85" s="73"/>
      <c r="J85" s="73"/>
      <c r="K85" s="73"/>
      <c r="L85" s="73"/>
      <c r="M85" s="73"/>
      <c r="N85" s="73"/>
      <c r="O85" s="50"/>
      <c r="P85" s="73"/>
      <c r="Q85" s="73"/>
      <c r="R85" s="73"/>
      <c r="S85" s="73"/>
      <c r="T85" s="73"/>
      <c r="U85" s="73"/>
      <c r="V85" s="73"/>
      <c r="W85" s="73"/>
      <c r="X85" s="57"/>
      <c r="Y85" s="57"/>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row>
    <row r="86">
      <c r="A86" s="73"/>
      <c r="B86" s="73"/>
      <c r="C86" s="73"/>
      <c r="D86" s="73"/>
      <c r="E86" s="73"/>
      <c r="F86" s="73"/>
      <c r="G86" s="73"/>
      <c r="H86" s="73"/>
      <c r="I86" s="73"/>
      <c r="J86" s="73"/>
      <c r="K86" s="73"/>
      <c r="L86" s="73"/>
      <c r="M86" s="73"/>
      <c r="N86" s="73"/>
      <c r="O86" s="50"/>
      <c r="P86" s="73"/>
      <c r="Q86" s="73"/>
      <c r="R86" s="73"/>
      <c r="S86" s="73"/>
      <c r="T86" s="73"/>
      <c r="U86" s="73"/>
      <c r="V86" s="73"/>
      <c r="W86" s="73"/>
      <c r="X86" s="57"/>
      <c r="Y86" s="57"/>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row>
    <row r="87">
      <c r="A87" s="73"/>
      <c r="B87" s="73"/>
      <c r="C87" s="73"/>
      <c r="D87" s="73"/>
      <c r="E87" s="73"/>
      <c r="F87" s="73"/>
      <c r="G87" s="73"/>
      <c r="H87" s="73"/>
      <c r="I87" s="73"/>
      <c r="J87" s="73"/>
      <c r="K87" s="73"/>
      <c r="L87" s="73"/>
      <c r="M87" s="73"/>
      <c r="N87" s="73"/>
      <c r="O87" s="50"/>
      <c r="P87" s="73"/>
      <c r="Q87" s="73"/>
      <c r="R87" s="73"/>
      <c r="S87" s="73"/>
      <c r="T87" s="73"/>
      <c r="U87" s="73"/>
      <c r="V87" s="73"/>
      <c r="W87" s="73"/>
      <c r="X87" s="57"/>
      <c r="Y87" s="57"/>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row>
    <row r="88">
      <c r="A88" s="73"/>
      <c r="B88" s="73"/>
      <c r="C88" s="73"/>
      <c r="D88" s="73"/>
      <c r="E88" s="73"/>
      <c r="F88" s="73"/>
      <c r="G88" s="73"/>
      <c r="H88" s="73"/>
      <c r="I88" s="73"/>
      <c r="J88" s="73"/>
      <c r="K88" s="73"/>
      <c r="L88" s="73"/>
      <c r="M88" s="73"/>
      <c r="N88" s="73"/>
      <c r="O88" s="50"/>
      <c r="P88" s="73"/>
      <c r="Q88" s="73"/>
      <c r="R88" s="73"/>
      <c r="S88" s="73"/>
      <c r="T88" s="73"/>
      <c r="U88" s="73"/>
      <c r="V88" s="73"/>
      <c r="W88" s="73"/>
      <c r="X88" s="57"/>
      <c r="Y88" s="57"/>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row>
    <row r="89">
      <c r="A89" s="73"/>
      <c r="B89" s="73"/>
      <c r="C89" s="73"/>
      <c r="D89" s="73"/>
      <c r="E89" s="73"/>
      <c r="F89" s="73"/>
      <c r="G89" s="73"/>
      <c r="H89" s="73"/>
      <c r="I89" s="73"/>
      <c r="J89" s="73"/>
      <c r="K89" s="73"/>
      <c r="L89" s="73"/>
      <c r="M89" s="73"/>
      <c r="N89" s="73"/>
      <c r="O89" s="50"/>
      <c r="P89" s="73"/>
      <c r="Q89" s="73"/>
      <c r="R89" s="73"/>
      <c r="S89" s="73"/>
      <c r="T89" s="73"/>
      <c r="U89" s="73"/>
      <c r="V89" s="73"/>
      <c r="W89" s="73"/>
      <c r="X89" s="57"/>
      <c r="Y89" s="57"/>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row>
    <row r="90">
      <c r="A90" s="73"/>
      <c r="B90" s="73"/>
      <c r="C90" s="73"/>
      <c r="D90" s="73"/>
      <c r="E90" s="73"/>
      <c r="F90" s="73"/>
      <c r="G90" s="73"/>
      <c r="H90" s="73"/>
      <c r="I90" s="73"/>
      <c r="J90" s="73"/>
      <c r="K90" s="73"/>
      <c r="L90" s="73"/>
      <c r="M90" s="73"/>
      <c r="N90" s="73"/>
      <c r="O90" s="50"/>
      <c r="P90" s="73"/>
      <c r="Q90" s="73"/>
      <c r="R90" s="73"/>
      <c r="S90" s="73"/>
      <c r="T90" s="73"/>
      <c r="U90" s="73"/>
      <c r="V90" s="73"/>
      <c r="W90" s="73"/>
      <c r="X90" s="57"/>
      <c r="Y90" s="57"/>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row>
    <row r="91">
      <c r="A91" s="73"/>
      <c r="B91" s="73"/>
      <c r="C91" s="73"/>
      <c r="D91" s="73"/>
      <c r="E91" s="73"/>
      <c r="F91" s="73"/>
      <c r="G91" s="73"/>
      <c r="H91" s="73"/>
      <c r="I91" s="73"/>
      <c r="J91" s="73"/>
      <c r="K91" s="73"/>
      <c r="L91" s="73"/>
      <c r="M91" s="73"/>
      <c r="N91" s="73"/>
      <c r="O91" s="50"/>
      <c r="P91" s="73"/>
      <c r="Q91" s="73"/>
      <c r="R91" s="73"/>
      <c r="S91" s="73"/>
      <c r="T91" s="73"/>
      <c r="U91" s="73"/>
      <c r="V91" s="73"/>
      <c r="W91" s="73"/>
      <c r="X91" s="57"/>
      <c r="Y91" s="57"/>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row>
    <row r="92">
      <c r="A92" s="73"/>
      <c r="B92" s="73"/>
      <c r="C92" s="73"/>
      <c r="D92" s="73"/>
      <c r="E92" s="73"/>
      <c r="F92" s="73"/>
      <c r="G92" s="73"/>
      <c r="H92" s="73"/>
      <c r="I92" s="73"/>
      <c r="J92" s="73"/>
      <c r="K92" s="73"/>
      <c r="L92" s="73"/>
      <c r="M92" s="73"/>
      <c r="N92" s="73"/>
      <c r="O92" s="50"/>
      <c r="P92" s="73"/>
      <c r="Q92" s="73"/>
      <c r="R92" s="73"/>
      <c r="S92" s="73"/>
      <c r="T92" s="73"/>
      <c r="U92" s="73"/>
      <c r="V92" s="73"/>
      <c r="W92" s="73"/>
      <c r="X92" s="57"/>
      <c r="Y92" s="57"/>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row>
    <row r="93">
      <c r="A93" s="73"/>
      <c r="B93" s="73"/>
      <c r="C93" s="73"/>
      <c r="D93" s="73"/>
      <c r="E93" s="73"/>
      <c r="F93" s="73"/>
      <c r="G93" s="73"/>
      <c r="H93" s="73"/>
      <c r="I93" s="73"/>
      <c r="J93" s="73"/>
      <c r="K93" s="73"/>
      <c r="L93" s="73"/>
      <c r="M93" s="73"/>
      <c r="N93" s="73"/>
      <c r="O93" s="50"/>
      <c r="P93" s="73"/>
      <c r="Q93" s="73"/>
      <c r="R93" s="73"/>
      <c r="S93" s="73"/>
      <c r="T93" s="73"/>
      <c r="U93" s="73"/>
      <c r="V93" s="73"/>
      <c r="W93" s="73"/>
      <c r="X93" s="57"/>
      <c r="Y93" s="57"/>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row>
    <row r="94">
      <c r="A94" s="73"/>
      <c r="B94" s="73"/>
      <c r="C94" s="73"/>
      <c r="D94" s="73"/>
      <c r="E94" s="73"/>
      <c r="F94" s="73"/>
      <c r="G94" s="73"/>
      <c r="H94" s="73"/>
      <c r="I94" s="73"/>
      <c r="J94" s="73"/>
      <c r="K94" s="73"/>
      <c r="L94" s="73"/>
      <c r="M94" s="73"/>
      <c r="N94" s="73"/>
      <c r="O94" s="50"/>
      <c r="P94" s="73"/>
      <c r="Q94" s="73"/>
      <c r="R94" s="73"/>
      <c r="S94" s="73"/>
      <c r="T94" s="73"/>
      <c r="U94" s="73"/>
      <c r="V94" s="73"/>
      <c r="W94" s="73"/>
      <c r="X94" s="57"/>
      <c r="Y94" s="57"/>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row>
    <row r="95">
      <c r="A95" s="73"/>
      <c r="B95" s="73"/>
      <c r="C95" s="73"/>
      <c r="D95" s="73"/>
      <c r="E95" s="73"/>
      <c r="F95" s="73"/>
      <c r="G95" s="73"/>
      <c r="H95" s="73"/>
      <c r="I95" s="73"/>
      <c r="J95" s="73"/>
      <c r="K95" s="73"/>
      <c r="L95" s="73"/>
      <c r="M95" s="73"/>
      <c r="N95" s="73"/>
      <c r="O95" s="50"/>
      <c r="P95" s="73"/>
      <c r="Q95" s="73"/>
      <c r="R95" s="73"/>
      <c r="S95" s="73"/>
      <c r="T95" s="73"/>
      <c r="U95" s="73"/>
      <c r="V95" s="73"/>
      <c r="W95" s="73"/>
      <c r="X95" s="57"/>
      <c r="Y95" s="57"/>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row>
    <row r="96">
      <c r="A96" s="73"/>
      <c r="B96" s="73"/>
      <c r="C96" s="73"/>
      <c r="D96" s="73"/>
      <c r="E96" s="73"/>
      <c r="F96" s="73"/>
      <c r="G96" s="73"/>
      <c r="H96" s="73"/>
      <c r="I96" s="73"/>
      <c r="J96" s="73"/>
      <c r="K96" s="73"/>
      <c r="L96" s="73"/>
      <c r="M96" s="73"/>
      <c r="N96" s="73"/>
      <c r="O96" s="50"/>
      <c r="P96" s="73"/>
      <c r="Q96" s="73"/>
      <c r="R96" s="73"/>
      <c r="S96" s="73"/>
      <c r="T96" s="73"/>
      <c r="U96" s="73"/>
      <c r="V96" s="73"/>
      <c r="W96" s="73"/>
      <c r="X96" s="57"/>
      <c r="Y96" s="57"/>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row>
    <row r="97">
      <c r="A97" s="73"/>
      <c r="B97" s="73"/>
      <c r="C97" s="73"/>
      <c r="D97" s="73"/>
      <c r="E97" s="73"/>
      <c r="F97" s="73"/>
      <c r="G97" s="73"/>
      <c r="H97" s="73"/>
      <c r="I97" s="73"/>
      <c r="J97" s="73"/>
      <c r="K97" s="73"/>
      <c r="L97" s="73"/>
      <c r="M97" s="73"/>
      <c r="N97" s="73"/>
      <c r="O97" s="50"/>
      <c r="P97" s="73"/>
      <c r="Q97" s="73"/>
      <c r="R97" s="73"/>
      <c r="S97" s="73"/>
      <c r="T97" s="73"/>
      <c r="U97" s="73"/>
      <c r="V97" s="73"/>
      <c r="W97" s="73"/>
      <c r="X97" s="57"/>
      <c r="Y97" s="57"/>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row>
    <row r="98">
      <c r="A98" s="73"/>
      <c r="B98" s="73"/>
      <c r="C98" s="73"/>
      <c r="D98" s="73"/>
      <c r="E98" s="73"/>
      <c r="F98" s="73"/>
      <c r="G98" s="73"/>
      <c r="H98" s="73"/>
      <c r="I98" s="73"/>
      <c r="J98" s="73"/>
      <c r="K98" s="73"/>
      <c r="L98" s="73"/>
      <c r="M98" s="73"/>
      <c r="N98" s="73"/>
      <c r="O98" s="50"/>
      <c r="P98" s="73"/>
      <c r="Q98" s="73"/>
      <c r="R98" s="73"/>
      <c r="S98" s="73"/>
      <c r="T98" s="73"/>
      <c r="U98" s="73"/>
      <c r="V98" s="73"/>
      <c r="W98" s="73"/>
      <c r="X98" s="57"/>
      <c r="Y98" s="57"/>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row>
    <row r="99">
      <c r="A99" s="73"/>
      <c r="B99" s="73"/>
      <c r="C99" s="73"/>
      <c r="D99" s="73"/>
      <c r="E99" s="73"/>
      <c r="F99" s="73"/>
      <c r="G99" s="73"/>
      <c r="H99" s="73"/>
      <c r="I99" s="73"/>
      <c r="J99" s="73"/>
      <c r="K99" s="73"/>
      <c r="L99" s="73"/>
      <c r="M99" s="73"/>
      <c r="N99" s="73"/>
      <c r="O99" s="50"/>
      <c r="P99" s="73"/>
      <c r="Q99" s="73"/>
      <c r="R99" s="73"/>
      <c r="S99" s="73"/>
      <c r="T99" s="73"/>
      <c r="U99" s="73"/>
      <c r="V99" s="73"/>
      <c r="W99" s="73"/>
      <c r="X99" s="57"/>
      <c r="Y99" s="57"/>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row>
    <row r="100">
      <c r="A100" s="73"/>
      <c r="B100" s="73"/>
      <c r="C100" s="73"/>
      <c r="D100" s="73"/>
      <c r="E100" s="73"/>
      <c r="F100" s="73"/>
      <c r="G100" s="73"/>
      <c r="H100" s="73"/>
      <c r="I100" s="73"/>
      <c r="J100" s="73"/>
      <c r="K100" s="73"/>
      <c r="L100" s="73"/>
      <c r="M100" s="73"/>
      <c r="N100" s="73"/>
      <c r="O100" s="50"/>
      <c r="P100" s="73"/>
      <c r="Q100" s="73"/>
      <c r="R100" s="73"/>
      <c r="S100" s="73"/>
      <c r="T100" s="73"/>
      <c r="U100" s="73"/>
      <c r="V100" s="73"/>
      <c r="W100" s="73"/>
      <c r="X100" s="57"/>
      <c r="Y100" s="57"/>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row>
    <row r="101">
      <c r="A101" s="73"/>
      <c r="B101" s="73"/>
      <c r="C101" s="73"/>
      <c r="D101" s="73"/>
      <c r="E101" s="73"/>
      <c r="F101" s="73"/>
      <c r="G101" s="73"/>
      <c r="H101" s="73"/>
      <c r="I101" s="73"/>
      <c r="J101" s="73"/>
      <c r="K101" s="73"/>
      <c r="L101" s="73"/>
      <c r="M101" s="73"/>
      <c r="N101" s="73"/>
      <c r="O101" s="50"/>
      <c r="P101" s="73"/>
      <c r="Q101" s="73"/>
      <c r="R101" s="73"/>
      <c r="S101" s="73"/>
      <c r="T101" s="73"/>
      <c r="U101" s="73"/>
      <c r="V101" s="73"/>
      <c r="W101" s="73"/>
      <c r="X101" s="57"/>
      <c r="Y101" s="57"/>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row>
    <row r="102">
      <c r="A102" s="73"/>
      <c r="B102" s="73"/>
      <c r="C102" s="73"/>
      <c r="D102" s="73"/>
      <c r="E102" s="73"/>
      <c r="F102" s="73"/>
      <c r="G102" s="73"/>
      <c r="H102" s="73"/>
      <c r="I102" s="73"/>
      <c r="J102" s="73"/>
      <c r="K102" s="73"/>
      <c r="L102" s="73"/>
      <c r="M102" s="73"/>
      <c r="N102" s="73"/>
      <c r="O102" s="50"/>
      <c r="P102" s="73"/>
      <c r="Q102" s="73"/>
      <c r="R102" s="73"/>
      <c r="S102" s="73"/>
      <c r="T102" s="73"/>
      <c r="U102" s="73"/>
      <c r="V102" s="73"/>
      <c r="W102" s="73"/>
      <c r="X102" s="57"/>
      <c r="Y102" s="57"/>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row>
    <row r="103">
      <c r="A103" s="73"/>
      <c r="B103" s="73"/>
      <c r="C103" s="73"/>
      <c r="D103" s="73"/>
      <c r="E103" s="73"/>
      <c r="F103" s="73"/>
      <c r="G103" s="73"/>
      <c r="H103" s="73"/>
      <c r="I103" s="73"/>
      <c r="J103" s="73"/>
      <c r="K103" s="73"/>
      <c r="L103" s="73"/>
      <c r="M103" s="73"/>
      <c r="N103" s="73"/>
      <c r="O103" s="50"/>
      <c r="P103" s="73"/>
      <c r="Q103" s="73"/>
      <c r="R103" s="73"/>
      <c r="S103" s="73"/>
      <c r="T103" s="73"/>
      <c r="U103" s="73"/>
      <c r="V103" s="73"/>
      <c r="W103" s="73"/>
      <c r="X103" s="57"/>
      <c r="Y103" s="57"/>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row>
    <row r="104">
      <c r="A104" s="73"/>
      <c r="B104" s="73"/>
      <c r="C104" s="73"/>
      <c r="D104" s="73"/>
      <c r="E104" s="73"/>
      <c r="F104" s="73"/>
      <c r="G104" s="73"/>
      <c r="H104" s="73"/>
      <c r="I104" s="73"/>
      <c r="J104" s="73"/>
      <c r="K104" s="73"/>
      <c r="L104" s="73"/>
      <c r="M104" s="73"/>
      <c r="N104" s="73"/>
      <c r="O104" s="50"/>
      <c r="P104" s="73"/>
      <c r="Q104" s="73"/>
      <c r="R104" s="73"/>
      <c r="S104" s="73"/>
      <c r="T104" s="73"/>
      <c r="U104" s="73"/>
      <c r="V104" s="73"/>
      <c r="W104" s="73"/>
      <c r="X104" s="57"/>
      <c r="Y104" s="57"/>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row>
    <row r="105">
      <c r="A105" s="73"/>
      <c r="B105" s="73"/>
      <c r="C105" s="73"/>
      <c r="D105" s="73"/>
      <c r="E105" s="73"/>
      <c r="F105" s="73"/>
      <c r="G105" s="73"/>
      <c r="H105" s="73"/>
      <c r="I105" s="73"/>
      <c r="J105" s="73"/>
      <c r="K105" s="73"/>
      <c r="L105" s="73"/>
      <c r="M105" s="73"/>
      <c r="N105" s="73"/>
      <c r="O105" s="50"/>
      <c r="P105" s="73"/>
      <c r="Q105" s="73"/>
      <c r="R105" s="73"/>
      <c r="S105" s="73"/>
      <c r="T105" s="73"/>
      <c r="U105" s="73"/>
      <c r="V105" s="73"/>
      <c r="W105" s="73"/>
      <c r="X105" s="57"/>
      <c r="Y105" s="57"/>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row>
    <row r="106">
      <c r="A106" s="73"/>
      <c r="B106" s="73"/>
      <c r="C106" s="73"/>
      <c r="D106" s="73"/>
      <c r="E106" s="73"/>
      <c r="F106" s="73"/>
      <c r="G106" s="73"/>
      <c r="H106" s="73"/>
      <c r="I106" s="73"/>
      <c r="J106" s="73"/>
      <c r="K106" s="73"/>
      <c r="L106" s="73"/>
      <c r="M106" s="73"/>
      <c r="N106" s="73"/>
      <c r="O106" s="50"/>
      <c r="P106" s="73"/>
      <c r="Q106" s="73"/>
      <c r="R106" s="73"/>
      <c r="S106" s="73"/>
      <c r="T106" s="73"/>
      <c r="U106" s="73"/>
      <c r="V106" s="73"/>
      <c r="W106" s="73"/>
      <c r="X106" s="57"/>
      <c r="Y106" s="57"/>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row>
    <row r="107">
      <c r="A107" s="73"/>
      <c r="B107" s="73"/>
      <c r="C107" s="73"/>
      <c r="D107" s="73"/>
      <c r="E107" s="73"/>
      <c r="F107" s="73"/>
      <c r="G107" s="73"/>
      <c r="H107" s="73"/>
      <c r="I107" s="73"/>
      <c r="J107" s="73"/>
      <c r="K107" s="73"/>
      <c r="L107" s="73"/>
      <c r="M107" s="73"/>
      <c r="N107" s="73"/>
      <c r="O107" s="50"/>
      <c r="P107" s="73"/>
      <c r="Q107" s="73"/>
      <c r="R107" s="73"/>
      <c r="S107" s="73"/>
      <c r="T107" s="73"/>
      <c r="U107" s="73"/>
      <c r="V107" s="73"/>
      <c r="W107" s="73"/>
      <c r="X107" s="57"/>
      <c r="Y107" s="57"/>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row>
    <row r="108">
      <c r="A108" s="73"/>
      <c r="B108" s="73"/>
      <c r="C108" s="73"/>
      <c r="D108" s="73"/>
      <c r="E108" s="73"/>
      <c r="F108" s="73"/>
      <c r="G108" s="73"/>
      <c r="H108" s="73"/>
      <c r="I108" s="73"/>
      <c r="J108" s="73"/>
      <c r="K108" s="73"/>
      <c r="L108" s="73"/>
      <c r="M108" s="73"/>
      <c r="N108" s="73"/>
      <c r="O108" s="50"/>
      <c r="P108" s="73"/>
      <c r="Q108" s="73"/>
      <c r="R108" s="73"/>
      <c r="S108" s="73"/>
      <c r="T108" s="73"/>
      <c r="U108" s="73"/>
      <c r="V108" s="73"/>
      <c r="W108" s="73"/>
      <c r="X108" s="57"/>
      <c r="Y108" s="57"/>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row>
    <row r="109">
      <c r="A109" s="73"/>
      <c r="B109" s="73"/>
      <c r="C109" s="73"/>
      <c r="D109" s="73"/>
      <c r="E109" s="73"/>
      <c r="F109" s="73"/>
      <c r="G109" s="73"/>
      <c r="H109" s="73"/>
      <c r="I109" s="73"/>
      <c r="J109" s="73"/>
      <c r="K109" s="73"/>
      <c r="L109" s="73"/>
      <c r="M109" s="73"/>
      <c r="N109" s="73"/>
      <c r="O109" s="50"/>
      <c r="P109" s="73"/>
      <c r="Q109" s="73"/>
      <c r="R109" s="73"/>
      <c r="S109" s="73"/>
      <c r="T109" s="73"/>
      <c r="U109" s="73"/>
      <c r="V109" s="73"/>
      <c r="W109" s="73"/>
      <c r="X109" s="57"/>
      <c r="Y109" s="57"/>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row>
    <row r="110">
      <c r="A110" s="73"/>
      <c r="B110" s="73"/>
      <c r="C110" s="73"/>
      <c r="D110" s="73"/>
      <c r="E110" s="73"/>
      <c r="F110" s="73"/>
      <c r="G110" s="73"/>
      <c r="H110" s="73"/>
      <c r="I110" s="73"/>
      <c r="J110" s="73"/>
      <c r="K110" s="73"/>
      <c r="L110" s="73"/>
      <c r="M110" s="73"/>
      <c r="N110" s="73"/>
      <c r="O110" s="50"/>
      <c r="P110" s="73"/>
      <c r="Q110" s="73"/>
      <c r="R110" s="73"/>
      <c r="S110" s="73"/>
      <c r="T110" s="73"/>
      <c r="U110" s="73"/>
      <c r="V110" s="73"/>
      <c r="W110" s="73"/>
      <c r="X110" s="57"/>
      <c r="Y110" s="57"/>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row>
    <row r="111">
      <c r="A111" s="73"/>
      <c r="B111" s="73"/>
      <c r="C111" s="73"/>
      <c r="D111" s="73"/>
      <c r="E111" s="73"/>
      <c r="F111" s="73"/>
      <c r="G111" s="73"/>
      <c r="H111" s="73"/>
      <c r="I111" s="73"/>
      <c r="J111" s="73"/>
      <c r="K111" s="73"/>
      <c r="L111" s="73"/>
      <c r="M111" s="73"/>
      <c r="N111" s="73"/>
      <c r="O111" s="50"/>
      <c r="P111" s="73"/>
      <c r="Q111" s="73"/>
      <c r="R111" s="73"/>
      <c r="S111" s="73"/>
      <c r="T111" s="73"/>
      <c r="U111" s="73"/>
      <c r="V111" s="73"/>
      <c r="W111" s="73"/>
      <c r="X111" s="57"/>
      <c r="Y111" s="57"/>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row>
    <row r="112">
      <c r="A112" s="73"/>
      <c r="B112" s="73"/>
      <c r="C112" s="73"/>
      <c r="D112" s="73"/>
      <c r="E112" s="73"/>
      <c r="F112" s="73"/>
      <c r="G112" s="73"/>
      <c r="H112" s="73"/>
      <c r="I112" s="73"/>
      <c r="J112" s="73"/>
      <c r="K112" s="73"/>
      <c r="L112" s="73"/>
      <c r="M112" s="73"/>
      <c r="N112" s="73"/>
      <c r="O112" s="50"/>
      <c r="P112" s="73"/>
      <c r="Q112" s="73"/>
      <c r="R112" s="73"/>
      <c r="S112" s="73"/>
      <c r="T112" s="73"/>
      <c r="U112" s="73"/>
      <c r="V112" s="73"/>
      <c r="W112" s="73"/>
      <c r="X112" s="57"/>
      <c r="Y112" s="57"/>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row>
    <row r="113">
      <c r="A113" s="73"/>
      <c r="B113" s="73"/>
      <c r="C113" s="73"/>
      <c r="D113" s="73"/>
      <c r="E113" s="73"/>
      <c r="F113" s="73"/>
      <c r="G113" s="73"/>
      <c r="H113" s="73"/>
      <c r="I113" s="73"/>
      <c r="J113" s="73"/>
      <c r="K113" s="73"/>
      <c r="L113" s="73"/>
      <c r="M113" s="73"/>
      <c r="N113" s="73"/>
      <c r="O113" s="50"/>
      <c r="P113" s="73"/>
      <c r="Q113" s="73"/>
      <c r="R113" s="73"/>
      <c r="S113" s="73"/>
      <c r="T113" s="73"/>
      <c r="U113" s="73"/>
      <c r="V113" s="73"/>
      <c r="W113" s="73"/>
      <c r="X113" s="57"/>
      <c r="Y113" s="57"/>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row>
    <row r="114">
      <c r="A114" s="73"/>
      <c r="B114" s="73"/>
      <c r="C114" s="73"/>
      <c r="D114" s="73"/>
      <c r="E114" s="73"/>
      <c r="F114" s="73"/>
      <c r="G114" s="73"/>
      <c r="H114" s="73"/>
      <c r="I114" s="73"/>
      <c r="J114" s="73"/>
      <c r="K114" s="73"/>
      <c r="L114" s="73"/>
      <c r="M114" s="73"/>
      <c r="N114" s="73"/>
      <c r="O114" s="50"/>
      <c r="P114" s="73"/>
      <c r="Q114" s="73"/>
      <c r="R114" s="73"/>
      <c r="S114" s="73"/>
      <c r="T114" s="73"/>
      <c r="U114" s="73"/>
      <c r="V114" s="73"/>
      <c r="W114" s="73"/>
      <c r="X114" s="57"/>
      <c r="Y114" s="57"/>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row>
    <row r="115">
      <c r="A115" s="73"/>
      <c r="B115" s="73"/>
      <c r="C115" s="73"/>
      <c r="D115" s="73"/>
      <c r="E115" s="73"/>
      <c r="F115" s="73"/>
      <c r="G115" s="73"/>
      <c r="H115" s="73"/>
      <c r="I115" s="73"/>
      <c r="J115" s="73"/>
      <c r="K115" s="73"/>
      <c r="L115" s="73"/>
      <c r="M115" s="73"/>
      <c r="N115" s="73"/>
      <c r="O115" s="50"/>
      <c r="P115" s="73"/>
      <c r="Q115" s="73"/>
      <c r="R115" s="73"/>
      <c r="S115" s="73"/>
      <c r="T115" s="73"/>
      <c r="U115" s="73"/>
      <c r="V115" s="73"/>
      <c r="W115" s="73"/>
      <c r="X115" s="57"/>
      <c r="Y115" s="57"/>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row>
    <row r="116">
      <c r="A116" s="73"/>
      <c r="B116" s="73"/>
      <c r="C116" s="73"/>
      <c r="D116" s="73"/>
      <c r="E116" s="73"/>
      <c r="F116" s="73"/>
      <c r="G116" s="73"/>
      <c r="H116" s="73"/>
      <c r="I116" s="73"/>
      <c r="J116" s="73"/>
      <c r="K116" s="73"/>
      <c r="L116" s="73"/>
      <c r="M116" s="73"/>
      <c r="N116" s="73"/>
      <c r="O116" s="50"/>
      <c r="P116" s="73"/>
      <c r="Q116" s="73"/>
      <c r="R116" s="73"/>
      <c r="S116" s="73"/>
      <c r="T116" s="73"/>
      <c r="U116" s="73"/>
      <c r="V116" s="73"/>
      <c r="W116" s="73"/>
      <c r="X116" s="57"/>
      <c r="Y116" s="57"/>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row>
    <row r="117">
      <c r="A117" s="73"/>
      <c r="B117" s="73"/>
      <c r="C117" s="73"/>
      <c r="D117" s="73"/>
      <c r="E117" s="73"/>
      <c r="F117" s="73"/>
      <c r="G117" s="73"/>
      <c r="H117" s="73"/>
      <c r="I117" s="73"/>
      <c r="J117" s="73"/>
      <c r="K117" s="73"/>
      <c r="L117" s="73"/>
      <c r="M117" s="73"/>
      <c r="N117" s="73"/>
      <c r="O117" s="50"/>
      <c r="P117" s="73"/>
      <c r="Q117" s="73"/>
      <c r="R117" s="73"/>
      <c r="S117" s="73"/>
      <c r="T117" s="73"/>
      <c r="U117" s="73"/>
      <c r="V117" s="73"/>
      <c r="W117" s="73"/>
      <c r="X117" s="57"/>
      <c r="Y117" s="57"/>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row>
    <row r="118">
      <c r="A118" s="73"/>
      <c r="B118" s="73"/>
      <c r="C118" s="73"/>
      <c r="D118" s="73"/>
      <c r="E118" s="73"/>
      <c r="F118" s="73"/>
      <c r="G118" s="73"/>
      <c r="H118" s="73"/>
      <c r="I118" s="73"/>
      <c r="J118" s="73"/>
      <c r="K118" s="73"/>
      <c r="L118" s="73"/>
      <c r="M118" s="73"/>
      <c r="N118" s="73"/>
      <c r="O118" s="50"/>
      <c r="P118" s="73"/>
      <c r="Q118" s="73"/>
      <c r="R118" s="73"/>
      <c r="S118" s="73"/>
      <c r="T118" s="73"/>
      <c r="U118" s="73"/>
      <c r="V118" s="73"/>
      <c r="W118" s="73"/>
      <c r="X118" s="57"/>
      <c r="Y118" s="57"/>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row>
    <row r="119">
      <c r="A119" s="73"/>
      <c r="B119" s="73"/>
      <c r="C119" s="73"/>
      <c r="D119" s="73"/>
      <c r="E119" s="73"/>
      <c r="F119" s="73"/>
      <c r="G119" s="73"/>
      <c r="H119" s="73"/>
      <c r="I119" s="73"/>
      <c r="J119" s="73"/>
      <c r="K119" s="73"/>
      <c r="L119" s="73"/>
      <c r="M119" s="73"/>
      <c r="N119" s="73"/>
      <c r="O119" s="50"/>
      <c r="P119" s="73"/>
      <c r="Q119" s="73"/>
      <c r="R119" s="73"/>
      <c r="S119" s="73"/>
      <c r="T119" s="73"/>
      <c r="U119" s="73"/>
      <c r="V119" s="73"/>
      <c r="W119" s="73"/>
      <c r="X119" s="57"/>
      <c r="Y119" s="57"/>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row>
    <row r="120">
      <c r="A120" s="73"/>
      <c r="B120" s="73"/>
      <c r="C120" s="73"/>
      <c r="D120" s="73"/>
      <c r="E120" s="73"/>
      <c r="F120" s="73"/>
      <c r="G120" s="73"/>
      <c r="H120" s="73"/>
      <c r="I120" s="73"/>
      <c r="J120" s="73"/>
      <c r="K120" s="73"/>
      <c r="L120" s="73"/>
      <c r="M120" s="73"/>
      <c r="N120" s="73"/>
      <c r="O120" s="50"/>
      <c r="P120" s="73"/>
      <c r="Q120" s="73"/>
      <c r="R120" s="73"/>
      <c r="S120" s="73"/>
      <c r="T120" s="73"/>
      <c r="U120" s="73"/>
      <c r="V120" s="73"/>
      <c r="W120" s="73"/>
      <c r="X120" s="57"/>
      <c r="Y120" s="57"/>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row>
    <row r="121">
      <c r="A121" s="73"/>
      <c r="B121" s="73"/>
      <c r="C121" s="73"/>
      <c r="D121" s="73"/>
      <c r="E121" s="73"/>
      <c r="F121" s="73"/>
      <c r="G121" s="73"/>
      <c r="H121" s="73"/>
      <c r="I121" s="73"/>
      <c r="J121" s="73"/>
      <c r="K121" s="73"/>
      <c r="L121" s="73"/>
      <c r="M121" s="73"/>
      <c r="N121" s="73"/>
      <c r="O121" s="50"/>
      <c r="P121" s="73"/>
      <c r="Q121" s="73"/>
      <c r="R121" s="73"/>
      <c r="S121" s="73"/>
      <c r="T121" s="73"/>
      <c r="U121" s="73"/>
      <c r="V121" s="73"/>
      <c r="W121" s="73"/>
      <c r="X121" s="57"/>
      <c r="Y121" s="57"/>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row>
    <row r="122">
      <c r="A122" s="73"/>
      <c r="B122" s="73"/>
      <c r="C122" s="73"/>
      <c r="D122" s="73"/>
      <c r="E122" s="73"/>
      <c r="F122" s="73"/>
      <c r="G122" s="73"/>
      <c r="H122" s="73"/>
      <c r="I122" s="73"/>
      <c r="J122" s="73"/>
      <c r="K122" s="73"/>
      <c r="L122" s="73"/>
      <c r="M122" s="73"/>
      <c r="N122" s="73"/>
      <c r="O122" s="50"/>
      <c r="P122" s="73"/>
      <c r="Q122" s="73"/>
      <c r="R122" s="73"/>
      <c r="S122" s="73"/>
      <c r="T122" s="73"/>
      <c r="U122" s="73"/>
      <c r="V122" s="73"/>
      <c r="W122" s="73"/>
      <c r="X122" s="57"/>
      <c r="Y122" s="57"/>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row>
    <row r="123">
      <c r="A123" s="73"/>
      <c r="B123" s="73"/>
      <c r="C123" s="73"/>
      <c r="D123" s="73"/>
      <c r="E123" s="73"/>
      <c r="F123" s="73"/>
      <c r="G123" s="73"/>
      <c r="H123" s="73"/>
      <c r="I123" s="73"/>
      <c r="J123" s="73"/>
      <c r="K123" s="73"/>
      <c r="L123" s="73"/>
      <c r="M123" s="73"/>
      <c r="N123" s="73"/>
      <c r="O123" s="50"/>
      <c r="P123" s="73"/>
      <c r="Q123" s="73"/>
      <c r="R123" s="73"/>
      <c r="S123" s="73"/>
      <c r="T123" s="73"/>
      <c r="U123" s="73"/>
      <c r="V123" s="73"/>
      <c r="W123" s="73"/>
      <c r="X123" s="57"/>
      <c r="Y123" s="57"/>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row>
    <row r="124">
      <c r="A124" s="73"/>
      <c r="B124" s="73"/>
      <c r="C124" s="73"/>
      <c r="D124" s="73"/>
      <c r="E124" s="73"/>
      <c r="F124" s="73"/>
      <c r="G124" s="73"/>
      <c r="H124" s="73"/>
      <c r="I124" s="73"/>
      <c r="J124" s="73"/>
      <c r="K124" s="73"/>
      <c r="L124" s="73"/>
      <c r="M124" s="73"/>
      <c r="N124" s="73"/>
      <c r="O124" s="50"/>
      <c r="P124" s="73"/>
      <c r="Q124" s="73"/>
      <c r="R124" s="73"/>
      <c r="S124" s="73"/>
      <c r="T124" s="73"/>
      <c r="U124" s="73"/>
      <c r="V124" s="73"/>
      <c r="W124" s="73"/>
      <c r="X124" s="57"/>
      <c r="Y124" s="57"/>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row>
    <row r="125">
      <c r="A125" s="73"/>
      <c r="B125" s="73"/>
      <c r="C125" s="73"/>
      <c r="D125" s="73"/>
      <c r="E125" s="73"/>
      <c r="F125" s="73"/>
      <c r="G125" s="73"/>
      <c r="H125" s="73"/>
      <c r="I125" s="73"/>
      <c r="J125" s="73"/>
      <c r="K125" s="73"/>
      <c r="L125" s="73"/>
      <c r="M125" s="73"/>
      <c r="N125" s="73"/>
      <c r="O125" s="50"/>
      <c r="P125" s="73"/>
      <c r="Q125" s="73"/>
      <c r="R125" s="73"/>
      <c r="S125" s="73"/>
      <c r="T125" s="73"/>
      <c r="U125" s="73"/>
      <c r="V125" s="73"/>
      <c r="W125" s="73"/>
      <c r="X125" s="57"/>
      <c r="Y125" s="57"/>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row>
    <row r="126">
      <c r="A126" s="73"/>
      <c r="B126" s="73"/>
      <c r="C126" s="73"/>
      <c r="D126" s="73"/>
      <c r="E126" s="73"/>
      <c r="F126" s="73"/>
      <c r="G126" s="73"/>
      <c r="H126" s="73"/>
      <c r="I126" s="73"/>
      <c r="J126" s="73"/>
      <c r="K126" s="73"/>
      <c r="L126" s="73"/>
      <c r="M126" s="73"/>
      <c r="N126" s="73"/>
      <c r="O126" s="50"/>
      <c r="P126" s="73"/>
      <c r="Q126" s="73"/>
      <c r="R126" s="73"/>
      <c r="S126" s="73"/>
      <c r="T126" s="73"/>
      <c r="U126" s="73"/>
      <c r="V126" s="73"/>
      <c r="W126" s="73"/>
      <c r="X126" s="57"/>
      <c r="Y126" s="57"/>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row>
    <row r="127">
      <c r="A127" s="73"/>
      <c r="B127" s="73"/>
      <c r="C127" s="73"/>
      <c r="D127" s="73"/>
      <c r="E127" s="73"/>
      <c r="F127" s="73"/>
      <c r="G127" s="73"/>
      <c r="H127" s="73"/>
      <c r="I127" s="73"/>
      <c r="J127" s="73"/>
      <c r="K127" s="73"/>
      <c r="L127" s="73"/>
      <c r="M127" s="73"/>
      <c r="N127" s="73"/>
      <c r="O127" s="50"/>
      <c r="P127" s="73"/>
      <c r="Q127" s="73"/>
      <c r="R127" s="73"/>
      <c r="S127" s="73"/>
      <c r="T127" s="73"/>
      <c r="U127" s="73"/>
      <c r="V127" s="73"/>
      <c r="W127" s="73"/>
      <c r="X127" s="57"/>
      <c r="Y127" s="57"/>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row>
    <row r="128">
      <c r="A128" s="73"/>
      <c r="B128" s="73"/>
      <c r="C128" s="73"/>
      <c r="D128" s="73"/>
      <c r="E128" s="73"/>
      <c r="F128" s="73"/>
      <c r="G128" s="73"/>
      <c r="H128" s="73"/>
      <c r="I128" s="73"/>
      <c r="J128" s="73"/>
      <c r="K128" s="73"/>
      <c r="L128" s="73"/>
      <c r="M128" s="73"/>
      <c r="N128" s="73"/>
      <c r="O128" s="50"/>
      <c r="P128" s="73"/>
      <c r="Q128" s="73"/>
      <c r="R128" s="73"/>
      <c r="S128" s="73"/>
      <c r="T128" s="73"/>
      <c r="U128" s="73"/>
      <c r="V128" s="73"/>
      <c r="W128" s="73"/>
      <c r="X128" s="57"/>
      <c r="Y128" s="57"/>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row>
    <row r="129">
      <c r="A129" s="73"/>
      <c r="B129" s="73"/>
      <c r="C129" s="73"/>
      <c r="D129" s="73"/>
      <c r="E129" s="73"/>
      <c r="F129" s="73"/>
      <c r="G129" s="73"/>
      <c r="H129" s="73"/>
      <c r="I129" s="73"/>
      <c r="J129" s="73"/>
      <c r="K129" s="73"/>
      <c r="L129" s="73"/>
      <c r="M129" s="73"/>
      <c r="N129" s="73"/>
      <c r="O129" s="50"/>
      <c r="P129" s="73"/>
      <c r="Q129" s="73"/>
      <c r="R129" s="73"/>
      <c r="S129" s="73"/>
      <c r="T129" s="73"/>
      <c r="U129" s="73"/>
      <c r="V129" s="73"/>
      <c r="W129" s="73"/>
      <c r="X129" s="57"/>
      <c r="Y129" s="57"/>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row>
    <row r="130">
      <c r="A130" s="73"/>
      <c r="B130" s="73"/>
      <c r="C130" s="73"/>
      <c r="D130" s="73"/>
      <c r="E130" s="73"/>
      <c r="F130" s="73"/>
      <c r="G130" s="73"/>
      <c r="H130" s="73"/>
      <c r="I130" s="73"/>
      <c r="J130" s="73"/>
      <c r="K130" s="73"/>
      <c r="L130" s="73"/>
      <c r="M130" s="73"/>
      <c r="N130" s="73"/>
      <c r="O130" s="50"/>
      <c r="P130" s="73"/>
      <c r="Q130" s="73"/>
      <c r="R130" s="73"/>
      <c r="S130" s="73"/>
      <c r="T130" s="73"/>
      <c r="U130" s="73"/>
      <c r="V130" s="73"/>
      <c r="W130" s="73"/>
      <c r="X130" s="57"/>
      <c r="Y130" s="57"/>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row>
    <row r="131">
      <c r="A131" s="73"/>
      <c r="B131" s="73"/>
      <c r="C131" s="73"/>
      <c r="D131" s="73"/>
      <c r="E131" s="73"/>
      <c r="F131" s="73"/>
      <c r="G131" s="73"/>
      <c r="H131" s="73"/>
      <c r="I131" s="73"/>
      <c r="J131" s="73"/>
      <c r="K131" s="73"/>
      <c r="L131" s="73"/>
      <c r="M131" s="73"/>
      <c r="N131" s="73"/>
      <c r="O131" s="50"/>
      <c r="P131" s="73"/>
      <c r="Q131" s="73"/>
      <c r="R131" s="73"/>
      <c r="S131" s="73"/>
      <c r="T131" s="73"/>
      <c r="U131" s="73"/>
      <c r="V131" s="73"/>
      <c r="W131" s="73"/>
      <c r="X131" s="57"/>
      <c r="Y131" s="57"/>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row>
    <row r="132">
      <c r="A132" s="73"/>
      <c r="B132" s="73"/>
      <c r="C132" s="73"/>
      <c r="D132" s="73"/>
      <c r="E132" s="73"/>
      <c r="F132" s="73"/>
      <c r="G132" s="73"/>
      <c r="H132" s="73"/>
      <c r="I132" s="73"/>
      <c r="J132" s="73"/>
      <c r="K132" s="73"/>
      <c r="L132" s="73"/>
      <c r="M132" s="73"/>
      <c r="N132" s="73"/>
      <c r="O132" s="50"/>
      <c r="P132" s="73"/>
      <c r="Q132" s="73"/>
      <c r="R132" s="73"/>
      <c r="S132" s="73"/>
      <c r="T132" s="73"/>
      <c r="U132" s="73"/>
      <c r="V132" s="73"/>
      <c r="W132" s="73"/>
      <c r="X132" s="57"/>
      <c r="Y132" s="57"/>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row>
    <row r="133">
      <c r="A133" s="73"/>
      <c r="B133" s="73"/>
      <c r="C133" s="73"/>
      <c r="D133" s="73"/>
      <c r="E133" s="73"/>
      <c r="F133" s="73"/>
      <c r="G133" s="73"/>
      <c r="H133" s="73"/>
      <c r="I133" s="73"/>
      <c r="J133" s="73"/>
      <c r="K133" s="73"/>
      <c r="L133" s="73"/>
      <c r="M133" s="73"/>
      <c r="N133" s="73"/>
      <c r="O133" s="50"/>
      <c r="P133" s="73"/>
      <c r="Q133" s="73"/>
      <c r="R133" s="73"/>
      <c r="S133" s="73"/>
      <c r="T133" s="73"/>
      <c r="U133" s="73"/>
      <c r="V133" s="73"/>
      <c r="W133" s="73"/>
      <c r="X133" s="57"/>
      <c r="Y133" s="57"/>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row>
    <row r="134">
      <c r="A134" s="73"/>
      <c r="B134" s="73"/>
      <c r="C134" s="73"/>
      <c r="D134" s="73"/>
      <c r="E134" s="73"/>
      <c r="F134" s="73"/>
      <c r="G134" s="73"/>
      <c r="H134" s="73"/>
      <c r="I134" s="73"/>
      <c r="J134" s="73"/>
      <c r="K134" s="73"/>
      <c r="L134" s="73"/>
      <c r="M134" s="73"/>
      <c r="N134" s="73"/>
      <c r="O134" s="50"/>
      <c r="P134" s="73"/>
      <c r="Q134" s="73"/>
      <c r="R134" s="73"/>
      <c r="S134" s="73"/>
      <c r="T134" s="73"/>
      <c r="U134" s="73"/>
      <c r="V134" s="73"/>
      <c r="W134" s="73"/>
      <c r="X134" s="57"/>
      <c r="Y134" s="57"/>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row>
    <row r="135">
      <c r="A135" s="73"/>
      <c r="B135" s="73"/>
      <c r="C135" s="73"/>
      <c r="D135" s="73"/>
      <c r="E135" s="73"/>
      <c r="F135" s="73"/>
      <c r="G135" s="73"/>
      <c r="H135" s="73"/>
      <c r="I135" s="73"/>
      <c r="J135" s="73"/>
      <c r="K135" s="73"/>
      <c r="L135" s="73"/>
      <c r="M135" s="73"/>
      <c r="N135" s="73"/>
      <c r="O135" s="50"/>
      <c r="P135" s="73"/>
      <c r="Q135" s="73"/>
      <c r="R135" s="73"/>
      <c r="S135" s="73"/>
      <c r="T135" s="73"/>
      <c r="U135" s="73"/>
      <c r="V135" s="73"/>
      <c r="W135" s="73"/>
      <c r="X135" s="57"/>
      <c r="Y135" s="57"/>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row>
    <row r="136">
      <c r="A136" s="73"/>
      <c r="B136" s="73"/>
      <c r="C136" s="73"/>
      <c r="D136" s="73"/>
      <c r="E136" s="73"/>
      <c r="F136" s="73"/>
      <c r="G136" s="73"/>
      <c r="H136" s="73"/>
      <c r="I136" s="73"/>
      <c r="J136" s="73"/>
      <c r="K136" s="73"/>
      <c r="L136" s="73"/>
      <c r="M136" s="73"/>
      <c r="N136" s="73"/>
      <c r="O136" s="50"/>
      <c r="P136" s="73"/>
      <c r="Q136" s="73"/>
      <c r="R136" s="73"/>
      <c r="S136" s="73"/>
      <c r="T136" s="73"/>
      <c r="U136" s="73"/>
      <c r="V136" s="73"/>
      <c r="W136" s="73"/>
      <c r="X136" s="57"/>
      <c r="Y136" s="57"/>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row>
    <row r="137">
      <c r="A137" s="73"/>
      <c r="B137" s="73"/>
      <c r="C137" s="73"/>
      <c r="D137" s="73"/>
      <c r="E137" s="73"/>
      <c r="F137" s="73"/>
      <c r="G137" s="73"/>
      <c r="H137" s="73"/>
      <c r="I137" s="73"/>
      <c r="J137" s="73"/>
      <c r="K137" s="73"/>
      <c r="L137" s="73"/>
      <c r="M137" s="73"/>
      <c r="N137" s="73"/>
      <c r="O137" s="50"/>
      <c r="P137" s="73"/>
      <c r="Q137" s="73"/>
      <c r="R137" s="73"/>
      <c r="S137" s="73"/>
      <c r="T137" s="73"/>
      <c r="U137" s="73"/>
      <c r="V137" s="73"/>
      <c r="W137" s="73"/>
      <c r="X137" s="57"/>
      <c r="Y137" s="57"/>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row>
    <row r="138">
      <c r="A138" s="73"/>
      <c r="B138" s="73"/>
      <c r="C138" s="73"/>
      <c r="D138" s="73"/>
      <c r="E138" s="73"/>
      <c r="F138" s="73"/>
      <c r="G138" s="73"/>
      <c r="H138" s="73"/>
      <c r="I138" s="73"/>
      <c r="J138" s="73"/>
      <c r="K138" s="73"/>
      <c r="L138" s="73"/>
      <c r="M138" s="73"/>
      <c r="N138" s="73"/>
      <c r="O138" s="50"/>
      <c r="P138" s="73"/>
      <c r="Q138" s="73"/>
      <c r="R138" s="73"/>
      <c r="S138" s="73"/>
      <c r="T138" s="73"/>
      <c r="U138" s="73"/>
      <c r="V138" s="73"/>
      <c r="W138" s="73"/>
      <c r="X138" s="57"/>
      <c r="Y138" s="57"/>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row>
    <row r="139">
      <c r="A139" s="73"/>
      <c r="B139" s="73"/>
      <c r="C139" s="73"/>
      <c r="D139" s="73"/>
      <c r="E139" s="73"/>
      <c r="F139" s="73"/>
      <c r="G139" s="73"/>
      <c r="H139" s="73"/>
      <c r="I139" s="73"/>
      <c r="J139" s="73"/>
      <c r="K139" s="73"/>
      <c r="L139" s="73"/>
      <c r="M139" s="73"/>
      <c r="N139" s="73"/>
      <c r="O139" s="50"/>
      <c r="P139" s="73"/>
      <c r="Q139" s="73"/>
      <c r="R139" s="73"/>
      <c r="S139" s="73"/>
      <c r="T139" s="73"/>
      <c r="U139" s="73"/>
      <c r="V139" s="73"/>
      <c r="W139" s="73"/>
      <c r="X139" s="57"/>
      <c r="Y139" s="57"/>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row>
    <row r="140">
      <c r="A140" s="73"/>
      <c r="B140" s="73"/>
      <c r="C140" s="73"/>
      <c r="D140" s="73"/>
      <c r="E140" s="73"/>
      <c r="F140" s="73"/>
      <c r="G140" s="73"/>
      <c r="H140" s="73"/>
      <c r="I140" s="73"/>
      <c r="J140" s="73"/>
      <c r="K140" s="73"/>
      <c r="L140" s="73"/>
      <c r="M140" s="73"/>
      <c r="N140" s="73"/>
      <c r="O140" s="50"/>
      <c r="P140" s="73"/>
      <c r="Q140" s="73"/>
      <c r="R140" s="73"/>
      <c r="S140" s="73"/>
      <c r="T140" s="73"/>
      <c r="U140" s="73"/>
      <c r="V140" s="73"/>
      <c r="W140" s="73"/>
      <c r="X140" s="57"/>
      <c r="Y140" s="57"/>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row>
    <row r="141">
      <c r="A141" s="73"/>
      <c r="B141" s="73"/>
      <c r="C141" s="73"/>
      <c r="D141" s="73"/>
      <c r="E141" s="73"/>
      <c r="F141" s="73"/>
      <c r="G141" s="73"/>
      <c r="H141" s="73"/>
      <c r="I141" s="73"/>
      <c r="J141" s="73"/>
      <c r="K141" s="73"/>
      <c r="L141" s="73"/>
      <c r="M141" s="73"/>
      <c r="N141" s="73"/>
      <c r="O141" s="50"/>
      <c r="P141" s="73"/>
      <c r="Q141" s="73"/>
      <c r="R141" s="73"/>
      <c r="S141" s="73"/>
      <c r="T141" s="73"/>
      <c r="U141" s="73"/>
      <c r="V141" s="73"/>
      <c r="W141" s="73"/>
      <c r="X141" s="57"/>
      <c r="Y141" s="57"/>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row>
    <row r="142">
      <c r="A142" s="73"/>
      <c r="B142" s="73"/>
      <c r="C142" s="73"/>
      <c r="D142" s="73"/>
      <c r="E142" s="73"/>
      <c r="F142" s="73"/>
      <c r="G142" s="73"/>
      <c r="H142" s="73"/>
      <c r="I142" s="73"/>
      <c r="J142" s="73"/>
      <c r="K142" s="73"/>
      <c r="L142" s="73"/>
      <c r="M142" s="73"/>
      <c r="N142" s="73"/>
      <c r="O142" s="50"/>
      <c r="P142" s="73"/>
      <c r="Q142" s="73"/>
      <c r="R142" s="73"/>
      <c r="S142" s="73"/>
      <c r="T142" s="73"/>
      <c r="U142" s="73"/>
      <c r="V142" s="73"/>
      <c r="W142" s="73"/>
      <c r="X142" s="57"/>
      <c r="Y142" s="57"/>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row>
    <row r="143">
      <c r="A143" s="73"/>
      <c r="B143" s="73"/>
      <c r="C143" s="73"/>
      <c r="D143" s="73"/>
      <c r="E143" s="73"/>
      <c r="F143" s="73"/>
      <c r="G143" s="73"/>
      <c r="H143" s="73"/>
      <c r="I143" s="73"/>
      <c r="J143" s="73"/>
      <c r="K143" s="73"/>
      <c r="L143" s="73"/>
      <c r="M143" s="73"/>
      <c r="N143" s="73"/>
      <c r="O143" s="50"/>
      <c r="P143" s="73"/>
      <c r="Q143" s="73"/>
      <c r="R143" s="73"/>
      <c r="S143" s="73"/>
      <c r="T143" s="73"/>
      <c r="U143" s="73"/>
      <c r="V143" s="73"/>
      <c r="W143" s="73"/>
      <c r="X143" s="57"/>
      <c r="Y143" s="57"/>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row>
    <row r="144">
      <c r="A144" s="73"/>
      <c r="B144" s="73"/>
      <c r="C144" s="73"/>
      <c r="D144" s="73"/>
      <c r="E144" s="73"/>
      <c r="F144" s="73"/>
      <c r="G144" s="73"/>
      <c r="H144" s="73"/>
      <c r="I144" s="73"/>
      <c r="J144" s="73"/>
      <c r="K144" s="73"/>
      <c r="L144" s="73"/>
      <c r="M144" s="73"/>
      <c r="N144" s="73"/>
      <c r="O144" s="50"/>
      <c r="P144" s="73"/>
      <c r="Q144" s="73"/>
      <c r="R144" s="73"/>
      <c r="S144" s="73"/>
      <c r="T144" s="73"/>
      <c r="U144" s="73"/>
      <c r="V144" s="73"/>
      <c r="W144" s="73"/>
      <c r="X144" s="57"/>
      <c r="Y144" s="57"/>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row>
    <row r="145">
      <c r="A145" s="73"/>
      <c r="B145" s="73"/>
      <c r="C145" s="73"/>
      <c r="D145" s="73"/>
      <c r="E145" s="73"/>
      <c r="F145" s="73"/>
      <c r="G145" s="73"/>
      <c r="H145" s="73"/>
      <c r="I145" s="73"/>
      <c r="J145" s="73"/>
      <c r="K145" s="73"/>
      <c r="L145" s="73"/>
      <c r="M145" s="73"/>
      <c r="N145" s="73"/>
      <c r="O145" s="50"/>
      <c r="P145" s="73"/>
      <c r="Q145" s="73"/>
      <c r="R145" s="73"/>
      <c r="S145" s="73"/>
      <c r="T145" s="73"/>
      <c r="U145" s="73"/>
      <c r="V145" s="73"/>
      <c r="W145" s="73"/>
      <c r="X145" s="57"/>
      <c r="Y145" s="57"/>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row>
    <row r="146">
      <c r="A146" s="73"/>
      <c r="B146" s="73"/>
      <c r="C146" s="73"/>
      <c r="D146" s="73"/>
      <c r="E146" s="73"/>
      <c r="F146" s="73"/>
      <c r="G146" s="73"/>
      <c r="H146" s="73"/>
      <c r="I146" s="73"/>
      <c r="J146" s="73"/>
      <c r="K146" s="73"/>
      <c r="L146" s="73"/>
      <c r="M146" s="73"/>
      <c r="N146" s="73"/>
      <c r="O146" s="50"/>
      <c r="P146" s="73"/>
      <c r="Q146" s="73"/>
      <c r="R146" s="73"/>
      <c r="S146" s="73"/>
      <c r="T146" s="73"/>
      <c r="U146" s="73"/>
      <c r="V146" s="73"/>
      <c r="W146" s="73"/>
      <c r="X146" s="57"/>
      <c r="Y146" s="57"/>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row>
    <row r="147">
      <c r="A147" s="73"/>
      <c r="B147" s="73"/>
      <c r="C147" s="73"/>
      <c r="D147" s="73"/>
      <c r="E147" s="73"/>
      <c r="F147" s="73"/>
      <c r="G147" s="73"/>
      <c r="H147" s="73"/>
      <c r="I147" s="73"/>
      <c r="J147" s="73"/>
      <c r="K147" s="73"/>
      <c r="L147" s="73"/>
      <c r="M147" s="73"/>
      <c r="N147" s="73"/>
      <c r="O147" s="50"/>
      <c r="P147" s="73"/>
      <c r="Q147" s="73"/>
      <c r="R147" s="73"/>
      <c r="S147" s="73"/>
      <c r="T147" s="73"/>
      <c r="U147" s="73"/>
      <c r="V147" s="73"/>
      <c r="W147" s="73"/>
      <c r="X147" s="57"/>
      <c r="Y147" s="57"/>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row>
    <row r="148">
      <c r="A148" s="73"/>
      <c r="B148" s="73"/>
      <c r="C148" s="73"/>
      <c r="D148" s="73"/>
      <c r="E148" s="73"/>
      <c r="F148" s="73"/>
      <c r="G148" s="73"/>
      <c r="H148" s="73"/>
      <c r="I148" s="73"/>
      <c r="J148" s="73"/>
      <c r="K148" s="73"/>
      <c r="L148" s="73"/>
      <c r="M148" s="73"/>
      <c r="N148" s="73"/>
      <c r="O148" s="50"/>
      <c r="P148" s="73"/>
      <c r="Q148" s="73"/>
      <c r="R148" s="73"/>
      <c r="S148" s="73"/>
      <c r="T148" s="73"/>
      <c r="U148" s="73"/>
      <c r="V148" s="73"/>
      <c r="W148" s="73"/>
      <c r="X148" s="57"/>
      <c r="Y148" s="57"/>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row>
    <row r="149">
      <c r="A149" s="73"/>
      <c r="B149" s="73"/>
      <c r="C149" s="73"/>
      <c r="D149" s="73"/>
      <c r="E149" s="73"/>
      <c r="F149" s="73"/>
      <c r="G149" s="73"/>
      <c r="H149" s="73"/>
      <c r="I149" s="73"/>
      <c r="J149" s="73"/>
      <c r="K149" s="73"/>
      <c r="L149" s="73"/>
      <c r="M149" s="73"/>
      <c r="N149" s="73"/>
      <c r="O149" s="50"/>
      <c r="P149" s="73"/>
      <c r="Q149" s="73"/>
      <c r="R149" s="73"/>
      <c r="S149" s="73"/>
      <c r="T149" s="73"/>
      <c r="U149" s="73"/>
      <c r="V149" s="73"/>
      <c r="W149" s="73"/>
      <c r="X149" s="57"/>
      <c r="Y149" s="57"/>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row>
    <row r="150">
      <c r="A150" s="73"/>
      <c r="B150" s="73"/>
      <c r="C150" s="73"/>
      <c r="D150" s="73"/>
      <c r="E150" s="73"/>
      <c r="F150" s="73"/>
      <c r="G150" s="73"/>
      <c r="H150" s="73"/>
      <c r="I150" s="73"/>
      <c r="J150" s="73"/>
      <c r="K150" s="73"/>
      <c r="L150" s="73"/>
      <c r="M150" s="73"/>
      <c r="N150" s="73"/>
      <c r="O150" s="50"/>
      <c r="P150" s="73"/>
      <c r="Q150" s="73"/>
      <c r="R150" s="73"/>
      <c r="S150" s="73"/>
      <c r="T150" s="73"/>
      <c r="U150" s="73"/>
      <c r="V150" s="73"/>
      <c r="W150" s="73"/>
      <c r="X150" s="57"/>
      <c r="Y150" s="57"/>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row>
    <row r="151">
      <c r="A151" s="73"/>
      <c r="B151" s="73"/>
      <c r="C151" s="73"/>
      <c r="D151" s="73"/>
      <c r="E151" s="73"/>
      <c r="F151" s="73"/>
      <c r="G151" s="73"/>
      <c r="H151" s="73"/>
      <c r="I151" s="73"/>
      <c r="J151" s="73"/>
      <c r="K151" s="73"/>
      <c r="L151" s="73"/>
      <c r="M151" s="73"/>
      <c r="N151" s="73"/>
      <c r="O151" s="50"/>
      <c r="P151" s="73"/>
      <c r="Q151" s="73"/>
      <c r="R151" s="73"/>
      <c r="S151" s="73"/>
      <c r="T151" s="73"/>
      <c r="U151" s="73"/>
      <c r="V151" s="73"/>
      <c r="W151" s="73"/>
      <c r="X151" s="57"/>
      <c r="Y151" s="57"/>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row>
    <row r="152">
      <c r="A152" s="73"/>
      <c r="B152" s="73"/>
      <c r="C152" s="73"/>
      <c r="D152" s="73"/>
      <c r="E152" s="73"/>
      <c r="F152" s="73"/>
      <c r="G152" s="73"/>
      <c r="H152" s="73"/>
      <c r="I152" s="73"/>
      <c r="J152" s="73"/>
      <c r="K152" s="73"/>
      <c r="L152" s="73"/>
      <c r="M152" s="73"/>
      <c r="N152" s="73"/>
      <c r="O152" s="50"/>
      <c r="P152" s="73"/>
      <c r="Q152" s="73"/>
      <c r="R152" s="73"/>
      <c r="S152" s="73"/>
      <c r="T152" s="73"/>
      <c r="U152" s="73"/>
      <c r="V152" s="73"/>
      <c r="W152" s="73"/>
      <c r="X152" s="57"/>
      <c r="Y152" s="57"/>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row>
    <row r="153">
      <c r="A153" s="73"/>
      <c r="B153" s="73"/>
      <c r="C153" s="73"/>
      <c r="D153" s="73"/>
      <c r="E153" s="73"/>
      <c r="F153" s="73"/>
      <c r="G153" s="73"/>
      <c r="H153" s="73"/>
      <c r="I153" s="73"/>
      <c r="J153" s="73"/>
      <c r="K153" s="73"/>
      <c r="L153" s="73"/>
      <c r="M153" s="73"/>
      <c r="N153" s="73"/>
      <c r="O153" s="50"/>
      <c r="P153" s="73"/>
      <c r="Q153" s="73"/>
      <c r="R153" s="73"/>
      <c r="S153" s="73"/>
      <c r="T153" s="73"/>
      <c r="U153" s="73"/>
      <c r="V153" s="73"/>
      <c r="W153" s="73"/>
      <c r="X153" s="57"/>
      <c r="Y153" s="57"/>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row>
    <row r="154">
      <c r="A154" s="73"/>
      <c r="B154" s="73"/>
      <c r="C154" s="73"/>
      <c r="D154" s="73"/>
      <c r="E154" s="73"/>
      <c r="F154" s="73"/>
      <c r="G154" s="73"/>
      <c r="H154" s="73"/>
      <c r="I154" s="73"/>
      <c r="J154" s="73"/>
      <c r="K154" s="73"/>
      <c r="L154" s="73"/>
      <c r="M154" s="73"/>
      <c r="N154" s="73"/>
      <c r="O154" s="50"/>
      <c r="P154" s="73"/>
      <c r="Q154" s="73"/>
      <c r="R154" s="73"/>
      <c r="S154" s="73"/>
      <c r="T154" s="73"/>
      <c r="U154" s="73"/>
      <c r="V154" s="73"/>
      <c r="W154" s="73"/>
      <c r="X154" s="57"/>
      <c r="Y154" s="57"/>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row>
    <row r="155">
      <c r="A155" s="73"/>
      <c r="B155" s="73"/>
      <c r="C155" s="73"/>
      <c r="D155" s="73"/>
      <c r="E155" s="73"/>
      <c r="F155" s="73"/>
      <c r="G155" s="73"/>
      <c r="H155" s="73"/>
      <c r="I155" s="73"/>
      <c r="J155" s="73"/>
      <c r="K155" s="73"/>
      <c r="L155" s="73"/>
      <c r="M155" s="73"/>
      <c r="N155" s="73"/>
      <c r="O155" s="50"/>
      <c r="P155" s="73"/>
      <c r="Q155" s="73"/>
      <c r="R155" s="73"/>
      <c r="S155" s="73"/>
      <c r="T155" s="73"/>
      <c r="U155" s="73"/>
      <c r="V155" s="73"/>
      <c r="W155" s="73"/>
      <c r="X155" s="57"/>
      <c r="Y155" s="57"/>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row>
    <row r="156">
      <c r="A156" s="73"/>
      <c r="B156" s="73"/>
      <c r="C156" s="73"/>
      <c r="D156" s="73"/>
      <c r="E156" s="73"/>
      <c r="F156" s="73"/>
      <c r="G156" s="73"/>
      <c r="H156" s="73"/>
      <c r="I156" s="73"/>
      <c r="J156" s="73"/>
      <c r="K156" s="73"/>
      <c r="L156" s="73"/>
      <c r="M156" s="73"/>
      <c r="N156" s="73"/>
      <c r="O156" s="50"/>
      <c r="P156" s="73"/>
      <c r="Q156" s="73"/>
      <c r="R156" s="73"/>
      <c r="S156" s="73"/>
      <c r="T156" s="73"/>
      <c r="U156" s="73"/>
      <c r="V156" s="73"/>
      <c r="W156" s="73"/>
      <c r="X156" s="57"/>
      <c r="Y156" s="57"/>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row>
    <row r="157">
      <c r="A157" s="73"/>
      <c r="B157" s="73"/>
      <c r="C157" s="73"/>
      <c r="D157" s="73"/>
      <c r="E157" s="73"/>
      <c r="F157" s="73"/>
      <c r="G157" s="73"/>
      <c r="H157" s="73"/>
      <c r="I157" s="73"/>
      <c r="J157" s="73"/>
      <c r="K157" s="73"/>
      <c r="L157" s="73"/>
      <c r="M157" s="73"/>
      <c r="N157" s="73"/>
      <c r="O157" s="50"/>
      <c r="P157" s="73"/>
      <c r="Q157" s="73"/>
      <c r="R157" s="73"/>
      <c r="S157" s="73"/>
      <c r="T157" s="73"/>
      <c r="U157" s="73"/>
      <c r="V157" s="73"/>
      <c r="W157" s="73"/>
      <c r="X157" s="57"/>
      <c r="Y157" s="57"/>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row>
    <row r="158">
      <c r="A158" s="73"/>
      <c r="B158" s="73"/>
      <c r="C158" s="73"/>
      <c r="D158" s="73"/>
      <c r="E158" s="73"/>
      <c r="F158" s="73"/>
      <c r="G158" s="73"/>
      <c r="H158" s="73"/>
      <c r="I158" s="73"/>
      <c r="J158" s="73"/>
      <c r="K158" s="73"/>
      <c r="L158" s="73"/>
      <c r="M158" s="73"/>
      <c r="N158" s="73"/>
      <c r="O158" s="50"/>
      <c r="P158" s="73"/>
      <c r="Q158" s="73"/>
      <c r="R158" s="73"/>
      <c r="S158" s="73"/>
      <c r="T158" s="73"/>
      <c r="U158" s="73"/>
      <c r="V158" s="73"/>
      <c r="W158" s="73"/>
      <c r="X158" s="57"/>
      <c r="Y158" s="57"/>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row>
    <row r="159">
      <c r="A159" s="73"/>
      <c r="B159" s="73"/>
      <c r="C159" s="73"/>
      <c r="D159" s="73"/>
      <c r="E159" s="73"/>
      <c r="F159" s="73"/>
      <c r="G159" s="73"/>
      <c r="H159" s="73"/>
      <c r="I159" s="73"/>
      <c r="J159" s="73"/>
      <c r="K159" s="73"/>
      <c r="L159" s="73"/>
      <c r="M159" s="73"/>
      <c r="N159" s="73"/>
      <c r="O159" s="50"/>
      <c r="P159" s="73"/>
      <c r="Q159" s="73"/>
      <c r="R159" s="73"/>
      <c r="S159" s="73"/>
      <c r="T159" s="73"/>
      <c r="U159" s="73"/>
      <c r="V159" s="73"/>
      <c r="W159" s="73"/>
      <c r="X159" s="57"/>
      <c r="Y159" s="57"/>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row>
    <row r="160">
      <c r="A160" s="73"/>
      <c r="B160" s="73"/>
      <c r="C160" s="73"/>
      <c r="D160" s="73"/>
      <c r="E160" s="73"/>
      <c r="F160" s="73"/>
      <c r="G160" s="73"/>
      <c r="H160" s="73"/>
      <c r="I160" s="73"/>
      <c r="J160" s="73"/>
      <c r="K160" s="73"/>
      <c r="L160" s="73"/>
      <c r="M160" s="73"/>
      <c r="N160" s="73"/>
      <c r="O160" s="50"/>
      <c r="P160" s="73"/>
      <c r="Q160" s="73"/>
      <c r="R160" s="73"/>
      <c r="S160" s="73"/>
      <c r="T160" s="73"/>
      <c r="U160" s="73"/>
      <c r="V160" s="73"/>
      <c r="W160" s="73"/>
      <c r="X160" s="57"/>
      <c r="Y160" s="57"/>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row>
    <row r="161">
      <c r="A161" s="73"/>
      <c r="B161" s="73"/>
      <c r="C161" s="73"/>
      <c r="D161" s="73"/>
      <c r="E161" s="73"/>
      <c r="F161" s="73"/>
      <c r="G161" s="73"/>
      <c r="H161" s="73"/>
      <c r="I161" s="73"/>
      <c r="J161" s="73"/>
      <c r="K161" s="73"/>
      <c r="L161" s="73"/>
      <c r="M161" s="73"/>
      <c r="N161" s="73"/>
      <c r="O161" s="50"/>
      <c r="P161" s="73"/>
      <c r="Q161" s="73"/>
      <c r="R161" s="73"/>
      <c r="S161" s="73"/>
      <c r="T161" s="73"/>
      <c r="U161" s="73"/>
      <c r="V161" s="73"/>
      <c r="W161" s="73"/>
      <c r="X161" s="57"/>
      <c r="Y161" s="57"/>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row>
    <row r="162">
      <c r="A162" s="73"/>
      <c r="B162" s="73"/>
      <c r="C162" s="73"/>
      <c r="D162" s="73"/>
      <c r="E162" s="73"/>
      <c r="F162" s="73"/>
      <c r="G162" s="73"/>
      <c r="H162" s="73"/>
      <c r="I162" s="73"/>
      <c r="J162" s="73"/>
      <c r="K162" s="73"/>
      <c r="L162" s="73"/>
      <c r="M162" s="73"/>
      <c r="N162" s="73"/>
      <c r="O162" s="50"/>
      <c r="P162" s="73"/>
      <c r="Q162" s="73"/>
      <c r="R162" s="73"/>
      <c r="S162" s="73"/>
      <c r="T162" s="73"/>
      <c r="U162" s="73"/>
      <c r="V162" s="73"/>
      <c r="W162" s="73"/>
      <c r="X162" s="57"/>
      <c r="Y162" s="57"/>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row>
    <row r="163">
      <c r="A163" s="73"/>
      <c r="B163" s="73"/>
      <c r="C163" s="73"/>
      <c r="D163" s="73"/>
      <c r="E163" s="73"/>
      <c r="F163" s="73"/>
      <c r="G163" s="73"/>
      <c r="H163" s="73"/>
      <c r="I163" s="73"/>
      <c r="J163" s="73"/>
      <c r="K163" s="73"/>
      <c r="L163" s="73"/>
      <c r="M163" s="73"/>
      <c r="N163" s="73"/>
      <c r="O163" s="50"/>
      <c r="P163" s="73"/>
      <c r="Q163" s="73"/>
      <c r="R163" s="73"/>
      <c r="S163" s="73"/>
      <c r="T163" s="73"/>
      <c r="U163" s="73"/>
      <c r="V163" s="73"/>
      <c r="W163" s="73"/>
      <c r="X163" s="57"/>
      <c r="Y163" s="57"/>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row>
    <row r="164">
      <c r="A164" s="73"/>
      <c r="B164" s="73"/>
      <c r="C164" s="73"/>
      <c r="D164" s="73"/>
      <c r="E164" s="73"/>
      <c r="F164" s="73"/>
      <c r="G164" s="73"/>
      <c r="H164" s="73"/>
      <c r="I164" s="73"/>
      <c r="J164" s="73"/>
      <c r="K164" s="73"/>
      <c r="L164" s="73"/>
      <c r="M164" s="73"/>
      <c r="N164" s="73"/>
      <c r="O164" s="50"/>
      <c r="P164" s="73"/>
      <c r="Q164" s="73"/>
      <c r="R164" s="73"/>
      <c r="S164" s="73"/>
      <c r="T164" s="73"/>
      <c r="U164" s="73"/>
      <c r="V164" s="73"/>
      <c r="W164" s="73"/>
      <c r="X164" s="57"/>
      <c r="Y164" s="57"/>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row>
    <row r="165">
      <c r="A165" s="73"/>
      <c r="B165" s="73"/>
      <c r="C165" s="73"/>
      <c r="D165" s="73"/>
      <c r="E165" s="73"/>
      <c r="F165" s="73"/>
      <c r="G165" s="73"/>
      <c r="H165" s="73"/>
      <c r="I165" s="73"/>
      <c r="J165" s="73"/>
      <c r="K165" s="73"/>
      <c r="L165" s="73"/>
      <c r="M165" s="73"/>
      <c r="N165" s="73"/>
      <c r="O165" s="50"/>
      <c r="P165" s="73"/>
      <c r="Q165" s="73"/>
      <c r="R165" s="73"/>
      <c r="S165" s="73"/>
      <c r="T165" s="73"/>
      <c r="U165" s="73"/>
      <c r="V165" s="73"/>
      <c r="W165" s="73"/>
      <c r="X165" s="57"/>
      <c r="Y165" s="57"/>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row>
    <row r="166">
      <c r="A166" s="73"/>
      <c r="B166" s="73"/>
      <c r="C166" s="73"/>
      <c r="D166" s="73"/>
      <c r="E166" s="73"/>
      <c r="F166" s="73"/>
      <c r="G166" s="73"/>
      <c r="H166" s="73"/>
      <c r="I166" s="73"/>
      <c r="J166" s="73"/>
      <c r="K166" s="73"/>
      <c r="L166" s="73"/>
      <c r="M166" s="73"/>
      <c r="N166" s="73"/>
      <c r="O166" s="50"/>
      <c r="P166" s="73"/>
      <c r="Q166" s="73"/>
      <c r="R166" s="73"/>
      <c r="S166" s="73"/>
      <c r="T166" s="73"/>
      <c r="U166" s="73"/>
      <c r="V166" s="73"/>
      <c r="W166" s="73"/>
      <c r="X166" s="57"/>
      <c r="Y166" s="57"/>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row>
    <row r="167">
      <c r="A167" s="73"/>
      <c r="B167" s="73"/>
      <c r="C167" s="73"/>
      <c r="D167" s="73"/>
      <c r="E167" s="73"/>
      <c r="F167" s="73"/>
      <c r="G167" s="73"/>
      <c r="H167" s="73"/>
      <c r="I167" s="73"/>
      <c r="J167" s="73"/>
      <c r="K167" s="73"/>
      <c r="L167" s="73"/>
      <c r="M167" s="73"/>
      <c r="N167" s="73"/>
      <c r="O167" s="50"/>
      <c r="P167" s="73"/>
      <c r="Q167" s="73"/>
      <c r="R167" s="73"/>
      <c r="S167" s="73"/>
      <c r="T167" s="73"/>
      <c r="U167" s="73"/>
      <c r="V167" s="73"/>
      <c r="W167" s="73"/>
      <c r="X167" s="57"/>
      <c r="Y167" s="57"/>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row>
    <row r="168">
      <c r="A168" s="73"/>
      <c r="B168" s="73"/>
      <c r="C168" s="73"/>
      <c r="D168" s="73"/>
      <c r="E168" s="73"/>
      <c r="F168" s="73"/>
      <c r="G168" s="73"/>
      <c r="H168" s="73"/>
      <c r="I168" s="73"/>
      <c r="J168" s="73"/>
      <c r="K168" s="73"/>
      <c r="L168" s="73"/>
      <c r="M168" s="73"/>
      <c r="N168" s="73"/>
      <c r="O168" s="50"/>
      <c r="P168" s="73"/>
      <c r="Q168" s="73"/>
      <c r="R168" s="73"/>
      <c r="S168" s="73"/>
      <c r="T168" s="73"/>
      <c r="U168" s="73"/>
      <c r="V168" s="73"/>
      <c r="W168" s="73"/>
      <c r="X168" s="57"/>
      <c r="Y168" s="57"/>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row>
    <row r="169">
      <c r="A169" s="73"/>
      <c r="B169" s="73"/>
      <c r="C169" s="73"/>
      <c r="D169" s="73"/>
      <c r="E169" s="73"/>
      <c r="F169" s="73"/>
      <c r="G169" s="73"/>
      <c r="H169" s="73"/>
      <c r="I169" s="73"/>
      <c r="J169" s="73"/>
      <c r="K169" s="73"/>
      <c r="L169" s="73"/>
      <c r="M169" s="73"/>
      <c r="N169" s="73"/>
      <c r="O169" s="50"/>
      <c r="P169" s="73"/>
      <c r="Q169" s="73"/>
      <c r="R169" s="73"/>
      <c r="S169" s="73"/>
      <c r="T169" s="73"/>
      <c r="U169" s="73"/>
      <c r="V169" s="73"/>
      <c r="W169" s="73"/>
      <c r="X169" s="57"/>
      <c r="Y169" s="57"/>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row>
    <row r="170">
      <c r="A170" s="73"/>
      <c r="B170" s="73"/>
      <c r="C170" s="73"/>
      <c r="D170" s="73"/>
      <c r="E170" s="73"/>
      <c r="F170" s="73"/>
      <c r="G170" s="73"/>
      <c r="H170" s="73"/>
      <c r="I170" s="73"/>
      <c r="J170" s="73"/>
      <c r="K170" s="73"/>
      <c r="L170" s="73"/>
      <c r="M170" s="73"/>
      <c r="N170" s="73"/>
      <c r="O170" s="50"/>
      <c r="P170" s="73"/>
      <c r="Q170" s="73"/>
      <c r="R170" s="73"/>
      <c r="S170" s="73"/>
      <c r="T170" s="73"/>
      <c r="U170" s="73"/>
      <c r="V170" s="73"/>
      <c r="W170" s="73"/>
      <c r="X170" s="57"/>
      <c r="Y170" s="57"/>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row>
    <row r="171">
      <c r="A171" s="73"/>
      <c r="B171" s="73"/>
      <c r="C171" s="73"/>
      <c r="D171" s="73"/>
      <c r="E171" s="73"/>
      <c r="F171" s="73"/>
      <c r="G171" s="73"/>
      <c r="H171" s="73"/>
      <c r="I171" s="73"/>
      <c r="J171" s="73"/>
      <c r="K171" s="73"/>
      <c r="L171" s="73"/>
      <c r="M171" s="73"/>
      <c r="N171" s="73"/>
      <c r="O171" s="50"/>
      <c r="P171" s="73"/>
      <c r="Q171" s="73"/>
      <c r="R171" s="73"/>
      <c r="S171" s="73"/>
      <c r="T171" s="73"/>
      <c r="U171" s="73"/>
      <c r="V171" s="73"/>
      <c r="W171" s="73"/>
      <c r="X171" s="57"/>
      <c r="Y171" s="57"/>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row>
    <row r="172">
      <c r="A172" s="73"/>
      <c r="B172" s="73"/>
      <c r="C172" s="73"/>
      <c r="D172" s="73"/>
      <c r="E172" s="73"/>
      <c r="F172" s="73"/>
      <c r="G172" s="73"/>
      <c r="H172" s="73"/>
      <c r="I172" s="73"/>
      <c r="J172" s="73"/>
      <c r="K172" s="73"/>
      <c r="L172" s="73"/>
      <c r="M172" s="73"/>
      <c r="N172" s="73"/>
      <c r="O172" s="50"/>
      <c r="P172" s="73"/>
      <c r="Q172" s="73"/>
      <c r="R172" s="73"/>
      <c r="S172" s="73"/>
      <c r="T172" s="73"/>
      <c r="U172" s="73"/>
      <c r="V172" s="73"/>
      <c r="W172" s="73"/>
      <c r="X172" s="57"/>
      <c r="Y172" s="57"/>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row>
    <row r="173">
      <c r="A173" s="73"/>
      <c r="B173" s="73"/>
      <c r="C173" s="73"/>
      <c r="D173" s="73"/>
      <c r="E173" s="73"/>
      <c r="F173" s="73"/>
      <c r="G173" s="73"/>
      <c r="H173" s="73"/>
      <c r="I173" s="73"/>
      <c r="J173" s="73"/>
      <c r="K173" s="73"/>
      <c r="L173" s="73"/>
      <c r="M173" s="73"/>
      <c r="N173" s="73"/>
      <c r="O173" s="50"/>
      <c r="P173" s="73"/>
      <c r="Q173" s="73"/>
      <c r="R173" s="73"/>
      <c r="S173" s="73"/>
      <c r="T173" s="73"/>
      <c r="U173" s="73"/>
      <c r="V173" s="73"/>
      <c r="W173" s="73"/>
      <c r="X173" s="57"/>
      <c r="Y173" s="57"/>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row>
    <row r="174">
      <c r="A174" s="73"/>
      <c r="B174" s="73"/>
      <c r="C174" s="73"/>
      <c r="D174" s="73"/>
      <c r="E174" s="73"/>
      <c r="F174" s="73"/>
      <c r="G174" s="73"/>
      <c r="H174" s="73"/>
      <c r="I174" s="73"/>
      <c r="J174" s="73"/>
      <c r="K174" s="73"/>
      <c r="L174" s="73"/>
      <c r="M174" s="73"/>
      <c r="N174" s="73"/>
      <c r="O174" s="50"/>
      <c r="P174" s="73"/>
      <c r="Q174" s="73"/>
      <c r="R174" s="73"/>
      <c r="S174" s="73"/>
      <c r="T174" s="73"/>
      <c r="U174" s="73"/>
      <c r="V174" s="73"/>
      <c r="W174" s="73"/>
      <c r="X174" s="57"/>
      <c r="Y174" s="57"/>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row>
    <row r="175">
      <c r="A175" s="73"/>
      <c r="B175" s="73"/>
      <c r="C175" s="73"/>
      <c r="D175" s="73"/>
      <c r="E175" s="73"/>
      <c r="F175" s="73"/>
      <c r="G175" s="73"/>
      <c r="H175" s="73"/>
      <c r="I175" s="73"/>
      <c r="J175" s="73"/>
      <c r="K175" s="73"/>
      <c r="L175" s="73"/>
      <c r="M175" s="73"/>
      <c r="N175" s="73"/>
      <c r="O175" s="50"/>
      <c r="P175" s="73"/>
      <c r="Q175" s="73"/>
      <c r="R175" s="73"/>
      <c r="S175" s="73"/>
      <c r="T175" s="73"/>
      <c r="U175" s="73"/>
      <c r="V175" s="73"/>
      <c r="W175" s="73"/>
      <c r="X175" s="57"/>
      <c r="Y175" s="57"/>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row>
    <row r="176">
      <c r="A176" s="73"/>
      <c r="B176" s="73"/>
      <c r="C176" s="73"/>
      <c r="D176" s="73"/>
      <c r="E176" s="73"/>
      <c r="F176" s="73"/>
      <c r="G176" s="73"/>
      <c r="H176" s="73"/>
      <c r="I176" s="73"/>
      <c r="J176" s="73"/>
      <c r="K176" s="73"/>
      <c r="L176" s="73"/>
      <c r="M176" s="73"/>
      <c r="N176" s="73"/>
      <c r="O176" s="50"/>
      <c r="P176" s="73"/>
      <c r="Q176" s="73"/>
      <c r="R176" s="73"/>
      <c r="S176" s="73"/>
      <c r="T176" s="73"/>
      <c r="U176" s="73"/>
      <c r="V176" s="73"/>
      <c r="W176" s="73"/>
      <c r="X176" s="57"/>
      <c r="Y176" s="57"/>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row>
    <row r="177">
      <c r="A177" s="73"/>
      <c r="B177" s="73"/>
      <c r="C177" s="73"/>
      <c r="D177" s="73"/>
      <c r="E177" s="73"/>
      <c r="F177" s="73"/>
      <c r="G177" s="73"/>
      <c r="H177" s="73"/>
      <c r="I177" s="73"/>
      <c r="J177" s="73"/>
      <c r="K177" s="73"/>
      <c r="L177" s="73"/>
      <c r="M177" s="73"/>
      <c r="N177" s="73"/>
      <c r="O177" s="50"/>
      <c r="P177" s="73"/>
      <c r="Q177" s="73"/>
      <c r="R177" s="73"/>
      <c r="S177" s="73"/>
      <c r="T177" s="73"/>
      <c r="U177" s="73"/>
      <c r="V177" s="73"/>
      <c r="W177" s="73"/>
      <c r="X177" s="57"/>
      <c r="Y177" s="57"/>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row>
    <row r="178">
      <c r="A178" s="73"/>
      <c r="B178" s="73"/>
      <c r="C178" s="73"/>
      <c r="D178" s="73"/>
      <c r="E178" s="73"/>
      <c r="F178" s="73"/>
      <c r="G178" s="73"/>
      <c r="H178" s="73"/>
      <c r="I178" s="73"/>
      <c r="J178" s="73"/>
      <c r="K178" s="73"/>
      <c r="L178" s="73"/>
      <c r="M178" s="73"/>
      <c r="N178" s="73"/>
      <c r="O178" s="50"/>
      <c r="P178" s="73"/>
      <c r="Q178" s="73"/>
      <c r="R178" s="73"/>
      <c r="S178" s="73"/>
      <c r="T178" s="73"/>
      <c r="U178" s="73"/>
      <c r="V178" s="73"/>
      <c r="W178" s="73"/>
      <c r="X178" s="57"/>
      <c r="Y178" s="57"/>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row>
    <row r="179">
      <c r="A179" s="73"/>
      <c r="B179" s="73"/>
      <c r="C179" s="73"/>
      <c r="D179" s="73"/>
      <c r="E179" s="73"/>
      <c r="F179" s="73"/>
      <c r="G179" s="73"/>
      <c r="H179" s="73"/>
      <c r="I179" s="73"/>
      <c r="J179" s="73"/>
      <c r="K179" s="73"/>
      <c r="L179" s="73"/>
      <c r="M179" s="73"/>
      <c r="N179" s="73"/>
      <c r="O179" s="50"/>
      <c r="P179" s="73"/>
      <c r="Q179" s="73"/>
      <c r="R179" s="73"/>
      <c r="S179" s="73"/>
      <c r="T179" s="73"/>
      <c r="U179" s="73"/>
      <c r="V179" s="73"/>
      <c r="W179" s="73"/>
      <c r="X179" s="57"/>
      <c r="Y179" s="57"/>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row>
    <row r="180">
      <c r="A180" s="73"/>
      <c r="B180" s="73"/>
      <c r="C180" s="73"/>
      <c r="D180" s="73"/>
      <c r="E180" s="73"/>
      <c r="F180" s="73"/>
      <c r="G180" s="73"/>
      <c r="H180" s="73"/>
      <c r="I180" s="73"/>
      <c r="J180" s="73"/>
      <c r="K180" s="73"/>
      <c r="L180" s="73"/>
      <c r="M180" s="73"/>
      <c r="N180" s="73"/>
      <c r="O180" s="50"/>
      <c r="P180" s="73"/>
      <c r="Q180" s="73"/>
      <c r="R180" s="73"/>
      <c r="S180" s="73"/>
      <c r="T180" s="73"/>
      <c r="U180" s="73"/>
      <c r="V180" s="73"/>
      <c r="W180" s="73"/>
      <c r="X180" s="57"/>
      <c r="Y180" s="57"/>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row>
    <row r="181">
      <c r="A181" s="73"/>
      <c r="B181" s="73"/>
      <c r="C181" s="73"/>
      <c r="D181" s="73"/>
      <c r="E181" s="73"/>
      <c r="F181" s="73"/>
      <c r="G181" s="73"/>
      <c r="H181" s="73"/>
      <c r="I181" s="73"/>
      <c r="J181" s="73"/>
      <c r="K181" s="73"/>
      <c r="L181" s="73"/>
      <c r="M181" s="73"/>
      <c r="N181" s="73"/>
      <c r="O181" s="50"/>
      <c r="P181" s="73"/>
      <c r="Q181" s="73"/>
      <c r="R181" s="73"/>
      <c r="S181" s="73"/>
      <c r="T181" s="73"/>
      <c r="U181" s="73"/>
      <c r="V181" s="73"/>
      <c r="W181" s="73"/>
      <c r="X181" s="57"/>
      <c r="Y181" s="57"/>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row>
    <row r="182">
      <c r="A182" s="73"/>
      <c r="B182" s="73"/>
      <c r="C182" s="73"/>
      <c r="D182" s="73"/>
      <c r="E182" s="73"/>
      <c r="F182" s="73"/>
      <c r="G182" s="73"/>
      <c r="H182" s="73"/>
      <c r="I182" s="73"/>
      <c r="J182" s="73"/>
      <c r="K182" s="73"/>
      <c r="L182" s="73"/>
      <c r="M182" s="73"/>
      <c r="N182" s="73"/>
      <c r="O182" s="50"/>
      <c r="P182" s="73"/>
      <c r="Q182" s="73"/>
      <c r="R182" s="73"/>
      <c r="S182" s="73"/>
      <c r="T182" s="73"/>
      <c r="U182" s="73"/>
      <c r="V182" s="73"/>
      <c r="W182" s="73"/>
      <c r="X182" s="57"/>
      <c r="Y182" s="57"/>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row>
    <row r="183">
      <c r="A183" s="73"/>
      <c r="B183" s="73"/>
      <c r="C183" s="73"/>
      <c r="D183" s="73"/>
      <c r="E183" s="73"/>
      <c r="F183" s="73"/>
      <c r="G183" s="73"/>
      <c r="H183" s="73"/>
      <c r="I183" s="73"/>
      <c r="J183" s="73"/>
      <c r="K183" s="73"/>
      <c r="L183" s="73"/>
      <c r="M183" s="73"/>
      <c r="N183" s="73"/>
      <c r="O183" s="50"/>
      <c r="P183" s="73"/>
      <c r="Q183" s="73"/>
      <c r="R183" s="73"/>
      <c r="S183" s="73"/>
      <c r="T183" s="73"/>
      <c r="U183" s="73"/>
      <c r="V183" s="73"/>
      <c r="W183" s="73"/>
      <c r="X183" s="57"/>
      <c r="Y183" s="57"/>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row>
    <row r="184">
      <c r="A184" s="73"/>
      <c r="B184" s="73"/>
      <c r="C184" s="73"/>
      <c r="D184" s="73"/>
      <c r="E184" s="73"/>
      <c r="F184" s="73"/>
      <c r="G184" s="73"/>
      <c r="H184" s="73"/>
      <c r="I184" s="73"/>
      <c r="J184" s="73"/>
      <c r="K184" s="73"/>
      <c r="L184" s="73"/>
      <c r="M184" s="73"/>
      <c r="N184" s="73"/>
      <c r="O184" s="50"/>
      <c r="P184" s="73"/>
      <c r="Q184" s="73"/>
      <c r="R184" s="73"/>
      <c r="S184" s="73"/>
      <c r="T184" s="73"/>
      <c r="U184" s="73"/>
      <c r="V184" s="73"/>
      <c r="W184" s="73"/>
      <c r="X184" s="57"/>
      <c r="Y184" s="57"/>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row>
    <row r="185">
      <c r="A185" s="73"/>
      <c r="B185" s="73"/>
      <c r="C185" s="73"/>
      <c r="D185" s="73"/>
      <c r="E185" s="73"/>
      <c r="F185" s="73"/>
      <c r="G185" s="73"/>
      <c r="H185" s="73"/>
      <c r="I185" s="73"/>
      <c r="J185" s="73"/>
      <c r="K185" s="73"/>
      <c r="L185" s="73"/>
      <c r="M185" s="73"/>
      <c r="N185" s="73"/>
      <c r="O185" s="50"/>
      <c r="P185" s="73"/>
      <c r="Q185" s="73"/>
      <c r="R185" s="73"/>
      <c r="S185" s="73"/>
      <c r="T185" s="73"/>
      <c r="U185" s="73"/>
      <c r="V185" s="73"/>
      <c r="W185" s="73"/>
      <c r="X185" s="57"/>
      <c r="Y185" s="57"/>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row>
    <row r="186">
      <c r="A186" s="73"/>
      <c r="B186" s="73"/>
      <c r="C186" s="73"/>
      <c r="D186" s="73"/>
      <c r="E186" s="73"/>
      <c r="F186" s="73"/>
      <c r="G186" s="73"/>
      <c r="H186" s="73"/>
      <c r="I186" s="73"/>
      <c r="J186" s="73"/>
      <c r="K186" s="73"/>
      <c r="L186" s="73"/>
      <c r="M186" s="73"/>
      <c r="N186" s="73"/>
      <c r="O186" s="50"/>
      <c r="P186" s="73"/>
      <c r="Q186" s="73"/>
      <c r="R186" s="73"/>
      <c r="S186" s="73"/>
      <c r="T186" s="73"/>
      <c r="U186" s="73"/>
      <c r="V186" s="73"/>
      <c r="W186" s="73"/>
      <c r="X186" s="57"/>
      <c r="Y186" s="57"/>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row>
    <row r="187">
      <c r="A187" s="73"/>
      <c r="B187" s="73"/>
      <c r="C187" s="73"/>
      <c r="D187" s="73"/>
      <c r="E187" s="73"/>
      <c r="F187" s="73"/>
      <c r="G187" s="73"/>
      <c r="H187" s="73"/>
      <c r="I187" s="73"/>
      <c r="J187" s="73"/>
      <c r="K187" s="73"/>
      <c r="L187" s="73"/>
      <c r="M187" s="73"/>
      <c r="N187" s="73"/>
      <c r="O187" s="50"/>
      <c r="P187" s="73"/>
      <c r="Q187" s="73"/>
      <c r="R187" s="73"/>
      <c r="S187" s="73"/>
      <c r="T187" s="73"/>
      <c r="U187" s="73"/>
      <c r="V187" s="73"/>
      <c r="W187" s="73"/>
      <c r="X187" s="57"/>
      <c r="Y187" s="57"/>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row>
    <row r="188">
      <c r="A188" s="73"/>
      <c r="B188" s="73"/>
      <c r="C188" s="73"/>
      <c r="D188" s="73"/>
      <c r="E188" s="73"/>
      <c r="F188" s="73"/>
      <c r="G188" s="73"/>
      <c r="H188" s="73"/>
      <c r="I188" s="73"/>
      <c r="J188" s="73"/>
      <c r="K188" s="73"/>
      <c r="L188" s="73"/>
      <c r="M188" s="73"/>
      <c r="N188" s="73"/>
      <c r="O188" s="50"/>
      <c r="P188" s="73"/>
      <c r="Q188" s="73"/>
      <c r="R188" s="73"/>
      <c r="S188" s="73"/>
      <c r="T188" s="73"/>
      <c r="U188" s="73"/>
      <c r="V188" s="73"/>
      <c r="W188" s="73"/>
      <c r="X188" s="57"/>
      <c r="Y188" s="57"/>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row>
    <row r="189">
      <c r="A189" s="73"/>
      <c r="B189" s="73"/>
      <c r="C189" s="73"/>
      <c r="D189" s="73"/>
      <c r="E189" s="73"/>
      <c r="F189" s="73"/>
      <c r="G189" s="73"/>
      <c r="H189" s="73"/>
      <c r="I189" s="73"/>
      <c r="J189" s="73"/>
      <c r="K189" s="73"/>
      <c r="L189" s="73"/>
      <c r="M189" s="73"/>
      <c r="N189" s="73"/>
      <c r="O189" s="50"/>
      <c r="P189" s="73"/>
      <c r="Q189" s="73"/>
      <c r="R189" s="73"/>
      <c r="S189" s="73"/>
      <c r="T189" s="73"/>
      <c r="U189" s="73"/>
      <c r="V189" s="73"/>
      <c r="W189" s="73"/>
      <c r="X189" s="57"/>
      <c r="Y189" s="57"/>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row>
    <row r="190">
      <c r="A190" s="73"/>
      <c r="B190" s="73"/>
      <c r="C190" s="73"/>
      <c r="D190" s="73"/>
      <c r="E190" s="73"/>
      <c r="F190" s="73"/>
      <c r="G190" s="73"/>
      <c r="H190" s="73"/>
      <c r="I190" s="73"/>
      <c r="J190" s="73"/>
      <c r="K190" s="73"/>
      <c r="L190" s="73"/>
      <c r="M190" s="73"/>
      <c r="N190" s="73"/>
      <c r="O190" s="50"/>
      <c r="P190" s="73"/>
      <c r="Q190" s="73"/>
      <c r="R190" s="73"/>
      <c r="S190" s="73"/>
      <c r="T190" s="73"/>
      <c r="U190" s="73"/>
      <c r="V190" s="73"/>
      <c r="W190" s="73"/>
      <c r="X190" s="57"/>
      <c r="Y190" s="57"/>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row>
    <row r="191">
      <c r="A191" s="73"/>
      <c r="B191" s="73"/>
      <c r="C191" s="73"/>
      <c r="D191" s="73"/>
      <c r="E191" s="73"/>
      <c r="F191" s="73"/>
      <c r="G191" s="73"/>
      <c r="H191" s="73"/>
      <c r="I191" s="73"/>
      <c r="J191" s="73"/>
      <c r="K191" s="73"/>
      <c r="L191" s="73"/>
      <c r="M191" s="73"/>
      <c r="N191" s="73"/>
      <c r="O191" s="50"/>
      <c r="P191" s="73"/>
      <c r="Q191" s="73"/>
      <c r="R191" s="73"/>
      <c r="S191" s="73"/>
      <c r="T191" s="73"/>
      <c r="U191" s="73"/>
      <c r="V191" s="73"/>
      <c r="W191" s="73"/>
      <c r="X191" s="57"/>
      <c r="Y191" s="57"/>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row>
    <row r="192">
      <c r="A192" s="73"/>
      <c r="B192" s="73"/>
      <c r="C192" s="73"/>
      <c r="D192" s="73"/>
      <c r="E192" s="73"/>
      <c r="F192" s="73"/>
      <c r="G192" s="73"/>
      <c r="H192" s="73"/>
      <c r="I192" s="73"/>
      <c r="J192" s="73"/>
      <c r="K192" s="73"/>
      <c r="L192" s="73"/>
      <c r="M192" s="73"/>
      <c r="N192" s="73"/>
      <c r="O192" s="50"/>
      <c r="P192" s="73"/>
      <c r="Q192" s="73"/>
      <c r="R192" s="73"/>
      <c r="S192" s="73"/>
      <c r="T192" s="73"/>
      <c r="U192" s="73"/>
      <c r="V192" s="73"/>
      <c r="W192" s="73"/>
      <c r="X192" s="57"/>
      <c r="Y192" s="57"/>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row>
    <row r="193">
      <c r="A193" s="73"/>
      <c r="B193" s="73"/>
      <c r="C193" s="73"/>
      <c r="D193" s="73"/>
      <c r="E193" s="73"/>
      <c r="F193" s="73"/>
      <c r="G193" s="73"/>
      <c r="H193" s="73"/>
      <c r="I193" s="73"/>
      <c r="J193" s="73"/>
      <c r="K193" s="73"/>
      <c r="L193" s="73"/>
      <c r="M193" s="73"/>
      <c r="N193" s="73"/>
      <c r="O193" s="50"/>
      <c r="P193" s="73"/>
      <c r="Q193" s="73"/>
      <c r="R193" s="73"/>
      <c r="S193" s="73"/>
      <c r="T193" s="73"/>
      <c r="U193" s="73"/>
      <c r="V193" s="73"/>
      <c r="W193" s="73"/>
      <c r="X193" s="57"/>
      <c r="Y193" s="57"/>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row>
    <row r="194">
      <c r="A194" s="73"/>
      <c r="B194" s="73"/>
      <c r="C194" s="73"/>
      <c r="D194" s="73"/>
      <c r="E194" s="73"/>
      <c r="F194" s="73"/>
      <c r="G194" s="73"/>
      <c r="H194" s="73"/>
      <c r="I194" s="73"/>
      <c r="J194" s="73"/>
      <c r="K194" s="73"/>
      <c r="L194" s="73"/>
      <c r="M194" s="73"/>
      <c r="N194" s="73"/>
      <c r="O194" s="50"/>
      <c r="P194" s="73"/>
      <c r="Q194" s="73"/>
      <c r="R194" s="73"/>
      <c r="S194" s="73"/>
      <c r="T194" s="73"/>
      <c r="U194" s="73"/>
      <c r="V194" s="73"/>
      <c r="W194" s="73"/>
      <c r="X194" s="57"/>
      <c r="Y194" s="57"/>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row>
    <row r="195">
      <c r="A195" s="73"/>
      <c r="B195" s="73"/>
      <c r="C195" s="73"/>
      <c r="D195" s="73"/>
      <c r="E195" s="73"/>
      <c r="F195" s="73"/>
      <c r="G195" s="73"/>
      <c r="H195" s="73"/>
      <c r="I195" s="73"/>
      <c r="J195" s="73"/>
      <c r="K195" s="73"/>
      <c r="L195" s="73"/>
      <c r="M195" s="73"/>
      <c r="N195" s="73"/>
      <c r="O195" s="50"/>
      <c r="P195" s="73"/>
      <c r="Q195" s="73"/>
      <c r="R195" s="73"/>
      <c r="S195" s="73"/>
      <c r="T195" s="73"/>
      <c r="U195" s="73"/>
      <c r="V195" s="73"/>
      <c r="W195" s="73"/>
      <c r="X195" s="57"/>
      <c r="Y195" s="57"/>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row>
    <row r="196">
      <c r="A196" s="73"/>
      <c r="B196" s="73"/>
      <c r="C196" s="73"/>
      <c r="D196" s="73"/>
      <c r="E196" s="73"/>
      <c r="F196" s="73"/>
      <c r="G196" s="73"/>
      <c r="H196" s="73"/>
      <c r="I196" s="73"/>
      <c r="J196" s="73"/>
      <c r="K196" s="73"/>
      <c r="L196" s="73"/>
      <c r="M196" s="73"/>
      <c r="N196" s="73"/>
      <c r="O196" s="50"/>
      <c r="P196" s="73"/>
      <c r="Q196" s="73"/>
      <c r="R196" s="73"/>
      <c r="S196" s="73"/>
      <c r="T196" s="73"/>
      <c r="U196" s="73"/>
      <c r="V196" s="73"/>
      <c r="W196" s="73"/>
      <c r="X196" s="57"/>
      <c r="Y196" s="57"/>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row>
    <row r="197">
      <c r="A197" s="73"/>
      <c r="B197" s="73"/>
      <c r="C197" s="73"/>
      <c r="D197" s="73"/>
      <c r="E197" s="73"/>
      <c r="F197" s="73"/>
      <c r="G197" s="73"/>
      <c r="H197" s="73"/>
      <c r="I197" s="73"/>
      <c r="J197" s="73"/>
      <c r="K197" s="73"/>
      <c r="L197" s="73"/>
      <c r="M197" s="73"/>
      <c r="N197" s="73"/>
      <c r="O197" s="50"/>
      <c r="P197" s="73"/>
      <c r="Q197" s="73"/>
      <c r="R197" s="73"/>
      <c r="S197" s="73"/>
      <c r="T197" s="73"/>
      <c r="U197" s="73"/>
      <c r="V197" s="73"/>
      <c r="W197" s="73"/>
      <c r="X197" s="57"/>
      <c r="Y197" s="57"/>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row>
    <row r="198">
      <c r="A198" s="73"/>
      <c r="B198" s="73"/>
      <c r="C198" s="73"/>
      <c r="D198" s="73"/>
      <c r="E198" s="73"/>
      <c r="F198" s="73"/>
      <c r="G198" s="73"/>
      <c r="H198" s="73"/>
      <c r="I198" s="73"/>
      <c r="J198" s="73"/>
      <c r="K198" s="73"/>
      <c r="L198" s="73"/>
      <c r="M198" s="73"/>
      <c r="N198" s="73"/>
      <c r="O198" s="50"/>
      <c r="P198" s="73"/>
      <c r="Q198" s="73"/>
      <c r="R198" s="73"/>
      <c r="S198" s="73"/>
      <c r="T198" s="73"/>
      <c r="U198" s="73"/>
      <c r="V198" s="73"/>
      <c r="W198" s="73"/>
      <c r="X198" s="57"/>
      <c r="Y198" s="57"/>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row>
    <row r="199">
      <c r="A199" s="73"/>
      <c r="B199" s="73"/>
      <c r="C199" s="73"/>
      <c r="D199" s="73"/>
      <c r="E199" s="73"/>
      <c r="F199" s="73"/>
      <c r="G199" s="73"/>
      <c r="H199" s="73"/>
      <c r="I199" s="73"/>
      <c r="J199" s="73"/>
      <c r="K199" s="73"/>
      <c r="L199" s="73"/>
      <c r="M199" s="73"/>
      <c r="N199" s="73"/>
      <c r="O199" s="50"/>
      <c r="P199" s="73"/>
      <c r="Q199" s="73"/>
      <c r="R199" s="73"/>
      <c r="S199" s="73"/>
      <c r="T199" s="73"/>
      <c r="U199" s="73"/>
      <c r="V199" s="73"/>
      <c r="W199" s="73"/>
      <c r="X199" s="57"/>
      <c r="Y199" s="57"/>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row>
    <row r="200">
      <c r="A200" s="73"/>
      <c r="B200" s="73"/>
      <c r="C200" s="73"/>
      <c r="D200" s="73"/>
      <c r="E200" s="73"/>
      <c r="F200" s="73"/>
      <c r="G200" s="73"/>
      <c r="H200" s="73"/>
      <c r="I200" s="73"/>
      <c r="J200" s="73"/>
      <c r="K200" s="73"/>
      <c r="L200" s="73"/>
      <c r="M200" s="73"/>
      <c r="N200" s="73"/>
      <c r="O200" s="50"/>
      <c r="P200" s="73"/>
      <c r="Q200" s="73"/>
      <c r="R200" s="73"/>
      <c r="S200" s="73"/>
      <c r="T200" s="73"/>
      <c r="U200" s="73"/>
      <c r="V200" s="73"/>
      <c r="W200" s="73"/>
      <c r="X200" s="57"/>
      <c r="Y200" s="57"/>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row>
    <row r="201">
      <c r="A201" s="73"/>
      <c r="B201" s="73"/>
      <c r="C201" s="73"/>
      <c r="D201" s="73"/>
      <c r="E201" s="73"/>
      <c r="F201" s="73"/>
      <c r="G201" s="73"/>
      <c r="H201" s="73"/>
      <c r="I201" s="73"/>
      <c r="J201" s="73"/>
      <c r="K201" s="73"/>
      <c r="L201" s="73"/>
      <c r="M201" s="73"/>
      <c r="N201" s="73"/>
      <c r="O201" s="50"/>
      <c r="P201" s="73"/>
      <c r="Q201" s="73"/>
      <c r="R201" s="73"/>
      <c r="S201" s="73"/>
      <c r="T201" s="73"/>
      <c r="U201" s="73"/>
      <c r="V201" s="73"/>
      <c r="W201" s="73"/>
      <c r="X201" s="57"/>
      <c r="Y201" s="57"/>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row>
    <row r="202">
      <c r="A202" s="73"/>
      <c r="B202" s="73"/>
      <c r="C202" s="73"/>
      <c r="D202" s="73"/>
      <c r="E202" s="73"/>
      <c r="F202" s="73"/>
      <c r="G202" s="73"/>
      <c r="H202" s="73"/>
      <c r="I202" s="73"/>
      <c r="J202" s="73"/>
      <c r="K202" s="73"/>
      <c r="L202" s="73"/>
      <c r="M202" s="73"/>
      <c r="N202" s="73"/>
      <c r="O202" s="50"/>
      <c r="P202" s="73"/>
      <c r="Q202" s="73"/>
      <c r="R202" s="73"/>
      <c r="S202" s="73"/>
      <c r="T202" s="73"/>
      <c r="U202" s="73"/>
      <c r="V202" s="73"/>
      <c r="W202" s="73"/>
      <c r="X202" s="57"/>
      <c r="Y202" s="57"/>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row>
    <row r="203">
      <c r="A203" s="73"/>
      <c r="B203" s="73"/>
      <c r="C203" s="73"/>
      <c r="D203" s="73"/>
      <c r="E203" s="73"/>
      <c r="F203" s="73"/>
      <c r="G203" s="73"/>
      <c r="H203" s="73"/>
      <c r="I203" s="73"/>
      <c r="J203" s="73"/>
      <c r="K203" s="73"/>
      <c r="L203" s="73"/>
      <c r="M203" s="73"/>
      <c r="N203" s="73"/>
      <c r="O203" s="50"/>
      <c r="P203" s="73"/>
      <c r="Q203" s="73"/>
      <c r="R203" s="73"/>
      <c r="S203" s="73"/>
      <c r="T203" s="73"/>
      <c r="U203" s="73"/>
      <c r="V203" s="73"/>
      <c r="W203" s="73"/>
      <c r="X203" s="57"/>
      <c r="Y203" s="57"/>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row>
    <row r="204">
      <c r="A204" s="73"/>
      <c r="B204" s="73"/>
      <c r="C204" s="73"/>
      <c r="D204" s="73"/>
      <c r="E204" s="73"/>
      <c r="F204" s="73"/>
      <c r="G204" s="73"/>
      <c r="H204" s="73"/>
      <c r="I204" s="73"/>
      <c r="J204" s="73"/>
      <c r="K204" s="73"/>
      <c r="L204" s="73"/>
      <c r="M204" s="73"/>
      <c r="N204" s="73"/>
      <c r="O204" s="50"/>
      <c r="P204" s="73"/>
      <c r="Q204" s="73"/>
      <c r="R204" s="73"/>
      <c r="S204" s="73"/>
      <c r="T204" s="73"/>
      <c r="U204" s="73"/>
      <c r="V204" s="73"/>
      <c r="W204" s="73"/>
      <c r="X204" s="57"/>
      <c r="Y204" s="57"/>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row>
    <row r="205">
      <c r="A205" s="73"/>
      <c r="B205" s="73"/>
      <c r="C205" s="73"/>
      <c r="D205" s="73"/>
      <c r="E205" s="73"/>
      <c r="F205" s="73"/>
      <c r="G205" s="73"/>
      <c r="H205" s="73"/>
      <c r="I205" s="73"/>
      <c r="J205" s="73"/>
      <c r="K205" s="73"/>
      <c r="L205" s="73"/>
      <c r="M205" s="73"/>
      <c r="N205" s="73"/>
      <c r="O205" s="50"/>
      <c r="P205" s="73"/>
      <c r="Q205" s="73"/>
      <c r="R205" s="73"/>
      <c r="S205" s="73"/>
      <c r="T205" s="73"/>
      <c r="U205" s="73"/>
      <c r="V205" s="73"/>
      <c r="W205" s="73"/>
      <c r="X205" s="57"/>
      <c r="Y205" s="57"/>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row>
    <row r="206">
      <c r="A206" s="73"/>
      <c r="B206" s="73"/>
      <c r="C206" s="73"/>
      <c r="D206" s="73"/>
      <c r="E206" s="73"/>
      <c r="F206" s="73"/>
      <c r="G206" s="73"/>
      <c r="H206" s="73"/>
      <c r="I206" s="73"/>
      <c r="J206" s="73"/>
      <c r="K206" s="73"/>
      <c r="L206" s="73"/>
      <c r="M206" s="73"/>
      <c r="N206" s="73"/>
      <c r="O206" s="50"/>
      <c r="P206" s="73"/>
      <c r="Q206" s="73"/>
      <c r="R206" s="73"/>
      <c r="S206" s="73"/>
      <c r="T206" s="73"/>
      <c r="U206" s="73"/>
      <c r="V206" s="73"/>
      <c r="W206" s="73"/>
      <c r="X206" s="57"/>
      <c r="Y206" s="57"/>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row>
    <row r="207">
      <c r="A207" s="73"/>
      <c r="B207" s="73"/>
      <c r="C207" s="73"/>
      <c r="D207" s="73"/>
      <c r="E207" s="73"/>
      <c r="F207" s="73"/>
      <c r="G207" s="73"/>
      <c r="H207" s="73"/>
      <c r="I207" s="73"/>
      <c r="J207" s="73"/>
      <c r="K207" s="73"/>
      <c r="L207" s="73"/>
      <c r="M207" s="73"/>
      <c r="N207" s="73"/>
      <c r="O207" s="50"/>
      <c r="P207" s="73"/>
      <c r="Q207" s="73"/>
      <c r="R207" s="73"/>
      <c r="S207" s="73"/>
      <c r="T207" s="73"/>
      <c r="U207" s="73"/>
      <c r="V207" s="73"/>
      <c r="W207" s="73"/>
      <c r="X207" s="57"/>
      <c r="Y207" s="57"/>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row>
    <row r="208">
      <c r="A208" s="73"/>
      <c r="B208" s="73"/>
      <c r="C208" s="73"/>
      <c r="D208" s="73"/>
      <c r="E208" s="73"/>
      <c r="F208" s="73"/>
      <c r="G208" s="73"/>
      <c r="H208" s="73"/>
      <c r="I208" s="73"/>
      <c r="J208" s="73"/>
      <c r="K208" s="73"/>
      <c r="L208" s="73"/>
      <c r="M208" s="73"/>
      <c r="N208" s="73"/>
      <c r="O208" s="50"/>
      <c r="P208" s="73"/>
      <c r="Q208" s="73"/>
      <c r="R208" s="73"/>
      <c r="S208" s="73"/>
      <c r="T208" s="73"/>
      <c r="U208" s="73"/>
      <c r="V208" s="73"/>
      <c r="W208" s="73"/>
      <c r="X208" s="57"/>
      <c r="Y208" s="57"/>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row>
    <row r="209">
      <c r="A209" s="73"/>
      <c r="B209" s="73"/>
      <c r="C209" s="73"/>
      <c r="D209" s="73"/>
      <c r="E209" s="73"/>
      <c r="F209" s="73"/>
      <c r="G209" s="73"/>
      <c r="H209" s="73"/>
      <c r="I209" s="73"/>
      <c r="J209" s="73"/>
      <c r="K209" s="73"/>
      <c r="L209" s="73"/>
      <c r="M209" s="73"/>
      <c r="N209" s="73"/>
      <c r="O209" s="50"/>
      <c r="P209" s="73"/>
      <c r="Q209" s="73"/>
      <c r="R209" s="73"/>
      <c r="S209" s="73"/>
      <c r="T209" s="73"/>
      <c r="U209" s="73"/>
      <c r="V209" s="73"/>
      <c r="W209" s="73"/>
      <c r="X209" s="57"/>
      <c r="Y209" s="57"/>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row>
    <row r="210">
      <c r="A210" s="73"/>
      <c r="B210" s="73"/>
      <c r="C210" s="73"/>
      <c r="D210" s="73"/>
      <c r="E210" s="73"/>
      <c r="F210" s="73"/>
      <c r="G210" s="73"/>
      <c r="H210" s="73"/>
      <c r="I210" s="73"/>
      <c r="J210" s="73"/>
      <c r="K210" s="73"/>
      <c r="L210" s="73"/>
      <c r="M210" s="73"/>
      <c r="N210" s="73"/>
      <c r="O210" s="50"/>
      <c r="P210" s="73"/>
      <c r="Q210" s="73"/>
      <c r="R210" s="73"/>
      <c r="S210" s="73"/>
      <c r="T210" s="73"/>
      <c r="U210" s="73"/>
      <c r="V210" s="73"/>
      <c r="W210" s="73"/>
      <c r="X210" s="57"/>
      <c r="Y210" s="57"/>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row>
    <row r="211">
      <c r="A211" s="73"/>
      <c r="B211" s="73"/>
      <c r="C211" s="73"/>
      <c r="D211" s="73"/>
      <c r="E211" s="73"/>
      <c r="F211" s="73"/>
      <c r="G211" s="73"/>
      <c r="H211" s="73"/>
      <c r="I211" s="73"/>
      <c r="J211" s="73"/>
      <c r="K211" s="73"/>
      <c r="L211" s="73"/>
      <c r="M211" s="73"/>
      <c r="N211" s="73"/>
      <c r="O211" s="50"/>
      <c r="P211" s="73"/>
      <c r="Q211" s="73"/>
      <c r="R211" s="73"/>
      <c r="S211" s="73"/>
      <c r="T211" s="73"/>
      <c r="U211" s="73"/>
      <c r="V211" s="73"/>
      <c r="W211" s="73"/>
      <c r="X211" s="57"/>
      <c r="Y211" s="57"/>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row>
    <row r="212">
      <c r="A212" s="73"/>
      <c r="B212" s="73"/>
      <c r="C212" s="73"/>
      <c r="D212" s="73"/>
      <c r="E212" s="73"/>
      <c r="F212" s="73"/>
      <c r="G212" s="73"/>
      <c r="H212" s="73"/>
      <c r="I212" s="73"/>
      <c r="J212" s="73"/>
      <c r="K212" s="73"/>
      <c r="L212" s="73"/>
      <c r="M212" s="73"/>
      <c r="N212" s="73"/>
      <c r="O212" s="50"/>
      <c r="P212" s="73"/>
      <c r="Q212" s="73"/>
      <c r="R212" s="73"/>
      <c r="S212" s="73"/>
      <c r="T212" s="73"/>
      <c r="U212" s="73"/>
      <c r="V212" s="73"/>
      <c r="W212" s="73"/>
      <c r="X212" s="57"/>
      <c r="Y212" s="57"/>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row>
    <row r="213">
      <c r="A213" s="73"/>
      <c r="B213" s="73"/>
      <c r="C213" s="73"/>
      <c r="D213" s="73"/>
      <c r="E213" s="73"/>
      <c r="F213" s="73"/>
      <c r="G213" s="73"/>
      <c r="H213" s="73"/>
      <c r="I213" s="73"/>
      <c r="J213" s="73"/>
      <c r="K213" s="73"/>
      <c r="L213" s="73"/>
      <c r="M213" s="73"/>
      <c r="N213" s="73"/>
      <c r="O213" s="50"/>
      <c r="P213" s="73"/>
      <c r="Q213" s="73"/>
      <c r="R213" s="73"/>
      <c r="S213" s="73"/>
      <c r="T213" s="73"/>
      <c r="U213" s="73"/>
      <c r="V213" s="73"/>
      <c r="W213" s="73"/>
      <c r="X213" s="57"/>
      <c r="Y213" s="57"/>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row>
    <row r="214">
      <c r="A214" s="73"/>
      <c r="B214" s="73"/>
      <c r="C214" s="73"/>
      <c r="D214" s="73"/>
      <c r="E214" s="73"/>
      <c r="F214" s="73"/>
      <c r="G214" s="73"/>
      <c r="H214" s="73"/>
      <c r="I214" s="73"/>
      <c r="J214" s="73"/>
      <c r="K214" s="73"/>
      <c r="L214" s="73"/>
      <c r="M214" s="73"/>
      <c r="N214" s="73"/>
      <c r="O214" s="50"/>
      <c r="P214" s="73"/>
      <c r="Q214" s="73"/>
      <c r="R214" s="73"/>
      <c r="S214" s="73"/>
      <c r="T214" s="73"/>
      <c r="U214" s="73"/>
      <c r="V214" s="73"/>
      <c r="W214" s="73"/>
      <c r="X214" s="57"/>
      <c r="Y214" s="57"/>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row>
    <row r="215">
      <c r="A215" s="73"/>
      <c r="B215" s="73"/>
      <c r="C215" s="73"/>
      <c r="D215" s="73"/>
      <c r="E215" s="73"/>
      <c r="F215" s="73"/>
      <c r="G215" s="73"/>
      <c r="H215" s="73"/>
      <c r="I215" s="73"/>
      <c r="J215" s="73"/>
      <c r="K215" s="73"/>
      <c r="L215" s="73"/>
      <c r="M215" s="73"/>
      <c r="N215" s="73"/>
      <c r="O215" s="50"/>
      <c r="P215" s="73"/>
      <c r="Q215" s="73"/>
      <c r="R215" s="73"/>
      <c r="S215" s="73"/>
      <c r="T215" s="73"/>
      <c r="U215" s="73"/>
      <c r="V215" s="73"/>
      <c r="W215" s="73"/>
      <c r="X215" s="57"/>
      <c r="Y215" s="57"/>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row>
    <row r="216">
      <c r="A216" s="73"/>
      <c r="B216" s="73"/>
      <c r="C216" s="73"/>
      <c r="D216" s="73"/>
      <c r="E216" s="73"/>
      <c r="F216" s="73"/>
      <c r="G216" s="73"/>
      <c r="H216" s="73"/>
      <c r="I216" s="73"/>
      <c r="J216" s="73"/>
      <c r="K216" s="73"/>
      <c r="L216" s="73"/>
      <c r="M216" s="73"/>
      <c r="N216" s="73"/>
      <c r="O216" s="50"/>
      <c r="P216" s="73"/>
      <c r="Q216" s="73"/>
      <c r="R216" s="73"/>
      <c r="S216" s="73"/>
      <c r="T216" s="73"/>
      <c r="U216" s="73"/>
      <c r="V216" s="73"/>
      <c r="W216" s="73"/>
      <c r="X216" s="57"/>
      <c r="Y216" s="57"/>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row>
    <row r="217">
      <c r="A217" s="73"/>
      <c r="B217" s="73"/>
      <c r="C217" s="73"/>
      <c r="D217" s="73"/>
      <c r="E217" s="73"/>
      <c r="F217" s="73"/>
      <c r="G217" s="73"/>
      <c r="H217" s="73"/>
      <c r="I217" s="73"/>
      <c r="J217" s="73"/>
      <c r="K217" s="73"/>
      <c r="L217" s="73"/>
      <c r="M217" s="73"/>
      <c r="N217" s="73"/>
      <c r="O217" s="50"/>
      <c r="P217" s="73"/>
      <c r="Q217" s="73"/>
      <c r="R217" s="73"/>
      <c r="S217" s="73"/>
      <c r="T217" s="73"/>
      <c r="U217" s="73"/>
      <c r="V217" s="73"/>
      <c r="W217" s="73"/>
      <c r="X217" s="57"/>
      <c r="Y217" s="57"/>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row>
    <row r="218">
      <c r="A218" s="73"/>
      <c r="B218" s="73"/>
      <c r="C218" s="73"/>
      <c r="D218" s="73"/>
      <c r="E218" s="73"/>
      <c r="F218" s="73"/>
      <c r="G218" s="73"/>
      <c r="H218" s="73"/>
      <c r="I218" s="73"/>
      <c r="J218" s="73"/>
      <c r="K218" s="73"/>
      <c r="L218" s="73"/>
      <c r="M218" s="73"/>
      <c r="N218" s="73"/>
      <c r="O218" s="50"/>
      <c r="P218" s="73"/>
      <c r="Q218" s="73"/>
      <c r="R218" s="73"/>
      <c r="S218" s="73"/>
      <c r="T218" s="73"/>
      <c r="U218" s="73"/>
      <c r="V218" s="73"/>
      <c r="W218" s="73"/>
      <c r="X218" s="57"/>
      <c r="Y218" s="57"/>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row>
    <row r="219">
      <c r="A219" s="73"/>
      <c r="B219" s="73"/>
      <c r="C219" s="73"/>
      <c r="D219" s="73"/>
      <c r="E219" s="73"/>
      <c r="F219" s="73"/>
      <c r="G219" s="73"/>
      <c r="H219" s="73"/>
      <c r="I219" s="73"/>
      <c r="J219" s="73"/>
      <c r="K219" s="73"/>
      <c r="L219" s="73"/>
      <c r="M219" s="73"/>
      <c r="N219" s="73"/>
      <c r="O219" s="50"/>
      <c r="P219" s="73"/>
      <c r="Q219" s="73"/>
      <c r="R219" s="73"/>
      <c r="S219" s="73"/>
      <c r="T219" s="73"/>
      <c r="U219" s="73"/>
      <c r="V219" s="73"/>
      <c r="W219" s="73"/>
      <c r="X219" s="57"/>
      <c r="Y219" s="57"/>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row>
    <row r="220">
      <c r="A220" s="73"/>
      <c r="B220" s="73"/>
      <c r="C220" s="73"/>
      <c r="D220" s="73"/>
      <c r="E220" s="73"/>
      <c r="F220" s="73"/>
      <c r="G220" s="73"/>
      <c r="H220" s="73"/>
      <c r="I220" s="73"/>
      <c r="J220" s="73"/>
      <c r="K220" s="73"/>
      <c r="L220" s="73"/>
      <c r="M220" s="73"/>
      <c r="N220" s="73"/>
      <c r="O220" s="50"/>
      <c r="P220" s="73"/>
      <c r="Q220" s="73"/>
      <c r="R220" s="73"/>
      <c r="S220" s="73"/>
      <c r="T220" s="73"/>
      <c r="U220" s="73"/>
      <c r="V220" s="73"/>
      <c r="W220" s="73"/>
      <c r="X220" s="57"/>
      <c r="Y220" s="57"/>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row>
    <row r="221">
      <c r="A221" s="73"/>
      <c r="B221" s="73"/>
      <c r="C221" s="73"/>
      <c r="D221" s="73"/>
      <c r="E221" s="73"/>
      <c r="F221" s="73"/>
      <c r="G221" s="73"/>
      <c r="H221" s="73"/>
      <c r="I221" s="73"/>
      <c r="J221" s="73"/>
      <c r="K221" s="73"/>
      <c r="L221" s="73"/>
      <c r="M221" s="73"/>
      <c r="N221" s="73"/>
      <c r="O221" s="50"/>
      <c r="P221" s="73"/>
      <c r="Q221" s="73"/>
      <c r="R221" s="73"/>
      <c r="S221" s="73"/>
      <c r="T221" s="73"/>
      <c r="U221" s="73"/>
      <c r="V221" s="73"/>
      <c r="W221" s="73"/>
      <c r="X221" s="57"/>
      <c r="Y221" s="57"/>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row>
    <row r="222">
      <c r="A222" s="73"/>
      <c r="B222" s="73"/>
      <c r="C222" s="73"/>
      <c r="D222" s="73"/>
      <c r="E222" s="73"/>
      <c r="F222" s="73"/>
      <c r="G222" s="73"/>
      <c r="H222" s="73"/>
      <c r="I222" s="73"/>
      <c r="J222" s="73"/>
      <c r="K222" s="73"/>
      <c r="L222" s="73"/>
      <c r="M222" s="73"/>
      <c r="N222" s="73"/>
      <c r="O222" s="50"/>
      <c r="P222" s="73"/>
      <c r="Q222" s="73"/>
      <c r="R222" s="73"/>
      <c r="S222" s="73"/>
      <c r="T222" s="73"/>
      <c r="U222" s="73"/>
      <c r="V222" s="73"/>
      <c r="W222" s="73"/>
      <c r="X222" s="57"/>
      <c r="Y222" s="57"/>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row>
    <row r="223">
      <c r="A223" s="73"/>
      <c r="B223" s="73"/>
      <c r="C223" s="73"/>
      <c r="D223" s="73"/>
      <c r="E223" s="73"/>
      <c r="F223" s="73"/>
      <c r="G223" s="73"/>
      <c r="H223" s="73"/>
      <c r="I223" s="73"/>
      <c r="J223" s="73"/>
      <c r="K223" s="73"/>
      <c r="L223" s="73"/>
      <c r="M223" s="73"/>
      <c r="N223" s="73"/>
      <c r="O223" s="50"/>
      <c r="P223" s="73"/>
      <c r="Q223" s="73"/>
      <c r="R223" s="73"/>
      <c r="S223" s="73"/>
      <c r="T223" s="73"/>
      <c r="U223" s="73"/>
      <c r="V223" s="73"/>
      <c r="W223" s="73"/>
      <c r="X223" s="57"/>
      <c r="Y223" s="57"/>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row>
    <row r="224">
      <c r="A224" s="73"/>
      <c r="B224" s="73"/>
      <c r="C224" s="73"/>
      <c r="D224" s="73"/>
      <c r="E224" s="73"/>
      <c r="F224" s="73"/>
      <c r="G224" s="73"/>
      <c r="H224" s="73"/>
      <c r="I224" s="73"/>
      <c r="J224" s="73"/>
      <c r="K224" s="73"/>
      <c r="L224" s="73"/>
      <c r="M224" s="73"/>
      <c r="N224" s="73"/>
      <c r="O224" s="50"/>
      <c r="P224" s="73"/>
      <c r="Q224" s="73"/>
      <c r="R224" s="73"/>
      <c r="S224" s="73"/>
      <c r="T224" s="73"/>
      <c r="U224" s="73"/>
      <c r="V224" s="73"/>
      <c r="W224" s="73"/>
      <c r="X224" s="57"/>
      <c r="Y224" s="57"/>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row>
    <row r="225">
      <c r="A225" s="73"/>
      <c r="B225" s="73"/>
      <c r="C225" s="73"/>
      <c r="D225" s="73"/>
      <c r="E225" s="73"/>
      <c r="F225" s="73"/>
      <c r="G225" s="73"/>
      <c r="H225" s="73"/>
      <c r="I225" s="73"/>
      <c r="J225" s="73"/>
      <c r="K225" s="73"/>
      <c r="L225" s="73"/>
      <c r="M225" s="73"/>
      <c r="N225" s="73"/>
      <c r="O225" s="50"/>
      <c r="P225" s="73"/>
      <c r="Q225" s="73"/>
      <c r="R225" s="73"/>
      <c r="S225" s="73"/>
      <c r="T225" s="73"/>
      <c r="U225" s="73"/>
      <c r="V225" s="73"/>
      <c r="W225" s="73"/>
      <c r="X225" s="57"/>
      <c r="Y225" s="57"/>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row>
    <row r="226">
      <c r="A226" s="73"/>
      <c r="B226" s="73"/>
      <c r="C226" s="73"/>
      <c r="D226" s="73"/>
      <c r="E226" s="73"/>
      <c r="F226" s="73"/>
      <c r="G226" s="73"/>
      <c r="H226" s="73"/>
      <c r="I226" s="73"/>
      <c r="J226" s="73"/>
      <c r="K226" s="73"/>
      <c r="L226" s="73"/>
      <c r="M226" s="73"/>
      <c r="N226" s="73"/>
      <c r="O226" s="50"/>
      <c r="P226" s="73"/>
      <c r="Q226" s="73"/>
      <c r="R226" s="73"/>
      <c r="S226" s="73"/>
      <c r="T226" s="73"/>
      <c r="U226" s="73"/>
      <c r="V226" s="73"/>
      <c r="W226" s="73"/>
      <c r="X226" s="57"/>
      <c r="Y226" s="57"/>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row>
    <row r="227">
      <c r="A227" s="73"/>
      <c r="B227" s="73"/>
      <c r="C227" s="73"/>
      <c r="D227" s="73"/>
      <c r="E227" s="73"/>
      <c r="F227" s="73"/>
      <c r="G227" s="73"/>
      <c r="H227" s="73"/>
      <c r="I227" s="73"/>
      <c r="J227" s="73"/>
      <c r="K227" s="73"/>
      <c r="L227" s="73"/>
      <c r="M227" s="73"/>
      <c r="N227" s="73"/>
      <c r="O227" s="50"/>
      <c r="P227" s="73"/>
      <c r="Q227" s="73"/>
      <c r="R227" s="73"/>
      <c r="S227" s="73"/>
      <c r="T227" s="73"/>
      <c r="U227" s="73"/>
      <c r="V227" s="73"/>
      <c r="W227" s="73"/>
      <c r="X227" s="57"/>
      <c r="Y227" s="57"/>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row>
    <row r="228">
      <c r="A228" s="73"/>
      <c r="B228" s="73"/>
      <c r="C228" s="73"/>
      <c r="D228" s="73"/>
      <c r="E228" s="73"/>
      <c r="F228" s="73"/>
      <c r="G228" s="73"/>
      <c r="H228" s="73"/>
      <c r="I228" s="73"/>
      <c r="J228" s="73"/>
      <c r="K228" s="73"/>
      <c r="L228" s="73"/>
      <c r="M228" s="73"/>
      <c r="N228" s="73"/>
      <c r="O228" s="50"/>
      <c r="P228" s="73"/>
      <c r="Q228" s="73"/>
      <c r="R228" s="73"/>
      <c r="S228" s="73"/>
      <c r="T228" s="73"/>
      <c r="U228" s="73"/>
      <c r="V228" s="73"/>
      <c r="W228" s="73"/>
      <c r="X228" s="57"/>
      <c r="Y228" s="57"/>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row>
    <row r="229">
      <c r="A229" s="73"/>
      <c r="B229" s="73"/>
      <c r="C229" s="73"/>
      <c r="D229" s="73"/>
      <c r="E229" s="73"/>
      <c r="F229" s="73"/>
      <c r="G229" s="73"/>
      <c r="H229" s="73"/>
      <c r="I229" s="73"/>
      <c r="J229" s="73"/>
      <c r="K229" s="73"/>
      <c r="L229" s="73"/>
      <c r="M229" s="73"/>
      <c r="N229" s="73"/>
      <c r="O229" s="50"/>
      <c r="P229" s="73"/>
      <c r="Q229" s="73"/>
      <c r="R229" s="73"/>
      <c r="S229" s="73"/>
      <c r="T229" s="73"/>
      <c r="U229" s="73"/>
      <c r="V229" s="73"/>
      <c r="W229" s="73"/>
      <c r="X229" s="57"/>
      <c r="Y229" s="57"/>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row>
    <row r="230">
      <c r="A230" s="73"/>
      <c r="B230" s="73"/>
      <c r="C230" s="73"/>
      <c r="D230" s="73"/>
      <c r="E230" s="73"/>
      <c r="F230" s="73"/>
      <c r="G230" s="73"/>
      <c r="H230" s="73"/>
      <c r="I230" s="73"/>
      <c r="J230" s="73"/>
      <c r="K230" s="73"/>
      <c r="L230" s="73"/>
      <c r="M230" s="73"/>
      <c r="N230" s="73"/>
      <c r="O230" s="50"/>
      <c r="P230" s="73"/>
      <c r="Q230" s="73"/>
      <c r="R230" s="73"/>
      <c r="S230" s="73"/>
      <c r="T230" s="73"/>
      <c r="U230" s="73"/>
      <c r="V230" s="73"/>
      <c r="W230" s="73"/>
      <c r="X230" s="57"/>
      <c r="Y230" s="57"/>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row>
    <row r="231">
      <c r="A231" s="73"/>
      <c r="B231" s="73"/>
      <c r="C231" s="73"/>
      <c r="D231" s="73"/>
      <c r="E231" s="73"/>
      <c r="F231" s="73"/>
      <c r="G231" s="73"/>
      <c r="H231" s="73"/>
      <c r="I231" s="73"/>
      <c r="J231" s="73"/>
      <c r="K231" s="73"/>
      <c r="L231" s="73"/>
      <c r="M231" s="73"/>
      <c r="N231" s="73"/>
      <c r="O231" s="50"/>
      <c r="P231" s="73"/>
      <c r="Q231" s="73"/>
      <c r="R231" s="73"/>
      <c r="S231" s="73"/>
      <c r="T231" s="73"/>
      <c r="U231" s="73"/>
      <c r="V231" s="73"/>
      <c r="W231" s="73"/>
      <c r="X231" s="57"/>
      <c r="Y231" s="57"/>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row>
    <row r="232">
      <c r="A232" s="73"/>
      <c r="B232" s="73"/>
      <c r="C232" s="73"/>
      <c r="D232" s="73"/>
      <c r="E232" s="73"/>
      <c r="F232" s="73"/>
      <c r="G232" s="73"/>
      <c r="H232" s="73"/>
      <c r="I232" s="73"/>
      <c r="J232" s="73"/>
      <c r="K232" s="73"/>
      <c r="L232" s="73"/>
      <c r="M232" s="73"/>
      <c r="N232" s="73"/>
      <c r="O232" s="50"/>
      <c r="P232" s="73"/>
      <c r="Q232" s="73"/>
      <c r="R232" s="73"/>
      <c r="S232" s="73"/>
      <c r="T232" s="73"/>
      <c r="U232" s="73"/>
      <c r="V232" s="73"/>
      <c r="W232" s="73"/>
      <c r="X232" s="57"/>
      <c r="Y232" s="57"/>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row>
    <row r="233">
      <c r="A233" s="73"/>
      <c r="B233" s="73"/>
      <c r="C233" s="73"/>
      <c r="D233" s="73"/>
      <c r="E233" s="73"/>
      <c r="F233" s="73"/>
      <c r="G233" s="73"/>
      <c r="H233" s="73"/>
      <c r="I233" s="73"/>
      <c r="J233" s="73"/>
      <c r="K233" s="73"/>
      <c r="L233" s="73"/>
      <c r="M233" s="73"/>
      <c r="N233" s="73"/>
      <c r="O233" s="50"/>
      <c r="P233" s="73"/>
      <c r="Q233" s="73"/>
      <c r="R233" s="73"/>
      <c r="S233" s="73"/>
      <c r="T233" s="73"/>
      <c r="U233" s="73"/>
      <c r="V233" s="73"/>
      <c r="W233" s="73"/>
      <c r="X233" s="57"/>
      <c r="Y233" s="57"/>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row>
    <row r="234">
      <c r="A234" s="73"/>
      <c r="B234" s="73"/>
      <c r="C234" s="73"/>
      <c r="D234" s="73"/>
      <c r="E234" s="73"/>
      <c r="F234" s="73"/>
      <c r="G234" s="73"/>
      <c r="H234" s="73"/>
      <c r="I234" s="73"/>
      <c r="J234" s="73"/>
      <c r="K234" s="73"/>
      <c r="L234" s="73"/>
      <c r="M234" s="73"/>
      <c r="N234" s="73"/>
      <c r="O234" s="50"/>
      <c r="P234" s="73"/>
      <c r="Q234" s="73"/>
      <c r="R234" s="73"/>
      <c r="S234" s="73"/>
      <c r="T234" s="73"/>
      <c r="U234" s="73"/>
      <c r="V234" s="73"/>
      <c r="W234" s="73"/>
      <c r="X234" s="57"/>
      <c r="Y234" s="57"/>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row>
    <row r="235">
      <c r="A235" s="73"/>
      <c r="B235" s="73"/>
      <c r="C235" s="73"/>
      <c r="D235" s="73"/>
      <c r="E235" s="73"/>
      <c r="F235" s="73"/>
      <c r="G235" s="73"/>
      <c r="H235" s="73"/>
      <c r="I235" s="73"/>
      <c r="J235" s="73"/>
      <c r="K235" s="73"/>
      <c r="L235" s="73"/>
      <c r="M235" s="73"/>
      <c r="N235" s="73"/>
      <c r="O235" s="50"/>
      <c r="P235" s="73"/>
      <c r="Q235" s="73"/>
      <c r="R235" s="73"/>
      <c r="S235" s="73"/>
      <c r="T235" s="73"/>
      <c r="U235" s="73"/>
      <c r="V235" s="73"/>
      <c r="W235" s="73"/>
      <c r="X235" s="57"/>
      <c r="Y235" s="57"/>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row>
    <row r="236">
      <c r="A236" s="73"/>
      <c r="B236" s="73"/>
      <c r="C236" s="73"/>
      <c r="D236" s="73"/>
      <c r="E236" s="73"/>
      <c r="F236" s="73"/>
      <c r="G236" s="73"/>
      <c r="H236" s="73"/>
      <c r="I236" s="73"/>
      <c r="J236" s="73"/>
      <c r="K236" s="73"/>
      <c r="L236" s="73"/>
      <c r="M236" s="73"/>
      <c r="N236" s="73"/>
      <c r="O236" s="50"/>
      <c r="P236" s="73"/>
      <c r="Q236" s="73"/>
      <c r="R236" s="73"/>
      <c r="S236" s="73"/>
      <c r="T236" s="73"/>
      <c r="U236" s="73"/>
      <c r="V236" s="73"/>
      <c r="W236" s="73"/>
      <c r="X236" s="57"/>
      <c r="Y236" s="57"/>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row>
    <row r="237">
      <c r="A237" s="73"/>
      <c r="B237" s="73"/>
      <c r="C237" s="73"/>
      <c r="D237" s="73"/>
      <c r="E237" s="73"/>
      <c r="F237" s="73"/>
      <c r="G237" s="73"/>
      <c r="H237" s="73"/>
      <c r="I237" s="73"/>
      <c r="J237" s="73"/>
      <c r="K237" s="73"/>
      <c r="L237" s="73"/>
      <c r="M237" s="73"/>
      <c r="N237" s="73"/>
      <c r="O237" s="50"/>
      <c r="P237" s="73"/>
      <c r="Q237" s="73"/>
      <c r="R237" s="73"/>
      <c r="S237" s="73"/>
      <c r="T237" s="73"/>
      <c r="U237" s="73"/>
      <c r="V237" s="73"/>
      <c r="W237" s="73"/>
      <c r="X237" s="57"/>
      <c r="Y237" s="57"/>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row>
    <row r="238">
      <c r="A238" s="73"/>
      <c r="B238" s="73"/>
      <c r="C238" s="73"/>
      <c r="D238" s="73"/>
      <c r="E238" s="73"/>
      <c r="F238" s="73"/>
      <c r="G238" s="73"/>
      <c r="H238" s="73"/>
      <c r="I238" s="73"/>
      <c r="J238" s="73"/>
      <c r="K238" s="73"/>
      <c r="L238" s="73"/>
      <c r="M238" s="73"/>
      <c r="N238" s="73"/>
      <c r="O238" s="50"/>
      <c r="P238" s="73"/>
      <c r="Q238" s="73"/>
      <c r="R238" s="73"/>
      <c r="S238" s="73"/>
      <c r="T238" s="73"/>
      <c r="U238" s="73"/>
      <c r="V238" s="73"/>
      <c r="W238" s="73"/>
      <c r="X238" s="57"/>
      <c r="Y238" s="57"/>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row>
    <row r="239">
      <c r="A239" s="73"/>
      <c r="B239" s="73"/>
      <c r="C239" s="73"/>
      <c r="D239" s="73"/>
      <c r="E239" s="73"/>
      <c r="F239" s="73"/>
      <c r="G239" s="73"/>
      <c r="H239" s="73"/>
      <c r="I239" s="73"/>
      <c r="J239" s="73"/>
      <c r="K239" s="73"/>
      <c r="L239" s="73"/>
      <c r="M239" s="73"/>
      <c r="N239" s="73"/>
      <c r="O239" s="50"/>
      <c r="P239" s="73"/>
      <c r="Q239" s="73"/>
      <c r="R239" s="73"/>
      <c r="S239" s="73"/>
      <c r="T239" s="73"/>
      <c r="U239" s="73"/>
      <c r="V239" s="73"/>
      <c r="W239" s="73"/>
      <c r="X239" s="57"/>
      <c r="Y239" s="57"/>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row>
    <row r="240">
      <c r="A240" s="73"/>
      <c r="B240" s="73"/>
      <c r="C240" s="73"/>
      <c r="D240" s="73"/>
      <c r="E240" s="73"/>
      <c r="F240" s="73"/>
      <c r="G240" s="73"/>
      <c r="H240" s="73"/>
      <c r="I240" s="73"/>
      <c r="J240" s="73"/>
      <c r="K240" s="73"/>
      <c r="L240" s="73"/>
      <c r="M240" s="73"/>
      <c r="N240" s="73"/>
      <c r="O240" s="50"/>
      <c r="P240" s="73"/>
      <c r="Q240" s="73"/>
      <c r="R240" s="73"/>
      <c r="S240" s="73"/>
      <c r="T240" s="73"/>
      <c r="U240" s="73"/>
      <c r="V240" s="73"/>
      <c r="W240" s="73"/>
      <c r="X240" s="57"/>
      <c r="Y240" s="57"/>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row>
    <row r="241">
      <c r="A241" s="73"/>
      <c r="B241" s="73"/>
      <c r="C241" s="73"/>
      <c r="D241" s="73"/>
      <c r="E241" s="73"/>
      <c r="F241" s="73"/>
      <c r="G241" s="73"/>
      <c r="H241" s="73"/>
      <c r="I241" s="73"/>
      <c r="J241" s="73"/>
      <c r="K241" s="73"/>
      <c r="L241" s="73"/>
      <c r="M241" s="73"/>
      <c r="N241" s="73"/>
      <c r="O241" s="50"/>
      <c r="P241" s="73"/>
      <c r="Q241" s="73"/>
      <c r="R241" s="73"/>
      <c r="S241" s="73"/>
      <c r="T241" s="73"/>
      <c r="U241" s="73"/>
      <c r="V241" s="73"/>
      <c r="W241" s="73"/>
      <c r="X241" s="57"/>
      <c r="Y241" s="57"/>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row>
    <row r="242">
      <c r="A242" s="73"/>
      <c r="B242" s="73"/>
      <c r="C242" s="73"/>
      <c r="D242" s="73"/>
      <c r="E242" s="73"/>
      <c r="F242" s="73"/>
      <c r="G242" s="73"/>
      <c r="H242" s="73"/>
      <c r="I242" s="73"/>
      <c r="J242" s="73"/>
      <c r="K242" s="73"/>
      <c r="L242" s="73"/>
      <c r="M242" s="73"/>
      <c r="N242" s="73"/>
      <c r="O242" s="50"/>
      <c r="P242" s="73"/>
      <c r="Q242" s="73"/>
      <c r="R242" s="73"/>
      <c r="S242" s="73"/>
      <c r="T242" s="73"/>
      <c r="U242" s="73"/>
      <c r="V242" s="73"/>
      <c r="W242" s="73"/>
      <c r="X242" s="57"/>
      <c r="Y242" s="57"/>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row>
    <row r="243">
      <c r="A243" s="73"/>
      <c r="B243" s="73"/>
      <c r="C243" s="73"/>
      <c r="D243" s="73"/>
      <c r="E243" s="73"/>
      <c r="F243" s="73"/>
      <c r="G243" s="73"/>
      <c r="H243" s="73"/>
      <c r="I243" s="73"/>
      <c r="J243" s="73"/>
      <c r="K243" s="73"/>
      <c r="L243" s="73"/>
      <c r="M243" s="73"/>
      <c r="N243" s="73"/>
      <c r="O243" s="50"/>
      <c r="P243" s="73"/>
      <c r="Q243" s="73"/>
      <c r="R243" s="73"/>
      <c r="S243" s="73"/>
      <c r="T243" s="73"/>
      <c r="U243" s="73"/>
      <c r="V243" s="73"/>
      <c r="W243" s="73"/>
      <c r="X243" s="57"/>
      <c r="Y243" s="57"/>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row>
    <row r="244">
      <c r="A244" s="73"/>
      <c r="B244" s="73"/>
      <c r="C244" s="73"/>
      <c r="D244" s="73"/>
      <c r="E244" s="73"/>
      <c r="F244" s="73"/>
      <c r="G244" s="73"/>
      <c r="H244" s="73"/>
      <c r="I244" s="73"/>
      <c r="J244" s="73"/>
      <c r="K244" s="73"/>
      <c r="L244" s="73"/>
      <c r="M244" s="73"/>
      <c r="N244" s="73"/>
      <c r="O244" s="50"/>
      <c r="P244" s="73"/>
      <c r="Q244" s="73"/>
      <c r="R244" s="73"/>
      <c r="S244" s="73"/>
      <c r="T244" s="73"/>
      <c r="U244" s="73"/>
      <c r="V244" s="73"/>
      <c r="W244" s="73"/>
      <c r="X244" s="57"/>
      <c r="Y244" s="57"/>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row>
    <row r="245">
      <c r="A245" s="73"/>
      <c r="B245" s="73"/>
      <c r="C245" s="73"/>
      <c r="D245" s="73"/>
      <c r="E245" s="73"/>
      <c r="F245" s="73"/>
      <c r="G245" s="73"/>
      <c r="H245" s="73"/>
      <c r="I245" s="73"/>
      <c r="J245" s="73"/>
      <c r="K245" s="73"/>
      <c r="L245" s="73"/>
      <c r="M245" s="73"/>
      <c r="N245" s="73"/>
      <c r="O245" s="50"/>
      <c r="P245" s="73"/>
      <c r="Q245" s="73"/>
      <c r="R245" s="73"/>
      <c r="S245" s="73"/>
      <c r="T245" s="73"/>
      <c r="U245" s="73"/>
      <c r="V245" s="73"/>
      <c r="W245" s="73"/>
      <c r="X245" s="57"/>
      <c r="Y245" s="57"/>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row>
    <row r="246">
      <c r="A246" s="73"/>
      <c r="B246" s="73"/>
      <c r="C246" s="73"/>
      <c r="D246" s="73"/>
      <c r="E246" s="73"/>
      <c r="F246" s="73"/>
      <c r="G246" s="73"/>
      <c r="H246" s="73"/>
      <c r="I246" s="73"/>
      <c r="J246" s="73"/>
      <c r="K246" s="73"/>
      <c r="L246" s="73"/>
      <c r="M246" s="73"/>
      <c r="N246" s="73"/>
      <c r="O246" s="50"/>
      <c r="P246" s="73"/>
      <c r="Q246" s="73"/>
      <c r="R246" s="73"/>
      <c r="S246" s="73"/>
      <c r="T246" s="73"/>
      <c r="U246" s="73"/>
      <c r="V246" s="73"/>
      <c r="W246" s="73"/>
      <c r="X246" s="57"/>
      <c r="Y246" s="57"/>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row>
    <row r="247">
      <c r="A247" s="73"/>
      <c r="B247" s="73"/>
      <c r="C247" s="73"/>
      <c r="D247" s="73"/>
      <c r="E247" s="73"/>
      <c r="F247" s="73"/>
      <c r="G247" s="73"/>
      <c r="H247" s="73"/>
      <c r="I247" s="73"/>
      <c r="J247" s="73"/>
      <c r="K247" s="73"/>
      <c r="L247" s="73"/>
      <c r="M247" s="73"/>
      <c r="N247" s="73"/>
      <c r="O247" s="50"/>
      <c r="P247" s="73"/>
      <c r="Q247" s="73"/>
      <c r="R247" s="73"/>
      <c r="S247" s="73"/>
      <c r="T247" s="73"/>
      <c r="U247" s="73"/>
      <c r="V247" s="73"/>
      <c r="W247" s="73"/>
      <c r="X247" s="57"/>
      <c r="Y247" s="57"/>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row>
    <row r="248">
      <c r="A248" s="73"/>
      <c r="B248" s="73"/>
      <c r="C248" s="73"/>
      <c r="D248" s="73"/>
      <c r="E248" s="73"/>
      <c r="F248" s="73"/>
      <c r="G248" s="73"/>
      <c r="H248" s="73"/>
      <c r="I248" s="73"/>
      <c r="J248" s="73"/>
      <c r="K248" s="73"/>
      <c r="L248" s="73"/>
      <c r="M248" s="73"/>
      <c r="N248" s="73"/>
      <c r="O248" s="50"/>
      <c r="P248" s="73"/>
      <c r="Q248" s="73"/>
      <c r="R248" s="73"/>
      <c r="S248" s="73"/>
      <c r="T248" s="73"/>
      <c r="U248" s="73"/>
      <c r="V248" s="73"/>
      <c r="W248" s="73"/>
      <c r="X248" s="57"/>
      <c r="Y248" s="57"/>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row>
    <row r="249">
      <c r="A249" s="73"/>
      <c r="B249" s="73"/>
      <c r="C249" s="73"/>
      <c r="D249" s="73"/>
      <c r="E249" s="73"/>
      <c r="F249" s="73"/>
      <c r="G249" s="73"/>
      <c r="H249" s="73"/>
      <c r="I249" s="73"/>
      <c r="J249" s="73"/>
      <c r="K249" s="73"/>
      <c r="L249" s="73"/>
      <c r="M249" s="73"/>
      <c r="N249" s="73"/>
      <c r="O249" s="50"/>
      <c r="P249" s="73"/>
      <c r="Q249" s="73"/>
      <c r="R249" s="73"/>
      <c r="S249" s="73"/>
      <c r="T249" s="73"/>
      <c r="U249" s="73"/>
      <c r="V249" s="73"/>
      <c r="W249" s="73"/>
      <c r="X249" s="57"/>
      <c r="Y249" s="57"/>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row>
    <row r="250">
      <c r="A250" s="73"/>
      <c r="B250" s="73"/>
      <c r="C250" s="73"/>
      <c r="D250" s="73"/>
      <c r="E250" s="73"/>
      <c r="F250" s="73"/>
      <c r="G250" s="73"/>
      <c r="H250" s="73"/>
      <c r="I250" s="73"/>
      <c r="J250" s="73"/>
      <c r="K250" s="73"/>
      <c r="L250" s="73"/>
      <c r="M250" s="73"/>
      <c r="N250" s="73"/>
      <c r="O250" s="50"/>
      <c r="P250" s="73"/>
      <c r="Q250" s="73"/>
      <c r="R250" s="73"/>
      <c r="S250" s="73"/>
      <c r="T250" s="73"/>
      <c r="U250" s="73"/>
      <c r="V250" s="73"/>
      <c r="W250" s="73"/>
      <c r="X250" s="57"/>
      <c r="Y250" s="57"/>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row>
    <row r="251">
      <c r="A251" s="73"/>
      <c r="B251" s="73"/>
      <c r="C251" s="73"/>
      <c r="D251" s="73"/>
      <c r="E251" s="73"/>
      <c r="F251" s="73"/>
      <c r="G251" s="73"/>
      <c r="H251" s="73"/>
      <c r="I251" s="73"/>
      <c r="J251" s="73"/>
      <c r="K251" s="73"/>
      <c r="L251" s="73"/>
      <c r="M251" s="73"/>
      <c r="N251" s="73"/>
      <c r="O251" s="50"/>
      <c r="P251" s="73"/>
      <c r="Q251" s="73"/>
      <c r="R251" s="73"/>
      <c r="S251" s="73"/>
      <c r="T251" s="73"/>
      <c r="U251" s="73"/>
      <c r="V251" s="73"/>
      <c r="W251" s="73"/>
      <c r="X251" s="57"/>
      <c r="Y251" s="57"/>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row>
    <row r="252">
      <c r="A252" s="73"/>
      <c r="B252" s="73"/>
      <c r="C252" s="73"/>
      <c r="D252" s="73"/>
      <c r="E252" s="73"/>
      <c r="F252" s="73"/>
      <c r="G252" s="73"/>
      <c r="H252" s="73"/>
      <c r="I252" s="73"/>
      <c r="J252" s="73"/>
      <c r="K252" s="73"/>
      <c r="L252" s="73"/>
      <c r="M252" s="73"/>
      <c r="N252" s="73"/>
      <c r="O252" s="50"/>
      <c r="P252" s="73"/>
      <c r="Q252" s="73"/>
      <c r="R252" s="73"/>
      <c r="S252" s="73"/>
      <c r="T252" s="73"/>
      <c r="U252" s="73"/>
      <c r="V252" s="73"/>
      <c r="W252" s="73"/>
      <c r="X252" s="57"/>
      <c r="Y252" s="57"/>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row>
    <row r="253">
      <c r="A253" s="73"/>
      <c r="B253" s="73"/>
      <c r="C253" s="73"/>
      <c r="D253" s="73"/>
      <c r="E253" s="73"/>
      <c r="F253" s="73"/>
      <c r="G253" s="73"/>
      <c r="H253" s="73"/>
      <c r="I253" s="73"/>
      <c r="J253" s="73"/>
      <c r="K253" s="73"/>
      <c r="L253" s="73"/>
      <c r="M253" s="73"/>
      <c r="N253" s="73"/>
      <c r="O253" s="50"/>
      <c r="P253" s="73"/>
      <c r="Q253" s="73"/>
      <c r="R253" s="73"/>
      <c r="S253" s="73"/>
      <c r="T253" s="73"/>
      <c r="U253" s="73"/>
      <c r="V253" s="73"/>
      <c r="W253" s="73"/>
      <c r="X253" s="57"/>
      <c r="Y253" s="57"/>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row>
    <row r="254">
      <c r="A254" s="73"/>
      <c r="B254" s="73"/>
      <c r="C254" s="73"/>
      <c r="D254" s="73"/>
      <c r="E254" s="73"/>
      <c r="F254" s="73"/>
      <c r="G254" s="73"/>
      <c r="H254" s="73"/>
      <c r="I254" s="73"/>
      <c r="J254" s="73"/>
      <c r="K254" s="73"/>
      <c r="L254" s="73"/>
      <c r="M254" s="73"/>
      <c r="N254" s="73"/>
      <c r="O254" s="50"/>
      <c r="P254" s="73"/>
      <c r="Q254" s="73"/>
      <c r="R254" s="73"/>
      <c r="S254" s="73"/>
      <c r="T254" s="73"/>
      <c r="U254" s="73"/>
      <c r="V254" s="73"/>
      <c r="W254" s="73"/>
      <c r="X254" s="57"/>
      <c r="Y254" s="57"/>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row>
    <row r="255">
      <c r="A255" s="73"/>
      <c r="B255" s="73"/>
      <c r="C255" s="73"/>
      <c r="D255" s="73"/>
      <c r="E255" s="73"/>
      <c r="F255" s="73"/>
      <c r="G255" s="73"/>
      <c r="H255" s="73"/>
      <c r="I255" s="73"/>
      <c r="J255" s="73"/>
      <c r="K255" s="73"/>
      <c r="L255" s="73"/>
      <c r="M255" s="73"/>
      <c r="N255" s="73"/>
      <c r="O255" s="50"/>
      <c r="P255" s="73"/>
      <c r="Q255" s="73"/>
      <c r="R255" s="73"/>
      <c r="S255" s="73"/>
      <c r="T255" s="73"/>
      <c r="U255" s="73"/>
      <c r="V255" s="73"/>
      <c r="W255" s="73"/>
      <c r="X255" s="57"/>
      <c r="Y255" s="57"/>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row>
    <row r="256">
      <c r="A256" s="73"/>
      <c r="B256" s="73"/>
      <c r="C256" s="73"/>
      <c r="D256" s="73"/>
      <c r="E256" s="73"/>
      <c r="F256" s="73"/>
      <c r="G256" s="73"/>
      <c r="H256" s="73"/>
      <c r="I256" s="73"/>
      <c r="J256" s="73"/>
      <c r="K256" s="73"/>
      <c r="L256" s="73"/>
      <c r="M256" s="73"/>
      <c r="N256" s="73"/>
      <c r="O256" s="50"/>
      <c r="P256" s="73"/>
      <c r="Q256" s="73"/>
      <c r="R256" s="73"/>
      <c r="S256" s="73"/>
      <c r="T256" s="73"/>
      <c r="U256" s="73"/>
      <c r="V256" s="73"/>
      <c r="W256" s="73"/>
      <c r="X256" s="57"/>
      <c r="Y256" s="57"/>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row>
    <row r="257">
      <c r="A257" s="73"/>
      <c r="B257" s="73"/>
      <c r="C257" s="73"/>
      <c r="D257" s="73"/>
      <c r="E257" s="73"/>
      <c r="F257" s="73"/>
      <c r="G257" s="73"/>
      <c r="H257" s="73"/>
      <c r="I257" s="73"/>
      <c r="J257" s="73"/>
      <c r="K257" s="73"/>
      <c r="L257" s="73"/>
      <c r="M257" s="73"/>
      <c r="N257" s="73"/>
      <c r="O257" s="50"/>
      <c r="P257" s="73"/>
      <c r="Q257" s="73"/>
      <c r="R257" s="73"/>
      <c r="S257" s="73"/>
      <c r="T257" s="73"/>
      <c r="U257" s="73"/>
      <c r="V257" s="73"/>
      <c r="W257" s="73"/>
      <c r="X257" s="57"/>
      <c r="Y257" s="57"/>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row>
    <row r="258">
      <c r="A258" s="73"/>
      <c r="B258" s="73"/>
      <c r="C258" s="73"/>
      <c r="D258" s="73"/>
      <c r="E258" s="73"/>
      <c r="F258" s="73"/>
      <c r="G258" s="73"/>
      <c r="H258" s="73"/>
      <c r="I258" s="73"/>
      <c r="J258" s="73"/>
      <c r="K258" s="73"/>
      <c r="L258" s="73"/>
      <c r="M258" s="73"/>
      <c r="N258" s="73"/>
      <c r="O258" s="50"/>
      <c r="P258" s="73"/>
      <c r="Q258" s="73"/>
      <c r="R258" s="73"/>
      <c r="S258" s="73"/>
      <c r="T258" s="73"/>
      <c r="U258" s="73"/>
      <c r="V258" s="73"/>
      <c r="W258" s="73"/>
      <c r="X258" s="57"/>
      <c r="Y258" s="57"/>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row>
    <row r="259">
      <c r="A259" s="73"/>
      <c r="B259" s="73"/>
      <c r="C259" s="73"/>
      <c r="D259" s="73"/>
      <c r="E259" s="73"/>
      <c r="F259" s="73"/>
      <c r="G259" s="73"/>
      <c r="H259" s="73"/>
      <c r="I259" s="73"/>
      <c r="J259" s="73"/>
      <c r="K259" s="73"/>
      <c r="L259" s="73"/>
      <c r="M259" s="73"/>
      <c r="N259" s="73"/>
      <c r="O259" s="50"/>
      <c r="P259" s="73"/>
      <c r="Q259" s="73"/>
      <c r="R259" s="73"/>
      <c r="S259" s="73"/>
      <c r="T259" s="73"/>
      <c r="U259" s="73"/>
      <c r="V259" s="73"/>
      <c r="W259" s="73"/>
      <c r="X259" s="57"/>
      <c r="Y259" s="57"/>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row>
    <row r="260">
      <c r="A260" s="73"/>
      <c r="B260" s="73"/>
      <c r="C260" s="73"/>
      <c r="D260" s="73"/>
      <c r="E260" s="73"/>
      <c r="F260" s="73"/>
      <c r="G260" s="73"/>
      <c r="H260" s="73"/>
      <c r="I260" s="73"/>
      <c r="J260" s="73"/>
      <c r="K260" s="73"/>
      <c r="L260" s="73"/>
      <c r="M260" s="73"/>
      <c r="N260" s="73"/>
      <c r="O260" s="50"/>
      <c r="P260" s="73"/>
      <c r="Q260" s="73"/>
      <c r="R260" s="73"/>
      <c r="S260" s="73"/>
      <c r="T260" s="73"/>
      <c r="U260" s="73"/>
      <c r="V260" s="73"/>
      <c r="W260" s="73"/>
      <c r="X260" s="57"/>
      <c r="Y260" s="57"/>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row>
    <row r="261">
      <c r="A261" s="73"/>
      <c r="B261" s="73"/>
      <c r="C261" s="73"/>
      <c r="D261" s="73"/>
      <c r="E261" s="73"/>
      <c r="F261" s="73"/>
      <c r="G261" s="73"/>
      <c r="H261" s="73"/>
      <c r="I261" s="73"/>
      <c r="J261" s="73"/>
      <c r="K261" s="73"/>
      <c r="L261" s="73"/>
      <c r="M261" s="73"/>
      <c r="N261" s="73"/>
      <c r="O261" s="50"/>
      <c r="P261" s="73"/>
      <c r="Q261" s="73"/>
      <c r="R261" s="73"/>
      <c r="S261" s="73"/>
      <c r="T261" s="73"/>
      <c r="U261" s="73"/>
      <c r="V261" s="73"/>
      <c r="W261" s="73"/>
      <c r="X261" s="57"/>
      <c r="Y261" s="57"/>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row>
    <row r="262">
      <c r="A262" s="73"/>
      <c r="B262" s="73"/>
      <c r="C262" s="73"/>
      <c r="D262" s="73"/>
      <c r="E262" s="73"/>
      <c r="F262" s="73"/>
      <c r="G262" s="73"/>
      <c r="H262" s="73"/>
      <c r="I262" s="73"/>
      <c r="J262" s="73"/>
      <c r="K262" s="73"/>
      <c r="L262" s="73"/>
      <c r="M262" s="73"/>
      <c r="N262" s="73"/>
      <c r="O262" s="50"/>
      <c r="P262" s="73"/>
      <c r="Q262" s="73"/>
      <c r="R262" s="73"/>
      <c r="S262" s="73"/>
      <c r="T262" s="73"/>
      <c r="U262" s="73"/>
      <c r="V262" s="73"/>
      <c r="W262" s="73"/>
      <c r="X262" s="57"/>
      <c r="Y262" s="57"/>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row>
    <row r="263">
      <c r="A263" s="73"/>
      <c r="B263" s="73"/>
      <c r="C263" s="73"/>
      <c r="D263" s="73"/>
      <c r="E263" s="73"/>
      <c r="F263" s="73"/>
      <c r="G263" s="73"/>
      <c r="H263" s="73"/>
      <c r="I263" s="73"/>
      <c r="J263" s="73"/>
      <c r="K263" s="73"/>
      <c r="L263" s="73"/>
      <c r="M263" s="73"/>
      <c r="N263" s="73"/>
      <c r="O263" s="50"/>
      <c r="P263" s="73"/>
      <c r="Q263" s="73"/>
      <c r="R263" s="73"/>
      <c r="S263" s="73"/>
      <c r="T263" s="73"/>
      <c r="U263" s="73"/>
      <c r="V263" s="73"/>
      <c r="W263" s="73"/>
      <c r="X263" s="57"/>
      <c r="Y263" s="57"/>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row>
    <row r="264">
      <c r="A264" s="73"/>
      <c r="B264" s="73"/>
      <c r="C264" s="73"/>
      <c r="D264" s="73"/>
      <c r="E264" s="73"/>
      <c r="F264" s="73"/>
      <c r="G264" s="73"/>
      <c r="H264" s="73"/>
      <c r="I264" s="73"/>
      <c r="J264" s="73"/>
      <c r="K264" s="73"/>
      <c r="L264" s="73"/>
      <c r="M264" s="73"/>
      <c r="N264" s="73"/>
      <c r="O264" s="50"/>
      <c r="P264" s="73"/>
      <c r="Q264" s="73"/>
      <c r="R264" s="73"/>
      <c r="S264" s="73"/>
      <c r="T264" s="73"/>
      <c r="U264" s="73"/>
      <c r="V264" s="73"/>
      <c r="W264" s="73"/>
      <c r="X264" s="57"/>
      <c r="Y264" s="57"/>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row>
    <row r="265">
      <c r="A265" s="73"/>
      <c r="B265" s="73"/>
      <c r="C265" s="73"/>
      <c r="D265" s="73"/>
      <c r="E265" s="73"/>
      <c r="F265" s="73"/>
      <c r="G265" s="73"/>
      <c r="H265" s="73"/>
      <c r="I265" s="73"/>
      <c r="J265" s="73"/>
      <c r="K265" s="73"/>
      <c r="L265" s="73"/>
      <c r="M265" s="73"/>
      <c r="N265" s="73"/>
      <c r="O265" s="50"/>
      <c r="P265" s="73"/>
      <c r="Q265" s="73"/>
      <c r="R265" s="73"/>
      <c r="S265" s="73"/>
      <c r="T265" s="73"/>
      <c r="U265" s="73"/>
      <c r="V265" s="73"/>
      <c r="W265" s="73"/>
      <c r="X265" s="57"/>
      <c r="Y265" s="57"/>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row>
    <row r="266">
      <c r="A266" s="73"/>
      <c r="B266" s="73"/>
      <c r="C266" s="73"/>
      <c r="D266" s="73"/>
      <c r="E266" s="73"/>
      <c r="F266" s="73"/>
      <c r="G266" s="73"/>
      <c r="H266" s="73"/>
      <c r="I266" s="73"/>
      <c r="J266" s="73"/>
      <c r="K266" s="73"/>
      <c r="L266" s="73"/>
      <c r="M266" s="73"/>
      <c r="N266" s="73"/>
      <c r="O266" s="50"/>
      <c r="P266" s="73"/>
      <c r="Q266" s="73"/>
      <c r="R266" s="73"/>
      <c r="S266" s="73"/>
      <c r="T266" s="73"/>
      <c r="U266" s="73"/>
      <c r="V266" s="73"/>
      <c r="W266" s="73"/>
      <c r="X266" s="57"/>
      <c r="Y266" s="57"/>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row>
    <row r="267">
      <c r="A267" s="73"/>
      <c r="B267" s="73"/>
      <c r="C267" s="73"/>
      <c r="D267" s="73"/>
      <c r="E267" s="73"/>
      <c r="F267" s="73"/>
      <c r="G267" s="73"/>
      <c r="H267" s="73"/>
      <c r="I267" s="73"/>
      <c r="J267" s="73"/>
      <c r="K267" s="73"/>
      <c r="L267" s="73"/>
      <c r="M267" s="73"/>
      <c r="N267" s="73"/>
      <c r="O267" s="50"/>
      <c r="P267" s="73"/>
      <c r="Q267" s="73"/>
      <c r="R267" s="73"/>
      <c r="S267" s="73"/>
      <c r="T267" s="73"/>
      <c r="U267" s="73"/>
      <c r="V267" s="73"/>
      <c r="W267" s="73"/>
      <c r="X267" s="57"/>
      <c r="Y267" s="57"/>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row>
    <row r="268">
      <c r="A268" s="73"/>
      <c r="B268" s="73"/>
      <c r="C268" s="73"/>
      <c r="D268" s="73"/>
      <c r="E268" s="73"/>
      <c r="F268" s="73"/>
      <c r="G268" s="73"/>
      <c r="H268" s="73"/>
      <c r="I268" s="73"/>
      <c r="J268" s="73"/>
      <c r="K268" s="73"/>
      <c r="L268" s="73"/>
      <c r="M268" s="73"/>
      <c r="N268" s="73"/>
      <c r="O268" s="50"/>
      <c r="P268" s="73"/>
      <c r="Q268" s="73"/>
      <c r="R268" s="73"/>
      <c r="S268" s="73"/>
      <c r="T268" s="73"/>
      <c r="U268" s="73"/>
      <c r="V268" s="73"/>
      <c r="W268" s="73"/>
      <c r="X268" s="57"/>
      <c r="Y268" s="57"/>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row>
    <row r="269">
      <c r="A269" s="73"/>
      <c r="B269" s="73"/>
      <c r="C269" s="73"/>
      <c r="D269" s="73"/>
      <c r="E269" s="73"/>
      <c r="F269" s="73"/>
      <c r="G269" s="73"/>
      <c r="H269" s="73"/>
      <c r="I269" s="73"/>
      <c r="J269" s="73"/>
      <c r="K269" s="73"/>
      <c r="L269" s="73"/>
      <c r="M269" s="73"/>
      <c r="N269" s="73"/>
      <c r="O269" s="50"/>
      <c r="P269" s="73"/>
      <c r="Q269" s="73"/>
      <c r="R269" s="73"/>
      <c r="S269" s="73"/>
      <c r="T269" s="73"/>
      <c r="U269" s="73"/>
      <c r="V269" s="73"/>
      <c r="W269" s="73"/>
      <c r="X269" s="57"/>
      <c r="Y269" s="57"/>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row>
    <row r="270">
      <c r="A270" s="73"/>
      <c r="B270" s="73"/>
      <c r="C270" s="73"/>
      <c r="D270" s="73"/>
      <c r="E270" s="73"/>
      <c r="F270" s="73"/>
      <c r="G270" s="73"/>
      <c r="H270" s="73"/>
      <c r="I270" s="73"/>
      <c r="J270" s="73"/>
      <c r="K270" s="73"/>
      <c r="L270" s="73"/>
      <c r="M270" s="73"/>
      <c r="N270" s="73"/>
      <c r="O270" s="50"/>
      <c r="P270" s="73"/>
      <c r="Q270" s="73"/>
      <c r="R270" s="73"/>
      <c r="S270" s="73"/>
      <c r="T270" s="73"/>
      <c r="U270" s="73"/>
      <c r="V270" s="73"/>
      <c r="W270" s="73"/>
      <c r="X270" s="57"/>
      <c r="Y270" s="57"/>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row>
    <row r="271">
      <c r="A271" s="73"/>
      <c r="B271" s="73"/>
      <c r="C271" s="73"/>
      <c r="D271" s="73"/>
      <c r="E271" s="73"/>
      <c r="F271" s="73"/>
      <c r="G271" s="73"/>
      <c r="H271" s="73"/>
      <c r="I271" s="73"/>
      <c r="J271" s="73"/>
      <c r="K271" s="73"/>
      <c r="L271" s="73"/>
      <c r="M271" s="73"/>
      <c r="N271" s="73"/>
      <c r="O271" s="50"/>
      <c r="P271" s="73"/>
      <c r="Q271" s="73"/>
      <c r="R271" s="73"/>
      <c r="S271" s="73"/>
      <c r="T271" s="73"/>
      <c r="U271" s="73"/>
      <c r="V271" s="73"/>
      <c r="W271" s="73"/>
      <c r="X271" s="57"/>
      <c r="Y271" s="57"/>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row>
    <row r="272">
      <c r="A272" s="73"/>
      <c r="B272" s="73"/>
      <c r="C272" s="73"/>
      <c r="D272" s="73"/>
      <c r="E272" s="73"/>
      <c r="F272" s="73"/>
      <c r="G272" s="73"/>
      <c r="H272" s="73"/>
      <c r="I272" s="73"/>
      <c r="J272" s="73"/>
      <c r="K272" s="73"/>
      <c r="L272" s="73"/>
      <c r="M272" s="73"/>
      <c r="N272" s="73"/>
      <c r="O272" s="50"/>
      <c r="P272" s="73"/>
      <c r="Q272" s="73"/>
      <c r="R272" s="73"/>
      <c r="S272" s="73"/>
      <c r="T272" s="73"/>
      <c r="U272" s="73"/>
      <c r="V272" s="73"/>
      <c r="W272" s="73"/>
      <c r="X272" s="57"/>
      <c r="Y272" s="57"/>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row>
    <row r="273">
      <c r="A273" s="73"/>
      <c r="B273" s="73"/>
      <c r="C273" s="73"/>
      <c r="D273" s="73"/>
      <c r="E273" s="73"/>
      <c r="F273" s="73"/>
      <c r="G273" s="73"/>
      <c r="H273" s="73"/>
      <c r="I273" s="73"/>
      <c r="J273" s="73"/>
      <c r="K273" s="73"/>
      <c r="L273" s="73"/>
      <c r="M273" s="73"/>
      <c r="N273" s="73"/>
      <c r="O273" s="50"/>
      <c r="P273" s="73"/>
      <c r="Q273" s="73"/>
      <c r="R273" s="73"/>
      <c r="S273" s="73"/>
      <c r="T273" s="73"/>
      <c r="U273" s="73"/>
      <c r="V273" s="73"/>
      <c r="W273" s="73"/>
      <c r="X273" s="57"/>
      <c r="Y273" s="57"/>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row>
    <row r="274">
      <c r="A274" s="73"/>
      <c r="B274" s="73"/>
      <c r="C274" s="73"/>
      <c r="D274" s="73"/>
      <c r="E274" s="73"/>
      <c r="F274" s="73"/>
      <c r="G274" s="73"/>
      <c r="H274" s="73"/>
      <c r="I274" s="73"/>
      <c r="J274" s="73"/>
      <c r="K274" s="73"/>
      <c r="L274" s="73"/>
      <c r="M274" s="73"/>
      <c r="N274" s="73"/>
      <c r="O274" s="50"/>
      <c r="P274" s="73"/>
      <c r="Q274" s="73"/>
      <c r="R274" s="73"/>
      <c r="S274" s="73"/>
      <c r="T274" s="73"/>
      <c r="U274" s="73"/>
      <c r="V274" s="73"/>
      <c r="W274" s="73"/>
      <c r="X274" s="57"/>
      <c r="Y274" s="57"/>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row>
    <row r="275">
      <c r="A275" s="73"/>
      <c r="B275" s="73"/>
      <c r="C275" s="73"/>
      <c r="D275" s="73"/>
      <c r="E275" s="73"/>
      <c r="F275" s="73"/>
      <c r="G275" s="73"/>
      <c r="H275" s="73"/>
      <c r="I275" s="73"/>
      <c r="J275" s="73"/>
      <c r="K275" s="73"/>
      <c r="L275" s="73"/>
      <c r="M275" s="73"/>
      <c r="N275" s="73"/>
      <c r="O275" s="50"/>
      <c r="P275" s="73"/>
      <c r="Q275" s="73"/>
      <c r="R275" s="73"/>
      <c r="S275" s="73"/>
      <c r="T275" s="73"/>
      <c r="U275" s="73"/>
      <c r="V275" s="73"/>
      <c r="W275" s="73"/>
      <c r="X275" s="57"/>
      <c r="Y275" s="57"/>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row>
    <row r="276">
      <c r="A276" s="73"/>
      <c r="B276" s="73"/>
      <c r="C276" s="73"/>
      <c r="D276" s="73"/>
      <c r="E276" s="73"/>
      <c r="F276" s="73"/>
      <c r="G276" s="73"/>
      <c r="H276" s="73"/>
      <c r="I276" s="73"/>
      <c r="J276" s="73"/>
      <c r="K276" s="73"/>
      <c r="L276" s="73"/>
      <c r="M276" s="73"/>
      <c r="N276" s="73"/>
      <c r="O276" s="50"/>
      <c r="P276" s="73"/>
      <c r="Q276" s="73"/>
      <c r="R276" s="73"/>
      <c r="S276" s="73"/>
      <c r="T276" s="73"/>
      <c r="U276" s="73"/>
      <c r="V276" s="73"/>
      <c r="W276" s="73"/>
      <c r="X276" s="57"/>
      <c r="Y276" s="57"/>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row>
    <row r="277">
      <c r="A277" s="73"/>
      <c r="B277" s="73"/>
      <c r="C277" s="73"/>
      <c r="D277" s="73"/>
      <c r="E277" s="73"/>
      <c r="F277" s="73"/>
      <c r="G277" s="73"/>
      <c r="H277" s="73"/>
      <c r="I277" s="73"/>
      <c r="J277" s="73"/>
      <c r="K277" s="73"/>
      <c r="L277" s="73"/>
      <c r="M277" s="73"/>
      <c r="N277" s="73"/>
      <c r="O277" s="50"/>
      <c r="P277" s="73"/>
      <c r="Q277" s="73"/>
      <c r="R277" s="73"/>
      <c r="S277" s="73"/>
      <c r="T277" s="73"/>
      <c r="U277" s="73"/>
      <c r="V277" s="73"/>
      <c r="W277" s="73"/>
      <c r="X277" s="57"/>
      <c r="Y277" s="57"/>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row>
    <row r="278">
      <c r="A278" s="73"/>
      <c r="B278" s="73"/>
      <c r="C278" s="73"/>
      <c r="D278" s="73"/>
      <c r="E278" s="73"/>
      <c r="F278" s="73"/>
      <c r="G278" s="73"/>
      <c r="H278" s="73"/>
      <c r="I278" s="73"/>
      <c r="J278" s="73"/>
      <c r="K278" s="73"/>
      <c r="L278" s="73"/>
      <c r="M278" s="73"/>
      <c r="N278" s="73"/>
      <c r="O278" s="50"/>
      <c r="P278" s="73"/>
      <c r="Q278" s="73"/>
      <c r="R278" s="73"/>
      <c r="S278" s="73"/>
      <c r="T278" s="73"/>
      <c r="U278" s="73"/>
      <c r="V278" s="73"/>
      <c r="W278" s="73"/>
      <c r="X278" s="57"/>
      <c r="Y278" s="57"/>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row>
    <row r="279">
      <c r="A279" s="73"/>
      <c r="B279" s="73"/>
      <c r="C279" s="73"/>
      <c r="D279" s="73"/>
      <c r="E279" s="73"/>
      <c r="F279" s="73"/>
      <c r="G279" s="73"/>
      <c r="H279" s="73"/>
      <c r="I279" s="73"/>
      <c r="J279" s="73"/>
      <c r="K279" s="73"/>
      <c r="L279" s="73"/>
      <c r="M279" s="73"/>
      <c r="N279" s="73"/>
      <c r="O279" s="50"/>
      <c r="P279" s="73"/>
      <c r="Q279" s="73"/>
      <c r="R279" s="73"/>
      <c r="S279" s="73"/>
      <c r="T279" s="73"/>
      <c r="U279" s="73"/>
      <c r="V279" s="73"/>
      <c r="W279" s="73"/>
      <c r="X279" s="57"/>
      <c r="Y279" s="57"/>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row>
    <row r="280">
      <c r="A280" s="73"/>
      <c r="B280" s="73"/>
      <c r="C280" s="73"/>
      <c r="D280" s="73"/>
      <c r="E280" s="73"/>
      <c r="F280" s="73"/>
      <c r="G280" s="73"/>
      <c r="H280" s="73"/>
      <c r="I280" s="73"/>
      <c r="J280" s="73"/>
      <c r="K280" s="73"/>
      <c r="L280" s="73"/>
      <c r="M280" s="73"/>
      <c r="N280" s="73"/>
      <c r="O280" s="50"/>
      <c r="P280" s="73"/>
      <c r="Q280" s="73"/>
      <c r="R280" s="73"/>
      <c r="S280" s="73"/>
      <c r="T280" s="73"/>
      <c r="U280" s="73"/>
      <c r="V280" s="73"/>
      <c r="W280" s="73"/>
      <c r="X280" s="57"/>
      <c r="Y280" s="57"/>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row>
    <row r="281">
      <c r="A281" s="73"/>
      <c r="B281" s="73"/>
      <c r="C281" s="73"/>
      <c r="D281" s="73"/>
      <c r="E281" s="73"/>
      <c r="F281" s="73"/>
      <c r="G281" s="73"/>
      <c r="H281" s="73"/>
      <c r="I281" s="73"/>
      <c r="J281" s="73"/>
      <c r="K281" s="73"/>
      <c r="L281" s="73"/>
      <c r="M281" s="73"/>
      <c r="N281" s="73"/>
      <c r="O281" s="50"/>
      <c r="P281" s="73"/>
      <c r="Q281" s="73"/>
      <c r="R281" s="73"/>
      <c r="S281" s="73"/>
      <c r="T281" s="73"/>
      <c r="U281" s="73"/>
      <c r="V281" s="73"/>
      <c r="W281" s="73"/>
      <c r="X281" s="57"/>
      <c r="Y281" s="57"/>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row>
    <row r="282">
      <c r="A282" s="73"/>
      <c r="B282" s="73"/>
      <c r="C282" s="73"/>
      <c r="D282" s="73"/>
      <c r="E282" s="73"/>
      <c r="F282" s="73"/>
      <c r="G282" s="73"/>
      <c r="H282" s="73"/>
      <c r="I282" s="73"/>
      <c r="J282" s="73"/>
      <c r="K282" s="73"/>
      <c r="L282" s="73"/>
      <c r="M282" s="73"/>
      <c r="N282" s="73"/>
      <c r="O282" s="50"/>
      <c r="P282" s="73"/>
      <c r="Q282" s="73"/>
      <c r="R282" s="73"/>
      <c r="S282" s="73"/>
      <c r="T282" s="73"/>
      <c r="U282" s="73"/>
      <c r="V282" s="73"/>
      <c r="W282" s="73"/>
      <c r="X282" s="57"/>
      <c r="Y282" s="57"/>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row>
    <row r="283">
      <c r="A283" s="73"/>
      <c r="B283" s="73"/>
      <c r="C283" s="73"/>
      <c r="D283" s="73"/>
      <c r="E283" s="73"/>
      <c r="F283" s="73"/>
      <c r="G283" s="73"/>
      <c r="H283" s="73"/>
      <c r="I283" s="73"/>
      <c r="J283" s="73"/>
      <c r="K283" s="73"/>
      <c r="L283" s="73"/>
      <c r="M283" s="73"/>
      <c r="N283" s="73"/>
      <c r="O283" s="50"/>
      <c r="P283" s="73"/>
      <c r="Q283" s="73"/>
      <c r="R283" s="73"/>
      <c r="S283" s="73"/>
      <c r="T283" s="73"/>
      <c r="U283" s="73"/>
      <c r="V283" s="73"/>
      <c r="W283" s="73"/>
      <c r="X283" s="57"/>
      <c r="Y283" s="57"/>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row>
    <row r="284">
      <c r="A284" s="73"/>
      <c r="B284" s="73"/>
      <c r="C284" s="73"/>
      <c r="D284" s="73"/>
      <c r="E284" s="73"/>
      <c r="F284" s="73"/>
      <c r="G284" s="73"/>
      <c r="H284" s="73"/>
      <c r="I284" s="73"/>
      <c r="J284" s="73"/>
      <c r="K284" s="73"/>
      <c r="L284" s="73"/>
      <c r="M284" s="73"/>
      <c r="N284" s="73"/>
      <c r="O284" s="50"/>
      <c r="P284" s="73"/>
      <c r="Q284" s="73"/>
      <c r="R284" s="73"/>
      <c r="S284" s="73"/>
      <c r="T284" s="73"/>
      <c r="U284" s="73"/>
      <c r="V284" s="73"/>
      <c r="W284" s="73"/>
      <c r="X284" s="57"/>
      <c r="Y284" s="57"/>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row>
    <row r="285">
      <c r="A285" s="73"/>
      <c r="B285" s="73"/>
      <c r="C285" s="73"/>
      <c r="D285" s="73"/>
      <c r="E285" s="73"/>
      <c r="F285" s="73"/>
      <c r="G285" s="73"/>
      <c r="H285" s="73"/>
      <c r="I285" s="73"/>
      <c r="J285" s="73"/>
      <c r="K285" s="73"/>
      <c r="L285" s="73"/>
      <c r="M285" s="73"/>
      <c r="N285" s="73"/>
      <c r="O285" s="50"/>
      <c r="P285" s="73"/>
      <c r="Q285" s="73"/>
      <c r="R285" s="73"/>
      <c r="S285" s="73"/>
      <c r="T285" s="73"/>
      <c r="U285" s="73"/>
      <c r="V285" s="73"/>
      <c r="W285" s="73"/>
      <c r="X285" s="57"/>
      <c r="Y285" s="57"/>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row>
    <row r="286">
      <c r="A286" s="73"/>
      <c r="B286" s="73"/>
      <c r="C286" s="73"/>
      <c r="D286" s="73"/>
      <c r="E286" s="73"/>
      <c r="F286" s="73"/>
      <c r="G286" s="73"/>
      <c r="H286" s="73"/>
      <c r="I286" s="73"/>
      <c r="J286" s="73"/>
      <c r="K286" s="73"/>
      <c r="L286" s="73"/>
      <c r="M286" s="73"/>
      <c r="N286" s="73"/>
      <c r="O286" s="50"/>
      <c r="P286" s="73"/>
      <c r="Q286" s="73"/>
      <c r="R286" s="73"/>
      <c r="S286" s="73"/>
      <c r="T286" s="73"/>
      <c r="U286" s="73"/>
      <c r="V286" s="73"/>
      <c r="W286" s="73"/>
      <c r="X286" s="57"/>
      <c r="Y286" s="57"/>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row>
    <row r="287">
      <c r="A287" s="73"/>
      <c r="B287" s="73"/>
      <c r="C287" s="73"/>
      <c r="D287" s="73"/>
      <c r="E287" s="73"/>
      <c r="F287" s="73"/>
      <c r="G287" s="73"/>
      <c r="H287" s="73"/>
      <c r="I287" s="73"/>
      <c r="J287" s="73"/>
      <c r="K287" s="73"/>
      <c r="L287" s="73"/>
      <c r="M287" s="73"/>
      <c r="N287" s="73"/>
      <c r="O287" s="50"/>
      <c r="P287" s="73"/>
      <c r="Q287" s="73"/>
      <c r="R287" s="73"/>
      <c r="S287" s="73"/>
      <c r="T287" s="73"/>
      <c r="U287" s="73"/>
      <c r="V287" s="73"/>
      <c r="W287" s="73"/>
      <c r="X287" s="57"/>
      <c r="Y287" s="57"/>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row>
    <row r="288">
      <c r="A288" s="73"/>
      <c r="B288" s="73"/>
      <c r="C288" s="73"/>
      <c r="D288" s="73"/>
      <c r="E288" s="73"/>
      <c r="F288" s="73"/>
      <c r="G288" s="73"/>
      <c r="H288" s="73"/>
      <c r="I288" s="73"/>
      <c r="J288" s="73"/>
      <c r="K288" s="73"/>
      <c r="L288" s="73"/>
      <c r="M288" s="73"/>
      <c r="N288" s="73"/>
      <c r="O288" s="50"/>
      <c r="P288" s="73"/>
      <c r="Q288" s="73"/>
      <c r="R288" s="73"/>
      <c r="S288" s="73"/>
      <c r="T288" s="73"/>
      <c r="U288" s="73"/>
      <c r="V288" s="73"/>
      <c r="W288" s="73"/>
      <c r="X288" s="57"/>
      <c r="Y288" s="57"/>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row>
    <row r="289">
      <c r="A289" s="73"/>
      <c r="B289" s="73"/>
      <c r="C289" s="73"/>
      <c r="D289" s="73"/>
      <c r="E289" s="73"/>
      <c r="F289" s="73"/>
      <c r="G289" s="73"/>
      <c r="H289" s="73"/>
      <c r="I289" s="73"/>
      <c r="J289" s="73"/>
      <c r="K289" s="73"/>
      <c r="L289" s="73"/>
      <c r="M289" s="73"/>
      <c r="N289" s="73"/>
      <c r="O289" s="50"/>
      <c r="P289" s="73"/>
      <c r="Q289" s="73"/>
      <c r="R289" s="73"/>
      <c r="S289" s="73"/>
      <c r="T289" s="73"/>
      <c r="U289" s="73"/>
      <c r="V289" s="73"/>
      <c r="W289" s="73"/>
      <c r="X289" s="57"/>
      <c r="Y289" s="57"/>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row>
    <row r="290">
      <c r="A290" s="73"/>
      <c r="B290" s="73"/>
      <c r="C290" s="73"/>
      <c r="D290" s="73"/>
      <c r="E290" s="73"/>
      <c r="F290" s="73"/>
      <c r="G290" s="73"/>
      <c r="H290" s="73"/>
      <c r="I290" s="73"/>
      <c r="J290" s="73"/>
      <c r="K290" s="73"/>
      <c r="L290" s="73"/>
      <c r="M290" s="73"/>
      <c r="N290" s="73"/>
      <c r="O290" s="50"/>
      <c r="P290" s="73"/>
      <c r="Q290" s="73"/>
      <c r="R290" s="73"/>
      <c r="S290" s="73"/>
      <c r="T290" s="73"/>
      <c r="U290" s="73"/>
      <c r="V290" s="73"/>
      <c r="W290" s="73"/>
      <c r="X290" s="57"/>
      <c r="Y290" s="57"/>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row>
    <row r="291">
      <c r="A291" s="73"/>
      <c r="B291" s="73"/>
      <c r="C291" s="73"/>
      <c r="D291" s="73"/>
      <c r="E291" s="73"/>
      <c r="F291" s="73"/>
      <c r="G291" s="73"/>
      <c r="H291" s="73"/>
      <c r="I291" s="73"/>
      <c r="J291" s="73"/>
      <c r="K291" s="73"/>
      <c r="L291" s="73"/>
      <c r="M291" s="73"/>
      <c r="N291" s="73"/>
      <c r="O291" s="50"/>
      <c r="P291" s="73"/>
      <c r="Q291" s="73"/>
      <c r="R291" s="73"/>
      <c r="S291" s="73"/>
      <c r="T291" s="73"/>
      <c r="U291" s="73"/>
      <c r="V291" s="73"/>
      <c r="W291" s="73"/>
      <c r="X291" s="57"/>
      <c r="Y291" s="57"/>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row>
    <row r="292">
      <c r="A292" s="73"/>
      <c r="B292" s="73"/>
      <c r="C292" s="73"/>
      <c r="D292" s="73"/>
      <c r="E292" s="73"/>
      <c r="F292" s="73"/>
      <c r="G292" s="73"/>
      <c r="H292" s="73"/>
      <c r="I292" s="73"/>
      <c r="J292" s="73"/>
      <c r="K292" s="73"/>
      <c r="L292" s="73"/>
      <c r="M292" s="73"/>
      <c r="N292" s="73"/>
      <c r="O292" s="50"/>
      <c r="P292" s="73"/>
      <c r="Q292" s="73"/>
      <c r="R292" s="73"/>
      <c r="S292" s="73"/>
      <c r="T292" s="73"/>
      <c r="U292" s="73"/>
      <c r="V292" s="73"/>
      <c r="W292" s="73"/>
      <c r="X292" s="57"/>
      <c r="Y292" s="57"/>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row>
    <row r="293">
      <c r="A293" s="73"/>
      <c r="B293" s="73"/>
      <c r="C293" s="73"/>
      <c r="D293" s="73"/>
      <c r="E293" s="73"/>
      <c r="F293" s="73"/>
      <c r="G293" s="73"/>
      <c r="H293" s="73"/>
      <c r="I293" s="73"/>
      <c r="J293" s="73"/>
      <c r="K293" s="73"/>
      <c r="L293" s="73"/>
      <c r="M293" s="73"/>
      <c r="N293" s="73"/>
      <c r="O293" s="50"/>
      <c r="P293" s="73"/>
      <c r="Q293" s="73"/>
      <c r="R293" s="73"/>
      <c r="S293" s="73"/>
      <c r="T293" s="73"/>
      <c r="U293" s="73"/>
      <c r="V293" s="73"/>
      <c r="W293" s="73"/>
      <c r="X293" s="57"/>
      <c r="Y293" s="57"/>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row>
    <row r="294">
      <c r="A294" s="73"/>
      <c r="B294" s="73"/>
      <c r="C294" s="73"/>
      <c r="D294" s="73"/>
      <c r="E294" s="73"/>
      <c r="F294" s="73"/>
      <c r="G294" s="73"/>
      <c r="H294" s="73"/>
      <c r="I294" s="73"/>
      <c r="J294" s="73"/>
      <c r="K294" s="73"/>
      <c r="L294" s="73"/>
      <c r="M294" s="73"/>
      <c r="N294" s="73"/>
      <c r="O294" s="50"/>
      <c r="P294" s="73"/>
      <c r="Q294" s="73"/>
      <c r="R294" s="73"/>
      <c r="S294" s="73"/>
      <c r="T294" s="73"/>
      <c r="U294" s="73"/>
      <c r="V294" s="73"/>
      <c r="W294" s="73"/>
      <c r="X294" s="57"/>
      <c r="Y294" s="57"/>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row>
    <row r="295">
      <c r="A295" s="73"/>
      <c r="B295" s="73"/>
      <c r="C295" s="73"/>
      <c r="D295" s="73"/>
      <c r="E295" s="73"/>
      <c r="F295" s="73"/>
      <c r="G295" s="73"/>
      <c r="H295" s="73"/>
      <c r="I295" s="73"/>
      <c r="J295" s="73"/>
      <c r="K295" s="73"/>
      <c r="L295" s="73"/>
      <c r="M295" s="73"/>
      <c r="N295" s="73"/>
      <c r="O295" s="50"/>
      <c r="P295" s="73"/>
      <c r="Q295" s="73"/>
      <c r="R295" s="73"/>
      <c r="S295" s="73"/>
      <c r="T295" s="73"/>
      <c r="U295" s="73"/>
      <c r="V295" s="73"/>
      <c r="W295" s="73"/>
      <c r="X295" s="57"/>
      <c r="Y295" s="57"/>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row>
    <row r="296">
      <c r="A296" s="73"/>
      <c r="B296" s="73"/>
      <c r="C296" s="73"/>
      <c r="D296" s="73"/>
      <c r="E296" s="73"/>
      <c r="F296" s="73"/>
      <c r="G296" s="73"/>
      <c r="H296" s="73"/>
      <c r="I296" s="73"/>
      <c r="J296" s="73"/>
      <c r="K296" s="73"/>
      <c r="L296" s="73"/>
      <c r="M296" s="73"/>
      <c r="N296" s="73"/>
      <c r="O296" s="50"/>
      <c r="P296" s="73"/>
      <c r="Q296" s="73"/>
      <c r="R296" s="73"/>
      <c r="S296" s="73"/>
      <c r="T296" s="73"/>
      <c r="U296" s="73"/>
      <c r="V296" s="73"/>
      <c r="W296" s="73"/>
      <c r="X296" s="57"/>
      <c r="Y296" s="57"/>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row>
    <row r="297">
      <c r="A297" s="73"/>
      <c r="B297" s="73"/>
      <c r="C297" s="73"/>
      <c r="D297" s="73"/>
      <c r="E297" s="73"/>
      <c r="F297" s="73"/>
      <c r="G297" s="73"/>
      <c r="H297" s="73"/>
      <c r="I297" s="73"/>
      <c r="J297" s="73"/>
      <c r="K297" s="73"/>
      <c r="L297" s="73"/>
      <c r="M297" s="73"/>
      <c r="N297" s="73"/>
      <c r="O297" s="50"/>
      <c r="P297" s="73"/>
      <c r="Q297" s="73"/>
      <c r="R297" s="73"/>
      <c r="S297" s="73"/>
      <c r="T297" s="73"/>
      <c r="U297" s="73"/>
      <c r="V297" s="73"/>
      <c r="W297" s="73"/>
      <c r="X297" s="57"/>
      <c r="Y297" s="57"/>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row>
    <row r="298">
      <c r="A298" s="73"/>
      <c r="B298" s="73"/>
      <c r="C298" s="73"/>
      <c r="D298" s="73"/>
      <c r="E298" s="73"/>
      <c r="F298" s="73"/>
      <c r="G298" s="73"/>
      <c r="H298" s="73"/>
      <c r="I298" s="73"/>
      <c r="J298" s="73"/>
      <c r="K298" s="73"/>
      <c r="L298" s="73"/>
      <c r="M298" s="73"/>
      <c r="N298" s="73"/>
      <c r="O298" s="50"/>
      <c r="P298" s="73"/>
      <c r="Q298" s="73"/>
      <c r="R298" s="73"/>
      <c r="S298" s="73"/>
      <c r="T298" s="73"/>
      <c r="U298" s="73"/>
      <c r="V298" s="73"/>
      <c r="W298" s="73"/>
      <c r="X298" s="57"/>
      <c r="Y298" s="57"/>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row>
    <row r="299">
      <c r="A299" s="73"/>
      <c r="B299" s="73"/>
      <c r="C299" s="73"/>
      <c r="D299" s="73"/>
      <c r="E299" s="73"/>
      <c r="F299" s="73"/>
      <c r="G299" s="73"/>
      <c r="H299" s="73"/>
      <c r="I299" s="73"/>
      <c r="J299" s="73"/>
      <c r="K299" s="73"/>
      <c r="L299" s="73"/>
      <c r="M299" s="73"/>
      <c r="N299" s="73"/>
      <c r="O299" s="50"/>
      <c r="P299" s="73"/>
      <c r="Q299" s="73"/>
      <c r="R299" s="73"/>
      <c r="S299" s="73"/>
      <c r="T299" s="73"/>
      <c r="U299" s="73"/>
      <c r="V299" s="73"/>
      <c r="W299" s="73"/>
      <c r="X299" s="57"/>
      <c r="Y299" s="57"/>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row>
    <row r="300">
      <c r="A300" s="73"/>
      <c r="B300" s="73"/>
      <c r="C300" s="73"/>
      <c r="D300" s="73"/>
      <c r="E300" s="73"/>
      <c r="F300" s="73"/>
      <c r="G300" s="73"/>
      <c r="H300" s="73"/>
      <c r="I300" s="73"/>
      <c r="J300" s="73"/>
      <c r="K300" s="73"/>
      <c r="L300" s="73"/>
      <c r="M300" s="73"/>
      <c r="N300" s="73"/>
      <c r="O300" s="50"/>
      <c r="P300" s="73"/>
      <c r="Q300" s="73"/>
      <c r="R300" s="73"/>
      <c r="S300" s="73"/>
      <c r="T300" s="73"/>
      <c r="U300" s="73"/>
      <c r="V300" s="73"/>
      <c r="W300" s="73"/>
      <c r="X300" s="57"/>
      <c r="Y300" s="57"/>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row>
    <row r="301">
      <c r="A301" s="73"/>
      <c r="B301" s="73"/>
      <c r="C301" s="73"/>
      <c r="D301" s="73"/>
      <c r="E301" s="73"/>
      <c r="F301" s="73"/>
      <c r="G301" s="73"/>
      <c r="H301" s="73"/>
      <c r="I301" s="73"/>
      <c r="J301" s="73"/>
      <c r="K301" s="73"/>
      <c r="L301" s="73"/>
      <c r="M301" s="73"/>
      <c r="N301" s="73"/>
      <c r="O301" s="50"/>
      <c r="P301" s="73"/>
      <c r="Q301" s="73"/>
      <c r="R301" s="73"/>
      <c r="S301" s="73"/>
      <c r="T301" s="73"/>
      <c r="U301" s="73"/>
      <c r="V301" s="73"/>
      <c r="W301" s="73"/>
      <c r="X301" s="57"/>
      <c r="Y301" s="57"/>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row>
    <row r="302">
      <c r="A302" s="73"/>
      <c r="B302" s="73"/>
      <c r="C302" s="73"/>
      <c r="D302" s="73"/>
      <c r="E302" s="73"/>
      <c r="F302" s="73"/>
      <c r="G302" s="73"/>
      <c r="H302" s="73"/>
      <c r="I302" s="73"/>
      <c r="J302" s="73"/>
      <c r="K302" s="73"/>
      <c r="L302" s="73"/>
      <c r="M302" s="73"/>
      <c r="N302" s="73"/>
      <c r="O302" s="50"/>
      <c r="P302" s="73"/>
      <c r="Q302" s="73"/>
      <c r="R302" s="73"/>
      <c r="S302" s="73"/>
      <c r="T302" s="73"/>
      <c r="U302" s="73"/>
      <c r="V302" s="73"/>
      <c r="W302" s="73"/>
      <c r="X302" s="57"/>
      <c r="Y302" s="57"/>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row>
    <row r="303">
      <c r="A303" s="73"/>
      <c r="B303" s="73"/>
      <c r="C303" s="73"/>
      <c r="D303" s="73"/>
      <c r="E303" s="73"/>
      <c r="F303" s="73"/>
      <c r="G303" s="73"/>
      <c r="H303" s="73"/>
      <c r="I303" s="73"/>
      <c r="J303" s="73"/>
      <c r="K303" s="73"/>
      <c r="L303" s="73"/>
      <c r="M303" s="73"/>
      <c r="N303" s="73"/>
      <c r="O303" s="50"/>
      <c r="P303" s="73"/>
      <c r="Q303" s="73"/>
      <c r="R303" s="73"/>
      <c r="S303" s="73"/>
      <c r="T303" s="73"/>
      <c r="U303" s="73"/>
      <c r="V303" s="73"/>
      <c r="W303" s="73"/>
      <c r="X303" s="57"/>
      <c r="Y303" s="57"/>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row>
    <row r="304">
      <c r="A304" s="73"/>
      <c r="B304" s="73"/>
      <c r="C304" s="73"/>
      <c r="D304" s="73"/>
      <c r="E304" s="73"/>
      <c r="F304" s="73"/>
      <c r="G304" s="73"/>
      <c r="H304" s="73"/>
      <c r="I304" s="73"/>
      <c r="J304" s="73"/>
      <c r="K304" s="73"/>
      <c r="L304" s="73"/>
      <c r="M304" s="73"/>
      <c r="N304" s="73"/>
      <c r="O304" s="50"/>
      <c r="P304" s="73"/>
      <c r="Q304" s="73"/>
      <c r="R304" s="73"/>
      <c r="S304" s="73"/>
      <c r="T304" s="73"/>
      <c r="U304" s="73"/>
      <c r="V304" s="73"/>
      <c r="W304" s="73"/>
      <c r="X304" s="57"/>
      <c r="Y304" s="57"/>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row>
    <row r="305">
      <c r="A305" s="73"/>
      <c r="B305" s="73"/>
      <c r="C305" s="73"/>
      <c r="D305" s="73"/>
      <c r="E305" s="73"/>
      <c r="F305" s="73"/>
      <c r="G305" s="73"/>
      <c r="H305" s="73"/>
      <c r="I305" s="73"/>
      <c r="J305" s="73"/>
      <c r="K305" s="73"/>
      <c r="L305" s="73"/>
      <c r="M305" s="73"/>
      <c r="N305" s="73"/>
      <c r="O305" s="50"/>
      <c r="P305" s="73"/>
      <c r="Q305" s="73"/>
      <c r="R305" s="73"/>
      <c r="S305" s="73"/>
      <c r="T305" s="73"/>
      <c r="U305" s="73"/>
      <c r="V305" s="73"/>
      <c r="W305" s="73"/>
      <c r="X305" s="57"/>
      <c r="Y305" s="57"/>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row>
    <row r="306">
      <c r="A306" s="73"/>
      <c r="B306" s="73"/>
      <c r="C306" s="73"/>
      <c r="D306" s="73"/>
      <c r="E306" s="73"/>
      <c r="F306" s="73"/>
      <c r="G306" s="73"/>
      <c r="H306" s="73"/>
      <c r="I306" s="73"/>
      <c r="J306" s="73"/>
      <c r="K306" s="73"/>
      <c r="L306" s="73"/>
      <c r="M306" s="73"/>
      <c r="N306" s="73"/>
      <c r="O306" s="50"/>
      <c r="P306" s="73"/>
      <c r="Q306" s="73"/>
      <c r="R306" s="73"/>
      <c r="S306" s="73"/>
      <c r="T306" s="73"/>
      <c r="U306" s="73"/>
      <c r="V306" s="73"/>
      <c r="W306" s="73"/>
      <c r="X306" s="57"/>
      <c r="Y306" s="57"/>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row>
    <row r="307">
      <c r="A307" s="73"/>
      <c r="B307" s="73"/>
      <c r="C307" s="73"/>
      <c r="D307" s="73"/>
      <c r="E307" s="73"/>
      <c r="F307" s="73"/>
      <c r="G307" s="73"/>
      <c r="H307" s="73"/>
      <c r="I307" s="73"/>
      <c r="J307" s="73"/>
      <c r="K307" s="73"/>
      <c r="L307" s="73"/>
      <c r="M307" s="73"/>
      <c r="N307" s="73"/>
      <c r="O307" s="50"/>
      <c r="P307" s="73"/>
      <c r="Q307" s="73"/>
      <c r="R307" s="73"/>
      <c r="S307" s="73"/>
      <c r="T307" s="73"/>
      <c r="U307" s="73"/>
      <c r="V307" s="73"/>
      <c r="W307" s="73"/>
      <c r="X307" s="57"/>
      <c r="Y307" s="57"/>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row>
    <row r="308">
      <c r="A308" s="73"/>
      <c r="B308" s="73"/>
      <c r="C308" s="73"/>
      <c r="D308" s="73"/>
      <c r="E308" s="73"/>
      <c r="F308" s="73"/>
      <c r="G308" s="73"/>
      <c r="H308" s="73"/>
      <c r="I308" s="73"/>
      <c r="J308" s="73"/>
      <c r="K308" s="73"/>
      <c r="L308" s="73"/>
      <c r="M308" s="73"/>
      <c r="N308" s="73"/>
      <c r="O308" s="50"/>
      <c r="P308" s="73"/>
      <c r="Q308" s="73"/>
      <c r="R308" s="73"/>
      <c r="S308" s="73"/>
      <c r="T308" s="73"/>
      <c r="U308" s="73"/>
      <c r="V308" s="73"/>
      <c r="W308" s="73"/>
      <c r="X308" s="57"/>
      <c r="Y308" s="57"/>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row>
    <row r="309">
      <c r="A309" s="73"/>
      <c r="B309" s="73"/>
      <c r="C309" s="73"/>
      <c r="D309" s="73"/>
      <c r="E309" s="73"/>
      <c r="F309" s="73"/>
      <c r="G309" s="73"/>
      <c r="H309" s="73"/>
      <c r="I309" s="73"/>
      <c r="J309" s="73"/>
      <c r="K309" s="73"/>
      <c r="L309" s="73"/>
      <c r="M309" s="73"/>
      <c r="N309" s="73"/>
      <c r="O309" s="50"/>
      <c r="P309" s="73"/>
      <c r="Q309" s="73"/>
      <c r="R309" s="73"/>
      <c r="S309" s="73"/>
      <c r="T309" s="73"/>
      <c r="U309" s="73"/>
      <c r="V309" s="73"/>
      <c r="W309" s="73"/>
      <c r="X309" s="57"/>
      <c r="Y309" s="57"/>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row>
    <row r="310">
      <c r="A310" s="73"/>
      <c r="B310" s="73"/>
      <c r="C310" s="73"/>
      <c r="D310" s="73"/>
      <c r="E310" s="73"/>
      <c r="F310" s="73"/>
      <c r="G310" s="73"/>
      <c r="H310" s="73"/>
      <c r="I310" s="73"/>
      <c r="J310" s="73"/>
      <c r="K310" s="73"/>
      <c r="L310" s="73"/>
      <c r="M310" s="73"/>
      <c r="N310" s="73"/>
      <c r="O310" s="50"/>
      <c r="P310" s="73"/>
      <c r="Q310" s="73"/>
      <c r="R310" s="73"/>
      <c r="S310" s="73"/>
      <c r="T310" s="73"/>
      <c r="U310" s="73"/>
      <c r="V310" s="73"/>
      <c r="W310" s="73"/>
      <c r="X310" s="57"/>
      <c r="Y310" s="57"/>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row>
    <row r="311">
      <c r="A311" s="73"/>
      <c r="B311" s="73"/>
      <c r="C311" s="73"/>
      <c r="D311" s="73"/>
      <c r="E311" s="73"/>
      <c r="F311" s="73"/>
      <c r="G311" s="73"/>
      <c r="H311" s="73"/>
      <c r="I311" s="73"/>
      <c r="J311" s="73"/>
      <c r="K311" s="73"/>
      <c r="L311" s="73"/>
      <c r="M311" s="73"/>
      <c r="N311" s="73"/>
      <c r="O311" s="50"/>
      <c r="P311" s="73"/>
      <c r="Q311" s="73"/>
      <c r="R311" s="73"/>
      <c r="S311" s="73"/>
      <c r="T311" s="73"/>
      <c r="U311" s="73"/>
      <c r="V311" s="73"/>
      <c r="W311" s="73"/>
      <c r="X311" s="57"/>
      <c r="Y311" s="57"/>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row>
    <row r="312">
      <c r="A312" s="73"/>
      <c r="B312" s="73"/>
      <c r="C312" s="73"/>
      <c r="D312" s="73"/>
      <c r="E312" s="73"/>
      <c r="F312" s="73"/>
      <c r="G312" s="73"/>
      <c r="H312" s="73"/>
      <c r="I312" s="73"/>
      <c r="J312" s="73"/>
      <c r="K312" s="73"/>
      <c r="L312" s="73"/>
      <c r="M312" s="73"/>
      <c r="N312" s="73"/>
      <c r="O312" s="50"/>
      <c r="P312" s="73"/>
      <c r="Q312" s="73"/>
      <c r="R312" s="73"/>
      <c r="S312" s="73"/>
      <c r="T312" s="73"/>
      <c r="U312" s="73"/>
      <c r="V312" s="73"/>
      <c r="W312" s="73"/>
      <c r="X312" s="57"/>
      <c r="Y312" s="57"/>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row>
    <row r="313">
      <c r="A313" s="73"/>
      <c r="B313" s="73"/>
      <c r="C313" s="73"/>
      <c r="D313" s="73"/>
      <c r="E313" s="73"/>
      <c r="F313" s="73"/>
      <c r="G313" s="73"/>
      <c r="H313" s="73"/>
      <c r="I313" s="73"/>
      <c r="J313" s="73"/>
      <c r="K313" s="73"/>
      <c r="L313" s="73"/>
      <c r="M313" s="73"/>
      <c r="N313" s="73"/>
      <c r="O313" s="50"/>
      <c r="P313" s="73"/>
      <c r="Q313" s="73"/>
      <c r="R313" s="73"/>
      <c r="S313" s="73"/>
      <c r="T313" s="73"/>
      <c r="U313" s="73"/>
      <c r="V313" s="73"/>
      <c r="W313" s="73"/>
      <c r="X313" s="57"/>
      <c r="Y313" s="57"/>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row>
    <row r="314">
      <c r="A314" s="73"/>
      <c r="B314" s="73"/>
      <c r="C314" s="73"/>
      <c r="D314" s="73"/>
      <c r="E314" s="73"/>
      <c r="F314" s="73"/>
      <c r="G314" s="73"/>
      <c r="H314" s="73"/>
      <c r="I314" s="73"/>
      <c r="J314" s="73"/>
      <c r="K314" s="73"/>
      <c r="L314" s="73"/>
      <c r="M314" s="73"/>
      <c r="N314" s="73"/>
      <c r="O314" s="50"/>
      <c r="P314" s="73"/>
      <c r="Q314" s="73"/>
      <c r="R314" s="73"/>
      <c r="S314" s="73"/>
      <c r="T314" s="73"/>
      <c r="U314" s="73"/>
      <c r="V314" s="73"/>
      <c r="W314" s="73"/>
      <c r="X314" s="57"/>
      <c r="Y314" s="57"/>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row>
    <row r="315">
      <c r="A315" s="73"/>
      <c r="B315" s="73"/>
      <c r="C315" s="73"/>
      <c r="D315" s="73"/>
      <c r="E315" s="73"/>
      <c r="F315" s="73"/>
      <c r="G315" s="73"/>
      <c r="H315" s="73"/>
      <c r="I315" s="73"/>
      <c r="J315" s="73"/>
      <c r="K315" s="73"/>
      <c r="L315" s="73"/>
      <c r="M315" s="73"/>
      <c r="N315" s="73"/>
      <c r="O315" s="50"/>
      <c r="P315" s="73"/>
      <c r="Q315" s="73"/>
      <c r="R315" s="73"/>
      <c r="S315" s="73"/>
      <c r="T315" s="73"/>
      <c r="U315" s="73"/>
      <c r="V315" s="73"/>
      <c r="W315" s="73"/>
      <c r="X315" s="57"/>
      <c r="Y315" s="57"/>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row>
    <row r="316">
      <c r="A316" s="73"/>
      <c r="B316" s="73"/>
      <c r="C316" s="73"/>
      <c r="D316" s="73"/>
      <c r="E316" s="73"/>
      <c r="F316" s="73"/>
      <c r="G316" s="73"/>
      <c r="H316" s="73"/>
      <c r="I316" s="73"/>
      <c r="J316" s="73"/>
      <c r="K316" s="73"/>
      <c r="L316" s="73"/>
      <c r="M316" s="73"/>
      <c r="N316" s="73"/>
      <c r="O316" s="50"/>
      <c r="P316" s="73"/>
      <c r="Q316" s="73"/>
      <c r="R316" s="73"/>
      <c r="S316" s="73"/>
      <c r="T316" s="73"/>
      <c r="U316" s="73"/>
      <c r="V316" s="73"/>
      <c r="W316" s="73"/>
      <c r="X316" s="57"/>
      <c r="Y316" s="57"/>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row>
    <row r="317">
      <c r="A317" s="73"/>
      <c r="B317" s="73"/>
      <c r="C317" s="73"/>
      <c r="D317" s="73"/>
      <c r="E317" s="73"/>
      <c r="F317" s="73"/>
      <c r="G317" s="73"/>
      <c r="H317" s="73"/>
      <c r="I317" s="73"/>
      <c r="J317" s="73"/>
      <c r="K317" s="73"/>
      <c r="L317" s="73"/>
      <c r="M317" s="73"/>
      <c r="N317" s="73"/>
      <c r="O317" s="50"/>
      <c r="P317" s="73"/>
      <c r="Q317" s="73"/>
      <c r="R317" s="73"/>
      <c r="S317" s="73"/>
      <c r="T317" s="73"/>
      <c r="U317" s="73"/>
      <c r="V317" s="73"/>
      <c r="W317" s="73"/>
      <c r="X317" s="57"/>
      <c r="Y317" s="57"/>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row>
    <row r="318">
      <c r="A318" s="73"/>
      <c r="B318" s="73"/>
      <c r="C318" s="73"/>
      <c r="D318" s="73"/>
      <c r="E318" s="73"/>
      <c r="F318" s="73"/>
      <c r="G318" s="73"/>
      <c r="H318" s="73"/>
      <c r="I318" s="73"/>
      <c r="J318" s="73"/>
      <c r="K318" s="73"/>
      <c r="L318" s="73"/>
      <c r="M318" s="73"/>
      <c r="N318" s="73"/>
      <c r="O318" s="50"/>
      <c r="P318" s="73"/>
      <c r="Q318" s="73"/>
      <c r="R318" s="73"/>
      <c r="S318" s="73"/>
      <c r="T318" s="73"/>
      <c r="U318" s="73"/>
      <c r="V318" s="73"/>
      <c r="W318" s="73"/>
      <c r="X318" s="57"/>
      <c r="Y318" s="57"/>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row>
    <row r="319">
      <c r="A319" s="73"/>
      <c r="B319" s="73"/>
      <c r="C319" s="73"/>
      <c r="D319" s="73"/>
      <c r="E319" s="73"/>
      <c r="F319" s="73"/>
      <c r="G319" s="73"/>
      <c r="H319" s="73"/>
      <c r="I319" s="73"/>
      <c r="J319" s="73"/>
      <c r="K319" s="73"/>
      <c r="L319" s="73"/>
      <c r="M319" s="73"/>
      <c r="N319" s="73"/>
      <c r="O319" s="50"/>
      <c r="P319" s="73"/>
      <c r="Q319" s="73"/>
      <c r="R319" s="73"/>
      <c r="S319" s="73"/>
      <c r="T319" s="73"/>
      <c r="U319" s="73"/>
      <c r="V319" s="73"/>
      <c r="W319" s="73"/>
      <c r="X319" s="57"/>
      <c r="Y319" s="57"/>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row>
    <row r="320">
      <c r="A320" s="73"/>
      <c r="B320" s="73"/>
      <c r="C320" s="73"/>
      <c r="D320" s="73"/>
      <c r="E320" s="73"/>
      <c r="F320" s="73"/>
      <c r="G320" s="73"/>
      <c r="H320" s="73"/>
      <c r="I320" s="73"/>
      <c r="J320" s="73"/>
      <c r="K320" s="73"/>
      <c r="L320" s="73"/>
      <c r="M320" s="73"/>
      <c r="N320" s="73"/>
      <c r="O320" s="50"/>
      <c r="P320" s="73"/>
      <c r="Q320" s="73"/>
      <c r="R320" s="73"/>
      <c r="S320" s="73"/>
      <c r="T320" s="73"/>
      <c r="U320" s="73"/>
      <c r="V320" s="73"/>
      <c r="W320" s="73"/>
      <c r="X320" s="57"/>
      <c r="Y320" s="57"/>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row>
    <row r="321">
      <c r="A321" s="73"/>
      <c r="B321" s="73"/>
      <c r="C321" s="73"/>
      <c r="D321" s="73"/>
      <c r="E321" s="73"/>
      <c r="F321" s="73"/>
      <c r="G321" s="73"/>
      <c r="H321" s="73"/>
      <c r="I321" s="73"/>
      <c r="J321" s="73"/>
      <c r="K321" s="73"/>
      <c r="L321" s="73"/>
      <c r="M321" s="73"/>
      <c r="N321" s="73"/>
      <c r="O321" s="50"/>
      <c r="P321" s="73"/>
      <c r="Q321" s="73"/>
      <c r="R321" s="73"/>
      <c r="S321" s="73"/>
      <c r="T321" s="73"/>
      <c r="U321" s="73"/>
      <c r="V321" s="73"/>
      <c r="W321" s="73"/>
      <c r="X321" s="57"/>
      <c r="Y321" s="57"/>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row>
    <row r="322">
      <c r="A322" s="73"/>
      <c r="B322" s="73"/>
      <c r="C322" s="73"/>
      <c r="D322" s="73"/>
      <c r="E322" s="73"/>
      <c r="F322" s="73"/>
      <c r="G322" s="73"/>
      <c r="H322" s="73"/>
      <c r="I322" s="73"/>
      <c r="J322" s="73"/>
      <c r="K322" s="73"/>
      <c r="L322" s="73"/>
      <c r="M322" s="73"/>
      <c r="N322" s="73"/>
      <c r="O322" s="50"/>
      <c r="P322" s="73"/>
      <c r="Q322" s="73"/>
      <c r="R322" s="73"/>
      <c r="S322" s="73"/>
      <c r="T322" s="73"/>
      <c r="U322" s="73"/>
      <c r="V322" s="73"/>
      <c r="W322" s="73"/>
      <c r="X322" s="57"/>
      <c r="Y322" s="57"/>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row>
    <row r="323">
      <c r="A323" s="73"/>
      <c r="B323" s="73"/>
      <c r="C323" s="73"/>
      <c r="D323" s="73"/>
      <c r="E323" s="73"/>
      <c r="F323" s="73"/>
      <c r="G323" s="73"/>
      <c r="H323" s="73"/>
      <c r="I323" s="73"/>
      <c r="J323" s="73"/>
      <c r="K323" s="73"/>
      <c r="L323" s="73"/>
      <c r="M323" s="73"/>
      <c r="N323" s="73"/>
      <c r="O323" s="50"/>
      <c r="P323" s="73"/>
      <c r="Q323" s="73"/>
      <c r="R323" s="73"/>
      <c r="S323" s="73"/>
      <c r="T323" s="73"/>
      <c r="U323" s="73"/>
      <c r="V323" s="73"/>
      <c r="W323" s="73"/>
      <c r="X323" s="57"/>
      <c r="Y323" s="57"/>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row>
    <row r="324">
      <c r="A324" s="73"/>
      <c r="B324" s="73"/>
      <c r="C324" s="73"/>
      <c r="D324" s="73"/>
      <c r="E324" s="73"/>
      <c r="F324" s="73"/>
      <c r="G324" s="73"/>
      <c r="H324" s="73"/>
      <c r="I324" s="73"/>
      <c r="J324" s="73"/>
      <c r="K324" s="73"/>
      <c r="L324" s="73"/>
      <c r="M324" s="73"/>
      <c r="N324" s="73"/>
      <c r="O324" s="50"/>
      <c r="P324" s="73"/>
      <c r="Q324" s="73"/>
      <c r="R324" s="73"/>
      <c r="S324" s="73"/>
      <c r="T324" s="73"/>
      <c r="U324" s="73"/>
      <c r="V324" s="73"/>
      <c r="W324" s="73"/>
      <c r="X324" s="57"/>
      <c r="Y324" s="57"/>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row>
    <row r="325">
      <c r="A325" s="73"/>
      <c r="B325" s="73"/>
      <c r="C325" s="73"/>
      <c r="D325" s="73"/>
      <c r="E325" s="73"/>
      <c r="F325" s="73"/>
      <c r="G325" s="73"/>
      <c r="H325" s="73"/>
      <c r="I325" s="73"/>
      <c r="J325" s="73"/>
      <c r="K325" s="73"/>
      <c r="L325" s="73"/>
      <c r="M325" s="73"/>
      <c r="N325" s="73"/>
      <c r="O325" s="50"/>
      <c r="P325" s="73"/>
      <c r="Q325" s="73"/>
      <c r="R325" s="73"/>
      <c r="S325" s="73"/>
      <c r="T325" s="73"/>
      <c r="U325" s="73"/>
      <c r="V325" s="73"/>
      <c r="W325" s="73"/>
      <c r="X325" s="57"/>
      <c r="Y325" s="57"/>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row>
    <row r="326">
      <c r="A326" s="73"/>
      <c r="B326" s="73"/>
      <c r="C326" s="73"/>
      <c r="D326" s="73"/>
      <c r="E326" s="73"/>
      <c r="F326" s="73"/>
      <c r="G326" s="73"/>
      <c r="H326" s="73"/>
      <c r="I326" s="73"/>
      <c r="J326" s="73"/>
      <c r="K326" s="73"/>
      <c r="L326" s="73"/>
      <c r="M326" s="73"/>
      <c r="N326" s="73"/>
      <c r="O326" s="50"/>
      <c r="P326" s="73"/>
      <c r="Q326" s="73"/>
      <c r="R326" s="73"/>
      <c r="S326" s="73"/>
      <c r="T326" s="73"/>
      <c r="U326" s="73"/>
      <c r="V326" s="73"/>
      <c r="W326" s="73"/>
      <c r="X326" s="57"/>
      <c r="Y326" s="57"/>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row>
    <row r="327">
      <c r="A327" s="73"/>
      <c r="B327" s="73"/>
      <c r="C327" s="73"/>
      <c r="D327" s="73"/>
      <c r="E327" s="73"/>
      <c r="F327" s="73"/>
      <c r="G327" s="73"/>
      <c r="H327" s="73"/>
      <c r="I327" s="73"/>
      <c r="J327" s="73"/>
      <c r="K327" s="73"/>
      <c r="L327" s="73"/>
      <c r="M327" s="73"/>
      <c r="N327" s="73"/>
      <c r="O327" s="50"/>
      <c r="P327" s="73"/>
      <c r="Q327" s="73"/>
      <c r="R327" s="73"/>
      <c r="S327" s="73"/>
      <c r="T327" s="73"/>
      <c r="U327" s="73"/>
      <c r="V327" s="73"/>
      <c r="W327" s="73"/>
      <c r="X327" s="57"/>
      <c r="Y327" s="57"/>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row>
    <row r="328">
      <c r="A328" s="73"/>
      <c r="B328" s="73"/>
      <c r="C328" s="73"/>
      <c r="D328" s="73"/>
      <c r="E328" s="73"/>
      <c r="F328" s="73"/>
      <c r="G328" s="73"/>
      <c r="H328" s="73"/>
      <c r="I328" s="73"/>
      <c r="J328" s="73"/>
      <c r="K328" s="73"/>
      <c r="L328" s="73"/>
      <c r="M328" s="73"/>
      <c r="N328" s="73"/>
      <c r="O328" s="50"/>
      <c r="P328" s="73"/>
      <c r="Q328" s="73"/>
      <c r="R328" s="73"/>
      <c r="S328" s="73"/>
      <c r="T328" s="73"/>
      <c r="U328" s="73"/>
      <c r="V328" s="73"/>
      <c r="W328" s="73"/>
      <c r="X328" s="57"/>
      <c r="Y328" s="57"/>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row>
    <row r="329">
      <c r="A329" s="73"/>
      <c r="B329" s="73"/>
      <c r="C329" s="73"/>
      <c r="D329" s="73"/>
      <c r="E329" s="73"/>
      <c r="F329" s="73"/>
      <c r="G329" s="73"/>
      <c r="H329" s="73"/>
      <c r="I329" s="73"/>
      <c r="J329" s="73"/>
      <c r="K329" s="73"/>
      <c r="L329" s="73"/>
      <c r="M329" s="73"/>
      <c r="N329" s="73"/>
      <c r="O329" s="50"/>
      <c r="P329" s="73"/>
      <c r="Q329" s="73"/>
      <c r="R329" s="73"/>
      <c r="S329" s="73"/>
      <c r="T329" s="73"/>
      <c r="U329" s="73"/>
      <c r="V329" s="73"/>
      <c r="W329" s="73"/>
      <c r="X329" s="57"/>
      <c r="Y329" s="57"/>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row>
    <row r="330">
      <c r="A330" s="73"/>
      <c r="B330" s="73"/>
      <c r="C330" s="73"/>
      <c r="D330" s="73"/>
      <c r="E330" s="73"/>
      <c r="F330" s="73"/>
      <c r="G330" s="73"/>
      <c r="H330" s="73"/>
      <c r="I330" s="73"/>
      <c r="J330" s="73"/>
      <c r="K330" s="73"/>
      <c r="L330" s="73"/>
      <c r="M330" s="73"/>
      <c r="N330" s="73"/>
      <c r="O330" s="50"/>
      <c r="P330" s="73"/>
      <c r="Q330" s="73"/>
      <c r="R330" s="73"/>
      <c r="S330" s="73"/>
      <c r="T330" s="73"/>
      <c r="U330" s="73"/>
      <c r="V330" s="73"/>
      <c r="W330" s="73"/>
      <c r="X330" s="57"/>
      <c r="Y330" s="57"/>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row>
    <row r="331">
      <c r="A331" s="73"/>
      <c r="B331" s="73"/>
      <c r="C331" s="73"/>
      <c r="D331" s="73"/>
      <c r="E331" s="73"/>
      <c r="F331" s="73"/>
      <c r="G331" s="73"/>
      <c r="H331" s="73"/>
      <c r="I331" s="73"/>
      <c r="J331" s="73"/>
      <c r="K331" s="73"/>
      <c r="L331" s="73"/>
      <c r="M331" s="73"/>
      <c r="N331" s="73"/>
      <c r="O331" s="50"/>
      <c r="P331" s="73"/>
      <c r="Q331" s="73"/>
      <c r="R331" s="73"/>
      <c r="S331" s="73"/>
      <c r="T331" s="73"/>
      <c r="U331" s="73"/>
      <c r="V331" s="73"/>
      <c r="W331" s="73"/>
      <c r="X331" s="57"/>
      <c r="Y331" s="57"/>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row>
    <row r="332">
      <c r="A332" s="73"/>
      <c r="B332" s="73"/>
      <c r="C332" s="73"/>
      <c r="D332" s="73"/>
      <c r="E332" s="73"/>
      <c r="F332" s="73"/>
      <c r="G332" s="73"/>
      <c r="H332" s="73"/>
      <c r="I332" s="73"/>
      <c r="J332" s="73"/>
      <c r="K332" s="73"/>
      <c r="L332" s="73"/>
      <c r="M332" s="73"/>
      <c r="N332" s="73"/>
      <c r="O332" s="50"/>
      <c r="P332" s="73"/>
      <c r="Q332" s="73"/>
      <c r="R332" s="73"/>
      <c r="S332" s="73"/>
      <c r="T332" s="73"/>
      <c r="U332" s="73"/>
      <c r="V332" s="73"/>
      <c r="W332" s="73"/>
      <c r="X332" s="57"/>
      <c r="Y332" s="57"/>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row>
    <row r="333">
      <c r="A333" s="73"/>
      <c r="B333" s="73"/>
      <c r="C333" s="73"/>
      <c r="D333" s="73"/>
      <c r="E333" s="73"/>
      <c r="F333" s="73"/>
      <c r="G333" s="73"/>
      <c r="H333" s="73"/>
      <c r="I333" s="73"/>
      <c r="J333" s="73"/>
      <c r="K333" s="73"/>
      <c r="L333" s="73"/>
      <c r="M333" s="73"/>
      <c r="N333" s="73"/>
      <c r="O333" s="50"/>
      <c r="P333" s="73"/>
      <c r="Q333" s="73"/>
      <c r="R333" s="73"/>
      <c r="S333" s="73"/>
      <c r="T333" s="73"/>
      <c r="U333" s="73"/>
      <c r="V333" s="73"/>
      <c r="W333" s="73"/>
      <c r="X333" s="57"/>
      <c r="Y333" s="57"/>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row>
    <row r="334">
      <c r="A334" s="73"/>
      <c r="B334" s="73"/>
      <c r="C334" s="73"/>
      <c r="D334" s="73"/>
      <c r="E334" s="73"/>
      <c r="F334" s="73"/>
      <c r="G334" s="73"/>
      <c r="H334" s="73"/>
      <c r="I334" s="73"/>
      <c r="J334" s="73"/>
      <c r="K334" s="73"/>
      <c r="L334" s="73"/>
      <c r="M334" s="73"/>
      <c r="N334" s="73"/>
      <c r="O334" s="50"/>
      <c r="P334" s="73"/>
      <c r="Q334" s="73"/>
      <c r="R334" s="73"/>
      <c r="S334" s="73"/>
      <c r="T334" s="73"/>
      <c r="U334" s="73"/>
      <c r="V334" s="73"/>
      <c r="W334" s="73"/>
      <c r="X334" s="57"/>
      <c r="Y334" s="57"/>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row>
    <row r="335">
      <c r="A335" s="73"/>
      <c r="B335" s="73"/>
      <c r="C335" s="73"/>
      <c r="D335" s="73"/>
      <c r="E335" s="73"/>
      <c r="F335" s="73"/>
      <c r="G335" s="73"/>
      <c r="H335" s="73"/>
      <c r="I335" s="73"/>
      <c r="J335" s="73"/>
      <c r="K335" s="73"/>
      <c r="L335" s="73"/>
      <c r="M335" s="73"/>
      <c r="N335" s="73"/>
      <c r="O335" s="50"/>
      <c r="P335" s="73"/>
      <c r="Q335" s="73"/>
      <c r="R335" s="73"/>
      <c r="S335" s="73"/>
      <c r="T335" s="73"/>
      <c r="U335" s="73"/>
      <c r="V335" s="73"/>
      <c r="W335" s="73"/>
      <c r="X335" s="57"/>
      <c r="Y335" s="57"/>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row>
    <row r="336">
      <c r="A336" s="73"/>
      <c r="B336" s="73"/>
      <c r="C336" s="73"/>
      <c r="D336" s="73"/>
      <c r="E336" s="73"/>
      <c r="F336" s="73"/>
      <c r="G336" s="73"/>
      <c r="H336" s="73"/>
      <c r="I336" s="73"/>
      <c r="J336" s="73"/>
      <c r="K336" s="73"/>
      <c r="L336" s="73"/>
      <c r="M336" s="73"/>
      <c r="N336" s="73"/>
      <c r="O336" s="50"/>
      <c r="P336" s="73"/>
      <c r="Q336" s="73"/>
      <c r="R336" s="73"/>
      <c r="S336" s="73"/>
      <c r="T336" s="73"/>
      <c r="U336" s="73"/>
      <c r="V336" s="73"/>
      <c r="W336" s="73"/>
      <c r="X336" s="57"/>
      <c r="Y336" s="57"/>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row>
    <row r="337">
      <c r="A337" s="73"/>
      <c r="B337" s="73"/>
      <c r="C337" s="73"/>
      <c r="D337" s="73"/>
      <c r="E337" s="73"/>
      <c r="F337" s="73"/>
      <c r="G337" s="73"/>
      <c r="H337" s="73"/>
      <c r="I337" s="73"/>
      <c r="J337" s="73"/>
      <c r="K337" s="73"/>
      <c r="L337" s="73"/>
      <c r="M337" s="73"/>
      <c r="N337" s="73"/>
      <c r="O337" s="50"/>
      <c r="P337" s="73"/>
      <c r="Q337" s="73"/>
      <c r="R337" s="73"/>
      <c r="S337" s="73"/>
      <c r="T337" s="73"/>
      <c r="U337" s="73"/>
      <c r="V337" s="73"/>
      <c r="W337" s="73"/>
      <c r="X337" s="57"/>
      <c r="Y337" s="57"/>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row>
    <row r="338">
      <c r="A338" s="73"/>
      <c r="B338" s="73"/>
      <c r="C338" s="73"/>
      <c r="D338" s="73"/>
      <c r="E338" s="73"/>
      <c r="F338" s="73"/>
      <c r="G338" s="73"/>
      <c r="H338" s="73"/>
      <c r="I338" s="73"/>
      <c r="J338" s="73"/>
      <c r="K338" s="73"/>
      <c r="L338" s="73"/>
      <c r="M338" s="73"/>
      <c r="N338" s="73"/>
      <c r="O338" s="50"/>
      <c r="P338" s="73"/>
      <c r="Q338" s="73"/>
      <c r="R338" s="73"/>
      <c r="S338" s="73"/>
      <c r="T338" s="73"/>
      <c r="U338" s="73"/>
      <c r="V338" s="73"/>
      <c r="W338" s="73"/>
      <c r="X338" s="57"/>
      <c r="Y338" s="57"/>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row>
    <row r="339">
      <c r="A339" s="73"/>
      <c r="B339" s="73"/>
      <c r="C339" s="73"/>
      <c r="D339" s="73"/>
      <c r="E339" s="73"/>
      <c r="F339" s="73"/>
      <c r="G339" s="73"/>
      <c r="H339" s="73"/>
      <c r="I339" s="73"/>
      <c r="J339" s="73"/>
      <c r="K339" s="73"/>
      <c r="L339" s="73"/>
      <c r="M339" s="73"/>
      <c r="N339" s="73"/>
      <c r="O339" s="50"/>
      <c r="P339" s="73"/>
      <c r="Q339" s="73"/>
      <c r="R339" s="73"/>
      <c r="S339" s="73"/>
      <c r="T339" s="73"/>
      <c r="U339" s="73"/>
      <c r="V339" s="73"/>
      <c r="W339" s="73"/>
      <c r="X339" s="57"/>
      <c r="Y339" s="57"/>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row>
    <row r="340">
      <c r="A340" s="73"/>
      <c r="B340" s="73"/>
      <c r="C340" s="73"/>
      <c r="D340" s="73"/>
      <c r="E340" s="73"/>
      <c r="F340" s="73"/>
      <c r="G340" s="73"/>
      <c r="H340" s="73"/>
      <c r="I340" s="73"/>
      <c r="J340" s="73"/>
      <c r="K340" s="73"/>
      <c r="L340" s="73"/>
      <c r="M340" s="73"/>
      <c r="N340" s="73"/>
      <c r="O340" s="50"/>
      <c r="P340" s="73"/>
      <c r="Q340" s="73"/>
      <c r="R340" s="73"/>
      <c r="S340" s="73"/>
      <c r="T340" s="73"/>
      <c r="U340" s="73"/>
      <c r="V340" s="73"/>
      <c r="W340" s="73"/>
      <c r="X340" s="57"/>
      <c r="Y340" s="57"/>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row>
    <row r="341">
      <c r="A341" s="73"/>
      <c r="B341" s="73"/>
      <c r="C341" s="73"/>
      <c r="D341" s="73"/>
      <c r="E341" s="73"/>
      <c r="F341" s="73"/>
      <c r="G341" s="73"/>
      <c r="H341" s="73"/>
      <c r="I341" s="73"/>
      <c r="J341" s="73"/>
      <c r="K341" s="73"/>
      <c r="L341" s="73"/>
      <c r="M341" s="73"/>
      <c r="N341" s="73"/>
      <c r="O341" s="50"/>
      <c r="P341" s="73"/>
      <c r="Q341" s="73"/>
      <c r="R341" s="73"/>
      <c r="S341" s="73"/>
      <c r="T341" s="73"/>
      <c r="U341" s="73"/>
      <c r="V341" s="73"/>
      <c r="W341" s="73"/>
      <c r="X341" s="57"/>
      <c r="Y341" s="57"/>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row>
    <row r="342">
      <c r="A342" s="73"/>
      <c r="B342" s="73"/>
      <c r="C342" s="73"/>
      <c r="D342" s="73"/>
      <c r="E342" s="73"/>
      <c r="F342" s="73"/>
      <c r="G342" s="73"/>
      <c r="H342" s="73"/>
      <c r="I342" s="73"/>
      <c r="J342" s="73"/>
      <c r="K342" s="73"/>
      <c r="L342" s="73"/>
      <c r="M342" s="73"/>
      <c r="N342" s="73"/>
      <c r="O342" s="50"/>
      <c r="P342" s="73"/>
      <c r="Q342" s="73"/>
      <c r="R342" s="73"/>
      <c r="S342" s="73"/>
      <c r="T342" s="73"/>
      <c r="U342" s="73"/>
      <c r="V342" s="73"/>
      <c r="W342" s="73"/>
      <c r="X342" s="57"/>
      <c r="Y342" s="57"/>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row>
    <row r="343">
      <c r="A343" s="73"/>
      <c r="B343" s="73"/>
      <c r="C343" s="73"/>
      <c r="D343" s="73"/>
      <c r="E343" s="73"/>
      <c r="F343" s="73"/>
      <c r="G343" s="73"/>
      <c r="H343" s="73"/>
      <c r="I343" s="73"/>
      <c r="J343" s="73"/>
      <c r="K343" s="73"/>
      <c r="L343" s="73"/>
      <c r="M343" s="73"/>
      <c r="N343" s="73"/>
      <c r="O343" s="50"/>
      <c r="P343" s="73"/>
      <c r="Q343" s="73"/>
      <c r="R343" s="73"/>
      <c r="S343" s="73"/>
      <c r="T343" s="73"/>
      <c r="U343" s="73"/>
      <c r="V343" s="73"/>
      <c r="W343" s="73"/>
      <c r="X343" s="57"/>
      <c r="Y343" s="57"/>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row>
    <row r="344">
      <c r="A344" s="73"/>
      <c r="B344" s="73"/>
      <c r="C344" s="73"/>
      <c r="D344" s="73"/>
      <c r="E344" s="73"/>
      <c r="F344" s="73"/>
      <c r="G344" s="73"/>
      <c r="H344" s="73"/>
      <c r="I344" s="73"/>
      <c r="J344" s="73"/>
      <c r="K344" s="73"/>
      <c r="L344" s="73"/>
      <c r="M344" s="73"/>
      <c r="N344" s="73"/>
      <c r="O344" s="50"/>
      <c r="P344" s="73"/>
      <c r="Q344" s="73"/>
      <c r="R344" s="73"/>
      <c r="S344" s="73"/>
      <c r="T344" s="73"/>
      <c r="U344" s="73"/>
      <c r="V344" s="73"/>
      <c r="W344" s="73"/>
      <c r="X344" s="57"/>
      <c r="Y344" s="57"/>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row>
    <row r="345">
      <c r="A345" s="73"/>
      <c r="B345" s="73"/>
      <c r="C345" s="73"/>
      <c r="D345" s="73"/>
      <c r="E345" s="73"/>
      <c r="F345" s="73"/>
      <c r="G345" s="73"/>
      <c r="H345" s="73"/>
      <c r="I345" s="73"/>
      <c r="J345" s="73"/>
      <c r="K345" s="73"/>
      <c r="L345" s="73"/>
      <c r="M345" s="73"/>
      <c r="N345" s="73"/>
      <c r="O345" s="50"/>
      <c r="P345" s="73"/>
      <c r="Q345" s="73"/>
      <c r="R345" s="73"/>
      <c r="S345" s="73"/>
      <c r="T345" s="73"/>
      <c r="U345" s="73"/>
      <c r="V345" s="73"/>
      <c r="W345" s="73"/>
      <c r="X345" s="57"/>
      <c r="Y345" s="57"/>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row>
    <row r="346">
      <c r="A346" s="73"/>
      <c r="B346" s="73"/>
      <c r="C346" s="73"/>
      <c r="D346" s="73"/>
      <c r="E346" s="73"/>
      <c r="F346" s="73"/>
      <c r="G346" s="73"/>
      <c r="H346" s="73"/>
      <c r="I346" s="73"/>
      <c r="J346" s="73"/>
      <c r="K346" s="73"/>
      <c r="L346" s="73"/>
      <c r="M346" s="73"/>
      <c r="N346" s="73"/>
      <c r="O346" s="50"/>
      <c r="P346" s="73"/>
      <c r="Q346" s="73"/>
      <c r="R346" s="73"/>
      <c r="S346" s="73"/>
      <c r="T346" s="73"/>
      <c r="U346" s="73"/>
      <c r="V346" s="73"/>
      <c r="W346" s="73"/>
      <c r="X346" s="57"/>
      <c r="Y346" s="57"/>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row>
    <row r="347">
      <c r="A347" s="73"/>
      <c r="B347" s="73"/>
      <c r="C347" s="73"/>
      <c r="D347" s="73"/>
      <c r="E347" s="73"/>
      <c r="F347" s="73"/>
      <c r="G347" s="73"/>
      <c r="H347" s="73"/>
      <c r="I347" s="73"/>
      <c r="J347" s="73"/>
      <c r="K347" s="73"/>
      <c r="L347" s="73"/>
      <c r="M347" s="73"/>
      <c r="N347" s="73"/>
      <c r="O347" s="50"/>
      <c r="P347" s="73"/>
      <c r="Q347" s="73"/>
      <c r="R347" s="73"/>
      <c r="S347" s="73"/>
      <c r="T347" s="73"/>
      <c r="U347" s="73"/>
      <c r="V347" s="73"/>
      <c r="W347" s="73"/>
      <c r="X347" s="57"/>
      <c r="Y347" s="57"/>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row>
    <row r="348">
      <c r="A348" s="73"/>
      <c r="B348" s="73"/>
      <c r="C348" s="73"/>
      <c r="D348" s="73"/>
      <c r="E348" s="73"/>
      <c r="F348" s="73"/>
      <c r="G348" s="73"/>
      <c r="H348" s="73"/>
      <c r="I348" s="73"/>
      <c r="J348" s="73"/>
      <c r="K348" s="73"/>
      <c r="L348" s="73"/>
      <c r="M348" s="73"/>
      <c r="N348" s="73"/>
      <c r="O348" s="50"/>
      <c r="P348" s="73"/>
      <c r="Q348" s="73"/>
      <c r="R348" s="73"/>
      <c r="S348" s="73"/>
      <c r="T348" s="73"/>
      <c r="U348" s="73"/>
      <c r="V348" s="73"/>
      <c r="W348" s="73"/>
      <c r="X348" s="57"/>
      <c r="Y348" s="57"/>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row>
    <row r="349">
      <c r="A349" s="73"/>
      <c r="B349" s="73"/>
      <c r="C349" s="73"/>
      <c r="D349" s="73"/>
      <c r="E349" s="73"/>
      <c r="F349" s="73"/>
      <c r="G349" s="73"/>
      <c r="H349" s="73"/>
      <c r="I349" s="73"/>
      <c r="J349" s="73"/>
      <c r="K349" s="73"/>
      <c r="L349" s="73"/>
      <c r="M349" s="73"/>
      <c r="N349" s="73"/>
      <c r="O349" s="50"/>
      <c r="P349" s="73"/>
      <c r="Q349" s="73"/>
      <c r="R349" s="73"/>
      <c r="S349" s="73"/>
      <c r="T349" s="73"/>
      <c r="U349" s="73"/>
      <c r="V349" s="73"/>
      <c r="W349" s="73"/>
      <c r="X349" s="57"/>
      <c r="Y349" s="57"/>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row>
    <row r="350">
      <c r="A350" s="73"/>
      <c r="B350" s="73"/>
      <c r="C350" s="73"/>
      <c r="D350" s="73"/>
      <c r="E350" s="73"/>
      <c r="F350" s="73"/>
      <c r="G350" s="73"/>
      <c r="H350" s="73"/>
      <c r="I350" s="73"/>
      <c r="J350" s="73"/>
      <c r="K350" s="73"/>
      <c r="L350" s="73"/>
      <c r="M350" s="73"/>
      <c r="N350" s="73"/>
      <c r="O350" s="50"/>
      <c r="P350" s="73"/>
      <c r="Q350" s="73"/>
      <c r="R350" s="73"/>
      <c r="S350" s="73"/>
      <c r="T350" s="73"/>
      <c r="U350" s="73"/>
      <c r="V350" s="73"/>
      <c r="W350" s="73"/>
      <c r="X350" s="57"/>
      <c r="Y350" s="57"/>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row>
    <row r="351">
      <c r="A351" s="73"/>
      <c r="B351" s="73"/>
      <c r="C351" s="73"/>
      <c r="D351" s="73"/>
      <c r="E351" s="73"/>
      <c r="F351" s="73"/>
      <c r="G351" s="73"/>
      <c r="H351" s="73"/>
      <c r="I351" s="73"/>
      <c r="J351" s="73"/>
      <c r="K351" s="73"/>
      <c r="L351" s="73"/>
      <c r="M351" s="73"/>
      <c r="N351" s="73"/>
      <c r="O351" s="50"/>
      <c r="P351" s="73"/>
      <c r="Q351" s="73"/>
      <c r="R351" s="73"/>
      <c r="S351" s="73"/>
      <c r="T351" s="73"/>
      <c r="U351" s="73"/>
      <c r="V351" s="73"/>
      <c r="W351" s="73"/>
      <c r="X351" s="57"/>
      <c r="Y351" s="57"/>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row>
    <row r="352">
      <c r="A352" s="73"/>
      <c r="B352" s="73"/>
      <c r="C352" s="73"/>
      <c r="D352" s="73"/>
      <c r="E352" s="73"/>
      <c r="F352" s="73"/>
      <c r="G352" s="73"/>
      <c r="H352" s="73"/>
      <c r="I352" s="73"/>
      <c r="J352" s="73"/>
      <c r="K352" s="73"/>
      <c r="L352" s="73"/>
      <c r="M352" s="73"/>
      <c r="N352" s="73"/>
      <c r="O352" s="50"/>
      <c r="P352" s="73"/>
      <c r="Q352" s="73"/>
      <c r="R352" s="73"/>
      <c r="S352" s="73"/>
      <c r="T352" s="73"/>
      <c r="U352" s="73"/>
      <c r="V352" s="73"/>
      <c r="W352" s="73"/>
      <c r="X352" s="57"/>
      <c r="Y352" s="57"/>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row>
    <row r="353">
      <c r="A353" s="73"/>
      <c r="B353" s="73"/>
      <c r="C353" s="73"/>
      <c r="D353" s="73"/>
      <c r="E353" s="73"/>
      <c r="F353" s="73"/>
      <c r="G353" s="73"/>
      <c r="H353" s="73"/>
      <c r="I353" s="73"/>
      <c r="J353" s="73"/>
      <c r="K353" s="73"/>
      <c r="L353" s="73"/>
      <c r="M353" s="73"/>
      <c r="N353" s="73"/>
      <c r="O353" s="50"/>
      <c r="P353" s="73"/>
      <c r="Q353" s="73"/>
      <c r="R353" s="73"/>
      <c r="S353" s="73"/>
      <c r="T353" s="73"/>
      <c r="U353" s="73"/>
      <c r="V353" s="73"/>
      <c r="W353" s="73"/>
      <c r="X353" s="57"/>
      <c r="Y353" s="57"/>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row>
    <row r="354">
      <c r="A354" s="73"/>
      <c r="B354" s="73"/>
      <c r="C354" s="73"/>
      <c r="D354" s="73"/>
      <c r="E354" s="73"/>
      <c r="F354" s="73"/>
      <c r="G354" s="73"/>
      <c r="H354" s="73"/>
      <c r="I354" s="73"/>
      <c r="J354" s="73"/>
      <c r="K354" s="73"/>
      <c r="L354" s="73"/>
      <c r="M354" s="73"/>
      <c r="N354" s="73"/>
      <c r="O354" s="50"/>
      <c r="P354" s="73"/>
      <c r="Q354" s="73"/>
      <c r="R354" s="73"/>
      <c r="S354" s="73"/>
      <c r="T354" s="73"/>
      <c r="U354" s="73"/>
      <c r="V354" s="73"/>
      <c r="W354" s="73"/>
      <c r="X354" s="57"/>
      <c r="Y354" s="57"/>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row>
    <row r="355">
      <c r="A355" s="73"/>
      <c r="B355" s="73"/>
      <c r="C355" s="73"/>
      <c r="D355" s="73"/>
      <c r="E355" s="73"/>
      <c r="F355" s="73"/>
      <c r="G355" s="73"/>
      <c r="H355" s="73"/>
      <c r="I355" s="73"/>
      <c r="J355" s="73"/>
      <c r="K355" s="73"/>
      <c r="L355" s="73"/>
      <c r="M355" s="73"/>
      <c r="N355" s="73"/>
      <c r="O355" s="50"/>
      <c r="P355" s="73"/>
      <c r="Q355" s="73"/>
      <c r="R355" s="73"/>
      <c r="S355" s="73"/>
      <c r="T355" s="73"/>
      <c r="U355" s="73"/>
      <c r="V355" s="73"/>
      <c r="W355" s="73"/>
      <c r="X355" s="57"/>
      <c r="Y355" s="57"/>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row>
    <row r="356">
      <c r="A356" s="73"/>
      <c r="B356" s="73"/>
      <c r="C356" s="73"/>
      <c r="D356" s="73"/>
      <c r="E356" s="73"/>
      <c r="F356" s="73"/>
      <c r="G356" s="73"/>
      <c r="H356" s="73"/>
      <c r="I356" s="73"/>
      <c r="J356" s="73"/>
      <c r="K356" s="73"/>
      <c r="L356" s="73"/>
      <c r="M356" s="73"/>
      <c r="N356" s="73"/>
      <c r="O356" s="50"/>
      <c r="P356" s="73"/>
      <c r="Q356" s="73"/>
      <c r="R356" s="73"/>
      <c r="S356" s="73"/>
      <c r="T356" s="73"/>
      <c r="U356" s="73"/>
      <c r="V356" s="73"/>
      <c r="W356" s="73"/>
      <c r="X356" s="57"/>
      <c r="Y356" s="57"/>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row>
    <row r="357">
      <c r="A357" s="73"/>
      <c r="B357" s="73"/>
      <c r="C357" s="73"/>
      <c r="D357" s="73"/>
      <c r="E357" s="73"/>
      <c r="F357" s="73"/>
      <c r="G357" s="73"/>
      <c r="H357" s="73"/>
      <c r="I357" s="73"/>
      <c r="J357" s="73"/>
      <c r="K357" s="73"/>
      <c r="L357" s="73"/>
      <c r="M357" s="73"/>
      <c r="N357" s="73"/>
      <c r="O357" s="50"/>
      <c r="P357" s="73"/>
      <c r="Q357" s="73"/>
      <c r="R357" s="73"/>
      <c r="S357" s="73"/>
      <c r="T357" s="73"/>
      <c r="U357" s="73"/>
      <c r="V357" s="73"/>
      <c r="W357" s="73"/>
      <c r="X357" s="57"/>
      <c r="Y357" s="57"/>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row>
    <row r="358">
      <c r="A358" s="73"/>
      <c r="B358" s="73"/>
      <c r="C358" s="73"/>
      <c r="D358" s="73"/>
      <c r="E358" s="73"/>
      <c r="F358" s="73"/>
      <c r="G358" s="73"/>
      <c r="H358" s="73"/>
      <c r="I358" s="73"/>
      <c r="J358" s="73"/>
      <c r="K358" s="73"/>
      <c r="L358" s="73"/>
      <c r="M358" s="73"/>
      <c r="N358" s="73"/>
      <c r="O358" s="50"/>
      <c r="P358" s="73"/>
      <c r="Q358" s="73"/>
      <c r="R358" s="73"/>
      <c r="S358" s="73"/>
      <c r="T358" s="73"/>
      <c r="U358" s="73"/>
      <c r="V358" s="73"/>
      <c r="W358" s="73"/>
      <c r="X358" s="57"/>
      <c r="Y358" s="57"/>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row>
    <row r="359">
      <c r="A359" s="73"/>
      <c r="B359" s="73"/>
      <c r="C359" s="73"/>
      <c r="D359" s="73"/>
      <c r="E359" s="73"/>
      <c r="F359" s="73"/>
      <c r="G359" s="73"/>
      <c r="H359" s="73"/>
      <c r="I359" s="73"/>
      <c r="J359" s="73"/>
      <c r="K359" s="73"/>
      <c r="L359" s="73"/>
      <c r="M359" s="73"/>
      <c r="N359" s="73"/>
      <c r="O359" s="50"/>
      <c r="P359" s="73"/>
      <c r="Q359" s="73"/>
      <c r="R359" s="73"/>
      <c r="S359" s="73"/>
      <c r="T359" s="73"/>
      <c r="U359" s="73"/>
      <c r="V359" s="73"/>
      <c r="W359" s="73"/>
      <c r="X359" s="57"/>
      <c r="Y359" s="57"/>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row>
    <row r="360">
      <c r="A360" s="73"/>
      <c r="B360" s="73"/>
      <c r="C360" s="73"/>
      <c r="D360" s="73"/>
      <c r="E360" s="73"/>
      <c r="F360" s="73"/>
      <c r="G360" s="73"/>
      <c r="H360" s="73"/>
      <c r="I360" s="73"/>
      <c r="J360" s="73"/>
      <c r="K360" s="73"/>
      <c r="L360" s="73"/>
      <c r="M360" s="73"/>
      <c r="N360" s="73"/>
      <c r="O360" s="50"/>
      <c r="P360" s="73"/>
      <c r="Q360" s="73"/>
      <c r="R360" s="73"/>
      <c r="S360" s="73"/>
      <c r="T360" s="73"/>
      <c r="U360" s="73"/>
      <c r="V360" s="73"/>
      <c r="W360" s="73"/>
      <c r="X360" s="57"/>
      <c r="Y360" s="57"/>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row>
    <row r="361">
      <c r="A361" s="73"/>
      <c r="B361" s="73"/>
      <c r="C361" s="73"/>
      <c r="D361" s="73"/>
      <c r="E361" s="73"/>
      <c r="F361" s="73"/>
      <c r="G361" s="73"/>
      <c r="H361" s="73"/>
      <c r="I361" s="73"/>
      <c r="J361" s="73"/>
      <c r="K361" s="73"/>
      <c r="L361" s="73"/>
      <c r="M361" s="73"/>
      <c r="N361" s="73"/>
      <c r="O361" s="50"/>
      <c r="P361" s="73"/>
      <c r="Q361" s="73"/>
      <c r="R361" s="73"/>
      <c r="S361" s="73"/>
      <c r="T361" s="73"/>
      <c r="U361" s="73"/>
      <c r="V361" s="73"/>
      <c r="W361" s="73"/>
      <c r="X361" s="57"/>
      <c r="Y361" s="57"/>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row>
    <row r="362">
      <c r="A362" s="73"/>
      <c r="B362" s="73"/>
      <c r="C362" s="73"/>
      <c r="D362" s="73"/>
      <c r="E362" s="73"/>
      <c r="F362" s="73"/>
      <c r="G362" s="73"/>
      <c r="H362" s="73"/>
      <c r="I362" s="73"/>
      <c r="J362" s="73"/>
      <c r="K362" s="73"/>
      <c r="L362" s="73"/>
      <c r="M362" s="73"/>
      <c r="N362" s="73"/>
      <c r="O362" s="50"/>
      <c r="P362" s="73"/>
      <c r="Q362" s="73"/>
      <c r="R362" s="73"/>
      <c r="S362" s="73"/>
      <c r="T362" s="73"/>
      <c r="U362" s="73"/>
      <c r="V362" s="73"/>
      <c r="W362" s="73"/>
      <c r="X362" s="57"/>
      <c r="Y362" s="57"/>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row>
    <row r="363">
      <c r="A363" s="73"/>
      <c r="B363" s="73"/>
      <c r="C363" s="73"/>
      <c r="D363" s="73"/>
      <c r="E363" s="73"/>
      <c r="F363" s="73"/>
      <c r="G363" s="73"/>
      <c r="H363" s="73"/>
      <c r="I363" s="73"/>
      <c r="J363" s="73"/>
      <c r="K363" s="73"/>
      <c r="L363" s="73"/>
      <c r="M363" s="73"/>
      <c r="N363" s="73"/>
      <c r="O363" s="50"/>
      <c r="P363" s="73"/>
      <c r="Q363" s="73"/>
      <c r="R363" s="73"/>
      <c r="S363" s="73"/>
      <c r="T363" s="73"/>
      <c r="U363" s="73"/>
      <c r="V363" s="73"/>
      <c r="W363" s="73"/>
      <c r="X363" s="57"/>
      <c r="Y363" s="57"/>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row>
    <row r="364">
      <c r="A364" s="73"/>
      <c r="B364" s="73"/>
      <c r="C364" s="73"/>
      <c r="D364" s="73"/>
      <c r="E364" s="73"/>
      <c r="F364" s="73"/>
      <c r="G364" s="73"/>
      <c r="H364" s="73"/>
      <c r="I364" s="73"/>
      <c r="J364" s="73"/>
      <c r="K364" s="73"/>
      <c r="L364" s="73"/>
      <c r="M364" s="73"/>
      <c r="N364" s="73"/>
      <c r="O364" s="50"/>
      <c r="P364" s="73"/>
      <c r="Q364" s="73"/>
      <c r="R364" s="73"/>
      <c r="S364" s="73"/>
      <c r="T364" s="73"/>
      <c r="U364" s="73"/>
      <c r="V364" s="73"/>
      <c r="W364" s="73"/>
      <c r="X364" s="57"/>
      <c r="Y364" s="57"/>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row>
    <row r="365">
      <c r="A365" s="73"/>
      <c r="B365" s="73"/>
      <c r="C365" s="73"/>
      <c r="D365" s="73"/>
      <c r="E365" s="73"/>
      <c r="F365" s="73"/>
      <c r="G365" s="73"/>
      <c r="H365" s="73"/>
      <c r="I365" s="73"/>
      <c r="J365" s="73"/>
      <c r="K365" s="73"/>
      <c r="L365" s="73"/>
      <c r="M365" s="73"/>
      <c r="N365" s="73"/>
      <c r="O365" s="50"/>
      <c r="P365" s="73"/>
      <c r="Q365" s="73"/>
      <c r="R365" s="73"/>
      <c r="S365" s="73"/>
      <c r="T365" s="73"/>
      <c r="U365" s="73"/>
      <c r="V365" s="73"/>
      <c r="W365" s="73"/>
      <c r="X365" s="57"/>
      <c r="Y365" s="57"/>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row>
    <row r="366">
      <c r="A366" s="73"/>
      <c r="B366" s="73"/>
      <c r="C366" s="73"/>
      <c r="D366" s="73"/>
      <c r="E366" s="73"/>
      <c r="F366" s="73"/>
      <c r="G366" s="73"/>
      <c r="H366" s="73"/>
      <c r="I366" s="73"/>
      <c r="J366" s="73"/>
      <c r="K366" s="73"/>
      <c r="L366" s="73"/>
      <c r="M366" s="73"/>
      <c r="N366" s="73"/>
      <c r="O366" s="50"/>
      <c r="P366" s="73"/>
      <c r="Q366" s="73"/>
      <c r="R366" s="73"/>
      <c r="S366" s="73"/>
      <c r="T366" s="73"/>
      <c r="U366" s="73"/>
      <c r="V366" s="73"/>
      <c r="W366" s="73"/>
      <c r="X366" s="57"/>
      <c r="Y366" s="57"/>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row>
    <row r="367">
      <c r="A367" s="73"/>
      <c r="B367" s="73"/>
      <c r="C367" s="73"/>
      <c r="D367" s="73"/>
      <c r="E367" s="73"/>
      <c r="F367" s="73"/>
      <c r="G367" s="73"/>
      <c r="H367" s="73"/>
      <c r="I367" s="73"/>
      <c r="J367" s="73"/>
      <c r="K367" s="73"/>
      <c r="L367" s="73"/>
      <c r="M367" s="73"/>
      <c r="N367" s="73"/>
      <c r="O367" s="50"/>
      <c r="P367" s="73"/>
      <c r="Q367" s="73"/>
      <c r="R367" s="73"/>
      <c r="S367" s="73"/>
      <c r="T367" s="73"/>
      <c r="U367" s="73"/>
      <c r="V367" s="73"/>
      <c r="W367" s="73"/>
      <c r="X367" s="57"/>
      <c r="Y367" s="57"/>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row>
    <row r="368">
      <c r="A368" s="73"/>
      <c r="B368" s="73"/>
      <c r="C368" s="73"/>
      <c r="D368" s="73"/>
      <c r="E368" s="73"/>
      <c r="F368" s="73"/>
      <c r="G368" s="73"/>
      <c r="H368" s="73"/>
      <c r="I368" s="73"/>
      <c r="J368" s="73"/>
      <c r="K368" s="73"/>
      <c r="L368" s="73"/>
      <c r="M368" s="73"/>
      <c r="N368" s="73"/>
      <c r="O368" s="50"/>
      <c r="P368" s="73"/>
      <c r="Q368" s="73"/>
      <c r="R368" s="73"/>
      <c r="S368" s="73"/>
      <c r="T368" s="73"/>
      <c r="U368" s="73"/>
      <c r="V368" s="73"/>
      <c r="W368" s="73"/>
      <c r="X368" s="57"/>
      <c r="Y368" s="57"/>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row>
    <row r="369">
      <c r="A369" s="73"/>
      <c r="B369" s="73"/>
      <c r="C369" s="73"/>
      <c r="D369" s="73"/>
      <c r="E369" s="73"/>
      <c r="F369" s="73"/>
      <c r="G369" s="73"/>
      <c r="H369" s="73"/>
      <c r="I369" s="73"/>
      <c r="J369" s="73"/>
      <c r="K369" s="73"/>
      <c r="L369" s="73"/>
      <c r="M369" s="73"/>
      <c r="N369" s="73"/>
      <c r="O369" s="50"/>
      <c r="P369" s="73"/>
      <c r="Q369" s="73"/>
      <c r="R369" s="73"/>
      <c r="S369" s="73"/>
      <c r="T369" s="73"/>
      <c r="U369" s="73"/>
      <c r="V369" s="73"/>
      <c r="W369" s="73"/>
      <c r="X369" s="57"/>
      <c r="Y369" s="57"/>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row>
    <row r="370">
      <c r="A370" s="73"/>
      <c r="B370" s="73"/>
      <c r="C370" s="73"/>
      <c r="D370" s="73"/>
      <c r="E370" s="73"/>
      <c r="F370" s="73"/>
      <c r="G370" s="73"/>
      <c r="H370" s="73"/>
      <c r="I370" s="73"/>
      <c r="J370" s="73"/>
      <c r="K370" s="73"/>
      <c r="L370" s="73"/>
      <c r="M370" s="73"/>
      <c r="N370" s="73"/>
      <c r="O370" s="50"/>
      <c r="P370" s="73"/>
      <c r="Q370" s="73"/>
      <c r="R370" s="73"/>
      <c r="S370" s="73"/>
      <c r="T370" s="73"/>
      <c r="U370" s="73"/>
      <c r="V370" s="73"/>
      <c r="W370" s="73"/>
      <c r="X370" s="57"/>
      <c r="Y370" s="57"/>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row>
    <row r="371">
      <c r="A371" s="73"/>
      <c r="B371" s="73"/>
      <c r="C371" s="73"/>
      <c r="D371" s="73"/>
      <c r="E371" s="73"/>
      <c r="F371" s="73"/>
      <c r="G371" s="73"/>
      <c r="H371" s="73"/>
      <c r="I371" s="73"/>
      <c r="J371" s="73"/>
      <c r="K371" s="73"/>
      <c r="L371" s="73"/>
      <c r="M371" s="73"/>
      <c r="N371" s="73"/>
      <c r="O371" s="50"/>
      <c r="P371" s="73"/>
      <c r="Q371" s="73"/>
      <c r="R371" s="73"/>
      <c r="S371" s="73"/>
      <c r="T371" s="73"/>
      <c r="U371" s="73"/>
      <c r="V371" s="73"/>
      <c r="W371" s="73"/>
      <c r="X371" s="57"/>
      <c r="Y371" s="57"/>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row>
    <row r="372">
      <c r="A372" s="73"/>
      <c r="B372" s="73"/>
      <c r="C372" s="73"/>
      <c r="D372" s="73"/>
      <c r="E372" s="73"/>
      <c r="F372" s="73"/>
      <c r="G372" s="73"/>
      <c r="H372" s="73"/>
      <c r="I372" s="73"/>
      <c r="J372" s="73"/>
      <c r="K372" s="73"/>
      <c r="L372" s="73"/>
      <c r="M372" s="73"/>
      <c r="N372" s="73"/>
      <c r="O372" s="50"/>
      <c r="P372" s="73"/>
      <c r="Q372" s="73"/>
      <c r="R372" s="73"/>
      <c r="S372" s="73"/>
      <c r="T372" s="73"/>
      <c r="U372" s="73"/>
      <c r="V372" s="73"/>
      <c r="W372" s="73"/>
      <c r="X372" s="57"/>
      <c r="Y372" s="57"/>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row>
    <row r="373">
      <c r="A373" s="73"/>
      <c r="B373" s="73"/>
      <c r="C373" s="73"/>
      <c r="D373" s="73"/>
      <c r="E373" s="73"/>
      <c r="F373" s="73"/>
      <c r="G373" s="73"/>
      <c r="H373" s="73"/>
      <c r="I373" s="73"/>
      <c r="J373" s="73"/>
      <c r="K373" s="73"/>
      <c r="L373" s="73"/>
      <c r="M373" s="73"/>
      <c r="N373" s="73"/>
      <c r="O373" s="50"/>
      <c r="P373" s="73"/>
      <c r="Q373" s="73"/>
      <c r="R373" s="73"/>
      <c r="S373" s="73"/>
      <c r="T373" s="73"/>
      <c r="U373" s="73"/>
      <c r="V373" s="73"/>
      <c r="W373" s="73"/>
      <c r="X373" s="57"/>
      <c r="Y373" s="57"/>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row>
    <row r="374">
      <c r="A374" s="73"/>
      <c r="B374" s="73"/>
      <c r="C374" s="73"/>
      <c r="D374" s="73"/>
      <c r="E374" s="73"/>
      <c r="F374" s="73"/>
      <c r="G374" s="73"/>
      <c r="H374" s="73"/>
      <c r="I374" s="73"/>
      <c r="J374" s="73"/>
      <c r="K374" s="73"/>
      <c r="L374" s="73"/>
      <c r="M374" s="73"/>
      <c r="N374" s="73"/>
      <c r="O374" s="50"/>
      <c r="P374" s="73"/>
      <c r="Q374" s="73"/>
      <c r="R374" s="73"/>
      <c r="S374" s="73"/>
      <c r="T374" s="73"/>
      <c r="U374" s="73"/>
      <c r="V374" s="73"/>
      <c r="W374" s="73"/>
      <c r="X374" s="57"/>
      <c r="Y374" s="57"/>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row>
    <row r="375">
      <c r="A375" s="73"/>
      <c r="B375" s="73"/>
      <c r="C375" s="73"/>
      <c r="D375" s="73"/>
      <c r="E375" s="73"/>
      <c r="F375" s="73"/>
      <c r="G375" s="73"/>
      <c r="H375" s="73"/>
      <c r="I375" s="73"/>
      <c r="J375" s="73"/>
      <c r="K375" s="73"/>
      <c r="L375" s="73"/>
      <c r="M375" s="73"/>
      <c r="N375" s="73"/>
      <c r="O375" s="50"/>
      <c r="P375" s="73"/>
      <c r="Q375" s="73"/>
      <c r="R375" s="73"/>
      <c r="S375" s="73"/>
      <c r="T375" s="73"/>
      <c r="U375" s="73"/>
      <c r="V375" s="73"/>
      <c r="W375" s="73"/>
      <c r="X375" s="57"/>
      <c r="Y375" s="57"/>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row>
    <row r="376">
      <c r="A376" s="73"/>
      <c r="B376" s="73"/>
      <c r="C376" s="73"/>
      <c r="D376" s="73"/>
      <c r="E376" s="73"/>
      <c r="F376" s="73"/>
      <c r="G376" s="73"/>
      <c r="H376" s="73"/>
      <c r="I376" s="73"/>
      <c r="J376" s="73"/>
      <c r="K376" s="73"/>
      <c r="L376" s="73"/>
      <c r="M376" s="73"/>
      <c r="N376" s="73"/>
      <c r="O376" s="50"/>
      <c r="P376" s="73"/>
      <c r="Q376" s="73"/>
      <c r="R376" s="73"/>
      <c r="S376" s="73"/>
      <c r="T376" s="73"/>
      <c r="U376" s="73"/>
      <c r="V376" s="73"/>
      <c r="W376" s="73"/>
      <c r="X376" s="57"/>
      <c r="Y376" s="57"/>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row>
    <row r="377">
      <c r="A377" s="73"/>
      <c r="B377" s="73"/>
      <c r="C377" s="73"/>
      <c r="D377" s="73"/>
      <c r="E377" s="73"/>
      <c r="F377" s="73"/>
      <c r="G377" s="73"/>
      <c r="H377" s="73"/>
      <c r="I377" s="73"/>
      <c r="J377" s="73"/>
      <c r="K377" s="73"/>
      <c r="L377" s="73"/>
      <c r="M377" s="73"/>
      <c r="N377" s="73"/>
      <c r="O377" s="50"/>
      <c r="P377" s="73"/>
      <c r="Q377" s="73"/>
      <c r="R377" s="73"/>
      <c r="S377" s="73"/>
      <c r="T377" s="73"/>
      <c r="U377" s="73"/>
      <c r="V377" s="73"/>
      <c r="W377" s="73"/>
      <c r="X377" s="57"/>
      <c r="Y377" s="57"/>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row>
    <row r="378">
      <c r="A378" s="73"/>
      <c r="B378" s="73"/>
      <c r="C378" s="73"/>
      <c r="D378" s="73"/>
      <c r="E378" s="73"/>
      <c r="F378" s="73"/>
      <c r="G378" s="73"/>
      <c r="H378" s="73"/>
      <c r="I378" s="73"/>
      <c r="J378" s="73"/>
      <c r="K378" s="73"/>
      <c r="L378" s="73"/>
      <c r="M378" s="73"/>
      <c r="N378" s="73"/>
      <c r="O378" s="50"/>
      <c r="P378" s="73"/>
      <c r="Q378" s="73"/>
      <c r="R378" s="73"/>
      <c r="S378" s="73"/>
      <c r="T378" s="73"/>
      <c r="U378" s="73"/>
      <c r="V378" s="73"/>
      <c r="W378" s="73"/>
      <c r="X378" s="57"/>
      <c r="Y378" s="57"/>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row>
    <row r="379">
      <c r="A379" s="73"/>
      <c r="B379" s="73"/>
      <c r="C379" s="73"/>
      <c r="D379" s="73"/>
      <c r="E379" s="73"/>
      <c r="F379" s="73"/>
      <c r="G379" s="73"/>
      <c r="H379" s="73"/>
      <c r="I379" s="73"/>
      <c r="J379" s="73"/>
      <c r="K379" s="73"/>
      <c r="L379" s="73"/>
      <c r="M379" s="73"/>
      <c r="N379" s="73"/>
      <c r="O379" s="50"/>
      <c r="P379" s="73"/>
      <c r="Q379" s="73"/>
      <c r="R379" s="73"/>
      <c r="S379" s="73"/>
      <c r="T379" s="73"/>
      <c r="U379" s="73"/>
      <c r="V379" s="73"/>
      <c r="W379" s="73"/>
      <c r="X379" s="57"/>
      <c r="Y379" s="57"/>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row>
    <row r="380">
      <c r="A380" s="73"/>
      <c r="B380" s="73"/>
      <c r="C380" s="73"/>
      <c r="D380" s="73"/>
      <c r="E380" s="73"/>
      <c r="F380" s="73"/>
      <c r="G380" s="73"/>
      <c r="H380" s="73"/>
      <c r="I380" s="73"/>
      <c r="J380" s="73"/>
      <c r="K380" s="73"/>
      <c r="L380" s="73"/>
      <c r="M380" s="73"/>
      <c r="N380" s="73"/>
      <c r="O380" s="50"/>
      <c r="P380" s="73"/>
      <c r="Q380" s="73"/>
      <c r="R380" s="73"/>
      <c r="S380" s="73"/>
      <c r="T380" s="73"/>
      <c r="U380" s="73"/>
      <c r="V380" s="73"/>
      <c r="W380" s="73"/>
      <c r="X380" s="57"/>
      <c r="Y380" s="57"/>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row>
    <row r="381">
      <c r="A381" s="73"/>
      <c r="B381" s="73"/>
      <c r="C381" s="73"/>
      <c r="D381" s="73"/>
      <c r="E381" s="73"/>
      <c r="F381" s="73"/>
      <c r="G381" s="73"/>
      <c r="H381" s="73"/>
      <c r="I381" s="73"/>
      <c r="J381" s="73"/>
      <c r="K381" s="73"/>
      <c r="L381" s="73"/>
      <c r="M381" s="73"/>
      <c r="N381" s="73"/>
      <c r="O381" s="50"/>
      <c r="P381" s="73"/>
      <c r="Q381" s="73"/>
      <c r="R381" s="73"/>
      <c r="S381" s="73"/>
      <c r="T381" s="73"/>
      <c r="U381" s="73"/>
      <c r="V381" s="73"/>
      <c r="W381" s="73"/>
      <c r="X381" s="57"/>
      <c r="Y381" s="57"/>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row>
    <row r="382">
      <c r="A382" s="73"/>
      <c r="B382" s="73"/>
      <c r="C382" s="73"/>
      <c r="D382" s="73"/>
      <c r="E382" s="73"/>
      <c r="F382" s="73"/>
      <c r="G382" s="73"/>
      <c r="H382" s="73"/>
      <c r="I382" s="73"/>
      <c r="J382" s="73"/>
      <c r="K382" s="73"/>
      <c r="L382" s="73"/>
      <c r="M382" s="73"/>
      <c r="N382" s="73"/>
      <c r="O382" s="50"/>
      <c r="P382" s="73"/>
      <c r="Q382" s="73"/>
      <c r="R382" s="73"/>
      <c r="S382" s="73"/>
      <c r="T382" s="73"/>
      <c r="U382" s="73"/>
      <c r="V382" s="73"/>
      <c r="W382" s="73"/>
      <c r="X382" s="57"/>
      <c r="Y382" s="57"/>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row>
    <row r="383">
      <c r="A383" s="73"/>
      <c r="B383" s="73"/>
      <c r="C383" s="73"/>
      <c r="D383" s="73"/>
      <c r="E383" s="73"/>
      <c r="F383" s="73"/>
      <c r="G383" s="73"/>
      <c r="H383" s="73"/>
      <c r="I383" s="73"/>
      <c r="J383" s="73"/>
      <c r="K383" s="73"/>
      <c r="L383" s="73"/>
      <c r="M383" s="73"/>
      <c r="N383" s="73"/>
      <c r="O383" s="50"/>
      <c r="P383" s="73"/>
      <c r="Q383" s="73"/>
      <c r="R383" s="73"/>
      <c r="S383" s="73"/>
      <c r="T383" s="73"/>
      <c r="U383" s="73"/>
      <c r="V383" s="73"/>
      <c r="W383" s="73"/>
      <c r="X383" s="57"/>
      <c r="Y383" s="57"/>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row>
    <row r="384">
      <c r="A384" s="73"/>
      <c r="B384" s="73"/>
      <c r="C384" s="73"/>
      <c r="D384" s="73"/>
      <c r="E384" s="73"/>
      <c r="F384" s="73"/>
      <c r="G384" s="73"/>
      <c r="H384" s="73"/>
      <c r="I384" s="73"/>
      <c r="J384" s="73"/>
      <c r="K384" s="73"/>
      <c r="L384" s="73"/>
      <c r="M384" s="73"/>
      <c r="N384" s="73"/>
      <c r="O384" s="50"/>
      <c r="P384" s="73"/>
      <c r="Q384" s="73"/>
      <c r="R384" s="73"/>
      <c r="S384" s="73"/>
      <c r="T384" s="73"/>
      <c r="U384" s="73"/>
      <c r="V384" s="73"/>
      <c r="W384" s="73"/>
      <c r="X384" s="57"/>
      <c r="Y384" s="57"/>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row>
    <row r="385">
      <c r="A385" s="73"/>
      <c r="B385" s="73"/>
      <c r="C385" s="73"/>
      <c r="D385" s="73"/>
      <c r="E385" s="73"/>
      <c r="F385" s="73"/>
      <c r="G385" s="73"/>
      <c r="H385" s="73"/>
      <c r="I385" s="73"/>
      <c r="J385" s="73"/>
      <c r="K385" s="73"/>
      <c r="L385" s="73"/>
      <c r="M385" s="73"/>
      <c r="N385" s="73"/>
      <c r="O385" s="50"/>
      <c r="P385" s="73"/>
      <c r="Q385" s="73"/>
      <c r="R385" s="73"/>
      <c r="S385" s="73"/>
      <c r="T385" s="73"/>
      <c r="U385" s="73"/>
      <c r="V385" s="73"/>
      <c r="W385" s="73"/>
      <c r="X385" s="57"/>
      <c r="Y385" s="57"/>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row>
    <row r="386">
      <c r="A386" s="73"/>
      <c r="B386" s="73"/>
      <c r="C386" s="73"/>
      <c r="D386" s="73"/>
      <c r="E386" s="73"/>
      <c r="F386" s="73"/>
      <c r="G386" s="73"/>
      <c r="H386" s="73"/>
      <c r="I386" s="73"/>
      <c r="J386" s="73"/>
      <c r="K386" s="73"/>
      <c r="L386" s="73"/>
      <c r="M386" s="73"/>
      <c r="N386" s="73"/>
      <c r="O386" s="50"/>
      <c r="P386" s="73"/>
      <c r="Q386" s="73"/>
      <c r="R386" s="73"/>
      <c r="S386" s="73"/>
      <c r="T386" s="73"/>
      <c r="U386" s="73"/>
      <c r="V386" s="73"/>
      <c r="W386" s="73"/>
      <c r="X386" s="57"/>
      <c r="Y386" s="57"/>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row>
    <row r="387">
      <c r="A387" s="73"/>
      <c r="B387" s="73"/>
      <c r="C387" s="73"/>
      <c r="D387" s="73"/>
      <c r="E387" s="73"/>
      <c r="F387" s="73"/>
      <c r="G387" s="73"/>
      <c r="H387" s="73"/>
      <c r="I387" s="73"/>
      <c r="J387" s="73"/>
      <c r="K387" s="73"/>
      <c r="L387" s="73"/>
      <c r="M387" s="73"/>
      <c r="N387" s="73"/>
      <c r="O387" s="50"/>
      <c r="P387" s="73"/>
      <c r="Q387" s="73"/>
      <c r="R387" s="73"/>
      <c r="S387" s="73"/>
      <c r="T387" s="73"/>
      <c r="U387" s="73"/>
      <c r="V387" s="73"/>
      <c r="W387" s="73"/>
      <c r="X387" s="57"/>
      <c r="Y387" s="57"/>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row>
    <row r="388">
      <c r="A388" s="73"/>
      <c r="B388" s="73"/>
      <c r="C388" s="73"/>
      <c r="D388" s="73"/>
      <c r="E388" s="73"/>
      <c r="F388" s="73"/>
      <c r="G388" s="73"/>
      <c r="H388" s="73"/>
      <c r="I388" s="73"/>
      <c r="J388" s="73"/>
      <c r="K388" s="73"/>
      <c r="L388" s="73"/>
      <c r="M388" s="73"/>
      <c r="N388" s="73"/>
      <c r="O388" s="50"/>
      <c r="P388" s="73"/>
      <c r="Q388" s="73"/>
      <c r="R388" s="73"/>
      <c r="S388" s="73"/>
      <c r="T388" s="73"/>
      <c r="U388" s="73"/>
      <c r="V388" s="73"/>
      <c r="W388" s="73"/>
      <c r="X388" s="57"/>
      <c r="Y388" s="57"/>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row>
    <row r="389">
      <c r="A389" s="73"/>
      <c r="B389" s="73"/>
      <c r="C389" s="73"/>
      <c r="D389" s="73"/>
      <c r="E389" s="73"/>
      <c r="F389" s="73"/>
      <c r="G389" s="73"/>
      <c r="H389" s="73"/>
      <c r="I389" s="73"/>
      <c r="J389" s="73"/>
      <c r="K389" s="73"/>
      <c r="L389" s="73"/>
      <c r="M389" s="73"/>
      <c r="N389" s="73"/>
      <c r="O389" s="50"/>
      <c r="P389" s="73"/>
      <c r="Q389" s="73"/>
      <c r="R389" s="73"/>
      <c r="S389" s="73"/>
      <c r="T389" s="73"/>
      <c r="U389" s="73"/>
      <c r="V389" s="73"/>
      <c r="W389" s="73"/>
      <c r="X389" s="57"/>
      <c r="Y389" s="57"/>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row>
    <row r="390">
      <c r="A390" s="73"/>
      <c r="B390" s="73"/>
      <c r="C390" s="73"/>
      <c r="D390" s="73"/>
      <c r="E390" s="73"/>
      <c r="F390" s="73"/>
      <c r="G390" s="73"/>
      <c r="H390" s="73"/>
      <c r="I390" s="73"/>
      <c r="J390" s="73"/>
      <c r="K390" s="73"/>
      <c r="L390" s="73"/>
      <c r="M390" s="73"/>
      <c r="N390" s="73"/>
      <c r="O390" s="50"/>
      <c r="P390" s="73"/>
      <c r="Q390" s="73"/>
      <c r="R390" s="73"/>
      <c r="S390" s="73"/>
      <c r="T390" s="73"/>
      <c r="U390" s="73"/>
      <c r="V390" s="73"/>
      <c r="W390" s="73"/>
      <c r="X390" s="57"/>
      <c r="Y390" s="57"/>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row>
    <row r="391">
      <c r="A391" s="73"/>
      <c r="B391" s="73"/>
      <c r="C391" s="73"/>
      <c r="D391" s="73"/>
      <c r="E391" s="73"/>
      <c r="F391" s="73"/>
      <c r="G391" s="73"/>
      <c r="H391" s="73"/>
      <c r="I391" s="73"/>
      <c r="J391" s="73"/>
      <c r="K391" s="73"/>
      <c r="L391" s="73"/>
      <c r="M391" s="73"/>
      <c r="N391" s="73"/>
      <c r="O391" s="50"/>
      <c r="P391" s="73"/>
      <c r="Q391" s="73"/>
      <c r="R391" s="73"/>
      <c r="S391" s="73"/>
      <c r="T391" s="73"/>
      <c r="U391" s="73"/>
      <c r="V391" s="73"/>
      <c r="W391" s="73"/>
      <c r="X391" s="57"/>
      <c r="Y391" s="57"/>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row>
    <row r="392">
      <c r="A392" s="73"/>
      <c r="B392" s="73"/>
      <c r="C392" s="73"/>
      <c r="D392" s="73"/>
      <c r="E392" s="73"/>
      <c r="F392" s="73"/>
      <c r="G392" s="73"/>
      <c r="H392" s="73"/>
      <c r="I392" s="73"/>
      <c r="J392" s="73"/>
      <c r="K392" s="73"/>
      <c r="L392" s="73"/>
      <c r="M392" s="73"/>
      <c r="N392" s="73"/>
      <c r="O392" s="50"/>
      <c r="P392" s="73"/>
      <c r="Q392" s="73"/>
      <c r="R392" s="73"/>
      <c r="S392" s="73"/>
      <c r="T392" s="73"/>
      <c r="U392" s="73"/>
      <c r="V392" s="73"/>
      <c r="W392" s="73"/>
      <c r="X392" s="57"/>
      <c r="Y392" s="57"/>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row>
    <row r="393">
      <c r="A393" s="73"/>
      <c r="B393" s="73"/>
      <c r="C393" s="73"/>
      <c r="D393" s="73"/>
      <c r="E393" s="73"/>
      <c r="F393" s="73"/>
      <c r="G393" s="73"/>
      <c r="H393" s="73"/>
      <c r="I393" s="73"/>
      <c r="J393" s="73"/>
      <c r="K393" s="73"/>
      <c r="L393" s="73"/>
      <c r="M393" s="73"/>
      <c r="N393" s="73"/>
      <c r="O393" s="50"/>
      <c r="P393" s="73"/>
      <c r="Q393" s="73"/>
      <c r="R393" s="73"/>
      <c r="S393" s="73"/>
      <c r="T393" s="73"/>
      <c r="U393" s="73"/>
      <c r="V393" s="73"/>
      <c r="W393" s="73"/>
      <c r="X393" s="57"/>
      <c r="Y393" s="57"/>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row>
    <row r="394">
      <c r="A394" s="73"/>
      <c r="B394" s="73"/>
      <c r="C394" s="73"/>
      <c r="D394" s="73"/>
      <c r="E394" s="73"/>
      <c r="F394" s="73"/>
      <c r="G394" s="73"/>
      <c r="H394" s="73"/>
      <c r="I394" s="73"/>
      <c r="J394" s="73"/>
      <c r="K394" s="73"/>
      <c r="L394" s="73"/>
      <c r="M394" s="73"/>
      <c r="N394" s="73"/>
      <c r="O394" s="50"/>
      <c r="P394" s="73"/>
      <c r="Q394" s="73"/>
      <c r="R394" s="73"/>
      <c r="S394" s="73"/>
      <c r="T394" s="73"/>
      <c r="U394" s="73"/>
      <c r="V394" s="73"/>
      <c r="W394" s="73"/>
      <c r="X394" s="57"/>
      <c r="Y394" s="57"/>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row>
    <row r="395">
      <c r="A395" s="73"/>
      <c r="B395" s="73"/>
      <c r="C395" s="73"/>
      <c r="D395" s="73"/>
      <c r="E395" s="73"/>
      <c r="F395" s="73"/>
      <c r="G395" s="73"/>
      <c r="H395" s="73"/>
      <c r="I395" s="73"/>
      <c r="J395" s="73"/>
      <c r="K395" s="73"/>
      <c r="L395" s="73"/>
      <c r="M395" s="73"/>
      <c r="N395" s="73"/>
      <c r="O395" s="50"/>
      <c r="P395" s="73"/>
      <c r="Q395" s="73"/>
      <c r="R395" s="73"/>
      <c r="S395" s="73"/>
      <c r="T395" s="73"/>
      <c r="U395" s="73"/>
      <c r="V395" s="73"/>
      <c r="W395" s="73"/>
      <c r="X395" s="57"/>
      <c r="Y395" s="57"/>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row>
    <row r="396">
      <c r="A396" s="73"/>
      <c r="B396" s="73"/>
      <c r="C396" s="73"/>
      <c r="D396" s="73"/>
      <c r="E396" s="73"/>
      <c r="F396" s="73"/>
      <c r="G396" s="73"/>
      <c r="H396" s="73"/>
      <c r="I396" s="73"/>
      <c r="J396" s="73"/>
      <c r="K396" s="73"/>
      <c r="L396" s="73"/>
      <c r="M396" s="73"/>
      <c r="N396" s="73"/>
      <c r="O396" s="50"/>
      <c r="P396" s="73"/>
      <c r="Q396" s="73"/>
      <c r="R396" s="73"/>
      <c r="S396" s="73"/>
      <c r="T396" s="73"/>
      <c r="U396" s="73"/>
      <c r="V396" s="73"/>
      <c r="W396" s="73"/>
      <c r="X396" s="57"/>
      <c r="Y396" s="57"/>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row>
    <row r="397">
      <c r="A397" s="73"/>
      <c r="B397" s="73"/>
      <c r="C397" s="73"/>
      <c r="D397" s="73"/>
      <c r="E397" s="73"/>
      <c r="F397" s="73"/>
      <c r="G397" s="73"/>
      <c r="H397" s="73"/>
      <c r="I397" s="73"/>
      <c r="J397" s="73"/>
      <c r="K397" s="73"/>
      <c r="L397" s="73"/>
      <c r="M397" s="73"/>
      <c r="N397" s="73"/>
      <c r="O397" s="50"/>
      <c r="P397" s="73"/>
      <c r="Q397" s="73"/>
      <c r="R397" s="73"/>
      <c r="S397" s="73"/>
      <c r="T397" s="73"/>
      <c r="U397" s="73"/>
      <c r="V397" s="73"/>
      <c r="W397" s="73"/>
      <c r="X397" s="57"/>
      <c r="Y397" s="57"/>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row>
    <row r="398">
      <c r="A398" s="73"/>
      <c r="B398" s="73"/>
      <c r="C398" s="73"/>
      <c r="D398" s="73"/>
      <c r="E398" s="73"/>
      <c r="F398" s="73"/>
      <c r="G398" s="73"/>
      <c r="H398" s="73"/>
      <c r="I398" s="73"/>
      <c r="J398" s="73"/>
      <c r="K398" s="73"/>
      <c r="L398" s="73"/>
      <c r="M398" s="73"/>
      <c r="N398" s="73"/>
      <c r="O398" s="50"/>
      <c r="P398" s="73"/>
      <c r="Q398" s="73"/>
      <c r="R398" s="73"/>
      <c r="S398" s="73"/>
      <c r="T398" s="73"/>
      <c r="U398" s="73"/>
      <c r="V398" s="73"/>
      <c r="W398" s="73"/>
      <c r="X398" s="57"/>
      <c r="Y398" s="57"/>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row>
    <row r="399">
      <c r="A399" s="73"/>
      <c r="B399" s="73"/>
      <c r="C399" s="73"/>
      <c r="D399" s="73"/>
      <c r="E399" s="73"/>
      <c r="F399" s="73"/>
      <c r="G399" s="73"/>
      <c r="H399" s="73"/>
      <c r="I399" s="73"/>
      <c r="J399" s="73"/>
      <c r="K399" s="73"/>
      <c r="L399" s="73"/>
      <c r="M399" s="73"/>
      <c r="N399" s="73"/>
      <c r="O399" s="50"/>
      <c r="P399" s="73"/>
      <c r="Q399" s="73"/>
      <c r="R399" s="73"/>
      <c r="S399" s="73"/>
      <c r="T399" s="73"/>
      <c r="U399" s="73"/>
      <c r="V399" s="73"/>
      <c r="W399" s="73"/>
      <c r="X399" s="57"/>
      <c r="Y399" s="57"/>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row>
    <row r="400">
      <c r="A400" s="73"/>
      <c r="B400" s="73"/>
      <c r="C400" s="73"/>
      <c r="D400" s="73"/>
      <c r="E400" s="73"/>
      <c r="F400" s="73"/>
      <c r="G400" s="73"/>
      <c r="H400" s="73"/>
      <c r="I400" s="73"/>
      <c r="J400" s="73"/>
      <c r="K400" s="73"/>
      <c r="L400" s="73"/>
      <c r="M400" s="73"/>
      <c r="N400" s="73"/>
      <c r="O400" s="50"/>
      <c r="P400" s="73"/>
      <c r="Q400" s="73"/>
      <c r="R400" s="73"/>
      <c r="S400" s="73"/>
      <c r="T400" s="73"/>
      <c r="U400" s="73"/>
      <c r="V400" s="73"/>
      <c r="W400" s="73"/>
      <c r="X400" s="57"/>
      <c r="Y400" s="57"/>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row>
    <row r="401">
      <c r="A401" s="73"/>
      <c r="B401" s="73"/>
      <c r="C401" s="73"/>
      <c r="D401" s="73"/>
      <c r="E401" s="73"/>
      <c r="F401" s="73"/>
      <c r="G401" s="73"/>
      <c r="H401" s="73"/>
      <c r="I401" s="73"/>
      <c r="J401" s="73"/>
      <c r="K401" s="73"/>
      <c r="L401" s="73"/>
      <c r="M401" s="73"/>
      <c r="N401" s="73"/>
      <c r="O401" s="50"/>
      <c r="P401" s="73"/>
      <c r="Q401" s="73"/>
      <c r="R401" s="73"/>
      <c r="S401" s="73"/>
      <c r="T401" s="73"/>
      <c r="U401" s="73"/>
      <c r="V401" s="73"/>
      <c r="W401" s="73"/>
      <c r="X401" s="57"/>
      <c r="Y401" s="57"/>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row>
    <row r="402">
      <c r="A402" s="73"/>
      <c r="B402" s="73"/>
      <c r="C402" s="73"/>
      <c r="D402" s="73"/>
      <c r="E402" s="73"/>
      <c r="F402" s="73"/>
      <c r="G402" s="73"/>
      <c r="H402" s="73"/>
      <c r="I402" s="73"/>
      <c r="J402" s="73"/>
      <c r="K402" s="73"/>
      <c r="L402" s="73"/>
      <c r="M402" s="73"/>
      <c r="N402" s="73"/>
      <c r="O402" s="50"/>
      <c r="P402" s="73"/>
      <c r="Q402" s="73"/>
      <c r="R402" s="73"/>
      <c r="S402" s="73"/>
      <c r="T402" s="73"/>
      <c r="U402" s="73"/>
      <c r="V402" s="73"/>
      <c r="W402" s="73"/>
      <c r="X402" s="57"/>
      <c r="Y402" s="57"/>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row>
    <row r="403">
      <c r="A403" s="73"/>
      <c r="B403" s="73"/>
      <c r="C403" s="73"/>
      <c r="D403" s="73"/>
      <c r="E403" s="73"/>
      <c r="F403" s="73"/>
      <c r="G403" s="73"/>
      <c r="H403" s="73"/>
      <c r="I403" s="73"/>
      <c r="J403" s="73"/>
      <c r="K403" s="73"/>
      <c r="L403" s="73"/>
      <c r="M403" s="73"/>
      <c r="N403" s="73"/>
      <c r="O403" s="50"/>
      <c r="P403" s="73"/>
      <c r="Q403" s="73"/>
      <c r="R403" s="73"/>
      <c r="S403" s="73"/>
      <c r="T403" s="73"/>
      <c r="U403" s="73"/>
      <c r="V403" s="73"/>
      <c r="W403" s="73"/>
      <c r="X403" s="57"/>
      <c r="Y403" s="57"/>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row>
    <row r="404">
      <c r="A404" s="73"/>
      <c r="B404" s="73"/>
      <c r="C404" s="73"/>
      <c r="D404" s="73"/>
      <c r="E404" s="73"/>
      <c r="F404" s="73"/>
      <c r="G404" s="73"/>
      <c r="H404" s="73"/>
      <c r="I404" s="73"/>
      <c r="J404" s="73"/>
      <c r="K404" s="73"/>
      <c r="L404" s="73"/>
      <c r="M404" s="73"/>
      <c r="N404" s="73"/>
      <c r="O404" s="50"/>
      <c r="P404" s="73"/>
      <c r="Q404" s="73"/>
      <c r="R404" s="73"/>
      <c r="S404" s="73"/>
      <c r="T404" s="73"/>
      <c r="U404" s="73"/>
      <c r="V404" s="73"/>
      <c r="W404" s="73"/>
      <c r="X404" s="57"/>
      <c r="Y404" s="57"/>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row>
    <row r="405">
      <c r="A405" s="73"/>
      <c r="B405" s="73"/>
      <c r="C405" s="73"/>
      <c r="D405" s="73"/>
      <c r="E405" s="73"/>
      <c r="F405" s="73"/>
      <c r="G405" s="73"/>
      <c r="H405" s="73"/>
      <c r="I405" s="73"/>
      <c r="J405" s="73"/>
      <c r="K405" s="73"/>
      <c r="L405" s="73"/>
      <c r="M405" s="73"/>
      <c r="N405" s="73"/>
      <c r="O405" s="50"/>
      <c r="P405" s="73"/>
      <c r="Q405" s="73"/>
      <c r="R405" s="73"/>
      <c r="S405" s="73"/>
      <c r="T405" s="73"/>
      <c r="U405" s="73"/>
      <c r="V405" s="73"/>
      <c r="W405" s="73"/>
      <c r="X405" s="57"/>
      <c r="Y405" s="57"/>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row>
    <row r="406">
      <c r="A406" s="73"/>
      <c r="B406" s="73"/>
      <c r="C406" s="73"/>
      <c r="D406" s="73"/>
      <c r="E406" s="73"/>
      <c r="F406" s="73"/>
      <c r="G406" s="73"/>
      <c r="H406" s="73"/>
      <c r="I406" s="73"/>
      <c r="J406" s="73"/>
      <c r="K406" s="73"/>
      <c r="L406" s="73"/>
      <c r="M406" s="73"/>
      <c r="N406" s="73"/>
      <c r="O406" s="50"/>
      <c r="P406" s="73"/>
      <c r="Q406" s="73"/>
      <c r="R406" s="73"/>
      <c r="S406" s="73"/>
      <c r="T406" s="73"/>
      <c r="U406" s="73"/>
      <c r="V406" s="73"/>
      <c r="W406" s="73"/>
      <c r="X406" s="57"/>
      <c r="Y406" s="57"/>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row>
    <row r="407">
      <c r="A407" s="73"/>
      <c r="B407" s="73"/>
      <c r="C407" s="73"/>
      <c r="D407" s="73"/>
      <c r="E407" s="73"/>
      <c r="F407" s="73"/>
      <c r="G407" s="73"/>
      <c r="H407" s="73"/>
      <c r="I407" s="73"/>
      <c r="J407" s="73"/>
      <c r="K407" s="73"/>
      <c r="L407" s="73"/>
      <c r="M407" s="73"/>
      <c r="N407" s="73"/>
      <c r="O407" s="50"/>
      <c r="P407" s="73"/>
      <c r="Q407" s="73"/>
      <c r="R407" s="73"/>
      <c r="S407" s="73"/>
      <c r="T407" s="73"/>
      <c r="U407" s="73"/>
      <c r="V407" s="73"/>
      <c r="W407" s="73"/>
      <c r="X407" s="57"/>
      <c r="Y407" s="57"/>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row>
    <row r="408">
      <c r="A408" s="73"/>
      <c r="B408" s="73"/>
      <c r="C408" s="73"/>
      <c r="D408" s="73"/>
      <c r="E408" s="73"/>
      <c r="F408" s="73"/>
      <c r="G408" s="73"/>
      <c r="H408" s="73"/>
      <c r="I408" s="73"/>
      <c r="J408" s="73"/>
      <c r="K408" s="73"/>
      <c r="L408" s="73"/>
      <c r="M408" s="73"/>
      <c r="N408" s="73"/>
      <c r="O408" s="50"/>
      <c r="P408" s="73"/>
      <c r="Q408" s="73"/>
      <c r="R408" s="73"/>
      <c r="S408" s="73"/>
      <c r="T408" s="73"/>
      <c r="U408" s="73"/>
      <c r="V408" s="73"/>
      <c r="W408" s="73"/>
      <c r="X408" s="57"/>
      <c r="Y408" s="57"/>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row>
    <row r="409">
      <c r="A409" s="73"/>
      <c r="B409" s="73"/>
      <c r="C409" s="73"/>
      <c r="D409" s="73"/>
      <c r="E409" s="73"/>
      <c r="F409" s="73"/>
      <c r="G409" s="73"/>
      <c r="H409" s="73"/>
      <c r="I409" s="73"/>
      <c r="J409" s="73"/>
      <c r="K409" s="73"/>
      <c r="L409" s="73"/>
      <c r="M409" s="73"/>
      <c r="N409" s="73"/>
      <c r="O409" s="50"/>
      <c r="P409" s="73"/>
      <c r="Q409" s="73"/>
      <c r="R409" s="73"/>
      <c r="S409" s="73"/>
      <c r="T409" s="73"/>
      <c r="U409" s="73"/>
      <c r="V409" s="73"/>
      <c r="W409" s="73"/>
      <c r="X409" s="57"/>
      <c r="Y409" s="57"/>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row>
    <row r="410">
      <c r="A410" s="73"/>
      <c r="B410" s="73"/>
      <c r="C410" s="73"/>
      <c r="D410" s="73"/>
      <c r="E410" s="73"/>
      <c r="F410" s="73"/>
      <c r="G410" s="73"/>
      <c r="H410" s="73"/>
      <c r="I410" s="73"/>
      <c r="J410" s="73"/>
      <c r="K410" s="73"/>
      <c r="L410" s="73"/>
      <c r="M410" s="73"/>
      <c r="N410" s="73"/>
      <c r="O410" s="50"/>
      <c r="P410" s="73"/>
      <c r="Q410" s="73"/>
      <c r="R410" s="73"/>
      <c r="S410" s="73"/>
      <c r="T410" s="73"/>
      <c r="U410" s="73"/>
      <c r="V410" s="73"/>
      <c r="W410" s="73"/>
      <c r="X410" s="57"/>
      <c r="Y410" s="57"/>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row>
    <row r="411">
      <c r="A411" s="73"/>
      <c r="B411" s="73"/>
      <c r="C411" s="73"/>
      <c r="D411" s="73"/>
      <c r="E411" s="73"/>
      <c r="F411" s="73"/>
      <c r="G411" s="73"/>
      <c r="H411" s="73"/>
      <c r="I411" s="73"/>
      <c r="J411" s="73"/>
      <c r="K411" s="73"/>
      <c r="L411" s="73"/>
      <c r="M411" s="73"/>
      <c r="N411" s="73"/>
      <c r="O411" s="50"/>
      <c r="P411" s="73"/>
      <c r="Q411" s="73"/>
      <c r="R411" s="73"/>
      <c r="S411" s="73"/>
      <c r="T411" s="73"/>
      <c r="U411" s="73"/>
      <c r="V411" s="73"/>
      <c r="W411" s="73"/>
      <c r="X411" s="57"/>
      <c r="Y411" s="57"/>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row>
    <row r="412">
      <c r="A412" s="73"/>
      <c r="B412" s="73"/>
      <c r="C412" s="73"/>
      <c r="D412" s="73"/>
      <c r="E412" s="73"/>
      <c r="F412" s="73"/>
      <c r="G412" s="73"/>
      <c r="H412" s="73"/>
      <c r="I412" s="73"/>
      <c r="J412" s="73"/>
      <c r="K412" s="73"/>
      <c r="L412" s="73"/>
      <c r="M412" s="73"/>
      <c r="N412" s="73"/>
      <c r="O412" s="50"/>
      <c r="P412" s="73"/>
      <c r="Q412" s="73"/>
      <c r="R412" s="73"/>
      <c r="S412" s="73"/>
      <c r="T412" s="73"/>
      <c r="U412" s="73"/>
      <c r="V412" s="73"/>
      <c r="W412" s="73"/>
      <c r="X412" s="57"/>
      <c r="Y412" s="57"/>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row>
    <row r="413">
      <c r="A413" s="73"/>
      <c r="B413" s="73"/>
      <c r="C413" s="73"/>
      <c r="D413" s="73"/>
      <c r="E413" s="73"/>
      <c r="F413" s="73"/>
      <c r="G413" s="73"/>
      <c r="H413" s="73"/>
      <c r="I413" s="73"/>
      <c r="J413" s="73"/>
      <c r="K413" s="73"/>
      <c r="L413" s="73"/>
      <c r="M413" s="73"/>
      <c r="N413" s="73"/>
      <c r="O413" s="50"/>
      <c r="P413" s="73"/>
      <c r="Q413" s="73"/>
      <c r="R413" s="73"/>
      <c r="S413" s="73"/>
      <c r="T413" s="73"/>
      <c r="U413" s="73"/>
      <c r="V413" s="73"/>
      <c r="W413" s="73"/>
      <c r="X413" s="57"/>
      <c r="Y413" s="57"/>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c r="BS413" s="73"/>
      <c r="BT413" s="73"/>
    </row>
    <row r="414">
      <c r="A414" s="73"/>
      <c r="B414" s="73"/>
      <c r="C414" s="73"/>
      <c r="D414" s="73"/>
      <c r="E414" s="73"/>
      <c r="F414" s="73"/>
      <c r="G414" s="73"/>
      <c r="H414" s="73"/>
      <c r="I414" s="73"/>
      <c r="J414" s="73"/>
      <c r="K414" s="73"/>
      <c r="L414" s="73"/>
      <c r="M414" s="73"/>
      <c r="N414" s="73"/>
      <c r="O414" s="50"/>
      <c r="P414" s="73"/>
      <c r="Q414" s="73"/>
      <c r="R414" s="73"/>
      <c r="S414" s="73"/>
      <c r="T414" s="73"/>
      <c r="U414" s="73"/>
      <c r="V414" s="73"/>
      <c r="W414" s="73"/>
      <c r="X414" s="57"/>
      <c r="Y414" s="57"/>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c r="BS414" s="73"/>
      <c r="BT414" s="73"/>
    </row>
    <row r="415">
      <c r="A415" s="73"/>
      <c r="B415" s="73"/>
      <c r="C415" s="73"/>
      <c r="D415" s="73"/>
      <c r="E415" s="73"/>
      <c r="F415" s="73"/>
      <c r="G415" s="73"/>
      <c r="H415" s="73"/>
      <c r="I415" s="73"/>
      <c r="J415" s="73"/>
      <c r="K415" s="73"/>
      <c r="L415" s="73"/>
      <c r="M415" s="73"/>
      <c r="N415" s="73"/>
      <c r="O415" s="50"/>
      <c r="P415" s="73"/>
      <c r="Q415" s="73"/>
      <c r="R415" s="73"/>
      <c r="S415" s="73"/>
      <c r="T415" s="73"/>
      <c r="U415" s="73"/>
      <c r="V415" s="73"/>
      <c r="W415" s="73"/>
      <c r="X415" s="57"/>
      <c r="Y415" s="57"/>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c r="BS415" s="73"/>
      <c r="BT415" s="73"/>
    </row>
    <row r="416">
      <c r="A416" s="73"/>
      <c r="B416" s="73"/>
      <c r="C416" s="73"/>
      <c r="D416" s="73"/>
      <c r="E416" s="73"/>
      <c r="F416" s="73"/>
      <c r="G416" s="73"/>
      <c r="H416" s="73"/>
      <c r="I416" s="73"/>
      <c r="J416" s="73"/>
      <c r="K416" s="73"/>
      <c r="L416" s="73"/>
      <c r="M416" s="73"/>
      <c r="N416" s="73"/>
      <c r="O416" s="50"/>
      <c r="P416" s="73"/>
      <c r="Q416" s="73"/>
      <c r="R416" s="73"/>
      <c r="S416" s="73"/>
      <c r="T416" s="73"/>
      <c r="U416" s="73"/>
      <c r="V416" s="73"/>
      <c r="W416" s="73"/>
      <c r="X416" s="57"/>
      <c r="Y416" s="57"/>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row>
    <row r="417">
      <c r="A417" s="73"/>
      <c r="B417" s="73"/>
      <c r="C417" s="73"/>
      <c r="D417" s="73"/>
      <c r="E417" s="73"/>
      <c r="F417" s="73"/>
      <c r="G417" s="73"/>
      <c r="H417" s="73"/>
      <c r="I417" s="73"/>
      <c r="J417" s="73"/>
      <c r="K417" s="73"/>
      <c r="L417" s="73"/>
      <c r="M417" s="73"/>
      <c r="N417" s="73"/>
      <c r="O417" s="50"/>
      <c r="P417" s="73"/>
      <c r="Q417" s="73"/>
      <c r="R417" s="73"/>
      <c r="S417" s="73"/>
      <c r="T417" s="73"/>
      <c r="U417" s="73"/>
      <c r="V417" s="73"/>
      <c r="W417" s="73"/>
      <c r="X417" s="57"/>
      <c r="Y417" s="57"/>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c r="BS417" s="73"/>
      <c r="BT417" s="73"/>
    </row>
    <row r="418">
      <c r="A418" s="73"/>
      <c r="B418" s="73"/>
      <c r="C418" s="73"/>
      <c r="D418" s="73"/>
      <c r="E418" s="73"/>
      <c r="F418" s="73"/>
      <c r="G418" s="73"/>
      <c r="H418" s="73"/>
      <c r="I418" s="73"/>
      <c r="J418" s="73"/>
      <c r="K418" s="73"/>
      <c r="L418" s="73"/>
      <c r="M418" s="73"/>
      <c r="N418" s="73"/>
      <c r="O418" s="50"/>
      <c r="P418" s="73"/>
      <c r="Q418" s="73"/>
      <c r="R418" s="73"/>
      <c r="S418" s="73"/>
      <c r="T418" s="73"/>
      <c r="U418" s="73"/>
      <c r="V418" s="73"/>
      <c r="W418" s="73"/>
      <c r="X418" s="57"/>
      <c r="Y418" s="57"/>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c r="BS418" s="73"/>
      <c r="BT418" s="73"/>
    </row>
    <row r="419">
      <c r="A419" s="73"/>
      <c r="B419" s="73"/>
      <c r="C419" s="73"/>
      <c r="D419" s="73"/>
      <c r="E419" s="73"/>
      <c r="F419" s="73"/>
      <c r="G419" s="73"/>
      <c r="H419" s="73"/>
      <c r="I419" s="73"/>
      <c r="J419" s="73"/>
      <c r="K419" s="73"/>
      <c r="L419" s="73"/>
      <c r="M419" s="73"/>
      <c r="N419" s="73"/>
      <c r="O419" s="50"/>
      <c r="P419" s="73"/>
      <c r="Q419" s="73"/>
      <c r="R419" s="73"/>
      <c r="S419" s="73"/>
      <c r="T419" s="73"/>
      <c r="U419" s="73"/>
      <c r="V419" s="73"/>
      <c r="W419" s="73"/>
      <c r="X419" s="57"/>
      <c r="Y419" s="57"/>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row>
    <row r="420">
      <c r="A420" s="73"/>
      <c r="B420" s="73"/>
      <c r="C420" s="73"/>
      <c r="D420" s="73"/>
      <c r="E420" s="73"/>
      <c r="F420" s="73"/>
      <c r="G420" s="73"/>
      <c r="H420" s="73"/>
      <c r="I420" s="73"/>
      <c r="J420" s="73"/>
      <c r="K420" s="73"/>
      <c r="L420" s="73"/>
      <c r="M420" s="73"/>
      <c r="N420" s="73"/>
      <c r="O420" s="50"/>
      <c r="P420" s="73"/>
      <c r="Q420" s="73"/>
      <c r="R420" s="73"/>
      <c r="S420" s="73"/>
      <c r="T420" s="73"/>
      <c r="U420" s="73"/>
      <c r="V420" s="73"/>
      <c r="W420" s="73"/>
      <c r="X420" s="57"/>
      <c r="Y420" s="57"/>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c r="BS420" s="73"/>
      <c r="BT420" s="73"/>
    </row>
    <row r="421">
      <c r="A421" s="73"/>
      <c r="B421" s="73"/>
      <c r="C421" s="73"/>
      <c r="D421" s="73"/>
      <c r="E421" s="73"/>
      <c r="F421" s="73"/>
      <c r="G421" s="73"/>
      <c r="H421" s="73"/>
      <c r="I421" s="73"/>
      <c r="J421" s="73"/>
      <c r="K421" s="73"/>
      <c r="L421" s="73"/>
      <c r="M421" s="73"/>
      <c r="N421" s="73"/>
      <c r="O421" s="50"/>
      <c r="P421" s="73"/>
      <c r="Q421" s="73"/>
      <c r="R421" s="73"/>
      <c r="S421" s="73"/>
      <c r="T421" s="73"/>
      <c r="U421" s="73"/>
      <c r="V421" s="73"/>
      <c r="W421" s="73"/>
      <c r="X421" s="57"/>
      <c r="Y421" s="57"/>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c r="BS421" s="73"/>
      <c r="BT421" s="73"/>
    </row>
    <row r="422">
      <c r="A422" s="73"/>
      <c r="B422" s="73"/>
      <c r="C422" s="73"/>
      <c r="D422" s="73"/>
      <c r="E422" s="73"/>
      <c r="F422" s="73"/>
      <c r="G422" s="73"/>
      <c r="H422" s="73"/>
      <c r="I422" s="73"/>
      <c r="J422" s="73"/>
      <c r="K422" s="73"/>
      <c r="L422" s="73"/>
      <c r="M422" s="73"/>
      <c r="N422" s="73"/>
      <c r="O422" s="50"/>
      <c r="P422" s="73"/>
      <c r="Q422" s="73"/>
      <c r="R422" s="73"/>
      <c r="S422" s="73"/>
      <c r="T422" s="73"/>
      <c r="U422" s="73"/>
      <c r="V422" s="73"/>
      <c r="W422" s="73"/>
      <c r="X422" s="57"/>
      <c r="Y422" s="57"/>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c r="BS422" s="73"/>
      <c r="BT422" s="73"/>
    </row>
    <row r="423">
      <c r="A423" s="73"/>
      <c r="B423" s="73"/>
      <c r="C423" s="73"/>
      <c r="D423" s="73"/>
      <c r="E423" s="73"/>
      <c r="F423" s="73"/>
      <c r="G423" s="73"/>
      <c r="H423" s="73"/>
      <c r="I423" s="73"/>
      <c r="J423" s="73"/>
      <c r="K423" s="73"/>
      <c r="L423" s="73"/>
      <c r="M423" s="73"/>
      <c r="N423" s="73"/>
      <c r="O423" s="50"/>
      <c r="P423" s="73"/>
      <c r="Q423" s="73"/>
      <c r="R423" s="73"/>
      <c r="S423" s="73"/>
      <c r="T423" s="73"/>
      <c r="U423" s="73"/>
      <c r="V423" s="73"/>
      <c r="W423" s="73"/>
      <c r="X423" s="57"/>
      <c r="Y423" s="57"/>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c r="BS423" s="73"/>
      <c r="BT423" s="73"/>
    </row>
    <row r="424">
      <c r="A424" s="73"/>
      <c r="B424" s="73"/>
      <c r="C424" s="73"/>
      <c r="D424" s="73"/>
      <c r="E424" s="73"/>
      <c r="F424" s="73"/>
      <c r="G424" s="73"/>
      <c r="H424" s="73"/>
      <c r="I424" s="73"/>
      <c r="J424" s="73"/>
      <c r="K424" s="73"/>
      <c r="L424" s="73"/>
      <c r="M424" s="73"/>
      <c r="N424" s="73"/>
      <c r="O424" s="50"/>
      <c r="P424" s="73"/>
      <c r="Q424" s="73"/>
      <c r="R424" s="73"/>
      <c r="S424" s="73"/>
      <c r="T424" s="73"/>
      <c r="U424" s="73"/>
      <c r="V424" s="73"/>
      <c r="W424" s="73"/>
      <c r="X424" s="57"/>
      <c r="Y424" s="57"/>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c r="BS424" s="73"/>
      <c r="BT424" s="73"/>
    </row>
    <row r="425">
      <c r="A425" s="73"/>
      <c r="B425" s="73"/>
      <c r="C425" s="73"/>
      <c r="D425" s="73"/>
      <c r="E425" s="73"/>
      <c r="F425" s="73"/>
      <c r="G425" s="73"/>
      <c r="H425" s="73"/>
      <c r="I425" s="73"/>
      <c r="J425" s="73"/>
      <c r="K425" s="73"/>
      <c r="L425" s="73"/>
      <c r="M425" s="73"/>
      <c r="N425" s="73"/>
      <c r="O425" s="50"/>
      <c r="P425" s="73"/>
      <c r="Q425" s="73"/>
      <c r="R425" s="73"/>
      <c r="S425" s="73"/>
      <c r="T425" s="73"/>
      <c r="U425" s="73"/>
      <c r="V425" s="73"/>
      <c r="W425" s="73"/>
      <c r="X425" s="57"/>
      <c r="Y425" s="57"/>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c r="BS425" s="73"/>
      <c r="BT425" s="73"/>
    </row>
    <row r="426">
      <c r="A426" s="73"/>
      <c r="B426" s="73"/>
      <c r="C426" s="73"/>
      <c r="D426" s="73"/>
      <c r="E426" s="73"/>
      <c r="F426" s="73"/>
      <c r="G426" s="73"/>
      <c r="H426" s="73"/>
      <c r="I426" s="73"/>
      <c r="J426" s="73"/>
      <c r="K426" s="73"/>
      <c r="L426" s="73"/>
      <c r="M426" s="73"/>
      <c r="N426" s="73"/>
      <c r="O426" s="50"/>
      <c r="P426" s="73"/>
      <c r="Q426" s="73"/>
      <c r="R426" s="73"/>
      <c r="S426" s="73"/>
      <c r="T426" s="73"/>
      <c r="U426" s="73"/>
      <c r="V426" s="73"/>
      <c r="W426" s="73"/>
      <c r="X426" s="57"/>
      <c r="Y426" s="57"/>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row>
    <row r="427">
      <c r="A427" s="73"/>
      <c r="B427" s="73"/>
      <c r="C427" s="73"/>
      <c r="D427" s="73"/>
      <c r="E427" s="73"/>
      <c r="F427" s="73"/>
      <c r="G427" s="73"/>
      <c r="H427" s="73"/>
      <c r="I427" s="73"/>
      <c r="J427" s="73"/>
      <c r="K427" s="73"/>
      <c r="L427" s="73"/>
      <c r="M427" s="73"/>
      <c r="N427" s="73"/>
      <c r="O427" s="50"/>
      <c r="P427" s="73"/>
      <c r="Q427" s="73"/>
      <c r="R427" s="73"/>
      <c r="S427" s="73"/>
      <c r="T427" s="73"/>
      <c r="U427" s="73"/>
      <c r="V427" s="73"/>
      <c r="W427" s="73"/>
      <c r="X427" s="57"/>
      <c r="Y427" s="57"/>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c r="BS427" s="73"/>
      <c r="BT427" s="73"/>
    </row>
    <row r="428">
      <c r="A428" s="73"/>
      <c r="B428" s="73"/>
      <c r="C428" s="73"/>
      <c r="D428" s="73"/>
      <c r="E428" s="73"/>
      <c r="F428" s="73"/>
      <c r="G428" s="73"/>
      <c r="H428" s="73"/>
      <c r="I428" s="73"/>
      <c r="J428" s="73"/>
      <c r="K428" s="73"/>
      <c r="L428" s="73"/>
      <c r="M428" s="73"/>
      <c r="N428" s="73"/>
      <c r="O428" s="50"/>
      <c r="P428" s="73"/>
      <c r="Q428" s="73"/>
      <c r="R428" s="73"/>
      <c r="S428" s="73"/>
      <c r="T428" s="73"/>
      <c r="U428" s="73"/>
      <c r="V428" s="73"/>
      <c r="W428" s="73"/>
      <c r="X428" s="57"/>
      <c r="Y428" s="57"/>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row>
    <row r="429">
      <c r="A429" s="73"/>
      <c r="B429" s="73"/>
      <c r="C429" s="73"/>
      <c r="D429" s="73"/>
      <c r="E429" s="73"/>
      <c r="F429" s="73"/>
      <c r="G429" s="73"/>
      <c r="H429" s="73"/>
      <c r="I429" s="73"/>
      <c r="J429" s="73"/>
      <c r="K429" s="73"/>
      <c r="L429" s="73"/>
      <c r="M429" s="73"/>
      <c r="N429" s="73"/>
      <c r="O429" s="50"/>
      <c r="P429" s="73"/>
      <c r="Q429" s="73"/>
      <c r="R429" s="73"/>
      <c r="S429" s="73"/>
      <c r="T429" s="73"/>
      <c r="U429" s="73"/>
      <c r="V429" s="73"/>
      <c r="W429" s="73"/>
      <c r="X429" s="57"/>
      <c r="Y429" s="57"/>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c r="BS429" s="73"/>
      <c r="BT429" s="73"/>
    </row>
    <row r="430">
      <c r="A430" s="73"/>
      <c r="B430" s="73"/>
      <c r="C430" s="73"/>
      <c r="D430" s="73"/>
      <c r="E430" s="73"/>
      <c r="F430" s="73"/>
      <c r="G430" s="73"/>
      <c r="H430" s="73"/>
      <c r="I430" s="73"/>
      <c r="J430" s="73"/>
      <c r="K430" s="73"/>
      <c r="L430" s="73"/>
      <c r="M430" s="73"/>
      <c r="N430" s="73"/>
      <c r="O430" s="50"/>
      <c r="P430" s="73"/>
      <c r="Q430" s="73"/>
      <c r="R430" s="73"/>
      <c r="S430" s="73"/>
      <c r="T430" s="73"/>
      <c r="U430" s="73"/>
      <c r="V430" s="73"/>
      <c r="W430" s="73"/>
      <c r="X430" s="57"/>
      <c r="Y430" s="57"/>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row>
    <row r="431">
      <c r="A431" s="73"/>
      <c r="B431" s="73"/>
      <c r="C431" s="73"/>
      <c r="D431" s="73"/>
      <c r="E431" s="73"/>
      <c r="F431" s="73"/>
      <c r="G431" s="73"/>
      <c r="H431" s="73"/>
      <c r="I431" s="73"/>
      <c r="J431" s="73"/>
      <c r="K431" s="73"/>
      <c r="L431" s="73"/>
      <c r="M431" s="73"/>
      <c r="N431" s="73"/>
      <c r="O431" s="50"/>
      <c r="P431" s="73"/>
      <c r="Q431" s="73"/>
      <c r="R431" s="73"/>
      <c r="S431" s="73"/>
      <c r="T431" s="73"/>
      <c r="U431" s="73"/>
      <c r="V431" s="73"/>
      <c r="W431" s="73"/>
      <c r="X431" s="57"/>
      <c r="Y431" s="57"/>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c r="BS431" s="73"/>
      <c r="BT431" s="73"/>
    </row>
    <row r="432">
      <c r="A432" s="73"/>
      <c r="B432" s="73"/>
      <c r="C432" s="73"/>
      <c r="D432" s="73"/>
      <c r="E432" s="73"/>
      <c r="F432" s="73"/>
      <c r="G432" s="73"/>
      <c r="H432" s="73"/>
      <c r="I432" s="73"/>
      <c r="J432" s="73"/>
      <c r="K432" s="73"/>
      <c r="L432" s="73"/>
      <c r="M432" s="73"/>
      <c r="N432" s="73"/>
      <c r="O432" s="50"/>
      <c r="P432" s="73"/>
      <c r="Q432" s="73"/>
      <c r="R432" s="73"/>
      <c r="S432" s="73"/>
      <c r="T432" s="73"/>
      <c r="U432" s="73"/>
      <c r="V432" s="73"/>
      <c r="W432" s="73"/>
      <c r="X432" s="57"/>
      <c r="Y432" s="57"/>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c r="BS432" s="73"/>
      <c r="BT432" s="73"/>
    </row>
    <row r="433">
      <c r="A433" s="73"/>
      <c r="B433" s="73"/>
      <c r="C433" s="73"/>
      <c r="D433" s="73"/>
      <c r="E433" s="73"/>
      <c r="F433" s="73"/>
      <c r="G433" s="73"/>
      <c r="H433" s="73"/>
      <c r="I433" s="73"/>
      <c r="J433" s="73"/>
      <c r="K433" s="73"/>
      <c r="L433" s="73"/>
      <c r="M433" s="73"/>
      <c r="N433" s="73"/>
      <c r="O433" s="50"/>
      <c r="P433" s="73"/>
      <c r="Q433" s="73"/>
      <c r="R433" s="73"/>
      <c r="S433" s="73"/>
      <c r="T433" s="73"/>
      <c r="U433" s="73"/>
      <c r="V433" s="73"/>
      <c r="W433" s="73"/>
      <c r="X433" s="57"/>
      <c r="Y433" s="57"/>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c r="BS433" s="73"/>
      <c r="BT433" s="73"/>
    </row>
    <row r="434">
      <c r="A434" s="73"/>
      <c r="B434" s="73"/>
      <c r="C434" s="73"/>
      <c r="D434" s="73"/>
      <c r="E434" s="73"/>
      <c r="F434" s="73"/>
      <c r="G434" s="73"/>
      <c r="H434" s="73"/>
      <c r="I434" s="73"/>
      <c r="J434" s="73"/>
      <c r="K434" s="73"/>
      <c r="L434" s="73"/>
      <c r="M434" s="73"/>
      <c r="N434" s="73"/>
      <c r="O434" s="50"/>
      <c r="P434" s="73"/>
      <c r="Q434" s="73"/>
      <c r="R434" s="73"/>
      <c r="S434" s="73"/>
      <c r="T434" s="73"/>
      <c r="U434" s="73"/>
      <c r="V434" s="73"/>
      <c r="W434" s="73"/>
      <c r="X434" s="57"/>
      <c r="Y434" s="57"/>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c r="BS434" s="73"/>
      <c r="BT434" s="73"/>
    </row>
    <row r="435">
      <c r="A435" s="73"/>
      <c r="B435" s="73"/>
      <c r="C435" s="73"/>
      <c r="D435" s="73"/>
      <c r="E435" s="73"/>
      <c r="F435" s="73"/>
      <c r="G435" s="73"/>
      <c r="H435" s="73"/>
      <c r="I435" s="73"/>
      <c r="J435" s="73"/>
      <c r="K435" s="73"/>
      <c r="L435" s="73"/>
      <c r="M435" s="73"/>
      <c r="N435" s="73"/>
      <c r="O435" s="50"/>
      <c r="P435" s="73"/>
      <c r="Q435" s="73"/>
      <c r="R435" s="73"/>
      <c r="S435" s="73"/>
      <c r="T435" s="73"/>
      <c r="U435" s="73"/>
      <c r="V435" s="73"/>
      <c r="W435" s="73"/>
      <c r="X435" s="57"/>
      <c r="Y435" s="57"/>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row>
    <row r="436">
      <c r="A436" s="73"/>
      <c r="B436" s="73"/>
      <c r="C436" s="73"/>
      <c r="D436" s="73"/>
      <c r="E436" s="73"/>
      <c r="F436" s="73"/>
      <c r="G436" s="73"/>
      <c r="H436" s="73"/>
      <c r="I436" s="73"/>
      <c r="J436" s="73"/>
      <c r="K436" s="73"/>
      <c r="L436" s="73"/>
      <c r="M436" s="73"/>
      <c r="N436" s="73"/>
      <c r="O436" s="50"/>
      <c r="P436" s="73"/>
      <c r="Q436" s="73"/>
      <c r="R436" s="73"/>
      <c r="S436" s="73"/>
      <c r="T436" s="73"/>
      <c r="U436" s="73"/>
      <c r="V436" s="73"/>
      <c r="W436" s="73"/>
      <c r="X436" s="57"/>
      <c r="Y436" s="57"/>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c r="BS436" s="73"/>
      <c r="BT436" s="73"/>
    </row>
    <row r="437">
      <c r="A437" s="73"/>
      <c r="B437" s="73"/>
      <c r="C437" s="73"/>
      <c r="D437" s="73"/>
      <c r="E437" s="73"/>
      <c r="F437" s="73"/>
      <c r="G437" s="73"/>
      <c r="H437" s="73"/>
      <c r="I437" s="73"/>
      <c r="J437" s="73"/>
      <c r="K437" s="73"/>
      <c r="L437" s="73"/>
      <c r="M437" s="73"/>
      <c r="N437" s="73"/>
      <c r="O437" s="50"/>
      <c r="P437" s="73"/>
      <c r="Q437" s="73"/>
      <c r="R437" s="73"/>
      <c r="S437" s="73"/>
      <c r="T437" s="73"/>
      <c r="U437" s="73"/>
      <c r="V437" s="73"/>
      <c r="W437" s="73"/>
      <c r="X437" s="57"/>
      <c r="Y437" s="57"/>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c r="BS437" s="73"/>
      <c r="BT437" s="73"/>
    </row>
    <row r="438">
      <c r="A438" s="73"/>
      <c r="B438" s="73"/>
      <c r="C438" s="73"/>
      <c r="D438" s="73"/>
      <c r="E438" s="73"/>
      <c r="F438" s="73"/>
      <c r="G438" s="73"/>
      <c r="H438" s="73"/>
      <c r="I438" s="73"/>
      <c r="J438" s="73"/>
      <c r="K438" s="73"/>
      <c r="L438" s="73"/>
      <c r="M438" s="73"/>
      <c r="N438" s="73"/>
      <c r="O438" s="50"/>
      <c r="P438" s="73"/>
      <c r="Q438" s="73"/>
      <c r="R438" s="73"/>
      <c r="S438" s="73"/>
      <c r="T438" s="73"/>
      <c r="U438" s="73"/>
      <c r="V438" s="73"/>
      <c r="W438" s="73"/>
      <c r="X438" s="57"/>
      <c r="Y438" s="57"/>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row>
    <row r="439">
      <c r="A439" s="73"/>
      <c r="B439" s="73"/>
      <c r="C439" s="73"/>
      <c r="D439" s="73"/>
      <c r="E439" s="73"/>
      <c r="F439" s="73"/>
      <c r="G439" s="73"/>
      <c r="H439" s="73"/>
      <c r="I439" s="73"/>
      <c r="J439" s="73"/>
      <c r="K439" s="73"/>
      <c r="L439" s="73"/>
      <c r="M439" s="73"/>
      <c r="N439" s="73"/>
      <c r="O439" s="50"/>
      <c r="P439" s="73"/>
      <c r="Q439" s="73"/>
      <c r="R439" s="73"/>
      <c r="S439" s="73"/>
      <c r="T439" s="73"/>
      <c r="U439" s="73"/>
      <c r="V439" s="73"/>
      <c r="W439" s="73"/>
      <c r="X439" s="57"/>
      <c r="Y439" s="57"/>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row>
    <row r="440">
      <c r="A440" s="73"/>
      <c r="B440" s="73"/>
      <c r="C440" s="73"/>
      <c r="D440" s="73"/>
      <c r="E440" s="73"/>
      <c r="F440" s="73"/>
      <c r="G440" s="73"/>
      <c r="H440" s="73"/>
      <c r="I440" s="73"/>
      <c r="J440" s="73"/>
      <c r="K440" s="73"/>
      <c r="L440" s="73"/>
      <c r="M440" s="73"/>
      <c r="N440" s="73"/>
      <c r="O440" s="50"/>
      <c r="P440" s="73"/>
      <c r="Q440" s="73"/>
      <c r="R440" s="73"/>
      <c r="S440" s="73"/>
      <c r="T440" s="73"/>
      <c r="U440" s="73"/>
      <c r="V440" s="73"/>
      <c r="W440" s="73"/>
      <c r="X440" s="57"/>
      <c r="Y440" s="57"/>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row>
    <row r="441">
      <c r="A441" s="73"/>
      <c r="B441" s="73"/>
      <c r="C441" s="73"/>
      <c r="D441" s="73"/>
      <c r="E441" s="73"/>
      <c r="F441" s="73"/>
      <c r="G441" s="73"/>
      <c r="H441" s="73"/>
      <c r="I441" s="73"/>
      <c r="J441" s="73"/>
      <c r="K441" s="73"/>
      <c r="L441" s="73"/>
      <c r="M441" s="73"/>
      <c r="N441" s="73"/>
      <c r="O441" s="50"/>
      <c r="P441" s="73"/>
      <c r="Q441" s="73"/>
      <c r="R441" s="73"/>
      <c r="S441" s="73"/>
      <c r="T441" s="73"/>
      <c r="U441" s="73"/>
      <c r="V441" s="73"/>
      <c r="W441" s="73"/>
      <c r="X441" s="57"/>
      <c r="Y441" s="57"/>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row>
    <row r="442">
      <c r="A442" s="73"/>
      <c r="B442" s="73"/>
      <c r="C442" s="73"/>
      <c r="D442" s="73"/>
      <c r="E442" s="73"/>
      <c r="F442" s="73"/>
      <c r="G442" s="73"/>
      <c r="H442" s="73"/>
      <c r="I442" s="73"/>
      <c r="J442" s="73"/>
      <c r="K442" s="73"/>
      <c r="L442" s="73"/>
      <c r="M442" s="73"/>
      <c r="N442" s="73"/>
      <c r="O442" s="50"/>
      <c r="P442" s="73"/>
      <c r="Q442" s="73"/>
      <c r="R442" s="73"/>
      <c r="S442" s="73"/>
      <c r="T442" s="73"/>
      <c r="U442" s="73"/>
      <c r="V442" s="73"/>
      <c r="W442" s="73"/>
      <c r="X442" s="57"/>
      <c r="Y442" s="57"/>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row>
    <row r="443">
      <c r="A443" s="73"/>
      <c r="B443" s="73"/>
      <c r="C443" s="73"/>
      <c r="D443" s="73"/>
      <c r="E443" s="73"/>
      <c r="F443" s="73"/>
      <c r="G443" s="73"/>
      <c r="H443" s="73"/>
      <c r="I443" s="73"/>
      <c r="J443" s="73"/>
      <c r="K443" s="73"/>
      <c r="L443" s="73"/>
      <c r="M443" s="73"/>
      <c r="N443" s="73"/>
      <c r="O443" s="50"/>
      <c r="P443" s="73"/>
      <c r="Q443" s="73"/>
      <c r="R443" s="73"/>
      <c r="S443" s="73"/>
      <c r="T443" s="73"/>
      <c r="U443" s="73"/>
      <c r="V443" s="73"/>
      <c r="W443" s="73"/>
      <c r="X443" s="57"/>
      <c r="Y443" s="57"/>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c r="BS443" s="73"/>
      <c r="BT443" s="73"/>
    </row>
    <row r="444">
      <c r="A444" s="73"/>
      <c r="B444" s="73"/>
      <c r="C444" s="73"/>
      <c r="D444" s="73"/>
      <c r="E444" s="73"/>
      <c r="F444" s="73"/>
      <c r="G444" s="73"/>
      <c r="H444" s="73"/>
      <c r="I444" s="73"/>
      <c r="J444" s="73"/>
      <c r="K444" s="73"/>
      <c r="L444" s="73"/>
      <c r="M444" s="73"/>
      <c r="N444" s="73"/>
      <c r="O444" s="50"/>
      <c r="P444" s="73"/>
      <c r="Q444" s="73"/>
      <c r="R444" s="73"/>
      <c r="S444" s="73"/>
      <c r="T444" s="73"/>
      <c r="U444" s="73"/>
      <c r="V444" s="73"/>
      <c r="W444" s="73"/>
      <c r="X444" s="57"/>
      <c r="Y444" s="57"/>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c r="BS444" s="73"/>
      <c r="BT444" s="73"/>
    </row>
    <row r="445">
      <c r="A445" s="73"/>
      <c r="B445" s="73"/>
      <c r="C445" s="73"/>
      <c r="D445" s="73"/>
      <c r="E445" s="73"/>
      <c r="F445" s="73"/>
      <c r="G445" s="73"/>
      <c r="H445" s="73"/>
      <c r="I445" s="73"/>
      <c r="J445" s="73"/>
      <c r="K445" s="73"/>
      <c r="L445" s="73"/>
      <c r="M445" s="73"/>
      <c r="N445" s="73"/>
      <c r="O445" s="50"/>
      <c r="P445" s="73"/>
      <c r="Q445" s="73"/>
      <c r="R445" s="73"/>
      <c r="S445" s="73"/>
      <c r="T445" s="73"/>
      <c r="U445" s="73"/>
      <c r="V445" s="73"/>
      <c r="W445" s="73"/>
      <c r="X445" s="57"/>
      <c r="Y445" s="57"/>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c r="BS445" s="73"/>
      <c r="BT445" s="73"/>
    </row>
    <row r="446">
      <c r="A446" s="73"/>
      <c r="B446" s="73"/>
      <c r="C446" s="73"/>
      <c r="D446" s="73"/>
      <c r="E446" s="73"/>
      <c r="F446" s="73"/>
      <c r="G446" s="73"/>
      <c r="H446" s="73"/>
      <c r="I446" s="73"/>
      <c r="J446" s="73"/>
      <c r="K446" s="73"/>
      <c r="L446" s="73"/>
      <c r="M446" s="73"/>
      <c r="N446" s="73"/>
      <c r="O446" s="50"/>
      <c r="P446" s="73"/>
      <c r="Q446" s="73"/>
      <c r="R446" s="73"/>
      <c r="S446" s="73"/>
      <c r="T446" s="73"/>
      <c r="U446" s="73"/>
      <c r="V446" s="73"/>
      <c r="W446" s="73"/>
      <c r="X446" s="57"/>
      <c r="Y446" s="57"/>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c r="BS446" s="73"/>
      <c r="BT446" s="73"/>
    </row>
    <row r="447">
      <c r="A447" s="73"/>
      <c r="B447" s="73"/>
      <c r="C447" s="73"/>
      <c r="D447" s="73"/>
      <c r="E447" s="73"/>
      <c r="F447" s="73"/>
      <c r="G447" s="73"/>
      <c r="H447" s="73"/>
      <c r="I447" s="73"/>
      <c r="J447" s="73"/>
      <c r="K447" s="73"/>
      <c r="L447" s="73"/>
      <c r="M447" s="73"/>
      <c r="N447" s="73"/>
      <c r="O447" s="50"/>
      <c r="P447" s="73"/>
      <c r="Q447" s="73"/>
      <c r="R447" s="73"/>
      <c r="S447" s="73"/>
      <c r="T447" s="73"/>
      <c r="U447" s="73"/>
      <c r="V447" s="73"/>
      <c r="W447" s="73"/>
      <c r="X447" s="57"/>
      <c r="Y447" s="57"/>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c r="BS447" s="73"/>
      <c r="BT447" s="73"/>
    </row>
    <row r="448">
      <c r="A448" s="73"/>
      <c r="B448" s="73"/>
      <c r="C448" s="73"/>
      <c r="D448" s="73"/>
      <c r="E448" s="73"/>
      <c r="F448" s="73"/>
      <c r="G448" s="73"/>
      <c r="H448" s="73"/>
      <c r="I448" s="73"/>
      <c r="J448" s="73"/>
      <c r="K448" s="73"/>
      <c r="L448" s="73"/>
      <c r="M448" s="73"/>
      <c r="N448" s="73"/>
      <c r="O448" s="50"/>
      <c r="P448" s="73"/>
      <c r="Q448" s="73"/>
      <c r="R448" s="73"/>
      <c r="S448" s="73"/>
      <c r="T448" s="73"/>
      <c r="U448" s="73"/>
      <c r="V448" s="73"/>
      <c r="W448" s="73"/>
      <c r="X448" s="57"/>
      <c r="Y448" s="57"/>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c r="BS448" s="73"/>
      <c r="BT448" s="73"/>
    </row>
    <row r="449">
      <c r="A449" s="73"/>
      <c r="B449" s="73"/>
      <c r="C449" s="73"/>
      <c r="D449" s="73"/>
      <c r="E449" s="73"/>
      <c r="F449" s="73"/>
      <c r="G449" s="73"/>
      <c r="H449" s="73"/>
      <c r="I449" s="73"/>
      <c r="J449" s="73"/>
      <c r="K449" s="73"/>
      <c r="L449" s="73"/>
      <c r="M449" s="73"/>
      <c r="N449" s="73"/>
      <c r="O449" s="50"/>
      <c r="P449" s="73"/>
      <c r="Q449" s="73"/>
      <c r="R449" s="73"/>
      <c r="S449" s="73"/>
      <c r="T449" s="73"/>
      <c r="U449" s="73"/>
      <c r="V449" s="73"/>
      <c r="W449" s="73"/>
      <c r="X449" s="57"/>
      <c r="Y449" s="57"/>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c r="BS449" s="73"/>
      <c r="BT449" s="73"/>
    </row>
    <row r="450">
      <c r="A450" s="73"/>
      <c r="B450" s="73"/>
      <c r="C450" s="73"/>
      <c r="D450" s="73"/>
      <c r="E450" s="73"/>
      <c r="F450" s="73"/>
      <c r="G450" s="73"/>
      <c r="H450" s="73"/>
      <c r="I450" s="73"/>
      <c r="J450" s="73"/>
      <c r="K450" s="73"/>
      <c r="L450" s="73"/>
      <c r="M450" s="73"/>
      <c r="N450" s="73"/>
      <c r="O450" s="50"/>
      <c r="P450" s="73"/>
      <c r="Q450" s="73"/>
      <c r="R450" s="73"/>
      <c r="S450" s="73"/>
      <c r="T450" s="73"/>
      <c r="U450" s="73"/>
      <c r="V450" s="73"/>
      <c r="W450" s="73"/>
      <c r="X450" s="57"/>
      <c r="Y450" s="57"/>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row>
    <row r="451">
      <c r="A451" s="73"/>
      <c r="B451" s="73"/>
      <c r="C451" s="73"/>
      <c r="D451" s="73"/>
      <c r="E451" s="73"/>
      <c r="F451" s="73"/>
      <c r="G451" s="73"/>
      <c r="H451" s="73"/>
      <c r="I451" s="73"/>
      <c r="J451" s="73"/>
      <c r="K451" s="73"/>
      <c r="L451" s="73"/>
      <c r="M451" s="73"/>
      <c r="N451" s="73"/>
      <c r="O451" s="50"/>
      <c r="P451" s="73"/>
      <c r="Q451" s="73"/>
      <c r="R451" s="73"/>
      <c r="S451" s="73"/>
      <c r="T451" s="73"/>
      <c r="U451" s="73"/>
      <c r="V451" s="73"/>
      <c r="W451" s="73"/>
      <c r="X451" s="57"/>
      <c r="Y451" s="57"/>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c r="BS451" s="73"/>
      <c r="BT451" s="73"/>
    </row>
    <row r="452">
      <c r="A452" s="73"/>
      <c r="B452" s="73"/>
      <c r="C452" s="73"/>
      <c r="D452" s="73"/>
      <c r="E452" s="73"/>
      <c r="F452" s="73"/>
      <c r="G452" s="73"/>
      <c r="H452" s="73"/>
      <c r="I452" s="73"/>
      <c r="J452" s="73"/>
      <c r="K452" s="73"/>
      <c r="L452" s="73"/>
      <c r="M452" s="73"/>
      <c r="N452" s="73"/>
      <c r="O452" s="50"/>
      <c r="P452" s="73"/>
      <c r="Q452" s="73"/>
      <c r="R452" s="73"/>
      <c r="S452" s="73"/>
      <c r="T452" s="73"/>
      <c r="U452" s="73"/>
      <c r="V452" s="73"/>
      <c r="W452" s="73"/>
      <c r="X452" s="57"/>
      <c r="Y452" s="57"/>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c r="BS452" s="73"/>
      <c r="BT452" s="73"/>
    </row>
    <row r="453">
      <c r="A453" s="73"/>
      <c r="B453" s="73"/>
      <c r="C453" s="73"/>
      <c r="D453" s="73"/>
      <c r="E453" s="73"/>
      <c r="F453" s="73"/>
      <c r="G453" s="73"/>
      <c r="H453" s="73"/>
      <c r="I453" s="73"/>
      <c r="J453" s="73"/>
      <c r="K453" s="73"/>
      <c r="L453" s="73"/>
      <c r="M453" s="73"/>
      <c r="N453" s="73"/>
      <c r="O453" s="50"/>
      <c r="P453" s="73"/>
      <c r="Q453" s="73"/>
      <c r="R453" s="73"/>
      <c r="S453" s="73"/>
      <c r="T453" s="73"/>
      <c r="U453" s="73"/>
      <c r="V453" s="73"/>
      <c r="W453" s="73"/>
      <c r="X453" s="57"/>
      <c r="Y453" s="57"/>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c r="BS453" s="73"/>
      <c r="BT453" s="73"/>
    </row>
    <row r="454">
      <c r="A454" s="73"/>
      <c r="B454" s="73"/>
      <c r="C454" s="73"/>
      <c r="D454" s="73"/>
      <c r="E454" s="73"/>
      <c r="F454" s="73"/>
      <c r="G454" s="73"/>
      <c r="H454" s="73"/>
      <c r="I454" s="73"/>
      <c r="J454" s="73"/>
      <c r="K454" s="73"/>
      <c r="L454" s="73"/>
      <c r="M454" s="73"/>
      <c r="N454" s="73"/>
      <c r="O454" s="50"/>
      <c r="P454" s="73"/>
      <c r="Q454" s="73"/>
      <c r="R454" s="73"/>
      <c r="S454" s="73"/>
      <c r="T454" s="73"/>
      <c r="U454" s="73"/>
      <c r="V454" s="73"/>
      <c r="W454" s="73"/>
      <c r="X454" s="57"/>
      <c r="Y454" s="57"/>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row>
    <row r="455">
      <c r="A455" s="73"/>
      <c r="B455" s="73"/>
      <c r="C455" s="73"/>
      <c r="D455" s="73"/>
      <c r="E455" s="73"/>
      <c r="F455" s="73"/>
      <c r="G455" s="73"/>
      <c r="H455" s="73"/>
      <c r="I455" s="73"/>
      <c r="J455" s="73"/>
      <c r="K455" s="73"/>
      <c r="L455" s="73"/>
      <c r="M455" s="73"/>
      <c r="N455" s="73"/>
      <c r="O455" s="50"/>
      <c r="P455" s="73"/>
      <c r="Q455" s="73"/>
      <c r="R455" s="73"/>
      <c r="S455" s="73"/>
      <c r="T455" s="73"/>
      <c r="U455" s="73"/>
      <c r="V455" s="73"/>
      <c r="W455" s="73"/>
      <c r="X455" s="57"/>
      <c r="Y455" s="57"/>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row>
    <row r="456">
      <c r="A456" s="73"/>
      <c r="B456" s="73"/>
      <c r="C456" s="73"/>
      <c r="D456" s="73"/>
      <c r="E456" s="73"/>
      <c r="F456" s="73"/>
      <c r="G456" s="73"/>
      <c r="H456" s="73"/>
      <c r="I456" s="73"/>
      <c r="J456" s="73"/>
      <c r="K456" s="73"/>
      <c r="L456" s="73"/>
      <c r="M456" s="73"/>
      <c r="N456" s="73"/>
      <c r="O456" s="50"/>
      <c r="P456" s="73"/>
      <c r="Q456" s="73"/>
      <c r="R456" s="73"/>
      <c r="S456" s="73"/>
      <c r="T456" s="73"/>
      <c r="U456" s="73"/>
      <c r="V456" s="73"/>
      <c r="W456" s="73"/>
      <c r="X456" s="57"/>
      <c r="Y456" s="57"/>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row>
    <row r="457">
      <c r="A457" s="73"/>
      <c r="B457" s="73"/>
      <c r="C457" s="73"/>
      <c r="D457" s="73"/>
      <c r="E457" s="73"/>
      <c r="F457" s="73"/>
      <c r="G457" s="73"/>
      <c r="H457" s="73"/>
      <c r="I457" s="73"/>
      <c r="J457" s="73"/>
      <c r="K457" s="73"/>
      <c r="L457" s="73"/>
      <c r="M457" s="73"/>
      <c r="N457" s="73"/>
      <c r="O457" s="50"/>
      <c r="P457" s="73"/>
      <c r="Q457" s="73"/>
      <c r="R457" s="73"/>
      <c r="S457" s="73"/>
      <c r="T457" s="73"/>
      <c r="U457" s="73"/>
      <c r="V457" s="73"/>
      <c r="W457" s="73"/>
      <c r="X457" s="57"/>
      <c r="Y457" s="57"/>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row>
    <row r="458">
      <c r="A458" s="73"/>
      <c r="B458" s="73"/>
      <c r="C458" s="73"/>
      <c r="D458" s="73"/>
      <c r="E458" s="73"/>
      <c r="F458" s="73"/>
      <c r="G458" s="73"/>
      <c r="H458" s="73"/>
      <c r="I458" s="73"/>
      <c r="J458" s="73"/>
      <c r="K458" s="73"/>
      <c r="L458" s="73"/>
      <c r="M458" s="73"/>
      <c r="N458" s="73"/>
      <c r="O458" s="50"/>
      <c r="P458" s="73"/>
      <c r="Q458" s="73"/>
      <c r="R458" s="73"/>
      <c r="S458" s="73"/>
      <c r="T458" s="73"/>
      <c r="U458" s="73"/>
      <c r="V458" s="73"/>
      <c r="W458" s="73"/>
      <c r="X458" s="57"/>
      <c r="Y458" s="57"/>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row>
    <row r="459">
      <c r="A459" s="73"/>
      <c r="B459" s="73"/>
      <c r="C459" s="73"/>
      <c r="D459" s="73"/>
      <c r="E459" s="73"/>
      <c r="F459" s="73"/>
      <c r="G459" s="73"/>
      <c r="H459" s="73"/>
      <c r="I459" s="73"/>
      <c r="J459" s="73"/>
      <c r="K459" s="73"/>
      <c r="L459" s="73"/>
      <c r="M459" s="73"/>
      <c r="N459" s="73"/>
      <c r="O459" s="50"/>
      <c r="P459" s="73"/>
      <c r="Q459" s="73"/>
      <c r="R459" s="73"/>
      <c r="S459" s="73"/>
      <c r="T459" s="73"/>
      <c r="U459" s="73"/>
      <c r="V459" s="73"/>
      <c r="W459" s="73"/>
      <c r="X459" s="57"/>
      <c r="Y459" s="57"/>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row>
    <row r="460">
      <c r="A460" s="73"/>
      <c r="B460" s="73"/>
      <c r="C460" s="73"/>
      <c r="D460" s="73"/>
      <c r="E460" s="73"/>
      <c r="F460" s="73"/>
      <c r="G460" s="73"/>
      <c r="H460" s="73"/>
      <c r="I460" s="73"/>
      <c r="J460" s="73"/>
      <c r="K460" s="73"/>
      <c r="L460" s="73"/>
      <c r="M460" s="73"/>
      <c r="N460" s="73"/>
      <c r="O460" s="50"/>
      <c r="P460" s="73"/>
      <c r="Q460" s="73"/>
      <c r="R460" s="73"/>
      <c r="S460" s="73"/>
      <c r="T460" s="73"/>
      <c r="U460" s="73"/>
      <c r="V460" s="73"/>
      <c r="W460" s="73"/>
      <c r="X460" s="57"/>
      <c r="Y460" s="57"/>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row>
    <row r="461">
      <c r="A461" s="73"/>
      <c r="B461" s="73"/>
      <c r="C461" s="73"/>
      <c r="D461" s="73"/>
      <c r="E461" s="73"/>
      <c r="F461" s="73"/>
      <c r="G461" s="73"/>
      <c r="H461" s="73"/>
      <c r="I461" s="73"/>
      <c r="J461" s="73"/>
      <c r="K461" s="73"/>
      <c r="L461" s="73"/>
      <c r="M461" s="73"/>
      <c r="N461" s="73"/>
      <c r="O461" s="50"/>
      <c r="P461" s="73"/>
      <c r="Q461" s="73"/>
      <c r="R461" s="73"/>
      <c r="S461" s="73"/>
      <c r="T461" s="73"/>
      <c r="U461" s="73"/>
      <c r="V461" s="73"/>
      <c r="W461" s="73"/>
      <c r="X461" s="57"/>
      <c r="Y461" s="57"/>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row>
    <row r="462">
      <c r="A462" s="73"/>
      <c r="B462" s="73"/>
      <c r="C462" s="73"/>
      <c r="D462" s="73"/>
      <c r="E462" s="73"/>
      <c r="F462" s="73"/>
      <c r="G462" s="73"/>
      <c r="H462" s="73"/>
      <c r="I462" s="73"/>
      <c r="J462" s="73"/>
      <c r="K462" s="73"/>
      <c r="L462" s="73"/>
      <c r="M462" s="73"/>
      <c r="N462" s="73"/>
      <c r="O462" s="50"/>
      <c r="P462" s="73"/>
      <c r="Q462" s="73"/>
      <c r="R462" s="73"/>
      <c r="S462" s="73"/>
      <c r="T462" s="73"/>
      <c r="U462" s="73"/>
      <c r="V462" s="73"/>
      <c r="W462" s="73"/>
      <c r="X462" s="57"/>
      <c r="Y462" s="57"/>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row>
    <row r="463">
      <c r="A463" s="73"/>
      <c r="B463" s="73"/>
      <c r="C463" s="73"/>
      <c r="D463" s="73"/>
      <c r="E463" s="73"/>
      <c r="F463" s="73"/>
      <c r="G463" s="73"/>
      <c r="H463" s="73"/>
      <c r="I463" s="73"/>
      <c r="J463" s="73"/>
      <c r="K463" s="73"/>
      <c r="L463" s="73"/>
      <c r="M463" s="73"/>
      <c r="N463" s="73"/>
      <c r="O463" s="50"/>
      <c r="P463" s="73"/>
      <c r="Q463" s="73"/>
      <c r="R463" s="73"/>
      <c r="S463" s="73"/>
      <c r="T463" s="73"/>
      <c r="U463" s="73"/>
      <c r="V463" s="73"/>
      <c r="W463" s="73"/>
      <c r="X463" s="57"/>
      <c r="Y463" s="57"/>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row>
    <row r="464">
      <c r="A464" s="73"/>
      <c r="B464" s="73"/>
      <c r="C464" s="73"/>
      <c r="D464" s="73"/>
      <c r="E464" s="73"/>
      <c r="F464" s="73"/>
      <c r="G464" s="73"/>
      <c r="H464" s="73"/>
      <c r="I464" s="73"/>
      <c r="J464" s="73"/>
      <c r="K464" s="73"/>
      <c r="L464" s="73"/>
      <c r="M464" s="73"/>
      <c r="N464" s="73"/>
      <c r="O464" s="50"/>
      <c r="P464" s="73"/>
      <c r="Q464" s="73"/>
      <c r="R464" s="73"/>
      <c r="S464" s="73"/>
      <c r="T464" s="73"/>
      <c r="U464" s="73"/>
      <c r="V464" s="73"/>
      <c r="W464" s="73"/>
      <c r="X464" s="57"/>
      <c r="Y464" s="57"/>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row>
    <row r="465">
      <c r="A465" s="73"/>
      <c r="B465" s="73"/>
      <c r="C465" s="73"/>
      <c r="D465" s="73"/>
      <c r="E465" s="73"/>
      <c r="F465" s="73"/>
      <c r="G465" s="73"/>
      <c r="H465" s="73"/>
      <c r="I465" s="73"/>
      <c r="J465" s="73"/>
      <c r="K465" s="73"/>
      <c r="L465" s="73"/>
      <c r="M465" s="73"/>
      <c r="N465" s="73"/>
      <c r="O465" s="50"/>
      <c r="P465" s="73"/>
      <c r="Q465" s="73"/>
      <c r="R465" s="73"/>
      <c r="S465" s="73"/>
      <c r="T465" s="73"/>
      <c r="U465" s="73"/>
      <c r="V465" s="73"/>
      <c r="W465" s="73"/>
      <c r="X465" s="57"/>
      <c r="Y465" s="57"/>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row>
    <row r="466">
      <c r="A466" s="73"/>
      <c r="B466" s="73"/>
      <c r="C466" s="73"/>
      <c r="D466" s="73"/>
      <c r="E466" s="73"/>
      <c r="F466" s="73"/>
      <c r="G466" s="73"/>
      <c r="H466" s="73"/>
      <c r="I466" s="73"/>
      <c r="J466" s="73"/>
      <c r="K466" s="73"/>
      <c r="L466" s="73"/>
      <c r="M466" s="73"/>
      <c r="N466" s="73"/>
      <c r="O466" s="50"/>
      <c r="P466" s="73"/>
      <c r="Q466" s="73"/>
      <c r="R466" s="73"/>
      <c r="S466" s="73"/>
      <c r="T466" s="73"/>
      <c r="U466" s="73"/>
      <c r="V466" s="73"/>
      <c r="W466" s="73"/>
      <c r="X466" s="57"/>
      <c r="Y466" s="57"/>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row>
    <row r="467">
      <c r="A467" s="73"/>
      <c r="B467" s="73"/>
      <c r="C467" s="73"/>
      <c r="D467" s="73"/>
      <c r="E467" s="73"/>
      <c r="F467" s="73"/>
      <c r="G467" s="73"/>
      <c r="H467" s="73"/>
      <c r="I467" s="73"/>
      <c r="J467" s="73"/>
      <c r="K467" s="73"/>
      <c r="L467" s="73"/>
      <c r="M467" s="73"/>
      <c r="N467" s="73"/>
      <c r="O467" s="50"/>
      <c r="P467" s="73"/>
      <c r="Q467" s="73"/>
      <c r="R467" s="73"/>
      <c r="S467" s="73"/>
      <c r="T467" s="73"/>
      <c r="U467" s="73"/>
      <c r="V467" s="73"/>
      <c r="W467" s="73"/>
      <c r="X467" s="57"/>
      <c r="Y467" s="57"/>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row>
    <row r="468">
      <c r="A468" s="73"/>
      <c r="B468" s="73"/>
      <c r="C468" s="73"/>
      <c r="D468" s="73"/>
      <c r="E468" s="73"/>
      <c r="F468" s="73"/>
      <c r="G468" s="73"/>
      <c r="H468" s="73"/>
      <c r="I468" s="73"/>
      <c r="J468" s="73"/>
      <c r="K468" s="73"/>
      <c r="L468" s="73"/>
      <c r="M468" s="73"/>
      <c r="N468" s="73"/>
      <c r="O468" s="50"/>
      <c r="P468" s="73"/>
      <c r="Q468" s="73"/>
      <c r="R468" s="73"/>
      <c r="S468" s="73"/>
      <c r="T468" s="73"/>
      <c r="U468" s="73"/>
      <c r="V468" s="73"/>
      <c r="W468" s="73"/>
      <c r="X468" s="57"/>
      <c r="Y468" s="57"/>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row>
    <row r="469">
      <c r="A469" s="73"/>
      <c r="B469" s="73"/>
      <c r="C469" s="73"/>
      <c r="D469" s="73"/>
      <c r="E469" s="73"/>
      <c r="F469" s="73"/>
      <c r="G469" s="73"/>
      <c r="H469" s="73"/>
      <c r="I469" s="73"/>
      <c r="J469" s="73"/>
      <c r="K469" s="73"/>
      <c r="L469" s="73"/>
      <c r="M469" s="73"/>
      <c r="N469" s="73"/>
      <c r="O469" s="50"/>
      <c r="P469" s="73"/>
      <c r="Q469" s="73"/>
      <c r="R469" s="73"/>
      <c r="S469" s="73"/>
      <c r="T469" s="73"/>
      <c r="U469" s="73"/>
      <c r="V469" s="73"/>
      <c r="W469" s="73"/>
      <c r="X469" s="57"/>
      <c r="Y469" s="57"/>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row>
    <row r="470">
      <c r="A470" s="73"/>
      <c r="B470" s="73"/>
      <c r="C470" s="73"/>
      <c r="D470" s="73"/>
      <c r="E470" s="73"/>
      <c r="F470" s="73"/>
      <c r="G470" s="73"/>
      <c r="H470" s="73"/>
      <c r="I470" s="73"/>
      <c r="J470" s="73"/>
      <c r="K470" s="73"/>
      <c r="L470" s="73"/>
      <c r="M470" s="73"/>
      <c r="N470" s="73"/>
      <c r="O470" s="50"/>
      <c r="P470" s="73"/>
      <c r="Q470" s="73"/>
      <c r="R470" s="73"/>
      <c r="S470" s="73"/>
      <c r="T470" s="73"/>
      <c r="U470" s="73"/>
      <c r="V470" s="73"/>
      <c r="W470" s="73"/>
      <c r="X470" s="57"/>
      <c r="Y470" s="57"/>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row>
    <row r="471">
      <c r="A471" s="73"/>
      <c r="B471" s="73"/>
      <c r="C471" s="73"/>
      <c r="D471" s="73"/>
      <c r="E471" s="73"/>
      <c r="F471" s="73"/>
      <c r="G471" s="73"/>
      <c r="H471" s="73"/>
      <c r="I471" s="73"/>
      <c r="J471" s="73"/>
      <c r="K471" s="73"/>
      <c r="L471" s="73"/>
      <c r="M471" s="73"/>
      <c r="N471" s="73"/>
      <c r="O471" s="50"/>
      <c r="P471" s="73"/>
      <c r="Q471" s="73"/>
      <c r="R471" s="73"/>
      <c r="S471" s="73"/>
      <c r="T471" s="73"/>
      <c r="U471" s="73"/>
      <c r="V471" s="73"/>
      <c r="W471" s="73"/>
      <c r="X471" s="57"/>
      <c r="Y471" s="57"/>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row>
    <row r="472">
      <c r="A472" s="73"/>
      <c r="B472" s="73"/>
      <c r="C472" s="73"/>
      <c r="D472" s="73"/>
      <c r="E472" s="73"/>
      <c r="F472" s="73"/>
      <c r="G472" s="73"/>
      <c r="H472" s="73"/>
      <c r="I472" s="73"/>
      <c r="J472" s="73"/>
      <c r="K472" s="73"/>
      <c r="L472" s="73"/>
      <c r="M472" s="73"/>
      <c r="N472" s="73"/>
      <c r="O472" s="50"/>
      <c r="P472" s="73"/>
      <c r="Q472" s="73"/>
      <c r="R472" s="73"/>
      <c r="S472" s="73"/>
      <c r="T472" s="73"/>
      <c r="U472" s="73"/>
      <c r="V472" s="73"/>
      <c r="W472" s="73"/>
      <c r="X472" s="57"/>
      <c r="Y472" s="57"/>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row>
    <row r="473">
      <c r="A473" s="73"/>
      <c r="B473" s="73"/>
      <c r="C473" s="73"/>
      <c r="D473" s="73"/>
      <c r="E473" s="73"/>
      <c r="F473" s="73"/>
      <c r="G473" s="73"/>
      <c r="H473" s="73"/>
      <c r="I473" s="73"/>
      <c r="J473" s="73"/>
      <c r="K473" s="73"/>
      <c r="L473" s="73"/>
      <c r="M473" s="73"/>
      <c r="N473" s="73"/>
      <c r="O473" s="50"/>
      <c r="P473" s="73"/>
      <c r="Q473" s="73"/>
      <c r="R473" s="73"/>
      <c r="S473" s="73"/>
      <c r="T473" s="73"/>
      <c r="U473" s="73"/>
      <c r="V473" s="73"/>
      <c r="W473" s="73"/>
      <c r="X473" s="57"/>
      <c r="Y473" s="57"/>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row>
    <row r="474">
      <c r="A474" s="73"/>
      <c r="B474" s="73"/>
      <c r="C474" s="73"/>
      <c r="D474" s="73"/>
      <c r="E474" s="73"/>
      <c r="F474" s="73"/>
      <c r="G474" s="73"/>
      <c r="H474" s="73"/>
      <c r="I474" s="73"/>
      <c r="J474" s="73"/>
      <c r="K474" s="73"/>
      <c r="L474" s="73"/>
      <c r="M474" s="73"/>
      <c r="N474" s="73"/>
      <c r="O474" s="50"/>
      <c r="P474" s="73"/>
      <c r="Q474" s="73"/>
      <c r="R474" s="73"/>
      <c r="S474" s="73"/>
      <c r="T474" s="73"/>
      <c r="U474" s="73"/>
      <c r="V474" s="73"/>
      <c r="W474" s="73"/>
      <c r="X474" s="57"/>
      <c r="Y474" s="57"/>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row>
    <row r="475">
      <c r="A475" s="73"/>
      <c r="B475" s="73"/>
      <c r="C475" s="73"/>
      <c r="D475" s="73"/>
      <c r="E475" s="73"/>
      <c r="F475" s="73"/>
      <c r="G475" s="73"/>
      <c r="H475" s="73"/>
      <c r="I475" s="73"/>
      <c r="J475" s="73"/>
      <c r="K475" s="73"/>
      <c r="L475" s="73"/>
      <c r="M475" s="73"/>
      <c r="N475" s="73"/>
      <c r="O475" s="50"/>
      <c r="P475" s="73"/>
      <c r="Q475" s="73"/>
      <c r="R475" s="73"/>
      <c r="S475" s="73"/>
      <c r="T475" s="73"/>
      <c r="U475" s="73"/>
      <c r="V475" s="73"/>
      <c r="W475" s="73"/>
      <c r="X475" s="57"/>
      <c r="Y475" s="57"/>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row>
    <row r="476">
      <c r="A476" s="73"/>
      <c r="B476" s="73"/>
      <c r="C476" s="73"/>
      <c r="D476" s="73"/>
      <c r="E476" s="73"/>
      <c r="F476" s="73"/>
      <c r="G476" s="73"/>
      <c r="H476" s="73"/>
      <c r="I476" s="73"/>
      <c r="J476" s="73"/>
      <c r="K476" s="73"/>
      <c r="L476" s="73"/>
      <c r="M476" s="73"/>
      <c r="N476" s="73"/>
      <c r="O476" s="50"/>
      <c r="P476" s="73"/>
      <c r="Q476" s="73"/>
      <c r="R476" s="73"/>
      <c r="S476" s="73"/>
      <c r="T476" s="73"/>
      <c r="U476" s="73"/>
      <c r="V476" s="73"/>
      <c r="W476" s="73"/>
      <c r="X476" s="57"/>
      <c r="Y476" s="57"/>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row>
    <row r="477">
      <c r="A477" s="73"/>
      <c r="B477" s="73"/>
      <c r="C477" s="73"/>
      <c r="D477" s="73"/>
      <c r="E477" s="73"/>
      <c r="F477" s="73"/>
      <c r="G477" s="73"/>
      <c r="H477" s="73"/>
      <c r="I477" s="73"/>
      <c r="J477" s="73"/>
      <c r="K477" s="73"/>
      <c r="L477" s="73"/>
      <c r="M477" s="73"/>
      <c r="N477" s="73"/>
      <c r="O477" s="50"/>
      <c r="P477" s="73"/>
      <c r="Q477" s="73"/>
      <c r="R477" s="73"/>
      <c r="S477" s="73"/>
      <c r="T477" s="73"/>
      <c r="U477" s="73"/>
      <c r="V477" s="73"/>
      <c r="W477" s="73"/>
      <c r="X477" s="57"/>
      <c r="Y477" s="57"/>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row>
    <row r="478">
      <c r="A478" s="73"/>
      <c r="B478" s="73"/>
      <c r="C478" s="73"/>
      <c r="D478" s="73"/>
      <c r="E478" s="73"/>
      <c r="F478" s="73"/>
      <c r="G478" s="73"/>
      <c r="H478" s="73"/>
      <c r="I478" s="73"/>
      <c r="J478" s="73"/>
      <c r="K478" s="73"/>
      <c r="L478" s="73"/>
      <c r="M478" s="73"/>
      <c r="N478" s="73"/>
      <c r="O478" s="50"/>
      <c r="P478" s="73"/>
      <c r="Q478" s="73"/>
      <c r="R478" s="73"/>
      <c r="S478" s="73"/>
      <c r="T478" s="73"/>
      <c r="U478" s="73"/>
      <c r="V478" s="73"/>
      <c r="W478" s="73"/>
      <c r="X478" s="57"/>
      <c r="Y478" s="57"/>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row>
    <row r="479">
      <c r="A479" s="73"/>
      <c r="B479" s="73"/>
      <c r="C479" s="73"/>
      <c r="D479" s="73"/>
      <c r="E479" s="73"/>
      <c r="F479" s="73"/>
      <c r="G479" s="73"/>
      <c r="H479" s="73"/>
      <c r="I479" s="73"/>
      <c r="J479" s="73"/>
      <c r="K479" s="73"/>
      <c r="L479" s="73"/>
      <c r="M479" s="73"/>
      <c r="N479" s="73"/>
      <c r="O479" s="50"/>
      <c r="P479" s="73"/>
      <c r="Q479" s="73"/>
      <c r="R479" s="73"/>
      <c r="S479" s="73"/>
      <c r="T479" s="73"/>
      <c r="U479" s="73"/>
      <c r="V479" s="73"/>
      <c r="W479" s="73"/>
      <c r="X479" s="57"/>
      <c r="Y479" s="57"/>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row>
    <row r="480">
      <c r="A480" s="73"/>
      <c r="B480" s="73"/>
      <c r="C480" s="73"/>
      <c r="D480" s="73"/>
      <c r="E480" s="73"/>
      <c r="F480" s="73"/>
      <c r="G480" s="73"/>
      <c r="H480" s="73"/>
      <c r="I480" s="73"/>
      <c r="J480" s="73"/>
      <c r="K480" s="73"/>
      <c r="L480" s="73"/>
      <c r="M480" s="73"/>
      <c r="N480" s="73"/>
      <c r="O480" s="50"/>
      <c r="P480" s="73"/>
      <c r="Q480" s="73"/>
      <c r="R480" s="73"/>
      <c r="S480" s="73"/>
      <c r="T480" s="73"/>
      <c r="U480" s="73"/>
      <c r="V480" s="73"/>
      <c r="W480" s="73"/>
      <c r="X480" s="57"/>
      <c r="Y480" s="57"/>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row>
    <row r="481">
      <c r="A481" s="73"/>
      <c r="B481" s="73"/>
      <c r="C481" s="73"/>
      <c r="D481" s="73"/>
      <c r="E481" s="73"/>
      <c r="F481" s="73"/>
      <c r="G481" s="73"/>
      <c r="H481" s="73"/>
      <c r="I481" s="73"/>
      <c r="J481" s="73"/>
      <c r="K481" s="73"/>
      <c r="L481" s="73"/>
      <c r="M481" s="73"/>
      <c r="N481" s="73"/>
      <c r="O481" s="50"/>
      <c r="P481" s="73"/>
      <c r="Q481" s="73"/>
      <c r="R481" s="73"/>
      <c r="S481" s="73"/>
      <c r="T481" s="73"/>
      <c r="U481" s="73"/>
      <c r="V481" s="73"/>
      <c r="W481" s="73"/>
      <c r="X481" s="57"/>
      <c r="Y481" s="57"/>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row>
    <row r="482">
      <c r="A482" s="73"/>
      <c r="B482" s="73"/>
      <c r="C482" s="73"/>
      <c r="D482" s="73"/>
      <c r="E482" s="73"/>
      <c r="F482" s="73"/>
      <c r="G482" s="73"/>
      <c r="H482" s="73"/>
      <c r="I482" s="73"/>
      <c r="J482" s="73"/>
      <c r="K482" s="73"/>
      <c r="L482" s="73"/>
      <c r="M482" s="73"/>
      <c r="N482" s="73"/>
      <c r="O482" s="50"/>
      <c r="P482" s="73"/>
      <c r="Q482" s="73"/>
      <c r="R482" s="73"/>
      <c r="S482" s="73"/>
      <c r="T482" s="73"/>
      <c r="U482" s="73"/>
      <c r="V482" s="73"/>
      <c r="W482" s="73"/>
      <c r="X482" s="57"/>
      <c r="Y482" s="57"/>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row>
    <row r="483">
      <c r="A483" s="73"/>
      <c r="B483" s="73"/>
      <c r="C483" s="73"/>
      <c r="D483" s="73"/>
      <c r="E483" s="73"/>
      <c r="F483" s="73"/>
      <c r="G483" s="73"/>
      <c r="H483" s="73"/>
      <c r="I483" s="73"/>
      <c r="J483" s="73"/>
      <c r="K483" s="73"/>
      <c r="L483" s="73"/>
      <c r="M483" s="73"/>
      <c r="N483" s="73"/>
      <c r="O483" s="50"/>
      <c r="P483" s="73"/>
      <c r="Q483" s="73"/>
      <c r="R483" s="73"/>
      <c r="S483" s="73"/>
      <c r="T483" s="73"/>
      <c r="U483" s="73"/>
      <c r="V483" s="73"/>
      <c r="W483" s="73"/>
      <c r="X483" s="57"/>
      <c r="Y483" s="57"/>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row>
    <row r="484">
      <c r="A484" s="73"/>
      <c r="B484" s="73"/>
      <c r="C484" s="73"/>
      <c r="D484" s="73"/>
      <c r="E484" s="73"/>
      <c r="F484" s="73"/>
      <c r="G484" s="73"/>
      <c r="H484" s="73"/>
      <c r="I484" s="73"/>
      <c r="J484" s="73"/>
      <c r="K484" s="73"/>
      <c r="L484" s="73"/>
      <c r="M484" s="73"/>
      <c r="N484" s="73"/>
      <c r="O484" s="50"/>
      <c r="P484" s="73"/>
      <c r="Q484" s="73"/>
      <c r="R484" s="73"/>
      <c r="S484" s="73"/>
      <c r="T484" s="73"/>
      <c r="U484" s="73"/>
      <c r="V484" s="73"/>
      <c r="W484" s="73"/>
      <c r="X484" s="57"/>
      <c r="Y484" s="57"/>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row>
    <row r="485">
      <c r="A485" s="73"/>
      <c r="B485" s="73"/>
      <c r="C485" s="73"/>
      <c r="D485" s="73"/>
      <c r="E485" s="73"/>
      <c r="F485" s="73"/>
      <c r="G485" s="73"/>
      <c r="H485" s="73"/>
      <c r="I485" s="73"/>
      <c r="J485" s="73"/>
      <c r="K485" s="73"/>
      <c r="L485" s="73"/>
      <c r="M485" s="73"/>
      <c r="N485" s="73"/>
      <c r="O485" s="50"/>
      <c r="P485" s="73"/>
      <c r="Q485" s="73"/>
      <c r="R485" s="73"/>
      <c r="S485" s="73"/>
      <c r="T485" s="73"/>
      <c r="U485" s="73"/>
      <c r="V485" s="73"/>
      <c r="W485" s="73"/>
      <c r="X485" s="57"/>
      <c r="Y485" s="57"/>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row>
    <row r="486">
      <c r="A486" s="73"/>
      <c r="B486" s="73"/>
      <c r="C486" s="73"/>
      <c r="D486" s="73"/>
      <c r="E486" s="73"/>
      <c r="F486" s="73"/>
      <c r="G486" s="73"/>
      <c r="H486" s="73"/>
      <c r="I486" s="73"/>
      <c r="J486" s="73"/>
      <c r="K486" s="73"/>
      <c r="L486" s="73"/>
      <c r="M486" s="73"/>
      <c r="N486" s="73"/>
      <c r="O486" s="50"/>
      <c r="P486" s="73"/>
      <c r="Q486" s="73"/>
      <c r="R486" s="73"/>
      <c r="S486" s="73"/>
      <c r="T486" s="73"/>
      <c r="U486" s="73"/>
      <c r="V486" s="73"/>
      <c r="W486" s="73"/>
      <c r="X486" s="57"/>
      <c r="Y486" s="57"/>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row>
    <row r="487">
      <c r="A487" s="73"/>
      <c r="B487" s="73"/>
      <c r="C487" s="73"/>
      <c r="D487" s="73"/>
      <c r="E487" s="73"/>
      <c r="F487" s="73"/>
      <c r="G487" s="73"/>
      <c r="H487" s="73"/>
      <c r="I487" s="73"/>
      <c r="J487" s="73"/>
      <c r="K487" s="73"/>
      <c r="L487" s="73"/>
      <c r="M487" s="73"/>
      <c r="N487" s="73"/>
      <c r="O487" s="50"/>
      <c r="P487" s="73"/>
      <c r="Q487" s="73"/>
      <c r="R487" s="73"/>
      <c r="S487" s="73"/>
      <c r="T487" s="73"/>
      <c r="U487" s="73"/>
      <c r="V487" s="73"/>
      <c r="W487" s="73"/>
      <c r="X487" s="57"/>
      <c r="Y487" s="57"/>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row>
    <row r="488">
      <c r="A488" s="73"/>
      <c r="B488" s="73"/>
      <c r="C488" s="73"/>
      <c r="D488" s="73"/>
      <c r="E488" s="73"/>
      <c r="F488" s="73"/>
      <c r="G488" s="73"/>
      <c r="H488" s="73"/>
      <c r="I488" s="73"/>
      <c r="J488" s="73"/>
      <c r="K488" s="73"/>
      <c r="L488" s="73"/>
      <c r="M488" s="73"/>
      <c r="N488" s="73"/>
      <c r="O488" s="50"/>
      <c r="P488" s="73"/>
      <c r="Q488" s="73"/>
      <c r="R488" s="73"/>
      <c r="S488" s="73"/>
      <c r="T488" s="73"/>
      <c r="U488" s="73"/>
      <c r="V488" s="73"/>
      <c r="W488" s="73"/>
      <c r="X488" s="57"/>
      <c r="Y488" s="57"/>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row>
    <row r="489">
      <c r="A489" s="73"/>
      <c r="B489" s="73"/>
      <c r="C489" s="73"/>
      <c r="D489" s="73"/>
      <c r="E489" s="73"/>
      <c r="F489" s="73"/>
      <c r="G489" s="73"/>
      <c r="H489" s="73"/>
      <c r="I489" s="73"/>
      <c r="J489" s="73"/>
      <c r="K489" s="73"/>
      <c r="L489" s="73"/>
      <c r="M489" s="73"/>
      <c r="N489" s="73"/>
      <c r="O489" s="50"/>
      <c r="P489" s="73"/>
      <c r="Q489" s="73"/>
      <c r="R489" s="73"/>
      <c r="S489" s="73"/>
      <c r="T489" s="73"/>
      <c r="U489" s="73"/>
      <c r="V489" s="73"/>
      <c r="W489" s="73"/>
      <c r="X489" s="57"/>
      <c r="Y489" s="57"/>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row>
    <row r="490">
      <c r="A490" s="73"/>
      <c r="B490" s="73"/>
      <c r="C490" s="73"/>
      <c r="D490" s="73"/>
      <c r="E490" s="73"/>
      <c r="F490" s="73"/>
      <c r="G490" s="73"/>
      <c r="H490" s="73"/>
      <c r="I490" s="73"/>
      <c r="J490" s="73"/>
      <c r="K490" s="73"/>
      <c r="L490" s="73"/>
      <c r="M490" s="73"/>
      <c r="N490" s="73"/>
      <c r="O490" s="50"/>
      <c r="P490" s="73"/>
      <c r="Q490" s="73"/>
      <c r="R490" s="73"/>
      <c r="S490" s="73"/>
      <c r="T490" s="73"/>
      <c r="U490" s="73"/>
      <c r="V490" s="73"/>
      <c r="W490" s="73"/>
      <c r="X490" s="57"/>
      <c r="Y490" s="57"/>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row>
    <row r="491">
      <c r="A491" s="73"/>
      <c r="B491" s="73"/>
      <c r="C491" s="73"/>
      <c r="D491" s="73"/>
      <c r="E491" s="73"/>
      <c r="F491" s="73"/>
      <c r="G491" s="73"/>
      <c r="H491" s="73"/>
      <c r="I491" s="73"/>
      <c r="J491" s="73"/>
      <c r="K491" s="73"/>
      <c r="L491" s="73"/>
      <c r="M491" s="73"/>
      <c r="N491" s="73"/>
      <c r="O491" s="50"/>
      <c r="P491" s="73"/>
      <c r="Q491" s="73"/>
      <c r="R491" s="73"/>
      <c r="S491" s="73"/>
      <c r="T491" s="73"/>
      <c r="U491" s="73"/>
      <c r="V491" s="73"/>
      <c r="W491" s="73"/>
      <c r="X491" s="57"/>
      <c r="Y491" s="57"/>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row>
    <row r="492">
      <c r="A492" s="73"/>
      <c r="B492" s="73"/>
      <c r="C492" s="73"/>
      <c r="D492" s="73"/>
      <c r="E492" s="73"/>
      <c r="F492" s="73"/>
      <c r="G492" s="73"/>
      <c r="H492" s="73"/>
      <c r="I492" s="73"/>
      <c r="J492" s="73"/>
      <c r="K492" s="73"/>
      <c r="L492" s="73"/>
      <c r="M492" s="73"/>
      <c r="N492" s="73"/>
      <c r="O492" s="50"/>
      <c r="P492" s="73"/>
      <c r="Q492" s="73"/>
      <c r="R492" s="73"/>
      <c r="S492" s="73"/>
      <c r="T492" s="73"/>
      <c r="U492" s="73"/>
      <c r="V492" s="73"/>
      <c r="W492" s="73"/>
      <c r="X492" s="57"/>
      <c r="Y492" s="57"/>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row>
    <row r="493">
      <c r="A493" s="73"/>
      <c r="B493" s="73"/>
      <c r="C493" s="73"/>
      <c r="D493" s="73"/>
      <c r="E493" s="73"/>
      <c r="F493" s="73"/>
      <c r="G493" s="73"/>
      <c r="H493" s="73"/>
      <c r="I493" s="73"/>
      <c r="J493" s="73"/>
      <c r="K493" s="73"/>
      <c r="L493" s="73"/>
      <c r="M493" s="73"/>
      <c r="N493" s="73"/>
      <c r="O493" s="50"/>
      <c r="P493" s="73"/>
      <c r="Q493" s="73"/>
      <c r="R493" s="73"/>
      <c r="S493" s="73"/>
      <c r="T493" s="73"/>
      <c r="U493" s="73"/>
      <c r="V493" s="73"/>
      <c r="W493" s="73"/>
      <c r="X493" s="57"/>
      <c r="Y493" s="57"/>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row>
    <row r="494">
      <c r="A494" s="73"/>
      <c r="B494" s="73"/>
      <c r="C494" s="73"/>
      <c r="D494" s="73"/>
      <c r="E494" s="73"/>
      <c r="F494" s="73"/>
      <c r="G494" s="73"/>
      <c r="H494" s="73"/>
      <c r="I494" s="73"/>
      <c r="J494" s="73"/>
      <c r="K494" s="73"/>
      <c r="L494" s="73"/>
      <c r="M494" s="73"/>
      <c r="N494" s="73"/>
      <c r="O494" s="50"/>
      <c r="P494" s="73"/>
      <c r="Q494" s="73"/>
      <c r="R494" s="73"/>
      <c r="S494" s="73"/>
      <c r="T494" s="73"/>
      <c r="U494" s="73"/>
      <c r="V494" s="73"/>
      <c r="W494" s="73"/>
      <c r="X494" s="57"/>
      <c r="Y494" s="57"/>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row>
    <row r="495">
      <c r="A495" s="73"/>
      <c r="B495" s="73"/>
      <c r="C495" s="73"/>
      <c r="D495" s="73"/>
      <c r="E495" s="73"/>
      <c r="F495" s="73"/>
      <c r="G495" s="73"/>
      <c r="H495" s="73"/>
      <c r="I495" s="73"/>
      <c r="J495" s="73"/>
      <c r="K495" s="73"/>
      <c r="L495" s="73"/>
      <c r="M495" s="73"/>
      <c r="N495" s="73"/>
      <c r="O495" s="50"/>
      <c r="P495" s="73"/>
      <c r="Q495" s="73"/>
      <c r="R495" s="73"/>
      <c r="S495" s="73"/>
      <c r="T495" s="73"/>
      <c r="U495" s="73"/>
      <c r="V495" s="73"/>
      <c r="W495" s="73"/>
      <c r="X495" s="57"/>
      <c r="Y495" s="57"/>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row>
    <row r="496">
      <c r="A496" s="73"/>
      <c r="B496" s="73"/>
      <c r="C496" s="73"/>
      <c r="D496" s="73"/>
      <c r="E496" s="73"/>
      <c r="F496" s="73"/>
      <c r="G496" s="73"/>
      <c r="H496" s="73"/>
      <c r="I496" s="73"/>
      <c r="J496" s="73"/>
      <c r="K496" s="73"/>
      <c r="L496" s="73"/>
      <c r="M496" s="73"/>
      <c r="N496" s="73"/>
      <c r="O496" s="50"/>
      <c r="P496" s="73"/>
      <c r="Q496" s="73"/>
      <c r="R496" s="73"/>
      <c r="S496" s="73"/>
      <c r="T496" s="73"/>
      <c r="U496" s="73"/>
      <c r="V496" s="73"/>
      <c r="W496" s="73"/>
      <c r="X496" s="57"/>
      <c r="Y496" s="57"/>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row>
    <row r="497">
      <c r="A497" s="73"/>
      <c r="B497" s="73"/>
      <c r="C497" s="73"/>
      <c r="D497" s="73"/>
      <c r="E497" s="73"/>
      <c r="F497" s="73"/>
      <c r="G497" s="73"/>
      <c r="H497" s="73"/>
      <c r="I497" s="73"/>
      <c r="J497" s="73"/>
      <c r="K497" s="73"/>
      <c r="L497" s="73"/>
      <c r="M497" s="73"/>
      <c r="N497" s="73"/>
      <c r="O497" s="50"/>
      <c r="P497" s="73"/>
      <c r="Q497" s="73"/>
      <c r="R497" s="73"/>
      <c r="S497" s="73"/>
      <c r="T497" s="73"/>
      <c r="U497" s="73"/>
      <c r="V497" s="73"/>
      <c r="W497" s="73"/>
      <c r="X497" s="57"/>
      <c r="Y497" s="57"/>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row>
    <row r="498">
      <c r="A498" s="73"/>
      <c r="B498" s="73"/>
      <c r="C498" s="73"/>
      <c r="D498" s="73"/>
      <c r="E498" s="73"/>
      <c r="F498" s="73"/>
      <c r="G498" s="73"/>
      <c r="H498" s="73"/>
      <c r="I498" s="73"/>
      <c r="J498" s="73"/>
      <c r="K498" s="73"/>
      <c r="L498" s="73"/>
      <c r="M498" s="73"/>
      <c r="N498" s="73"/>
      <c r="O498" s="50"/>
      <c r="P498" s="73"/>
      <c r="Q498" s="73"/>
      <c r="R498" s="73"/>
      <c r="S498" s="73"/>
      <c r="T498" s="73"/>
      <c r="U498" s="73"/>
      <c r="V498" s="73"/>
      <c r="W498" s="73"/>
      <c r="X498" s="57"/>
      <c r="Y498" s="57"/>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row>
    <row r="499">
      <c r="A499" s="73"/>
      <c r="B499" s="73"/>
      <c r="C499" s="73"/>
      <c r="D499" s="73"/>
      <c r="E499" s="73"/>
      <c r="F499" s="73"/>
      <c r="G499" s="73"/>
      <c r="H499" s="73"/>
      <c r="I499" s="73"/>
      <c r="J499" s="73"/>
      <c r="K499" s="73"/>
      <c r="L499" s="73"/>
      <c r="M499" s="73"/>
      <c r="N499" s="73"/>
      <c r="O499" s="50"/>
      <c r="P499" s="73"/>
      <c r="Q499" s="73"/>
      <c r="R499" s="73"/>
      <c r="S499" s="73"/>
      <c r="T499" s="73"/>
      <c r="U499" s="73"/>
      <c r="V499" s="73"/>
      <c r="W499" s="73"/>
      <c r="X499" s="57"/>
      <c r="Y499" s="57"/>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row>
    <row r="500">
      <c r="A500" s="73"/>
      <c r="B500" s="73"/>
      <c r="C500" s="73"/>
      <c r="D500" s="73"/>
      <c r="E500" s="73"/>
      <c r="F500" s="73"/>
      <c r="G500" s="73"/>
      <c r="H500" s="73"/>
      <c r="I500" s="73"/>
      <c r="J500" s="73"/>
      <c r="K500" s="73"/>
      <c r="L500" s="73"/>
      <c r="M500" s="73"/>
      <c r="N500" s="73"/>
      <c r="O500" s="50"/>
      <c r="P500" s="73"/>
      <c r="Q500" s="73"/>
      <c r="R500" s="73"/>
      <c r="S500" s="73"/>
      <c r="T500" s="73"/>
      <c r="U500" s="73"/>
      <c r="V500" s="73"/>
      <c r="W500" s="73"/>
      <c r="X500" s="57"/>
      <c r="Y500" s="57"/>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row>
    <row r="501">
      <c r="A501" s="73"/>
      <c r="B501" s="73"/>
      <c r="C501" s="73"/>
      <c r="D501" s="73"/>
      <c r="E501" s="73"/>
      <c r="F501" s="73"/>
      <c r="G501" s="73"/>
      <c r="H501" s="73"/>
      <c r="I501" s="73"/>
      <c r="J501" s="73"/>
      <c r="K501" s="73"/>
      <c r="L501" s="73"/>
      <c r="M501" s="73"/>
      <c r="N501" s="73"/>
      <c r="O501" s="50"/>
      <c r="P501" s="73"/>
      <c r="Q501" s="73"/>
      <c r="R501" s="73"/>
      <c r="S501" s="73"/>
      <c r="T501" s="73"/>
      <c r="U501" s="73"/>
      <c r="V501" s="73"/>
      <c r="W501" s="73"/>
      <c r="X501" s="57"/>
      <c r="Y501" s="57"/>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row>
    <row r="502">
      <c r="A502" s="73"/>
      <c r="B502" s="73"/>
      <c r="C502" s="73"/>
      <c r="D502" s="73"/>
      <c r="E502" s="73"/>
      <c r="F502" s="73"/>
      <c r="G502" s="73"/>
      <c r="H502" s="73"/>
      <c r="I502" s="73"/>
      <c r="J502" s="73"/>
      <c r="K502" s="73"/>
      <c r="L502" s="73"/>
      <c r="M502" s="73"/>
      <c r="N502" s="73"/>
      <c r="O502" s="50"/>
      <c r="P502" s="73"/>
      <c r="Q502" s="73"/>
      <c r="R502" s="73"/>
      <c r="S502" s="73"/>
      <c r="T502" s="73"/>
      <c r="U502" s="73"/>
      <c r="V502" s="73"/>
      <c r="W502" s="73"/>
      <c r="X502" s="57"/>
      <c r="Y502" s="57"/>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row>
    <row r="503">
      <c r="A503" s="73"/>
      <c r="B503" s="73"/>
      <c r="C503" s="73"/>
      <c r="D503" s="73"/>
      <c r="E503" s="73"/>
      <c r="F503" s="73"/>
      <c r="G503" s="73"/>
      <c r="H503" s="73"/>
      <c r="I503" s="73"/>
      <c r="J503" s="73"/>
      <c r="K503" s="73"/>
      <c r="L503" s="73"/>
      <c r="M503" s="73"/>
      <c r="N503" s="73"/>
      <c r="O503" s="50"/>
      <c r="P503" s="73"/>
      <c r="Q503" s="73"/>
      <c r="R503" s="73"/>
      <c r="S503" s="73"/>
      <c r="T503" s="73"/>
      <c r="U503" s="73"/>
      <c r="V503" s="73"/>
      <c r="W503" s="73"/>
      <c r="X503" s="57"/>
      <c r="Y503" s="57"/>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row>
    <row r="504">
      <c r="A504" s="73"/>
      <c r="B504" s="73"/>
      <c r="C504" s="73"/>
      <c r="D504" s="73"/>
      <c r="E504" s="73"/>
      <c r="F504" s="73"/>
      <c r="G504" s="73"/>
      <c r="H504" s="73"/>
      <c r="I504" s="73"/>
      <c r="J504" s="73"/>
      <c r="K504" s="73"/>
      <c r="L504" s="73"/>
      <c r="M504" s="73"/>
      <c r="N504" s="73"/>
      <c r="O504" s="50"/>
      <c r="P504" s="73"/>
      <c r="Q504" s="73"/>
      <c r="R504" s="73"/>
      <c r="S504" s="73"/>
      <c r="T504" s="73"/>
      <c r="U504" s="73"/>
      <c r="V504" s="73"/>
      <c r="W504" s="73"/>
      <c r="X504" s="57"/>
      <c r="Y504" s="57"/>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row>
    <row r="505">
      <c r="A505" s="73"/>
      <c r="B505" s="73"/>
      <c r="C505" s="73"/>
      <c r="D505" s="73"/>
      <c r="E505" s="73"/>
      <c r="F505" s="73"/>
      <c r="G505" s="73"/>
      <c r="H505" s="73"/>
      <c r="I505" s="73"/>
      <c r="J505" s="73"/>
      <c r="K505" s="73"/>
      <c r="L505" s="73"/>
      <c r="M505" s="73"/>
      <c r="N505" s="73"/>
      <c r="O505" s="50"/>
      <c r="P505" s="73"/>
      <c r="Q505" s="73"/>
      <c r="R505" s="73"/>
      <c r="S505" s="73"/>
      <c r="T505" s="73"/>
      <c r="U505" s="73"/>
      <c r="V505" s="73"/>
      <c r="W505" s="73"/>
      <c r="X505" s="57"/>
      <c r="Y505" s="57"/>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row>
    <row r="506">
      <c r="A506" s="73"/>
      <c r="B506" s="73"/>
      <c r="C506" s="73"/>
      <c r="D506" s="73"/>
      <c r="E506" s="73"/>
      <c r="F506" s="73"/>
      <c r="G506" s="73"/>
      <c r="H506" s="73"/>
      <c r="I506" s="73"/>
      <c r="J506" s="73"/>
      <c r="K506" s="73"/>
      <c r="L506" s="73"/>
      <c r="M506" s="73"/>
      <c r="N506" s="73"/>
      <c r="O506" s="50"/>
      <c r="P506" s="73"/>
      <c r="Q506" s="73"/>
      <c r="R506" s="73"/>
      <c r="S506" s="73"/>
      <c r="T506" s="73"/>
      <c r="U506" s="73"/>
      <c r="V506" s="73"/>
      <c r="W506" s="73"/>
      <c r="X506" s="57"/>
      <c r="Y506" s="57"/>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row>
    <row r="507">
      <c r="A507" s="73"/>
      <c r="B507" s="73"/>
      <c r="C507" s="73"/>
      <c r="D507" s="73"/>
      <c r="E507" s="73"/>
      <c r="F507" s="73"/>
      <c r="G507" s="73"/>
      <c r="H507" s="73"/>
      <c r="I507" s="73"/>
      <c r="J507" s="73"/>
      <c r="K507" s="73"/>
      <c r="L507" s="73"/>
      <c r="M507" s="73"/>
      <c r="N507" s="73"/>
      <c r="O507" s="50"/>
      <c r="P507" s="73"/>
      <c r="Q507" s="73"/>
      <c r="R507" s="73"/>
      <c r="S507" s="73"/>
      <c r="T507" s="73"/>
      <c r="U507" s="73"/>
      <c r="V507" s="73"/>
      <c r="W507" s="73"/>
      <c r="X507" s="57"/>
      <c r="Y507" s="57"/>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row>
    <row r="508">
      <c r="A508" s="73"/>
      <c r="B508" s="73"/>
      <c r="C508" s="73"/>
      <c r="D508" s="73"/>
      <c r="E508" s="73"/>
      <c r="F508" s="73"/>
      <c r="G508" s="73"/>
      <c r="H508" s="73"/>
      <c r="I508" s="73"/>
      <c r="J508" s="73"/>
      <c r="K508" s="73"/>
      <c r="L508" s="73"/>
      <c r="M508" s="73"/>
      <c r="N508" s="73"/>
      <c r="O508" s="50"/>
      <c r="P508" s="73"/>
      <c r="Q508" s="73"/>
      <c r="R508" s="73"/>
      <c r="S508" s="73"/>
      <c r="T508" s="73"/>
      <c r="U508" s="73"/>
      <c r="V508" s="73"/>
      <c r="W508" s="73"/>
      <c r="X508" s="57"/>
      <c r="Y508" s="57"/>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row>
    <row r="509">
      <c r="A509" s="73"/>
      <c r="B509" s="73"/>
      <c r="C509" s="73"/>
      <c r="D509" s="73"/>
      <c r="E509" s="73"/>
      <c r="F509" s="73"/>
      <c r="G509" s="73"/>
      <c r="H509" s="73"/>
      <c r="I509" s="73"/>
      <c r="J509" s="73"/>
      <c r="K509" s="73"/>
      <c r="L509" s="73"/>
      <c r="M509" s="73"/>
      <c r="N509" s="73"/>
      <c r="O509" s="50"/>
      <c r="P509" s="73"/>
      <c r="Q509" s="73"/>
      <c r="R509" s="73"/>
      <c r="S509" s="73"/>
      <c r="T509" s="73"/>
      <c r="U509" s="73"/>
      <c r="V509" s="73"/>
      <c r="W509" s="73"/>
      <c r="X509" s="57"/>
      <c r="Y509" s="57"/>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row>
    <row r="510">
      <c r="A510" s="73"/>
      <c r="B510" s="73"/>
      <c r="C510" s="73"/>
      <c r="D510" s="73"/>
      <c r="E510" s="73"/>
      <c r="F510" s="73"/>
      <c r="G510" s="73"/>
      <c r="H510" s="73"/>
      <c r="I510" s="73"/>
      <c r="J510" s="73"/>
      <c r="K510" s="73"/>
      <c r="L510" s="73"/>
      <c r="M510" s="73"/>
      <c r="N510" s="73"/>
      <c r="O510" s="50"/>
      <c r="P510" s="73"/>
      <c r="Q510" s="73"/>
      <c r="R510" s="73"/>
      <c r="S510" s="73"/>
      <c r="T510" s="73"/>
      <c r="U510" s="73"/>
      <c r="V510" s="73"/>
      <c r="W510" s="73"/>
      <c r="X510" s="57"/>
      <c r="Y510" s="57"/>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row>
    <row r="511">
      <c r="A511" s="73"/>
      <c r="B511" s="73"/>
      <c r="C511" s="73"/>
      <c r="D511" s="73"/>
      <c r="E511" s="73"/>
      <c r="F511" s="73"/>
      <c r="G511" s="73"/>
      <c r="H511" s="73"/>
      <c r="I511" s="73"/>
      <c r="J511" s="73"/>
      <c r="K511" s="73"/>
      <c r="L511" s="73"/>
      <c r="M511" s="73"/>
      <c r="N511" s="73"/>
      <c r="O511" s="50"/>
      <c r="P511" s="73"/>
      <c r="Q511" s="73"/>
      <c r="R511" s="73"/>
      <c r="S511" s="73"/>
      <c r="T511" s="73"/>
      <c r="U511" s="73"/>
      <c r="V511" s="73"/>
      <c r="W511" s="73"/>
      <c r="X511" s="57"/>
      <c r="Y511" s="57"/>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row>
    <row r="512">
      <c r="A512" s="73"/>
      <c r="B512" s="73"/>
      <c r="C512" s="73"/>
      <c r="D512" s="73"/>
      <c r="E512" s="73"/>
      <c r="F512" s="73"/>
      <c r="G512" s="73"/>
      <c r="H512" s="73"/>
      <c r="I512" s="73"/>
      <c r="J512" s="73"/>
      <c r="K512" s="73"/>
      <c r="L512" s="73"/>
      <c r="M512" s="73"/>
      <c r="N512" s="73"/>
      <c r="O512" s="50"/>
      <c r="P512" s="73"/>
      <c r="Q512" s="73"/>
      <c r="R512" s="73"/>
      <c r="S512" s="73"/>
      <c r="T512" s="73"/>
      <c r="U512" s="73"/>
      <c r="V512" s="73"/>
      <c r="W512" s="73"/>
      <c r="X512" s="57"/>
      <c r="Y512" s="57"/>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row>
    <row r="513">
      <c r="A513" s="73"/>
      <c r="B513" s="73"/>
      <c r="C513" s="73"/>
      <c r="D513" s="73"/>
      <c r="E513" s="73"/>
      <c r="F513" s="73"/>
      <c r="G513" s="73"/>
      <c r="H513" s="73"/>
      <c r="I513" s="73"/>
      <c r="J513" s="73"/>
      <c r="K513" s="73"/>
      <c r="L513" s="73"/>
      <c r="M513" s="73"/>
      <c r="N513" s="73"/>
      <c r="O513" s="50"/>
      <c r="P513" s="73"/>
      <c r="Q513" s="73"/>
      <c r="R513" s="73"/>
      <c r="S513" s="73"/>
      <c r="T513" s="73"/>
      <c r="U513" s="73"/>
      <c r="V513" s="73"/>
      <c r="W513" s="73"/>
      <c r="X513" s="57"/>
      <c r="Y513" s="57"/>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row>
    <row r="514">
      <c r="A514" s="73"/>
      <c r="B514" s="73"/>
      <c r="C514" s="73"/>
      <c r="D514" s="73"/>
      <c r="E514" s="73"/>
      <c r="F514" s="73"/>
      <c r="G514" s="73"/>
      <c r="H514" s="73"/>
      <c r="I514" s="73"/>
      <c r="J514" s="73"/>
      <c r="K514" s="73"/>
      <c r="L514" s="73"/>
      <c r="M514" s="73"/>
      <c r="N514" s="73"/>
      <c r="O514" s="50"/>
      <c r="P514" s="73"/>
      <c r="Q514" s="73"/>
      <c r="R514" s="73"/>
      <c r="S514" s="73"/>
      <c r="T514" s="73"/>
      <c r="U514" s="73"/>
      <c r="V514" s="73"/>
      <c r="W514" s="73"/>
      <c r="X514" s="57"/>
      <c r="Y514" s="57"/>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row>
    <row r="515">
      <c r="A515" s="73"/>
      <c r="B515" s="73"/>
      <c r="C515" s="73"/>
      <c r="D515" s="73"/>
      <c r="E515" s="73"/>
      <c r="F515" s="73"/>
      <c r="G515" s="73"/>
      <c r="H515" s="73"/>
      <c r="I515" s="73"/>
      <c r="J515" s="73"/>
      <c r="K515" s="73"/>
      <c r="L515" s="73"/>
      <c r="M515" s="73"/>
      <c r="N515" s="73"/>
      <c r="O515" s="50"/>
      <c r="P515" s="73"/>
      <c r="Q515" s="73"/>
      <c r="R515" s="73"/>
      <c r="S515" s="73"/>
      <c r="T515" s="73"/>
      <c r="U515" s="73"/>
      <c r="V515" s="73"/>
      <c r="W515" s="73"/>
      <c r="X515" s="57"/>
      <c r="Y515" s="57"/>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row>
    <row r="516">
      <c r="A516" s="73"/>
      <c r="B516" s="73"/>
      <c r="C516" s="73"/>
      <c r="D516" s="73"/>
      <c r="E516" s="73"/>
      <c r="F516" s="73"/>
      <c r="G516" s="73"/>
      <c r="H516" s="73"/>
      <c r="I516" s="73"/>
      <c r="J516" s="73"/>
      <c r="K516" s="73"/>
      <c r="L516" s="73"/>
      <c r="M516" s="73"/>
      <c r="N516" s="73"/>
      <c r="O516" s="50"/>
      <c r="P516" s="73"/>
      <c r="Q516" s="73"/>
      <c r="R516" s="73"/>
      <c r="S516" s="73"/>
      <c r="T516" s="73"/>
      <c r="U516" s="73"/>
      <c r="V516" s="73"/>
      <c r="W516" s="73"/>
      <c r="X516" s="57"/>
      <c r="Y516" s="57"/>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row>
    <row r="517">
      <c r="A517" s="73"/>
      <c r="B517" s="73"/>
      <c r="C517" s="73"/>
      <c r="D517" s="73"/>
      <c r="E517" s="73"/>
      <c r="F517" s="73"/>
      <c r="G517" s="73"/>
      <c r="H517" s="73"/>
      <c r="I517" s="73"/>
      <c r="J517" s="73"/>
      <c r="K517" s="73"/>
      <c r="L517" s="73"/>
      <c r="M517" s="73"/>
      <c r="N517" s="73"/>
      <c r="O517" s="50"/>
      <c r="P517" s="73"/>
      <c r="Q517" s="73"/>
      <c r="R517" s="73"/>
      <c r="S517" s="73"/>
      <c r="T517" s="73"/>
      <c r="U517" s="73"/>
      <c r="V517" s="73"/>
      <c r="W517" s="73"/>
      <c r="X517" s="57"/>
      <c r="Y517" s="57"/>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row>
    <row r="518">
      <c r="A518" s="73"/>
      <c r="B518" s="73"/>
      <c r="C518" s="73"/>
      <c r="D518" s="73"/>
      <c r="E518" s="73"/>
      <c r="F518" s="73"/>
      <c r="G518" s="73"/>
      <c r="H518" s="73"/>
      <c r="I518" s="73"/>
      <c r="J518" s="73"/>
      <c r="K518" s="73"/>
      <c r="L518" s="73"/>
      <c r="M518" s="73"/>
      <c r="N518" s="73"/>
      <c r="O518" s="50"/>
      <c r="P518" s="73"/>
      <c r="Q518" s="73"/>
      <c r="R518" s="73"/>
      <c r="S518" s="73"/>
      <c r="T518" s="73"/>
      <c r="U518" s="73"/>
      <c r="V518" s="73"/>
      <c r="W518" s="73"/>
      <c r="X518" s="57"/>
      <c r="Y518" s="57"/>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row>
    <row r="519">
      <c r="A519" s="73"/>
      <c r="B519" s="73"/>
      <c r="C519" s="73"/>
      <c r="D519" s="73"/>
      <c r="E519" s="73"/>
      <c r="F519" s="73"/>
      <c r="G519" s="73"/>
      <c r="H519" s="73"/>
      <c r="I519" s="73"/>
      <c r="J519" s="73"/>
      <c r="K519" s="73"/>
      <c r="L519" s="73"/>
      <c r="M519" s="73"/>
      <c r="N519" s="73"/>
      <c r="O519" s="50"/>
      <c r="P519" s="73"/>
      <c r="Q519" s="73"/>
      <c r="R519" s="73"/>
      <c r="S519" s="73"/>
      <c r="T519" s="73"/>
      <c r="U519" s="73"/>
      <c r="V519" s="73"/>
      <c r="W519" s="73"/>
      <c r="X519" s="57"/>
      <c r="Y519" s="57"/>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row>
    <row r="520">
      <c r="A520" s="73"/>
      <c r="B520" s="73"/>
      <c r="C520" s="73"/>
      <c r="D520" s="73"/>
      <c r="E520" s="73"/>
      <c r="F520" s="73"/>
      <c r="G520" s="73"/>
      <c r="H520" s="73"/>
      <c r="I520" s="73"/>
      <c r="J520" s="73"/>
      <c r="K520" s="73"/>
      <c r="L520" s="73"/>
      <c r="M520" s="73"/>
      <c r="N520" s="73"/>
      <c r="O520" s="50"/>
      <c r="P520" s="73"/>
      <c r="Q520" s="73"/>
      <c r="R520" s="73"/>
      <c r="S520" s="73"/>
      <c r="T520" s="73"/>
      <c r="U520" s="73"/>
      <c r="V520" s="73"/>
      <c r="W520" s="73"/>
      <c r="X520" s="57"/>
      <c r="Y520" s="57"/>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row>
    <row r="521">
      <c r="A521" s="73"/>
      <c r="B521" s="73"/>
      <c r="C521" s="73"/>
      <c r="D521" s="73"/>
      <c r="E521" s="73"/>
      <c r="F521" s="73"/>
      <c r="G521" s="73"/>
      <c r="H521" s="73"/>
      <c r="I521" s="73"/>
      <c r="J521" s="73"/>
      <c r="K521" s="73"/>
      <c r="L521" s="73"/>
      <c r="M521" s="73"/>
      <c r="N521" s="73"/>
      <c r="O521" s="50"/>
      <c r="P521" s="73"/>
      <c r="Q521" s="73"/>
      <c r="R521" s="73"/>
      <c r="S521" s="73"/>
      <c r="T521" s="73"/>
      <c r="U521" s="73"/>
      <c r="V521" s="73"/>
      <c r="W521" s="73"/>
      <c r="X521" s="57"/>
      <c r="Y521" s="57"/>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row>
    <row r="522">
      <c r="A522" s="73"/>
      <c r="B522" s="73"/>
      <c r="C522" s="73"/>
      <c r="D522" s="73"/>
      <c r="E522" s="73"/>
      <c r="F522" s="73"/>
      <c r="G522" s="73"/>
      <c r="H522" s="73"/>
      <c r="I522" s="73"/>
      <c r="J522" s="73"/>
      <c r="K522" s="73"/>
      <c r="L522" s="73"/>
      <c r="M522" s="73"/>
      <c r="N522" s="73"/>
      <c r="O522" s="50"/>
      <c r="P522" s="73"/>
      <c r="Q522" s="73"/>
      <c r="R522" s="73"/>
      <c r="S522" s="73"/>
      <c r="T522" s="73"/>
      <c r="U522" s="73"/>
      <c r="V522" s="73"/>
      <c r="W522" s="73"/>
      <c r="X522" s="57"/>
      <c r="Y522" s="57"/>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row>
    <row r="523">
      <c r="A523" s="73"/>
      <c r="B523" s="73"/>
      <c r="C523" s="73"/>
      <c r="D523" s="73"/>
      <c r="E523" s="73"/>
      <c r="F523" s="73"/>
      <c r="G523" s="73"/>
      <c r="H523" s="73"/>
      <c r="I523" s="73"/>
      <c r="J523" s="73"/>
      <c r="K523" s="73"/>
      <c r="L523" s="73"/>
      <c r="M523" s="73"/>
      <c r="N523" s="73"/>
      <c r="O523" s="50"/>
      <c r="P523" s="73"/>
      <c r="Q523" s="73"/>
      <c r="R523" s="73"/>
      <c r="S523" s="73"/>
      <c r="T523" s="73"/>
      <c r="U523" s="73"/>
      <c r="V523" s="73"/>
      <c r="W523" s="73"/>
      <c r="X523" s="57"/>
      <c r="Y523" s="57"/>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row>
    <row r="524">
      <c r="A524" s="73"/>
      <c r="B524" s="73"/>
      <c r="C524" s="73"/>
      <c r="D524" s="73"/>
      <c r="E524" s="73"/>
      <c r="F524" s="73"/>
      <c r="G524" s="73"/>
      <c r="H524" s="73"/>
      <c r="I524" s="73"/>
      <c r="J524" s="73"/>
      <c r="K524" s="73"/>
      <c r="L524" s="73"/>
      <c r="M524" s="73"/>
      <c r="N524" s="73"/>
      <c r="O524" s="50"/>
      <c r="P524" s="73"/>
      <c r="Q524" s="73"/>
      <c r="R524" s="73"/>
      <c r="S524" s="73"/>
      <c r="T524" s="73"/>
      <c r="U524" s="73"/>
      <c r="V524" s="73"/>
      <c r="W524" s="73"/>
      <c r="X524" s="57"/>
      <c r="Y524" s="57"/>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row>
    <row r="525">
      <c r="A525" s="73"/>
      <c r="B525" s="73"/>
      <c r="C525" s="73"/>
      <c r="D525" s="73"/>
      <c r="E525" s="73"/>
      <c r="F525" s="73"/>
      <c r="G525" s="73"/>
      <c r="H525" s="73"/>
      <c r="I525" s="73"/>
      <c r="J525" s="73"/>
      <c r="K525" s="73"/>
      <c r="L525" s="73"/>
      <c r="M525" s="73"/>
      <c r="N525" s="73"/>
      <c r="O525" s="50"/>
      <c r="P525" s="73"/>
      <c r="Q525" s="73"/>
      <c r="R525" s="73"/>
      <c r="S525" s="73"/>
      <c r="T525" s="73"/>
      <c r="U525" s="73"/>
      <c r="V525" s="73"/>
      <c r="W525" s="73"/>
      <c r="X525" s="57"/>
      <c r="Y525" s="57"/>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row>
    <row r="526">
      <c r="A526" s="73"/>
      <c r="B526" s="73"/>
      <c r="C526" s="73"/>
      <c r="D526" s="73"/>
      <c r="E526" s="73"/>
      <c r="F526" s="73"/>
      <c r="G526" s="73"/>
      <c r="H526" s="73"/>
      <c r="I526" s="73"/>
      <c r="J526" s="73"/>
      <c r="K526" s="73"/>
      <c r="L526" s="73"/>
      <c r="M526" s="73"/>
      <c r="N526" s="73"/>
      <c r="O526" s="50"/>
      <c r="P526" s="73"/>
      <c r="Q526" s="73"/>
      <c r="R526" s="73"/>
      <c r="S526" s="73"/>
      <c r="T526" s="73"/>
      <c r="U526" s="73"/>
      <c r="V526" s="73"/>
      <c r="W526" s="73"/>
      <c r="X526" s="57"/>
      <c r="Y526" s="57"/>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row>
    <row r="527">
      <c r="A527" s="73"/>
      <c r="B527" s="73"/>
      <c r="C527" s="73"/>
      <c r="D527" s="73"/>
      <c r="E527" s="73"/>
      <c r="F527" s="73"/>
      <c r="G527" s="73"/>
      <c r="H527" s="73"/>
      <c r="I527" s="73"/>
      <c r="J527" s="73"/>
      <c r="K527" s="73"/>
      <c r="L527" s="73"/>
      <c r="M527" s="73"/>
      <c r="N527" s="73"/>
      <c r="O527" s="50"/>
      <c r="P527" s="73"/>
      <c r="Q527" s="73"/>
      <c r="R527" s="73"/>
      <c r="S527" s="73"/>
      <c r="T527" s="73"/>
      <c r="U527" s="73"/>
      <c r="V527" s="73"/>
      <c r="W527" s="73"/>
      <c r="X527" s="57"/>
      <c r="Y527" s="57"/>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row>
    <row r="528">
      <c r="A528" s="73"/>
      <c r="B528" s="73"/>
      <c r="C528" s="73"/>
      <c r="D528" s="73"/>
      <c r="E528" s="73"/>
      <c r="F528" s="73"/>
      <c r="G528" s="73"/>
      <c r="H528" s="73"/>
      <c r="I528" s="73"/>
      <c r="J528" s="73"/>
      <c r="K528" s="73"/>
      <c r="L528" s="73"/>
      <c r="M528" s="73"/>
      <c r="N528" s="73"/>
      <c r="O528" s="50"/>
      <c r="P528" s="73"/>
      <c r="Q528" s="73"/>
      <c r="R528" s="73"/>
      <c r="S528" s="73"/>
      <c r="T528" s="73"/>
      <c r="U528" s="73"/>
      <c r="V528" s="73"/>
      <c r="W528" s="73"/>
      <c r="X528" s="57"/>
      <c r="Y528" s="57"/>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row>
    <row r="529">
      <c r="A529" s="73"/>
      <c r="B529" s="73"/>
      <c r="C529" s="73"/>
      <c r="D529" s="73"/>
      <c r="E529" s="73"/>
      <c r="F529" s="73"/>
      <c r="G529" s="73"/>
      <c r="H529" s="73"/>
      <c r="I529" s="73"/>
      <c r="J529" s="73"/>
      <c r="K529" s="73"/>
      <c r="L529" s="73"/>
      <c r="M529" s="73"/>
      <c r="N529" s="73"/>
      <c r="O529" s="50"/>
      <c r="P529" s="73"/>
      <c r="Q529" s="73"/>
      <c r="R529" s="73"/>
      <c r="S529" s="73"/>
      <c r="T529" s="73"/>
      <c r="U529" s="73"/>
      <c r="V529" s="73"/>
      <c r="W529" s="73"/>
      <c r="X529" s="57"/>
      <c r="Y529" s="57"/>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row>
    <row r="530">
      <c r="A530" s="73"/>
      <c r="B530" s="73"/>
      <c r="C530" s="73"/>
      <c r="D530" s="73"/>
      <c r="E530" s="73"/>
      <c r="F530" s="73"/>
      <c r="G530" s="73"/>
      <c r="H530" s="73"/>
      <c r="I530" s="73"/>
      <c r="J530" s="73"/>
      <c r="K530" s="73"/>
      <c r="L530" s="73"/>
      <c r="M530" s="73"/>
      <c r="N530" s="73"/>
      <c r="O530" s="50"/>
      <c r="P530" s="73"/>
      <c r="Q530" s="73"/>
      <c r="R530" s="73"/>
      <c r="S530" s="73"/>
      <c r="T530" s="73"/>
      <c r="U530" s="73"/>
      <c r="V530" s="73"/>
      <c r="W530" s="73"/>
      <c r="X530" s="57"/>
      <c r="Y530" s="57"/>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row>
    <row r="531">
      <c r="A531" s="73"/>
      <c r="B531" s="73"/>
      <c r="C531" s="73"/>
      <c r="D531" s="73"/>
      <c r="E531" s="73"/>
      <c r="F531" s="73"/>
      <c r="G531" s="73"/>
      <c r="H531" s="73"/>
      <c r="I531" s="73"/>
      <c r="J531" s="73"/>
      <c r="K531" s="73"/>
      <c r="L531" s="73"/>
      <c r="M531" s="73"/>
      <c r="N531" s="73"/>
      <c r="O531" s="50"/>
      <c r="P531" s="73"/>
      <c r="Q531" s="73"/>
      <c r="R531" s="73"/>
      <c r="S531" s="73"/>
      <c r="T531" s="73"/>
      <c r="U531" s="73"/>
      <c r="V531" s="73"/>
      <c r="W531" s="73"/>
      <c r="X531" s="57"/>
      <c r="Y531" s="57"/>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row>
    <row r="532">
      <c r="A532" s="73"/>
      <c r="B532" s="73"/>
      <c r="C532" s="73"/>
      <c r="D532" s="73"/>
      <c r="E532" s="73"/>
      <c r="F532" s="73"/>
      <c r="G532" s="73"/>
      <c r="H532" s="73"/>
      <c r="I532" s="73"/>
      <c r="J532" s="73"/>
      <c r="K532" s="73"/>
      <c r="L532" s="73"/>
      <c r="M532" s="73"/>
      <c r="N532" s="73"/>
      <c r="O532" s="50"/>
      <c r="P532" s="73"/>
      <c r="Q532" s="73"/>
      <c r="R532" s="73"/>
      <c r="S532" s="73"/>
      <c r="T532" s="73"/>
      <c r="U532" s="73"/>
      <c r="V532" s="73"/>
      <c r="W532" s="73"/>
      <c r="X532" s="57"/>
      <c r="Y532" s="57"/>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row>
    <row r="533">
      <c r="A533" s="73"/>
      <c r="B533" s="73"/>
      <c r="C533" s="73"/>
      <c r="D533" s="73"/>
      <c r="E533" s="73"/>
      <c r="F533" s="73"/>
      <c r="G533" s="73"/>
      <c r="H533" s="73"/>
      <c r="I533" s="73"/>
      <c r="J533" s="73"/>
      <c r="K533" s="73"/>
      <c r="L533" s="73"/>
      <c r="M533" s="73"/>
      <c r="N533" s="73"/>
      <c r="O533" s="50"/>
      <c r="P533" s="73"/>
      <c r="Q533" s="73"/>
      <c r="R533" s="73"/>
      <c r="S533" s="73"/>
      <c r="T533" s="73"/>
      <c r="U533" s="73"/>
      <c r="V533" s="73"/>
      <c r="W533" s="73"/>
      <c r="X533" s="57"/>
      <c r="Y533" s="57"/>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row>
    <row r="534">
      <c r="A534" s="73"/>
      <c r="B534" s="73"/>
      <c r="C534" s="73"/>
      <c r="D534" s="73"/>
      <c r="E534" s="73"/>
      <c r="F534" s="73"/>
      <c r="G534" s="73"/>
      <c r="H534" s="73"/>
      <c r="I534" s="73"/>
      <c r="J534" s="73"/>
      <c r="K534" s="73"/>
      <c r="L534" s="73"/>
      <c r="M534" s="73"/>
      <c r="N534" s="73"/>
      <c r="O534" s="50"/>
      <c r="P534" s="73"/>
      <c r="Q534" s="73"/>
      <c r="R534" s="73"/>
      <c r="S534" s="73"/>
      <c r="T534" s="73"/>
      <c r="U534" s="73"/>
      <c r="V534" s="73"/>
      <c r="W534" s="73"/>
      <c r="X534" s="57"/>
      <c r="Y534" s="57"/>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row>
    <row r="535">
      <c r="A535" s="73"/>
      <c r="B535" s="73"/>
      <c r="C535" s="73"/>
      <c r="D535" s="73"/>
      <c r="E535" s="73"/>
      <c r="F535" s="73"/>
      <c r="G535" s="73"/>
      <c r="H535" s="73"/>
      <c r="I535" s="73"/>
      <c r="J535" s="73"/>
      <c r="K535" s="73"/>
      <c r="L535" s="73"/>
      <c r="M535" s="73"/>
      <c r="N535" s="73"/>
      <c r="O535" s="50"/>
      <c r="P535" s="73"/>
      <c r="Q535" s="73"/>
      <c r="R535" s="73"/>
      <c r="S535" s="73"/>
      <c r="T535" s="73"/>
      <c r="U535" s="73"/>
      <c r="V535" s="73"/>
      <c r="W535" s="73"/>
      <c r="X535" s="57"/>
      <c r="Y535" s="57"/>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row>
    <row r="536">
      <c r="A536" s="73"/>
      <c r="B536" s="73"/>
      <c r="C536" s="73"/>
      <c r="D536" s="73"/>
      <c r="E536" s="73"/>
      <c r="F536" s="73"/>
      <c r="G536" s="73"/>
      <c r="H536" s="73"/>
      <c r="I536" s="73"/>
      <c r="J536" s="73"/>
      <c r="K536" s="73"/>
      <c r="L536" s="73"/>
      <c r="M536" s="73"/>
      <c r="N536" s="73"/>
      <c r="O536" s="50"/>
      <c r="P536" s="73"/>
      <c r="Q536" s="73"/>
      <c r="R536" s="73"/>
      <c r="S536" s="73"/>
      <c r="T536" s="73"/>
      <c r="U536" s="73"/>
      <c r="V536" s="73"/>
      <c r="W536" s="73"/>
      <c r="X536" s="57"/>
      <c r="Y536" s="57"/>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row>
    <row r="537">
      <c r="A537" s="73"/>
      <c r="B537" s="73"/>
      <c r="C537" s="73"/>
      <c r="D537" s="73"/>
      <c r="E537" s="73"/>
      <c r="F537" s="73"/>
      <c r="G537" s="73"/>
      <c r="H537" s="73"/>
      <c r="I537" s="73"/>
      <c r="J537" s="73"/>
      <c r="K537" s="73"/>
      <c r="L537" s="73"/>
      <c r="M537" s="73"/>
      <c r="N537" s="73"/>
      <c r="O537" s="50"/>
      <c r="P537" s="73"/>
      <c r="Q537" s="73"/>
      <c r="R537" s="73"/>
      <c r="S537" s="73"/>
      <c r="T537" s="73"/>
      <c r="U537" s="73"/>
      <c r="V537" s="73"/>
      <c r="W537" s="73"/>
      <c r="X537" s="57"/>
      <c r="Y537" s="57"/>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row>
    <row r="538">
      <c r="A538" s="73"/>
      <c r="B538" s="73"/>
      <c r="C538" s="73"/>
      <c r="D538" s="73"/>
      <c r="E538" s="73"/>
      <c r="F538" s="73"/>
      <c r="G538" s="73"/>
      <c r="H538" s="73"/>
      <c r="I538" s="73"/>
      <c r="J538" s="73"/>
      <c r="K538" s="73"/>
      <c r="L538" s="73"/>
      <c r="M538" s="73"/>
      <c r="N538" s="73"/>
      <c r="O538" s="50"/>
      <c r="P538" s="73"/>
      <c r="Q538" s="73"/>
      <c r="R538" s="73"/>
      <c r="S538" s="73"/>
      <c r="T538" s="73"/>
      <c r="U538" s="73"/>
      <c r="V538" s="73"/>
      <c r="W538" s="73"/>
      <c r="X538" s="57"/>
      <c r="Y538" s="57"/>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row>
    <row r="539">
      <c r="A539" s="73"/>
      <c r="B539" s="73"/>
      <c r="C539" s="73"/>
      <c r="D539" s="73"/>
      <c r="E539" s="73"/>
      <c r="F539" s="73"/>
      <c r="G539" s="73"/>
      <c r="H539" s="73"/>
      <c r="I539" s="73"/>
      <c r="J539" s="73"/>
      <c r="K539" s="73"/>
      <c r="L539" s="73"/>
      <c r="M539" s="73"/>
      <c r="N539" s="73"/>
      <c r="O539" s="50"/>
      <c r="P539" s="73"/>
      <c r="Q539" s="73"/>
      <c r="R539" s="73"/>
      <c r="S539" s="73"/>
      <c r="T539" s="73"/>
      <c r="U539" s="73"/>
      <c r="V539" s="73"/>
      <c r="W539" s="73"/>
      <c r="X539" s="57"/>
      <c r="Y539" s="57"/>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row>
    <row r="540">
      <c r="A540" s="73"/>
      <c r="B540" s="73"/>
      <c r="C540" s="73"/>
      <c r="D540" s="73"/>
      <c r="E540" s="73"/>
      <c r="F540" s="73"/>
      <c r="G540" s="73"/>
      <c r="H540" s="73"/>
      <c r="I540" s="73"/>
      <c r="J540" s="73"/>
      <c r="K540" s="73"/>
      <c r="L540" s="73"/>
      <c r="M540" s="73"/>
      <c r="N540" s="73"/>
      <c r="O540" s="50"/>
      <c r="P540" s="73"/>
      <c r="Q540" s="73"/>
      <c r="R540" s="73"/>
      <c r="S540" s="73"/>
      <c r="T540" s="73"/>
      <c r="U540" s="73"/>
      <c r="V540" s="73"/>
      <c r="W540" s="73"/>
      <c r="X540" s="57"/>
      <c r="Y540" s="57"/>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row>
    <row r="541">
      <c r="A541" s="73"/>
      <c r="B541" s="73"/>
      <c r="C541" s="73"/>
      <c r="D541" s="73"/>
      <c r="E541" s="73"/>
      <c r="F541" s="73"/>
      <c r="G541" s="73"/>
      <c r="H541" s="73"/>
      <c r="I541" s="73"/>
      <c r="J541" s="73"/>
      <c r="K541" s="73"/>
      <c r="L541" s="73"/>
      <c r="M541" s="73"/>
      <c r="N541" s="73"/>
      <c r="O541" s="50"/>
      <c r="P541" s="73"/>
      <c r="Q541" s="73"/>
      <c r="R541" s="73"/>
      <c r="S541" s="73"/>
      <c r="T541" s="73"/>
      <c r="U541" s="73"/>
      <c r="V541" s="73"/>
      <c r="W541" s="73"/>
      <c r="X541" s="57"/>
      <c r="Y541" s="57"/>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row>
    <row r="542">
      <c r="A542" s="73"/>
      <c r="B542" s="73"/>
      <c r="C542" s="73"/>
      <c r="D542" s="73"/>
      <c r="E542" s="73"/>
      <c r="F542" s="73"/>
      <c r="G542" s="73"/>
      <c r="H542" s="73"/>
      <c r="I542" s="73"/>
      <c r="J542" s="73"/>
      <c r="K542" s="73"/>
      <c r="L542" s="73"/>
      <c r="M542" s="73"/>
      <c r="N542" s="73"/>
      <c r="O542" s="50"/>
      <c r="P542" s="73"/>
      <c r="Q542" s="73"/>
      <c r="R542" s="73"/>
      <c r="S542" s="73"/>
      <c r="T542" s="73"/>
      <c r="U542" s="73"/>
      <c r="V542" s="73"/>
      <c r="W542" s="73"/>
      <c r="X542" s="57"/>
      <c r="Y542" s="57"/>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row>
    <row r="543">
      <c r="A543" s="73"/>
      <c r="B543" s="73"/>
      <c r="C543" s="73"/>
      <c r="D543" s="73"/>
      <c r="E543" s="73"/>
      <c r="F543" s="73"/>
      <c r="G543" s="73"/>
      <c r="H543" s="73"/>
      <c r="I543" s="73"/>
      <c r="J543" s="73"/>
      <c r="K543" s="73"/>
      <c r="L543" s="73"/>
      <c r="M543" s="73"/>
      <c r="N543" s="73"/>
      <c r="O543" s="50"/>
      <c r="P543" s="73"/>
      <c r="Q543" s="73"/>
      <c r="R543" s="73"/>
      <c r="S543" s="73"/>
      <c r="T543" s="73"/>
      <c r="U543" s="73"/>
      <c r="V543" s="73"/>
      <c r="W543" s="73"/>
      <c r="X543" s="57"/>
      <c r="Y543" s="57"/>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row>
    <row r="544">
      <c r="A544" s="73"/>
      <c r="B544" s="73"/>
      <c r="C544" s="73"/>
      <c r="D544" s="73"/>
      <c r="E544" s="73"/>
      <c r="F544" s="73"/>
      <c r="G544" s="73"/>
      <c r="H544" s="73"/>
      <c r="I544" s="73"/>
      <c r="J544" s="73"/>
      <c r="K544" s="73"/>
      <c r="L544" s="73"/>
      <c r="M544" s="73"/>
      <c r="N544" s="73"/>
      <c r="O544" s="50"/>
      <c r="P544" s="73"/>
      <c r="Q544" s="73"/>
      <c r="R544" s="73"/>
      <c r="S544" s="73"/>
      <c r="T544" s="73"/>
      <c r="U544" s="73"/>
      <c r="V544" s="73"/>
      <c r="W544" s="73"/>
      <c r="X544" s="57"/>
      <c r="Y544" s="57"/>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row>
    <row r="545">
      <c r="A545" s="73"/>
      <c r="B545" s="73"/>
      <c r="C545" s="73"/>
      <c r="D545" s="73"/>
      <c r="E545" s="73"/>
      <c r="F545" s="73"/>
      <c r="G545" s="73"/>
      <c r="H545" s="73"/>
      <c r="I545" s="73"/>
      <c r="J545" s="73"/>
      <c r="K545" s="73"/>
      <c r="L545" s="73"/>
      <c r="M545" s="73"/>
      <c r="N545" s="73"/>
      <c r="O545" s="50"/>
      <c r="P545" s="73"/>
      <c r="Q545" s="73"/>
      <c r="R545" s="73"/>
      <c r="S545" s="73"/>
      <c r="T545" s="73"/>
      <c r="U545" s="73"/>
      <c r="V545" s="73"/>
      <c r="W545" s="73"/>
      <c r="X545" s="57"/>
      <c r="Y545" s="57"/>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row>
    <row r="546">
      <c r="A546" s="73"/>
      <c r="B546" s="73"/>
      <c r="C546" s="73"/>
      <c r="D546" s="73"/>
      <c r="E546" s="73"/>
      <c r="F546" s="73"/>
      <c r="G546" s="73"/>
      <c r="H546" s="73"/>
      <c r="I546" s="73"/>
      <c r="J546" s="73"/>
      <c r="K546" s="73"/>
      <c r="L546" s="73"/>
      <c r="M546" s="73"/>
      <c r="N546" s="73"/>
      <c r="O546" s="50"/>
      <c r="P546" s="73"/>
      <c r="Q546" s="73"/>
      <c r="R546" s="73"/>
      <c r="S546" s="73"/>
      <c r="T546" s="73"/>
      <c r="U546" s="73"/>
      <c r="V546" s="73"/>
      <c r="W546" s="73"/>
      <c r="X546" s="57"/>
      <c r="Y546" s="57"/>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row>
    <row r="547">
      <c r="A547" s="73"/>
      <c r="B547" s="73"/>
      <c r="C547" s="73"/>
      <c r="D547" s="73"/>
      <c r="E547" s="73"/>
      <c r="F547" s="73"/>
      <c r="G547" s="73"/>
      <c r="H547" s="73"/>
      <c r="I547" s="73"/>
      <c r="J547" s="73"/>
      <c r="K547" s="73"/>
      <c r="L547" s="73"/>
      <c r="M547" s="73"/>
      <c r="N547" s="73"/>
      <c r="O547" s="50"/>
      <c r="P547" s="73"/>
      <c r="Q547" s="73"/>
      <c r="R547" s="73"/>
      <c r="S547" s="73"/>
      <c r="T547" s="73"/>
      <c r="U547" s="73"/>
      <c r="V547" s="73"/>
      <c r="W547" s="73"/>
      <c r="X547" s="57"/>
      <c r="Y547" s="57"/>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row>
    <row r="548">
      <c r="A548" s="73"/>
      <c r="B548" s="73"/>
      <c r="C548" s="73"/>
      <c r="D548" s="73"/>
      <c r="E548" s="73"/>
      <c r="F548" s="73"/>
      <c r="G548" s="73"/>
      <c r="H548" s="73"/>
      <c r="I548" s="73"/>
      <c r="J548" s="73"/>
      <c r="K548" s="73"/>
      <c r="L548" s="73"/>
      <c r="M548" s="73"/>
      <c r="N548" s="73"/>
      <c r="O548" s="50"/>
      <c r="P548" s="73"/>
      <c r="Q548" s="73"/>
      <c r="R548" s="73"/>
      <c r="S548" s="73"/>
      <c r="T548" s="73"/>
      <c r="U548" s="73"/>
      <c r="V548" s="73"/>
      <c r="W548" s="73"/>
      <c r="X548" s="57"/>
      <c r="Y548" s="57"/>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row>
    <row r="549">
      <c r="A549" s="73"/>
      <c r="B549" s="73"/>
      <c r="C549" s="73"/>
      <c r="D549" s="73"/>
      <c r="E549" s="73"/>
      <c r="F549" s="73"/>
      <c r="G549" s="73"/>
      <c r="H549" s="73"/>
      <c r="I549" s="73"/>
      <c r="J549" s="73"/>
      <c r="K549" s="73"/>
      <c r="L549" s="73"/>
      <c r="M549" s="73"/>
      <c r="N549" s="73"/>
      <c r="O549" s="50"/>
      <c r="P549" s="73"/>
      <c r="Q549" s="73"/>
      <c r="R549" s="73"/>
      <c r="S549" s="73"/>
      <c r="T549" s="73"/>
      <c r="U549" s="73"/>
      <c r="V549" s="73"/>
      <c r="W549" s="73"/>
      <c r="X549" s="57"/>
      <c r="Y549" s="57"/>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row>
    <row r="550">
      <c r="A550" s="73"/>
      <c r="B550" s="73"/>
      <c r="C550" s="73"/>
      <c r="D550" s="73"/>
      <c r="E550" s="73"/>
      <c r="F550" s="73"/>
      <c r="G550" s="73"/>
      <c r="H550" s="73"/>
      <c r="I550" s="73"/>
      <c r="J550" s="73"/>
      <c r="K550" s="73"/>
      <c r="L550" s="73"/>
      <c r="M550" s="73"/>
      <c r="N550" s="73"/>
      <c r="O550" s="50"/>
      <c r="P550" s="73"/>
      <c r="Q550" s="73"/>
      <c r="R550" s="73"/>
      <c r="S550" s="73"/>
      <c r="T550" s="73"/>
      <c r="U550" s="73"/>
      <c r="V550" s="73"/>
      <c r="W550" s="73"/>
      <c r="X550" s="57"/>
      <c r="Y550" s="57"/>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row>
    <row r="551">
      <c r="A551" s="73"/>
      <c r="B551" s="73"/>
      <c r="C551" s="73"/>
      <c r="D551" s="73"/>
      <c r="E551" s="73"/>
      <c r="F551" s="73"/>
      <c r="G551" s="73"/>
      <c r="H551" s="73"/>
      <c r="I551" s="73"/>
      <c r="J551" s="73"/>
      <c r="K551" s="73"/>
      <c r="L551" s="73"/>
      <c r="M551" s="73"/>
      <c r="N551" s="73"/>
      <c r="O551" s="50"/>
      <c r="P551" s="73"/>
      <c r="Q551" s="73"/>
      <c r="R551" s="73"/>
      <c r="S551" s="73"/>
      <c r="T551" s="73"/>
      <c r="U551" s="73"/>
      <c r="V551" s="73"/>
      <c r="W551" s="73"/>
      <c r="X551" s="57"/>
      <c r="Y551" s="57"/>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row>
    <row r="552">
      <c r="A552" s="73"/>
      <c r="B552" s="73"/>
      <c r="C552" s="73"/>
      <c r="D552" s="73"/>
      <c r="E552" s="73"/>
      <c r="F552" s="73"/>
      <c r="G552" s="73"/>
      <c r="H552" s="73"/>
      <c r="I552" s="73"/>
      <c r="J552" s="73"/>
      <c r="K552" s="73"/>
      <c r="L552" s="73"/>
      <c r="M552" s="73"/>
      <c r="N552" s="73"/>
      <c r="O552" s="50"/>
      <c r="P552" s="73"/>
      <c r="Q552" s="73"/>
      <c r="R552" s="73"/>
      <c r="S552" s="73"/>
      <c r="T552" s="73"/>
      <c r="U552" s="73"/>
      <c r="V552" s="73"/>
      <c r="W552" s="73"/>
      <c r="X552" s="57"/>
      <c r="Y552" s="57"/>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row>
    <row r="553">
      <c r="A553" s="73"/>
      <c r="B553" s="73"/>
      <c r="C553" s="73"/>
      <c r="D553" s="73"/>
      <c r="E553" s="73"/>
      <c r="F553" s="73"/>
      <c r="G553" s="73"/>
      <c r="H553" s="73"/>
      <c r="I553" s="73"/>
      <c r="J553" s="73"/>
      <c r="K553" s="73"/>
      <c r="L553" s="73"/>
      <c r="M553" s="73"/>
      <c r="N553" s="73"/>
      <c r="O553" s="50"/>
      <c r="P553" s="73"/>
      <c r="Q553" s="73"/>
      <c r="R553" s="73"/>
      <c r="S553" s="73"/>
      <c r="T553" s="73"/>
      <c r="U553" s="73"/>
      <c r="V553" s="73"/>
      <c r="W553" s="73"/>
      <c r="X553" s="57"/>
      <c r="Y553" s="57"/>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row>
    <row r="554">
      <c r="A554" s="73"/>
      <c r="B554" s="73"/>
      <c r="C554" s="73"/>
      <c r="D554" s="73"/>
      <c r="E554" s="73"/>
      <c r="F554" s="73"/>
      <c r="G554" s="73"/>
      <c r="H554" s="73"/>
      <c r="I554" s="73"/>
      <c r="J554" s="73"/>
      <c r="K554" s="73"/>
      <c r="L554" s="73"/>
      <c r="M554" s="73"/>
      <c r="N554" s="73"/>
      <c r="O554" s="50"/>
      <c r="P554" s="73"/>
      <c r="Q554" s="73"/>
      <c r="R554" s="73"/>
      <c r="S554" s="73"/>
      <c r="T554" s="73"/>
      <c r="U554" s="73"/>
      <c r="V554" s="73"/>
      <c r="W554" s="73"/>
      <c r="X554" s="57"/>
      <c r="Y554" s="57"/>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row>
    <row r="555">
      <c r="A555" s="73"/>
      <c r="B555" s="73"/>
      <c r="C555" s="73"/>
      <c r="D555" s="73"/>
      <c r="E555" s="73"/>
      <c r="F555" s="73"/>
      <c r="G555" s="73"/>
      <c r="H555" s="73"/>
      <c r="I555" s="73"/>
      <c r="J555" s="73"/>
      <c r="K555" s="73"/>
      <c r="L555" s="73"/>
      <c r="M555" s="73"/>
      <c r="N555" s="73"/>
      <c r="O555" s="50"/>
      <c r="P555" s="73"/>
      <c r="Q555" s="73"/>
      <c r="R555" s="73"/>
      <c r="S555" s="73"/>
      <c r="T555" s="73"/>
      <c r="U555" s="73"/>
      <c r="V555" s="73"/>
      <c r="W555" s="73"/>
      <c r="X555" s="57"/>
      <c r="Y555" s="57"/>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row>
    <row r="556">
      <c r="A556" s="73"/>
      <c r="B556" s="73"/>
      <c r="C556" s="73"/>
      <c r="D556" s="73"/>
      <c r="E556" s="73"/>
      <c r="F556" s="73"/>
      <c r="G556" s="73"/>
      <c r="H556" s="73"/>
      <c r="I556" s="73"/>
      <c r="J556" s="73"/>
      <c r="K556" s="73"/>
      <c r="L556" s="73"/>
      <c r="M556" s="73"/>
      <c r="N556" s="73"/>
      <c r="O556" s="50"/>
      <c r="P556" s="73"/>
      <c r="Q556" s="73"/>
      <c r="R556" s="73"/>
      <c r="S556" s="73"/>
      <c r="T556" s="73"/>
      <c r="U556" s="73"/>
      <c r="V556" s="73"/>
      <c r="W556" s="73"/>
      <c r="X556" s="57"/>
      <c r="Y556" s="57"/>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row>
    <row r="557">
      <c r="A557" s="73"/>
      <c r="B557" s="73"/>
      <c r="C557" s="73"/>
      <c r="D557" s="73"/>
      <c r="E557" s="73"/>
      <c r="F557" s="73"/>
      <c r="G557" s="73"/>
      <c r="H557" s="73"/>
      <c r="I557" s="73"/>
      <c r="J557" s="73"/>
      <c r="K557" s="73"/>
      <c r="L557" s="73"/>
      <c r="M557" s="73"/>
      <c r="N557" s="73"/>
      <c r="O557" s="50"/>
      <c r="P557" s="73"/>
      <c r="Q557" s="73"/>
      <c r="R557" s="73"/>
      <c r="S557" s="73"/>
      <c r="T557" s="73"/>
      <c r="U557" s="73"/>
      <c r="V557" s="73"/>
      <c r="W557" s="73"/>
      <c r="X557" s="57"/>
      <c r="Y557" s="57"/>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row>
    <row r="558">
      <c r="A558" s="73"/>
      <c r="B558" s="73"/>
      <c r="C558" s="73"/>
      <c r="D558" s="73"/>
      <c r="E558" s="73"/>
      <c r="F558" s="73"/>
      <c r="G558" s="73"/>
      <c r="H558" s="73"/>
      <c r="I558" s="73"/>
      <c r="J558" s="73"/>
      <c r="K558" s="73"/>
      <c r="L558" s="73"/>
      <c r="M558" s="73"/>
      <c r="N558" s="73"/>
      <c r="O558" s="50"/>
      <c r="P558" s="73"/>
      <c r="Q558" s="73"/>
      <c r="R558" s="73"/>
      <c r="S558" s="73"/>
      <c r="T558" s="73"/>
      <c r="U558" s="73"/>
      <c r="V558" s="73"/>
      <c r="W558" s="73"/>
      <c r="X558" s="57"/>
      <c r="Y558" s="57"/>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row>
    <row r="559">
      <c r="A559" s="73"/>
      <c r="B559" s="73"/>
      <c r="C559" s="73"/>
      <c r="D559" s="73"/>
      <c r="E559" s="73"/>
      <c r="F559" s="73"/>
      <c r="G559" s="73"/>
      <c r="H559" s="73"/>
      <c r="I559" s="73"/>
      <c r="J559" s="73"/>
      <c r="K559" s="73"/>
      <c r="L559" s="73"/>
      <c r="M559" s="73"/>
      <c r="N559" s="73"/>
      <c r="O559" s="50"/>
      <c r="P559" s="73"/>
      <c r="Q559" s="73"/>
      <c r="R559" s="73"/>
      <c r="S559" s="73"/>
      <c r="T559" s="73"/>
      <c r="U559" s="73"/>
      <c r="V559" s="73"/>
      <c r="W559" s="73"/>
      <c r="X559" s="57"/>
      <c r="Y559" s="57"/>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row>
    <row r="560">
      <c r="A560" s="73"/>
      <c r="B560" s="73"/>
      <c r="C560" s="73"/>
      <c r="D560" s="73"/>
      <c r="E560" s="73"/>
      <c r="F560" s="73"/>
      <c r="G560" s="73"/>
      <c r="H560" s="73"/>
      <c r="I560" s="73"/>
      <c r="J560" s="73"/>
      <c r="K560" s="73"/>
      <c r="L560" s="73"/>
      <c r="M560" s="73"/>
      <c r="N560" s="73"/>
      <c r="O560" s="50"/>
      <c r="P560" s="73"/>
      <c r="Q560" s="73"/>
      <c r="R560" s="73"/>
      <c r="S560" s="73"/>
      <c r="T560" s="73"/>
      <c r="U560" s="73"/>
      <c r="V560" s="73"/>
      <c r="W560" s="73"/>
      <c r="X560" s="57"/>
      <c r="Y560" s="57"/>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row>
    <row r="561">
      <c r="A561" s="73"/>
      <c r="B561" s="73"/>
      <c r="C561" s="73"/>
      <c r="D561" s="73"/>
      <c r="E561" s="73"/>
      <c r="F561" s="73"/>
      <c r="G561" s="73"/>
      <c r="H561" s="73"/>
      <c r="I561" s="73"/>
      <c r="J561" s="73"/>
      <c r="K561" s="73"/>
      <c r="L561" s="73"/>
      <c r="M561" s="73"/>
      <c r="N561" s="73"/>
      <c r="O561" s="50"/>
      <c r="P561" s="73"/>
      <c r="Q561" s="73"/>
      <c r="R561" s="73"/>
      <c r="S561" s="73"/>
      <c r="T561" s="73"/>
      <c r="U561" s="73"/>
      <c r="V561" s="73"/>
      <c r="W561" s="73"/>
      <c r="X561" s="57"/>
      <c r="Y561" s="57"/>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row>
    <row r="562">
      <c r="A562" s="73"/>
      <c r="B562" s="73"/>
      <c r="C562" s="73"/>
      <c r="D562" s="73"/>
      <c r="E562" s="73"/>
      <c r="F562" s="73"/>
      <c r="G562" s="73"/>
      <c r="H562" s="73"/>
      <c r="I562" s="73"/>
      <c r="J562" s="73"/>
      <c r="K562" s="73"/>
      <c r="L562" s="73"/>
      <c r="M562" s="73"/>
      <c r="N562" s="73"/>
      <c r="O562" s="50"/>
      <c r="P562" s="73"/>
      <c r="Q562" s="73"/>
      <c r="R562" s="73"/>
      <c r="S562" s="73"/>
      <c r="T562" s="73"/>
      <c r="U562" s="73"/>
      <c r="V562" s="73"/>
      <c r="W562" s="73"/>
      <c r="X562" s="57"/>
      <c r="Y562" s="57"/>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row>
    <row r="563">
      <c r="A563" s="73"/>
      <c r="B563" s="73"/>
      <c r="C563" s="73"/>
      <c r="D563" s="73"/>
      <c r="E563" s="73"/>
      <c r="F563" s="73"/>
      <c r="G563" s="73"/>
      <c r="H563" s="73"/>
      <c r="I563" s="73"/>
      <c r="J563" s="73"/>
      <c r="K563" s="73"/>
      <c r="L563" s="73"/>
      <c r="M563" s="73"/>
      <c r="N563" s="73"/>
      <c r="O563" s="50"/>
      <c r="P563" s="73"/>
      <c r="Q563" s="73"/>
      <c r="R563" s="73"/>
      <c r="S563" s="73"/>
      <c r="T563" s="73"/>
      <c r="U563" s="73"/>
      <c r="V563" s="73"/>
      <c r="W563" s="73"/>
      <c r="X563" s="57"/>
      <c r="Y563" s="57"/>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row>
    <row r="564">
      <c r="A564" s="73"/>
      <c r="B564" s="73"/>
      <c r="C564" s="73"/>
      <c r="D564" s="73"/>
      <c r="E564" s="73"/>
      <c r="F564" s="73"/>
      <c r="G564" s="73"/>
      <c r="H564" s="73"/>
      <c r="I564" s="73"/>
      <c r="J564" s="73"/>
      <c r="K564" s="73"/>
      <c r="L564" s="73"/>
      <c r="M564" s="73"/>
      <c r="N564" s="73"/>
      <c r="O564" s="50"/>
      <c r="P564" s="73"/>
      <c r="Q564" s="73"/>
      <c r="R564" s="73"/>
      <c r="S564" s="73"/>
      <c r="T564" s="73"/>
      <c r="U564" s="73"/>
      <c r="V564" s="73"/>
      <c r="W564" s="73"/>
      <c r="X564" s="57"/>
      <c r="Y564" s="57"/>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row>
    <row r="565">
      <c r="A565" s="73"/>
      <c r="B565" s="73"/>
      <c r="C565" s="73"/>
      <c r="D565" s="73"/>
      <c r="E565" s="73"/>
      <c r="F565" s="73"/>
      <c r="G565" s="73"/>
      <c r="H565" s="73"/>
      <c r="I565" s="73"/>
      <c r="J565" s="73"/>
      <c r="K565" s="73"/>
      <c r="L565" s="73"/>
      <c r="M565" s="73"/>
      <c r="N565" s="73"/>
      <c r="O565" s="50"/>
      <c r="P565" s="73"/>
      <c r="Q565" s="73"/>
      <c r="R565" s="73"/>
      <c r="S565" s="73"/>
      <c r="T565" s="73"/>
      <c r="U565" s="73"/>
      <c r="V565" s="73"/>
      <c r="W565" s="73"/>
      <c r="X565" s="57"/>
      <c r="Y565" s="57"/>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row>
    <row r="566">
      <c r="A566" s="73"/>
      <c r="B566" s="73"/>
      <c r="C566" s="73"/>
      <c r="D566" s="73"/>
      <c r="E566" s="73"/>
      <c r="F566" s="73"/>
      <c r="G566" s="73"/>
      <c r="H566" s="73"/>
      <c r="I566" s="73"/>
      <c r="J566" s="73"/>
      <c r="K566" s="73"/>
      <c r="L566" s="73"/>
      <c r="M566" s="73"/>
      <c r="N566" s="73"/>
      <c r="O566" s="50"/>
      <c r="P566" s="73"/>
      <c r="Q566" s="73"/>
      <c r="R566" s="73"/>
      <c r="S566" s="73"/>
      <c r="T566" s="73"/>
      <c r="U566" s="73"/>
      <c r="V566" s="73"/>
      <c r="W566" s="73"/>
      <c r="X566" s="57"/>
      <c r="Y566" s="57"/>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row>
    <row r="567">
      <c r="A567" s="73"/>
      <c r="B567" s="73"/>
      <c r="C567" s="73"/>
      <c r="D567" s="73"/>
      <c r="E567" s="73"/>
      <c r="F567" s="73"/>
      <c r="G567" s="73"/>
      <c r="H567" s="73"/>
      <c r="I567" s="73"/>
      <c r="J567" s="73"/>
      <c r="K567" s="73"/>
      <c r="L567" s="73"/>
      <c r="M567" s="73"/>
      <c r="N567" s="73"/>
      <c r="O567" s="50"/>
      <c r="P567" s="73"/>
      <c r="Q567" s="73"/>
      <c r="R567" s="73"/>
      <c r="S567" s="73"/>
      <c r="T567" s="73"/>
      <c r="U567" s="73"/>
      <c r="V567" s="73"/>
      <c r="W567" s="73"/>
      <c r="X567" s="57"/>
      <c r="Y567" s="57"/>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row>
    <row r="568">
      <c r="A568" s="73"/>
      <c r="B568" s="73"/>
      <c r="C568" s="73"/>
      <c r="D568" s="73"/>
      <c r="E568" s="73"/>
      <c r="F568" s="73"/>
      <c r="G568" s="73"/>
      <c r="H568" s="73"/>
      <c r="I568" s="73"/>
      <c r="J568" s="73"/>
      <c r="K568" s="73"/>
      <c r="L568" s="73"/>
      <c r="M568" s="73"/>
      <c r="N568" s="73"/>
      <c r="O568" s="50"/>
      <c r="P568" s="73"/>
      <c r="Q568" s="73"/>
      <c r="R568" s="73"/>
      <c r="S568" s="73"/>
      <c r="T568" s="73"/>
      <c r="U568" s="73"/>
      <c r="V568" s="73"/>
      <c r="W568" s="73"/>
      <c r="X568" s="57"/>
      <c r="Y568" s="57"/>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row>
    <row r="569">
      <c r="A569" s="73"/>
      <c r="B569" s="73"/>
      <c r="C569" s="73"/>
      <c r="D569" s="73"/>
      <c r="E569" s="73"/>
      <c r="F569" s="73"/>
      <c r="G569" s="73"/>
      <c r="H569" s="73"/>
      <c r="I569" s="73"/>
      <c r="J569" s="73"/>
      <c r="K569" s="73"/>
      <c r="L569" s="73"/>
      <c r="M569" s="73"/>
      <c r="N569" s="73"/>
      <c r="O569" s="50"/>
      <c r="P569" s="73"/>
      <c r="Q569" s="73"/>
      <c r="R569" s="73"/>
      <c r="S569" s="73"/>
      <c r="T569" s="73"/>
      <c r="U569" s="73"/>
      <c r="V569" s="73"/>
      <c r="W569" s="73"/>
      <c r="X569" s="57"/>
      <c r="Y569" s="57"/>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row>
    <row r="570">
      <c r="A570" s="73"/>
      <c r="B570" s="73"/>
      <c r="C570" s="73"/>
      <c r="D570" s="73"/>
      <c r="E570" s="73"/>
      <c r="F570" s="73"/>
      <c r="G570" s="73"/>
      <c r="H570" s="73"/>
      <c r="I570" s="73"/>
      <c r="J570" s="73"/>
      <c r="K570" s="73"/>
      <c r="L570" s="73"/>
      <c r="M570" s="73"/>
      <c r="N570" s="73"/>
      <c r="O570" s="50"/>
      <c r="P570" s="73"/>
      <c r="Q570" s="73"/>
      <c r="R570" s="73"/>
      <c r="S570" s="73"/>
      <c r="T570" s="73"/>
      <c r="U570" s="73"/>
      <c r="V570" s="73"/>
      <c r="W570" s="73"/>
      <c r="X570" s="57"/>
      <c r="Y570" s="57"/>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row>
    <row r="571">
      <c r="A571" s="73"/>
      <c r="B571" s="73"/>
      <c r="C571" s="73"/>
      <c r="D571" s="73"/>
      <c r="E571" s="73"/>
      <c r="F571" s="73"/>
      <c r="G571" s="73"/>
      <c r="H571" s="73"/>
      <c r="I571" s="73"/>
      <c r="J571" s="73"/>
      <c r="K571" s="73"/>
      <c r="L571" s="73"/>
      <c r="M571" s="73"/>
      <c r="N571" s="73"/>
      <c r="O571" s="50"/>
      <c r="P571" s="73"/>
      <c r="Q571" s="73"/>
      <c r="R571" s="73"/>
      <c r="S571" s="73"/>
      <c r="T571" s="73"/>
      <c r="U571" s="73"/>
      <c r="V571" s="73"/>
      <c r="W571" s="73"/>
      <c r="X571" s="57"/>
      <c r="Y571" s="57"/>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row>
    <row r="572">
      <c r="A572" s="73"/>
      <c r="B572" s="73"/>
      <c r="C572" s="73"/>
      <c r="D572" s="73"/>
      <c r="E572" s="73"/>
      <c r="F572" s="73"/>
      <c r="G572" s="73"/>
      <c r="H572" s="73"/>
      <c r="I572" s="73"/>
      <c r="J572" s="73"/>
      <c r="K572" s="73"/>
      <c r="L572" s="73"/>
      <c r="M572" s="73"/>
      <c r="N572" s="73"/>
      <c r="O572" s="50"/>
      <c r="P572" s="73"/>
      <c r="Q572" s="73"/>
      <c r="R572" s="73"/>
      <c r="S572" s="73"/>
      <c r="T572" s="73"/>
      <c r="U572" s="73"/>
      <c r="V572" s="73"/>
      <c r="W572" s="73"/>
      <c r="X572" s="57"/>
      <c r="Y572" s="57"/>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row>
    <row r="573">
      <c r="A573" s="73"/>
      <c r="B573" s="73"/>
      <c r="C573" s="73"/>
      <c r="D573" s="73"/>
      <c r="E573" s="73"/>
      <c r="F573" s="73"/>
      <c r="G573" s="73"/>
      <c r="H573" s="73"/>
      <c r="I573" s="73"/>
      <c r="J573" s="73"/>
      <c r="K573" s="73"/>
      <c r="L573" s="73"/>
      <c r="M573" s="73"/>
      <c r="N573" s="73"/>
      <c r="O573" s="50"/>
      <c r="P573" s="73"/>
      <c r="Q573" s="73"/>
      <c r="R573" s="73"/>
      <c r="S573" s="73"/>
      <c r="T573" s="73"/>
      <c r="U573" s="73"/>
      <c r="V573" s="73"/>
      <c r="W573" s="73"/>
      <c r="X573" s="57"/>
      <c r="Y573" s="57"/>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row>
    <row r="574">
      <c r="A574" s="73"/>
      <c r="B574" s="73"/>
      <c r="C574" s="73"/>
      <c r="D574" s="73"/>
      <c r="E574" s="73"/>
      <c r="F574" s="73"/>
      <c r="G574" s="73"/>
      <c r="H574" s="73"/>
      <c r="I574" s="73"/>
      <c r="J574" s="73"/>
      <c r="K574" s="73"/>
      <c r="L574" s="73"/>
      <c r="M574" s="73"/>
      <c r="N574" s="73"/>
      <c r="O574" s="50"/>
      <c r="P574" s="73"/>
      <c r="Q574" s="73"/>
      <c r="R574" s="73"/>
      <c r="S574" s="73"/>
      <c r="T574" s="73"/>
      <c r="U574" s="73"/>
      <c r="V574" s="73"/>
      <c r="W574" s="73"/>
      <c r="X574" s="57"/>
      <c r="Y574" s="57"/>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row>
    <row r="575">
      <c r="A575" s="73"/>
      <c r="B575" s="73"/>
      <c r="C575" s="73"/>
      <c r="D575" s="73"/>
      <c r="E575" s="73"/>
      <c r="F575" s="73"/>
      <c r="G575" s="73"/>
      <c r="H575" s="73"/>
      <c r="I575" s="73"/>
      <c r="J575" s="73"/>
      <c r="K575" s="73"/>
      <c r="L575" s="73"/>
      <c r="M575" s="73"/>
      <c r="N575" s="73"/>
      <c r="O575" s="50"/>
      <c r="P575" s="73"/>
      <c r="Q575" s="73"/>
      <c r="R575" s="73"/>
      <c r="S575" s="73"/>
      <c r="T575" s="73"/>
      <c r="U575" s="73"/>
      <c r="V575" s="73"/>
      <c r="W575" s="73"/>
      <c r="X575" s="57"/>
      <c r="Y575" s="57"/>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row>
    <row r="576">
      <c r="A576" s="73"/>
      <c r="B576" s="73"/>
      <c r="C576" s="73"/>
      <c r="D576" s="73"/>
      <c r="E576" s="73"/>
      <c r="F576" s="73"/>
      <c r="G576" s="73"/>
      <c r="H576" s="73"/>
      <c r="I576" s="73"/>
      <c r="J576" s="73"/>
      <c r="K576" s="73"/>
      <c r="L576" s="73"/>
      <c r="M576" s="73"/>
      <c r="N576" s="73"/>
      <c r="O576" s="50"/>
      <c r="P576" s="73"/>
      <c r="Q576" s="73"/>
      <c r="R576" s="73"/>
      <c r="S576" s="73"/>
      <c r="T576" s="73"/>
      <c r="U576" s="73"/>
      <c r="V576" s="73"/>
      <c r="W576" s="73"/>
      <c r="X576" s="57"/>
      <c r="Y576" s="57"/>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row>
    <row r="577">
      <c r="A577" s="73"/>
      <c r="B577" s="73"/>
      <c r="C577" s="73"/>
      <c r="D577" s="73"/>
      <c r="E577" s="73"/>
      <c r="F577" s="73"/>
      <c r="G577" s="73"/>
      <c r="H577" s="73"/>
      <c r="I577" s="73"/>
      <c r="J577" s="73"/>
      <c r="K577" s="73"/>
      <c r="L577" s="73"/>
      <c r="M577" s="73"/>
      <c r="N577" s="73"/>
      <c r="O577" s="50"/>
      <c r="P577" s="73"/>
      <c r="Q577" s="73"/>
      <c r="R577" s="73"/>
      <c r="S577" s="73"/>
      <c r="T577" s="73"/>
      <c r="U577" s="73"/>
      <c r="V577" s="73"/>
      <c r="W577" s="73"/>
      <c r="X577" s="57"/>
      <c r="Y577" s="57"/>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row>
    <row r="578">
      <c r="A578" s="73"/>
      <c r="B578" s="73"/>
      <c r="C578" s="73"/>
      <c r="D578" s="73"/>
      <c r="E578" s="73"/>
      <c r="F578" s="73"/>
      <c r="G578" s="73"/>
      <c r="H578" s="73"/>
      <c r="I578" s="73"/>
      <c r="J578" s="73"/>
      <c r="K578" s="73"/>
      <c r="L578" s="73"/>
      <c r="M578" s="73"/>
      <c r="N578" s="73"/>
      <c r="O578" s="50"/>
      <c r="P578" s="73"/>
      <c r="Q578" s="73"/>
      <c r="R578" s="73"/>
      <c r="S578" s="73"/>
      <c r="T578" s="73"/>
      <c r="U578" s="73"/>
      <c r="V578" s="73"/>
      <c r="W578" s="73"/>
      <c r="X578" s="57"/>
      <c r="Y578" s="57"/>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row>
    <row r="579">
      <c r="A579" s="73"/>
      <c r="B579" s="73"/>
      <c r="C579" s="73"/>
      <c r="D579" s="73"/>
      <c r="E579" s="73"/>
      <c r="F579" s="73"/>
      <c r="G579" s="73"/>
      <c r="H579" s="73"/>
      <c r="I579" s="73"/>
      <c r="J579" s="73"/>
      <c r="K579" s="73"/>
      <c r="L579" s="73"/>
      <c r="M579" s="73"/>
      <c r="N579" s="73"/>
      <c r="O579" s="50"/>
      <c r="P579" s="73"/>
      <c r="Q579" s="73"/>
      <c r="R579" s="73"/>
      <c r="S579" s="73"/>
      <c r="T579" s="73"/>
      <c r="U579" s="73"/>
      <c r="V579" s="73"/>
      <c r="W579" s="73"/>
      <c r="X579" s="57"/>
      <c r="Y579" s="57"/>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row>
    <row r="580">
      <c r="A580" s="73"/>
      <c r="B580" s="73"/>
      <c r="C580" s="73"/>
      <c r="D580" s="73"/>
      <c r="E580" s="73"/>
      <c r="F580" s="73"/>
      <c r="G580" s="73"/>
      <c r="H580" s="73"/>
      <c r="I580" s="73"/>
      <c r="J580" s="73"/>
      <c r="K580" s="73"/>
      <c r="L580" s="73"/>
      <c r="M580" s="73"/>
      <c r="N580" s="73"/>
      <c r="O580" s="50"/>
      <c r="P580" s="73"/>
      <c r="Q580" s="73"/>
      <c r="R580" s="73"/>
      <c r="S580" s="73"/>
      <c r="T580" s="73"/>
      <c r="U580" s="73"/>
      <c r="V580" s="73"/>
      <c r="W580" s="73"/>
      <c r="X580" s="57"/>
      <c r="Y580" s="57"/>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row>
    <row r="581">
      <c r="A581" s="73"/>
      <c r="B581" s="73"/>
      <c r="C581" s="73"/>
      <c r="D581" s="73"/>
      <c r="E581" s="73"/>
      <c r="F581" s="73"/>
      <c r="G581" s="73"/>
      <c r="H581" s="73"/>
      <c r="I581" s="73"/>
      <c r="J581" s="73"/>
      <c r="K581" s="73"/>
      <c r="L581" s="73"/>
      <c r="M581" s="73"/>
      <c r="N581" s="73"/>
      <c r="O581" s="50"/>
      <c r="P581" s="73"/>
      <c r="Q581" s="73"/>
      <c r="R581" s="73"/>
      <c r="S581" s="73"/>
      <c r="T581" s="73"/>
      <c r="U581" s="73"/>
      <c r="V581" s="73"/>
      <c r="W581" s="73"/>
      <c r="X581" s="57"/>
      <c r="Y581" s="57"/>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row>
    <row r="582">
      <c r="A582" s="73"/>
      <c r="B582" s="73"/>
      <c r="C582" s="73"/>
      <c r="D582" s="73"/>
      <c r="E582" s="73"/>
      <c r="F582" s="73"/>
      <c r="G582" s="73"/>
      <c r="H582" s="73"/>
      <c r="I582" s="73"/>
      <c r="J582" s="73"/>
      <c r="K582" s="73"/>
      <c r="L582" s="73"/>
      <c r="M582" s="73"/>
      <c r="N582" s="73"/>
      <c r="O582" s="50"/>
      <c r="P582" s="73"/>
      <c r="Q582" s="73"/>
      <c r="R582" s="73"/>
      <c r="S582" s="73"/>
      <c r="T582" s="73"/>
      <c r="U582" s="73"/>
      <c r="V582" s="73"/>
      <c r="W582" s="73"/>
      <c r="X582" s="57"/>
      <c r="Y582" s="57"/>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row>
    <row r="583">
      <c r="A583" s="73"/>
      <c r="B583" s="73"/>
      <c r="C583" s="73"/>
      <c r="D583" s="73"/>
      <c r="E583" s="73"/>
      <c r="F583" s="73"/>
      <c r="G583" s="73"/>
      <c r="H583" s="73"/>
      <c r="I583" s="73"/>
      <c r="J583" s="73"/>
      <c r="K583" s="73"/>
      <c r="L583" s="73"/>
      <c r="M583" s="73"/>
      <c r="N583" s="73"/>
      <c r="O583" s="50"/>
      <c r="P583" s="73"/>
      <c r="Q583" s="73"/>
      <c r="R583" s="73"/>
      <c r="S583" s="73"/>
      <c r="T583" s="73"/>
      <c r="U583" s="73"/>
      <c r="V583" s="73"/>
      <c r="W583" s="73"/>
      <c r="X583" s="57"/>
      <c r="Y583" s="57"/>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row>
    <row r="584">
      <c r="A584" s="73"/>
      <c r="B584" s="73"/>
      <c r="C584" s="73"/>
      <c r="D584" s="73"/>
      <c r="E584" s="73"/>
      <c r="F584" s="73"/>
      <c r="G584" s="73"/>
      <c r="H584" s="73"/>
      <c r="I584" s="73"/>
      <c r="J584" s="73"/>
      <c r="K584" s="73"/>
      <c r="L584" s="73"/>
      <c r="M584" s="73"/>
      <c r="N584" s="73"/>
      <c r="O584" s="50"/>
      <c r="P584" s="73"/>
      <c r="Q584" s="73"/>
      <c r="R584" s="73"/>
      <c r="S584" s="73"/>
      <c r="T584" s="73"/>
      <c r="U584" s="73"/>
      <c r="V584" s="73"/>
      <c r="W584" s="73"/>
      <c r="X584" s="57"/>
      <c r="Y584" s="57"/>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row>
    <row r="585">
      <c r="A585" s="73"/>
      <c r="B585" s="73"/>
      <c r="C585" s="73"/>
      <c r="D585" s="73"/>
      <c r="E585" s="73"/>
      <c r="F585" s="73"/>
      <c r="G585" s="73"/>
      <c r="H585" s="73"/>
      <c r="I585" s="73"/>
      <c r="J585" s="73"/>
      <c r="K585" s="73"/>
      <c r="L585" s="73"/>
      <c r="M585" s="73"/>
      <c r="N585" s="73"/>
      <c r="O585" s="50"/>
      <c r="P585" s="73"/>
      <c r="Q585" s="73"/>
      <c r="R585" s="73"/>
      <c r="S585" s="73"/>
      <c r="T585" s="73"/>
      <c r="U585" s="73"/>
      <c r="V585" s="73"/>
      <c r="W585" s="73"/>
      <c r="X585" s="57"/>
      <c r="Y585" s="57"/>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row>
    <row r="586">
      <c r="A586" s="73"/>
      <c r="B586" s="73"/>
      <c r="C586" s="73"/>
      <c r="D586" s="73"/>
      <c r="E586" s="73"/>
      <c r="F586" s="73"/>
      <c r="G586" s="73"/>
      <c r="H586" s="73"/>
      <c r="I586" s="73"/>
      <c r="J586" s="73"/>
      <c r="K586" s="73"/>
      <c r="L586" s="73"/>
      <c r="M586" s="73"/>
      <c r="N586" s="73"/>
      <c r="O586" s="50"/>
      <c r="P586" s="73"/>
      <c r="Q586" s="73"/>
      <c r="R586" s="73"/>
      <c r="S586" s="73"/>
      <c r="T586" s="73"/>
      <c r="U586" s="73"/>
      <c r="V586" s="73"/>
      <c r="W586" s="73"/>
      <c r="X586" s="57"/>
      <c r="Y586" s="57"/>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row>
    <row r="587">
      <c r="A587" s="73"/>
      <c r="B587" s="73"/>
      <c r="C587" s="73"/>
      <c r="D587" s="73"/>
      <c r="E587" s="73"/>
      <c r="F587" s="73"/>
      <c r="G587" s="73"/>
      <c r="H587" s="73"/>
      <c r="I587" s="73"/>
      <c r="J587" s="73"/>
      <c r="K587" s="73"/>
      <c r="L587" s="73"/>
      <c r="M587" s="73"/>
      <c r="N587" s="73"/>
      <c r="O587" s="50"/>
      <c r="P587" s="73"/>
      <c r="Q587" s="73"/>
      <c r="R587" s="73"/>
      <c r="S587" s="73"/>
      <c r="T587" s="73"/>
      <c r="U587" s="73"/>
      <c r="V587" s="73"/>
      <c r="W587" s="73"/>
      <c r="X587" s="57"/>
      <c r="Y587" s="57"/>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row>
    <row r="588">
      <c r="A588" s="73"/>
      <c r="B588" s="73"/>
      <c r="C588" s="73"/>
      <c r="D588" s="73"/>
      <c r="E588" s="73"/>
      <c r="F588" s="73"/>
      <c r="G588" s="73"/>
      <c r="H588" s="73"/>
      <c r="I588" s="73"/>
      <c r="J588" s="73"/>
      <c r="K588" s="73"/>
      <c r="L588" s="73"/>
      <c r="M588" s="73"/>
      <c r="N588" s="73"/>
      <c r="O588" s="50"/>
      <c r="P588" s="73"/>
      <c r="Q588" s="73"/>
      <c r="R588" s="73"/>
      <c r="S588" s="73"/>
      <c r="T588" s="73"/>
      <c r="U588" s="73"/>
      <c r="V588" s="73"/>
      <c r="W588" s="73"/>
      <c r="X588" s="57"/>
      <c r="Y588" s="57"/>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row>
    <row r="589">
      <c r="A589" s="73"/>
      <c r="B589" s="73"/>
      <c r="C589" s="73"/>
      <c r="D589" s="73"/>
      <c r="E589" s="73"/>
      <c r="F589" s="73"/>
      <c r="G589" s="73"/>
      <c r="H589" s="73"/>
      <c r="I589" s="73"/>
      <c r="J589" s="73"/>
      <c r="K589" s="73"/>
      <c r="L589" s="73"/>
      <c r="M589" s="73"/>
      <c r="N589" s="73"/>
      <c r="O589" s="50"/>
      <c r="P589" s="73"/>
      <c r="Q589" s="73"/>
      <c r="R589" s="73"/>
      <c r="S589" s="73"/>
      <c r="T589" s="73"/>
      <c r="U589" s="73"/>
      <c r="V589" s="73"/>
      <c r="W589" s="73"/>
      <c r="X589" s="57"/>
      <c r="Y589" s="57"/>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row>
    <row r="590">
      <c r="A590" s="73"/>
      <c r="B590" s="73"/>
      <c r="C590" s="73"/>
      <c r="D590" s="73"/>
      <c r="E590" s="73"/>
      <c r="F590" s="73"/>
      <c r="G590" s="73"/>
      <c r="H590" s="73"/>
      <c r="I590" s="73"/>
      <c r="J590" s="73"/>
      <c r="K590" s="73"/>
      <c r="L590" s="73"/>
      <c r="M590" s="73"/>
      <c r="N590" s="73"/>
      <c r="O590" s="50"/>
      <c r="P590" s="73"/>
      <c r="Q590" s="73"/>
      <c r="R590" s="73"/>
      <c r="S590" s="73"/>
      <c r="T590" s="73"/>
      <c r="U590" s="73"/>
      <c r="V590" s="73"/>
      <c r="W590" s="73"/>
      <c r="X590" s="57"/>
      <c r="Y590" s="57"/>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row>
    <row r="591">
      <c r="A591" s="73"/>
      <c r="B591" s="73"/>
      <c r="C591" s="73"/>
      <c r="D591" s="73"/>
      <c r="E591" s="73"/>
      <c r="F591" s="73"/>
      <c r="G591" s="73"/>
      <c r="H591" s="73"/>
      <c r="I591" s="73"/>
      <c r="J591" s="73"/>
      <c r="K591" s="73"/>
      <c r="L591" s="73"/>
      <c r="M591" s="73"/>
      <c r="N591" s="73"/>
      <c r="O591" s="50"/>
      <c r="P591" s="73"/>
      <c r="Q591" s="73"/>
      <c r="R591" s="73"/>
      <c r="S591" s="73"/>
      <c r="T591" s="73"/>
      <c r="U591" s="73"/>
      <c r="V591" s="73"/>
      <c r="W591" s="73"/>
      <c r="X591" s="57"/>
      <c r="Y591" s="57"/>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row>
    <row r="592">
      <c r="A592" s="73"/>
      <c r="B592" s="73"/>
      <c r="C592" s="73"/>
      <c r="D592" s="73"/>
      <c r="E592" s="73"/>
      <c r="F592" s="73"/>
      <c r="G592" s="73"/>
      <c r="H592" s="73"/>
      <c r="I592" s="73"/>
      <c r="J592" s="73"/>
      <c r="K592" s="73"/>
      <c r="L592" s="73"/>
      <c r="M592" s="73"/>
      <c r="N592" s="73"/>
      <c r="O592" s="50"/>
      <c r="P592" s="73"/>
      <c r="Q592" s="73"/>
      <c r="R592" s="73"/>
      <c r="S592" s="73"/>
      <c r="T592" s="73"/>
      <c r="U592" s="73"/>
      <c r="V592" s="73"/>
      <c r="W592" s="73"/>
      <c r="X592" s="57"/>
      <c r="Y592" s="57"/>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row>
    <row r="593">
      <c r="A593" s="73"/>
      <c r="B593" s="73"/>
      <c r="C593" s="73"/>
      <c r="D593" s="73"/>
      <c r="E593" s="73"/>
      <c r="F593" s="73"/>
      <c r="G593" s="73"/>
      <c r="H593" s="73"/>
      <c r="I593" s="73"/>
      <c r="J593" s="73"/>
      <c r="K593" s="73"/>
      <c r="L593" s="73"/>
      <c r="M593" s="73"/>
      <c r="N593" s="73"/>
      <c r="O593" s="50"/>
      <c r="P593" s="73"/>
      <c r="Q593" s="73"/>
      <c r="R593" s="73"/>
      <c r="S593" s="73"/>
      <c r="T593" s="73"/>
      <c r="U593" s="73"/>
      <c r="V593" s="73"/>
      <c r="W593" s="73"/>
      <c r="X593" s="57"/>
      <c r="Y593" s="57"/>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row>
    <row r="594">
      <c r="A594" s="73"/>
      <c r="B594" s="73"/>
      <c r="C594" s="73"/>
      <c r="D594" s="73"/>
      <c r="E594" s="73"/>
      <c r="F594" s="73"/>
      <c r="G594" s="73"/>
      <c r="H594" s="73"/>
      <c r="I594" s="73"/>
      <c r="J594" s="73"/>
      <c r="K594" s="73"/>
      <c r="L594" s="73"/>
      <c r="M594" s="73"/>
      <c r="N594" s="73"/>
      <c r="O594" s="50"/>
      <c r="P594" s="73"/>
      <c r="Q594" s="73"/>
      <c r="R594" s="73"/>
      <c r="S594" s="73"/>
      <c r="T594" s="73"/>
      <c r="U594" s="73"/>
      <c r="V594" s="73"/>
      <c r="W594" s="73"/>
      <c r="X594" s="57"/>
      <c r="Y594" s="57"/>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row>
    <row r="595">
      <c r="A595" s="73"/>
      <c r="B595" s="73"/>
      <c r="C595" s="73"/>
      <c r="D595" s="73"/>
      <c r="E595" s="73"/>
      <c r="F595" s="73"/>
      <c r="G595" s="73"/>
      <c r="H595" s="73"/>
      <c r="I595" s="73"/>
      <c r="J595" s="73"/>
      <c r="K595" s="73"/>
      <c r="L595" s="73"/>
      <c r="M595" s="73"/>
      <c r="N595" s="73"/>
      <c r="O595" s="50"/>
      <c r="P595" s="73"/>
      <c r="Q595" s="73"/>
      <c r="R595" s="73"/>
      <c r="S595" s="73"/>
      <c r="T595" s="73"/>
      <c r="U595" s="73"/>
      <c r="V595" s="73"/>
      <c r="W595" s="73"/>
      <c r="X595" s="57"/>
      <c r="Y595" s="57"/>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row>
    <row r="596">
      <c r="A596" s="73"/>
      <c r="B596" s="73"/>
      <c r="C596" s="73"/>
      <c r="D596" s="73"/>
      <c r="E596" s="73"/>
      <c r="F596" s="73"/>
      <c r="G596" s="73"/>
      <c r="H596" s="73"/>
      <c r="I596" s="73"/>
      <c r="J596" s="73"/>
      <c r="K596" s="73"/>
      <c r="L596" s="73"/>
      <c r="M596" s="73"/>
      <c r="N596" s="73"/>
      <c r="O596" s="50"/>
      <c r="P596" s="73"/>
      <c r="Q596" s="73"/>
      <c r="R596" s="73"/>
      <c r="S596" s="73"/>
      <c r="T596" s="73"/>
      <c r="U596" s="73"/>
      <c r="V596" s="73"/>
      <c r="W596" s="73"/>
      <c r="X596" s="57"/>
      <c r="Y596" s="57"/>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row>
    <row r="597">
      <c r="A597" s="73"/>
      <c r="B597" s="73"/>
      <c r="C597" s="73"/>
      <c r="D597" s="73"/>
      <c r="E597" s="73"/>
      <c r="F597" s="73"/>
      <c r="G597" s="73"/>
      <c r="H597" s="73"/>
      <c r="I597" s="73"/>
      <c r="J597" s="73"/>
      <c r="K597" s="73"/>
      <c r="L597" s="73"/>
      <c r="M597" s="73"/>
      <c r="N597" s="73"/>
      <c r="O597" s="50"/>
      <c r="P597" s="73"/>
      <c r="Q597" s="73"/>
      <c r="R597" s="73"/>
      <c r="S597" s="73"/>
      <c r="T597" s="73"/>
      <c r="U597" s="73"/>
      <c r="V597" s="73"/>
      <c r="W597" s="73"/>
      <c r="X597" s="57"/>
      <c r="Y597" s="57"/>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row>
    <row r="598">
      <c r="A598" s="73"/>
      <c r="B598" s="73"/>
      <c r="C598" s="73"/>
      <c r="D598" s="73"/>
      <c r="E598" s="73"/>
      <c r="F598" s="73"/>
      <c r="G598" s="73"/>
      <c r="H598" s="73"/>
      <c r="I598" s="73"/>
      <c r="J598" s="73"/>
      <c r="K598" s="73"/>
      <c r="L598" s="73"/>
      <c r="M598" s="73"/>
      <c r="N598" s="73"/>
      <c r="O598" s="50"/>
      <c r="P598" s="73"/>
      <c r="Q598" s="73"/>
      <c r="R598" s="73"/>
      <c r="S598" s="73"/>
      <c r="T598" s="73"/>
      <c r="U598" s="73"/>
      <c r="V598" s="73"/>
      <c r="W598" s="73"/>
      <c r="X598" s="57"/>
      <c r="Y598" s="57"/>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row>
    <row r="599">
      <c r="A599" s="73"/>
      <c r="B599" s="73"/>
      <c r="C599" s="73"/>
      <c r="D599" s="73"/>
      <c r="E599" s="73"/>
      <c r="F599" s="73"/>
      <c r="G599" s="73"/>
      <c r="H599" s="73"/>
      <c r="I599" s="73"/>
      <c r="J599" s="73"/>
      <c r="K599" s="73"/>
      <c r="L599" s="73"/>
      <c r="M599" s="73"/>
      <c r="N599" s="73"/>
      <c r="O599" s="50"/>
      <c r="P599" s="73"/>
      <c r="Q599" s="73"/>
      <c r="R599" s="73"/>
      <c r="S599" s="73"/>
      <c r="T599" s="73"/>
      <c r="U599" s="73"/>
      <c r="V599" s="73"/>
      <c r="W599" s="73"/>
      <c r="X599" s="57"/>
      <c r="Y599" s="57"/>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row>
    <row r="600">
      <c r="A600" s="73"/>
      <c r="B600" s="73"/>
      <c r="C600" s="73"/>
      <c r="D600" s="73"/>
      <c r="E600" s="73"/>
      <c r="F600" s="73"/>
      <c r="G600" s="73"/>
      <c r="H600" s="73"/>
      <c r="I600" s="73"/>
      <c r="J600" s="73"/>
      <c r="K600" s="73"/>
      <c r="L600" s="73"/>
      <c r="M600" s="73"/>
      <c r="N600" s="73"/>
      <c r="O600" s="50"/>
      <c r="P600" s="73"/>
      <c r="Q600" s="73"/>
      <c r="R600" s="73"/>
      <c r="S600" s="73"/>
      <c r="T600" s="73"/>
      <c r="U600" s="73"/>
      <c r="V600" s="73"/>
      <c r="W600" s="73"/>
      <c r="X600" s="57"/>
      <c r="Y600" s="57"/>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row>
    <row r="601">
      <c r="A601" s="73"/>
      <c r="B601" s="73"/>
      <c r="C601" s="73"/>
      <c r="D601" s="73"/>
      <c r="E601" s="73"/>
      <c r="F601" s="73"/>
      <c r="G601" s="73"/>
      <c r="H601" s="73"/>
      <c r="I601" s="73"/>
      <c r="J601" s="73"/>
      <c r="K601" s="73"/>
      <c r="L601" s="73"/>
      <c r="M601" s="73"/>
      <c r="N601" s="73"/>
      <c r="O601" s="50"/>
      <c r="P601" s="73"/>
      <c r="Q601" s="73"/>
      <c r="R601" s="73"/>
      <c r="S601" s="73"/>
      <c r="T601" s="73"/>
      <c r="U601" s="73"/>
      <c r="V601" s="73"/>
      <c r="W601" s="73"/>
      <c r="X601" s="57"/>
      <c r="Y601" s="57"/>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row>
    <row r="602">
      <c r="A602" s="73"/>
      <c r="B602" s="73"/>
      <c r="C602" s="73"/>
      <c r="D602" s="73"/>
      <c r="E602" s="73"/>
      <c r="F602" s="73"/>
      <c r="G602" s="73"/>
      <c r="H602" s="73"/>
      <c r="I602" s="73"/>
      <c r="J602" s="73"/>
      <c r="K602" s="73"/>
      <c r="L602" s="73"/>
      <c r="M602" s="73"/>
      <c r="N602" s="73"/>
      <c r="O602" s="50"/>
      <c r="P602" s="73"/>
      <c r="Q602" s="73"/>
      <c r="R602" s="73"/>
      <c r="S602" s="73"/>
      <c r="T602" s="73"/>
      <c r="U602" s="73"/>
      <c r="V602" s="73"/>
      <c r="W602" s="73"/>
      <c r="X602" s="57"/>
      <c r="Y602" s="57"/>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row>
    <row r="603">
      <c r="A603" s="73"/>
      <c r="B603" s="73"/>
      <c r="C603" s="73"/>
      <c r="D603" s="73"/>
      <c r="E603" s="73"/>
      <c r="F603" s="73"/>
      <c r="G603" s="73"/>
      <c r="H603" s="73"/>
      <c r="I603" s="73"/>
      <c r="J603" s="73"/>
      <c r="K603" s="73"/>
      <c r="L603" s="73"/>
      <c r="M603" s="73"/>
      <c r="N603" s="73"/>
      <c r="O603" s="50"/>
      <c r="P603" s="73"/>
      <c r="Q603" s="73"/>
      <c r="R603" s="73"/>
      <c r="S603" s="73"/>
      <c r="T603" s="73"/>
      <c r="U603" s="73"/>
      <c r="V603" s="73"/>
      <c r="W603" s="73"/>
      <c r="X603" s="57"/>
      <c r="Y603" s="57"/>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row>
    <row r="604">
      <c r="A604" s="73"/>
      <c r="B604" s="73"/>
      <c r="C604" s="73"/>
      <c r="D604" s="73"/>
      <c r="E604" s="73"/>
      <c r="F604" s="73"/>
      <c r="G604" s="73"/>
      <c r="H604" s="73"/>
      <c r="I604" s="73"/>
      <c r="J604" s="73"/>
      <c r="K604" s="73"/>
      <c r="L604" s="73"/>
      <c r="M604" s="73"/>
      <c r="N604" s="73"/>
      <c r="O604" s="50"/>
      <c r="P604" s="73"/>
      <c r="Q604" s="73"/>
      <c r="R604" s="73"/>
      <c r="S604" s="73"/>
      <c r="T604" s="73"/>
      <c r="U604" s="73"/>
      <c r="V604" s="73"/>
      <c r="W604" s="73"/>
      <c r="X604" s="57"/>
      <c r="Y604" s="57"/>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row>
    <row r="605">
      <c r="A605" s="73"/>
      <c r="B605" s="73"/>
      <c r="C605" s="73"/>
      <c r="D605" s="73"/>
      <c r="E605" s="73"/>
      <c r="F605" s="73"/>
      <c r="G605" s="73"/>
      <c r="H605" s="73"/>
      <c r="I605" s="73"/>
      <c r="J605" s="73"/>
      <c r="K605" s="73"/>
      <c r="L605" s="73"/>
      <c r="M605" s="73"/>
      <c r="N605" s="73"/>
      <c r="O605" s="50"/>
      <c r="P605" s="73"/>
      <c r="Q605" s="73"/>
      <c r="R605" s="73"/>
      <c r="S605" s="73"/>
      <c r="T605" s="73"/>
      <c r="U605" s="73"/>
      <c r="V605" s="73"/>
      <c r="W605" s="73"/>
      <c r="X605" s="57"/>
      <c r="Y605" s="57"/>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row>
    <row r="606">
      <c r="A606" s="73"/>
      <c r="B606" s="73"/>
      <c r="C606" s="73"/>
      <c r="D606" s="73"/>
      <c r="E606" s="73"/>
      <c r="F606" s="73"/>
      <c r="G606" s="73"/>
      <c r="H606" s="73"/>
      <c r="I606" s="73"/>
      <c r="J606" s="73"/>
      <c r="K606" s="73"/>
      <c r="L606" s="73"/>
      <c r="M606" s="73"/>
      <c r="N606" s="73"/>
      <c r="O606" s="50"/>
      <c r="P606" s="73"/>
      <c r="Q606" s="73"/>
      <c r="R606" s="73"/>
      <c r="S606" s="73"/>
      <c r="T606" s="73"/>
      <c r="U606" s="73"/>
      <c r="V606" s="73"/>
      <c r="W606" s="73"/>
      <c r="X606" s="57"/>
      <c r="Y606" s="57"/>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row>
    <row r="607">
      <c r="A607" s="73"/>
      <c r="B607" s="73"/>
      <c r="C607" s="73"/>
      <c r="D607" s="73"/>
      <c r="E607" s="73"/>
      <c r="F607" s="73"/>
      <c r="G607" s="73"/>
      <c r="H607" s="73"/>
      <c r="I607" s="73"/>
      <c r="J607" s="73"/>
      <c r="K607" s="73"/>
      <c r="L607" s="73"/>
      <c r="M607" s="73"/>
      <c r="N607" s="73"/>
      <c r="O607" s="50"/>
      <c r="P607" s="73"/>
      <c r="Q607" s="73"/>
      <c r="R607" s="73"/>
      <c r="S607" s="73"/>
      <c r="T607" s="73"/>
      <c r="U607" s="73"/>
      <c r="V607" s="73"/>
      <c r="W607" s="73"/>
      <c r="X607" s="57"/>
      <c r="Y607" s="57"/>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row>
    <row r="608">
      <c r="A608" s="73"/>
      <c r="B608" s="73"/>
      <c r="C608" s="73"/>
      <c r="D608" s="73"/>
      <c r="E608" s="73"/>
      <c r="F608" s="73"/>
      <c r="G608" s="73"/>
      <c r="H608" s="73"/>
      <c r="I608" s="73"/>
      <c r="J608" s="73"/>
      <c r="K608" s="73"/>
      <c r="L608" s="73"/>
      <c r="M608" s="73"/>
      <c r="N608" s="73"/>
      <c r="O608" s="50"/>
      <c r="P608" s="73"/>
      <c r="Q608" s="73"/>
      <c r="R608" s="73"/>
      <c r="S608" s="73"/>
      <c r="T608" s="73"/>
      <c r="U608" s="73"/>
      <c r="V608" s="73"/>
      <c r="W608" s="73"/>
      <c r="X608" s="57"/>
      <c r="Y608" s="57"/>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row>
    <row r="609">
      <c r="A609" s="73"/>
      <c r="B609" s="73"/>
      <c r="C609" s="73"/>
      <c r="D609" s="73"/>
      <c r="E609" s="73"/>
      <c r="F609" s="73"/>
      <c r="G609" s="73"/>
      <c r="H609" s="73"/>
      <c r="I609" s="73"/>
      <c r="J609" s="73"/>
      <c r="K609" s="73"/>
      <c r="L609" s="73"/>
      <c r="M609" s="73"/>
      <c r="N609" s="73"/>
      <c r="O609" s="50"/>
      <c r="P609" s="73"/>
      <c r="Q609" s="73"/>
      <c r="R609" s="73"/>
      <c r="S609" s="73"/>
      <c r="T609" s="73"/>
      <c r="U609" s="73"/>
      <c r="V609" s="73"/>
      <c r="W609" s="73"/>
      <c r="X609" s="57"/>
      <c r="Y609" s="57"/>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row>
    <row r="610">
      <c r="A610" s="73"/>
      <c r="B610" s="73"/>
      <c r="C610" s="73"/>
      <c r="D610" s="73"/>
      <c r="E610" s="73"/>
      <c r="F610" s="73"/>
      <c r="G610" s="73"/>
      <c r="H610" s="73"/>
      <c r="I610" s="73"/>
      <c r="J610" s="73"/>
      <c r="K610" s="73"/>
      <c r="L610" s="73"/>
      <c r="M610" s="73"/>
      <c r="N610" s="73"/>
      <c r="O610" s="50"/>
      <c r="P610" s="73"/>
      <c r="Q610" s="73"/>
      <c r="R610" s="73"/>
      <c r="S610" s="73"/>
      <c r="T610" s="73"/>
      <c r="U610" s="73"/>
      <c r="V610" s="73"/>
      <c r="W610" s="73"/>
      <c r="X610" s="57"/>
      <c r="Y610" s="57"/>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row>
    <row r="611">
      <c r="A611" s="73"/>
      <c r="B611" s="73"/>
      <c r="C611" s="73"/>
      <c r="D611" s="73"/>
      <c r="E611" s="73"/>
      <c r="F611" s="73"/>
      <c r="G611" s="73"/>
      <c r="H611" s="73"/>
      <c r="I611" s="73"/>
      <c r="J611" s="73"/>
      <c r="K611" s="73"/>
      <c r="L611" s="73"/>
      <c r="M611" s="73"/>
      <c r="N611" s="73"/>
      <c r="O611" s="50"/>
      <c r="P611" s="73"/>
      <c r="Q611" s="73"/>
      <c r="R611" s="73"/>
      <c r="S611" s="73"/>
      <c r="T611" s="73"/>
      <c r="U611" s="73"/>
      <c r="V611" s="73"/>
      <c r="W611" s="73"/>
      <c r="X611" s="57"/>
      <c r="Y611" s="57"/>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row>
    <row r="612">
      <c r="A612" s="73"/>
      <c r="B612" s="73"/>
      <c r="C612" s="73"/>
      <c r="D612" s="73"/>
      <c r="E612" s="73"/>
      <c r="F612" s="73"/>
      <c r="G612" s="73"/>
      <c r="H612" s="73"/>
      <c r="I612" s="73"/>
      <c r="J612" s="73"/>
      <c r="K612" s="73"/>
      <c r="L612" s="73"/>
      <c r="M612" s="73"/>
      <c r="N612" s="73"/>
      <c r="O612" s="50"/>
      <c r="P612" s="73"/>
      <c r="Q612" s="73"/>
      <c r="R612" s="73"/>
      <c r="S612" s="73"/>
      <c r="T612" s="73"/>
      <c r="U612" s="73"/>
      <c r="V612" s="73"/>
      <c r="W612" s="73"/>
      <c r="X612" s="57"/>
      <c r="Y612" s="57"/>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row>
    <row r="613">
      <c r="A613" s="73"/>
      <c r="B613" s="73"/>
      <c r="C613" s="73"/>
      <c r="D613" s="73"/>
      <c r="E613" s="73"/>
      <c r="F613" s="73"/>
      <c r="G613" s="73"/>
      <c r="H613" s="73"/>
      <c r="I613" s="73"/>
      <c r="J613" s="73"/>
      <c r="K613" s="73"/>
      <c r="L613" s="73"/>
      <c r="M613" s="73"/>
      <c r="N613" s="73"/>
      <c r="O613" s="50"/>
      <c r="P613" s="73"/>
      <c r="Q613" s="73"/>
      <c r="R613" s="73"/>
      <c r="S613" s="73"/>
      <c r="T613" s="73"/>
      <c r="U613" s="73"/>
      <c r="V613" s="73"/>
      <c r="W613" s="73"/>
      <c r="X613" s="57"/>
      <c r="Y613" s="57"/>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row>
    <row r="614">
      <c r="A614" s="73"/>
      <c r="B614" s="73"/>
      <c r="C614" s="73"/>
      <c r="D614" s="73"/>
      <c r="E614" s="73"/>
      <c r="F614" s="73"/>
      <c r="G614" s="73"/>
      <c r="H614" s="73"/>
      <c r="I614" s="73"/>
      <c r="J614" s="73"/>
      <c r="K614" s="73"/>
      <c r="L614" s="73"/>
      <c r="M614" s="73"/>
      <c r="N614" s="73"/>
      <c r="O614" s="50"/>
      <c r="P614" s="73"/>
      <c r="Q614" s="73"/>
      <c r="R614" s="73"/>
      <c r="S614" s="73"/>
      <c r="T614" s="73"/>
      <c r="U614" s="73"/>
      <c r="V614" s="73"/>
      <c r="W614" s="73"/>
      <c r="X614" s="57"/>
      <c r="Y614" s="57"/>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row>
    <row r="615">
      <c r="A615" s="73"/>
      <c r="B615" s="73"/>
      <c r="C615" s="73"/>
      <c r="D615" s="73"/>
      <c r="E615" s="73"/>
      <c r="F615" s="73"/>
      <c r="G615" s="73"/>
      <c r="H615" s="73"/>
      <c r="I615" s="73"/>
      <c r="J615" s="73"/>
      <c r="K615" s="73"/>
      <c r="L615" s="73"/>
      <c r="M615" s="73"/>
      <c r="N615" s="73"/>
      <c r="O615" s="50"/>
      <c r="P615" s="73"/>
      <c r="Q615" s="73"/>
      <c r="R615" s="73"/>
      <c r="S615" s="73"/>
      <c r="T615" s="73"/>
      <c r="U615" s="73"/>
      <c r="V615" s="73"/>
      <c r="W615" s="73"/>
      <c r="X615" s="57"/>
      <c r="Y615" s="57"/>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row>
    <row r="616">
      <c r="A616" s="73"/>
      <c r="B616" s="73"/>
      <c r="C616" s="73"/>
      <c r="D616" s="73"/>
      <c r="E616" s="73"/>
      <c r="F616" s="73"/>
      <c r="G616" s="73"/>
      <c r="H616" s="73"/>
      <c r="I616" s="73"/>
      <c r="J616" s="73"/>
      <c r="K616" s="73"/>
      <c r="L616" s="73"/>
      <c r="M616" s="73"/>
      <c r="N616" s="73"/>
      <c r="O616" s="50"/>
      <c r="P616" s="73"/>
      <c r="Q616" s="73"/>
      <c r="R616" s="73"/>
      <c r="S616" s="73"/>
      <c r="T616" s="73"/>
      <c r="U616" s="73"/>
      <c r="V616" s="73"/>
      <c r="W616" s="73"/>
      <c r="X616" s="57"/>
      <c r="Y616" s="57"/>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row>
    <row r="617">
      <c r="A617" s="73"/>
      <c r="B617" s="73"/>
      <c r="C617" s="73"/>
      <c r="D617" s="73"/>
      <c r="E617" s="73"/>
      <c r="F617" s="73"/>
      <c r="G617" s="73"/>
      <c r="H617" s="73"/>
      <c r="I617" s="73"/>
      <c r="J617" s="73"/>
      <c r="K617" s="73"/>
      <c r="L617" s="73"/>
      <c r="M617" s="73"/>
      <c r="N617" s="73"/>
      <c r="O617" s="50"/>
      <c r="P617" s="73"/>
      <c r="Q617" s="73"/>
      <c r="R617" s="73"/>
      <c r="S617" s="73"/>
      <c r="T617" s="73"/>
      <c r="U617" s="73"/>
      <c r="V617" s="73"/>
      <c r="W617" s="73"/>
      <c r="X617" s="57"/>
      <c r="Y617" s="57"/>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row>
    <row r="618">
      <c r="A618" s="73"/>
      <c r="B618" s="73"/>
      <c r="C618" s="73"/>
      <c r="D618" s="73"/>
      <c r="E618" s="73"/>
      <c r="F618" s="73"/>
      <c r="G618" s="73"/>
      <c r="H618" s="73"/>
      <c r="I618" s="73"/>
      <c r="J618" s="73"/>
      <c r="K618" s="73"/>
      <c r="L618" s="73"/>
      <c r="M618" s="73"/>
      <c r="N618" s="73"/>
      <c r="O618" s="50"/>
      <c r="P618" s="73"/>
      <c r="Q618" s="73"/>
      <c r="R618" s="73"/>
      <c r="S618" s="73"/>
      <c r="T618" s="73"/>
      <c r="U618" s="73"/>
      <c r="V618" s="73"/>
      <c r="W618" s="73"/>
      <c r="X618" s="57"/>
      <c r="Y618" s="57"/>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row>
    <row r="619">
      <c r="A619" s="73"/>
      <c r="B619" s="73"/>
      <c r="C619" s="73"/>
      <c r="D619" s="73"/>
      <c r="E619" s="73"/>
      <c r="F619" s="73"/>
      <c r="G619" s="73"/>
      <c r="H619" s="73"/>
      <c r="I619" s="73"/>
      <c r="J619" s="73"/>
      <c r="K619" s="73"/>
      <c r="L619" s="73"/>
      <c r="M619" s="73"/>
      <c r="N619" s="73"/>
      <c r="O619" s="50"/>
      <c r="P619" s="73"/>
      <c r="Q619" s="73"/>
      <c r="R619" s="73"/>
      <c r="S619" s="73"/>
      <c r="T619" s="73"/>
      <c r="U619" s="73"/>
      <c r="V619" s="73"/>
      <c r="W619" s="73"/>
      <c r="X619" s="57"/>
      <c r="Y619" s="57"/>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row>
    <row r="620">
      <c r="A620" s="73"/>
      <c r="B620" s="73"/>
      <c r="C620" s="73"/>
      <c r="D620" s="73"/>
      <c r="E620" s="73"/>
      <c r="F620" s="73"/>
      <c r="G620" s="73"/>
      <c r="H620" s="73"/>
      <c r="I620" s="73"/>
      <c r="J620" s="73"/>
      <c r="K620" s="73"/>
      <c r="L620" s="73"/>
      <c r="M620" s="73"/>
      <c r="N620" s="73"/>
      <c r="O620" s="50"/>
      <c r="P620" s="73"/>
      <c r="Q620" s="73"/>
      <c r="R620" s="73"/>
      <c r="S620" s="73"/>
      <c r="T620" s="73"/>
      <c r="U620" s="73"/>
      <c r="V620" s="73"/>
      <c r="W620" s="73"/>
      <c r="X620" s="57"/>
      <c r="Y620" s="57"/>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row>
    <row r="621">
      <c r="A621" s="73"/>
      <c r="B621" s="73"/>
      <c r="C621" s="73"/>
      <c r="D621" s="73"/>
      <c r="E621" s="73"/>
      <c r="F621" s="73"/>
      <c r="G621" s="73"/>
      <c r="H621" s="73"/>
      <c r="I621" s="73"/>
      <c r="J621" s="73"/>
      <c r="K621" s="73"/>
      <c r="L621" s="73"/>
      <c r="M621" s="73"/>
      <c r="N621" s="73"/>
      <c r="O621" s="50"/>
      <c r="P621" s="73"/>
      <c r="Q621" s="73"/>
      <c r="R621" s="73"/>
      <c r="S621" s="73"/>
      <c r="T621" s="73"/>
      <c r="U621" s="73"/>
      <c r="V621" s="73"/>
      <c r="W621" s="73"/>
      <c r="X621" s="57"/>
      <c r="Y621" s="57"/>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row>
    <row r="622">
      <c r="A622" s="73"/>
      <c r="B622" s="73"/>
      <c r="C622" s="73"/>
      <c r="D622" s="73"/>
      <c r="E622" s="73"/>
      <c r="F622" s="73"/>
      <c r="G622" s="73"/>
      <c r="H622" s="73"/>
      <c r="I622" s="73"/>
      <c r="J622" s="73"/>
      <c r="K622" s="73"/>
      <c r="L622" s="73"/>
      <c r="M622" s="73"/>
      <c r="N622" s="73"/>
      <c r="O622" s="50"/>
      <c r="P622" s="73"/>
      <c r="Q622" s="73"/>
      <c r="R622" s="73"/>
      <c r="S622" s="73"/>
      <c r="T622" s="73"/>
      <c r="U622" s="73"/>
      <c r="V622" s="73"/>
      <c r="W622" s="73"/>
      <c r="X622" s="57"/>
      <c r="Y622" s="57"/>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row>
    <row r="623">
      <c r="A623" s="73"/>
      <c r="B623" s="73"/>
      <c r="C623" s="73"/>
      <c r="D623" s="73"/>
      <c r="E623" s="73"/>
      <c r="F623" s="73"/>
      <c r="G623" s="73"/>
      <c r="H623" s="73"/>
      <c r="I623" s="73"/>
      <c r="J623" s="73"/>
      <c r="K623" s="73"/>
      <c r="L623" s="73"/>
      <c r="M623" s="73"/>
      <c r="N623" s="73"/>
      <c r="O623" s="50"/>
      <c r="P623" s="73"/>
      <c r="Q623" s="73"/>
      <c r="R623" s="73"/>
      <c r="S623" s="73"/>
      <c r="T623" s="73"/>
      <c r="U623" s="73"/>
      <c r="V623" s="73"/>
      <c r="W623" s="73"/>
      <c r="X623" s="57"/>
      <c r="Y623" s="57"/>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row>
    <row r="624">
      <c r="A624" s="73"/>
      <c r="B624" s="73"/>
      <c r="C624" s="73"/>
      <c r="D624" s="73"/>
      <c r="E624" s="73"/>
      <c r="F624" s="73"/>
      <c r="G624" s="73"/>
      <c r="H624" s="73"/>
      <c r="I624" s="73"/>
      <c r="J624" s="73"/>
      <c r="K624" s="73"/>
      <c r="L624" s="73"/>
      <c r="M624" s="73"/>
      <c r="N624" s="73"/>
      <c r="O624" s="50"/>
      <c r="P624" s="73"/>
      <c r="Q624" s="73"/>
      <c r="R624" s="73"/>
      <c r="S624" s="73"/>
      <c r="T624" s="73"/>
      <c r="U624" s="73"/>
      <c r="V624" s="73"/>
      <c r="W624" s="73"/>
      <c r="X624" s="57"/>
      <c r="Y624" s="57"/>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row>
    <row r="625">
      <c r="A625" s="73"/>
      <c r="B625" s="73"/>
      <c r="C625" s="73"/>
      <c r="D625" s="73"/>
      <c r="E625" s="73"/>
      <c r="F625" s="73"/>
      <c r="G625" s="73"/>
      <c r="H625" s="73"/>
      <c r="I625" s="73"/>
      <c r="J625" s="73"/>
      <c r="K625" s="73"/>
      <c r="L625" s="73"/>
      <c r="M625" s="73"/>
      <c r="N625" s="73"/>
      <c r="O625" s="50"/>
      <c r="P625" s="73"/>
      <c r="Q625" s="73"/>
      <c r="R625" s="73"/>
      <c r="S625" s="73"/>
      <c r="T625" s="73"/>
      <c r="U625" s="73"/>
      <c r="V625" s="73"/>
      <c r="W625" s="73"/>
      <c r="X625" s="57"/>
      <c r="Y625" s="57"/>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row>
    <row r="626">
      <c r="A626" s="73"/>
      <c r="B626" s="73"/>
      <c r="C626" s="73"/>
      <c r="D626" s="73"/>
      <c r="E626" s="73"/>
      <c r="F626" s="73"/>
      <c r="G626" s="73"/>
      <c r="H626" s="73"/>
      <c r="I626" s="73"/>
      <c r="J626" s="73"/>
      <c r="K626" s="73"/>
      <c r="L626" s="73"/>
      <c r="M626" s="73"/>
      <c r="N626" s="73"/>
      <c r="O626" s="50"/>
      <c r="P626" s="73"/>
      <c r="Q626" s="73"/>
      <c r="R626" s="73"/>
      <c r="S626" s="73"/>
      <c r="T626" s="73"/>
      <c r="U626" s="73"/>
      <c r="V626" s="73"/>
      <c r="W626" s="73"/>
      <c r="X626" s="57"/>
      <c r="Y626" s="57"/>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row>
    <row r="627">
      <c r="A627" s="73"/>
      <c r="B627" s="73"/>
      <c r="C627" s="73"/>
      <c r="D627" s="73"/>
      <c r="E627" s="73"/>
      <c r="F627" s="73"/>
      <c r="G627" s="73"/>
      <c r="H627" s="73"/>
      <c r="I627" s="73"/>
      <c r="J627" s="73"/>
      <c r="K627" s="73"/>
      <c r="L627" s="73"/>
      <c r="M627" s="73"/>
      <c r="N627" s="73"/>
      <c r="O627" s="50"/>
      <c r="P627" s="73"/>
      <c r="Q627" s="73"/>
      <c r="R627" s="73"/>
      <c r="S627" s="73"/>
      <c r="T627" s="73"/>
      <c r="U627" s="73"/>
      <c r="V627" s="73"/>
      <c r="W627" s="73"/>
      <c r="X627" s="57"/>
      <c r="Y627" s="57"/>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row>
    <row r="628">
      <c r="A628" s="73"/>
      <c r="B628" s="73"/>
      <c r="C628" s="73"/>
      <c r="D628" s="73"/>
      <c r="E628" s="73"/>
      <c r="F628" s="73"/>
      <c r="G628" s="73"/>
      <c r="H628" s="73"/>
      <c r="I628" s="73"/>
      <c r="J628" s="73"/>
      <c r="K628" s="73"/>
      <c r="L628" s="73"/>
      <c r="M628" s="73"/>
      <c r="N628" s="73"/>
      <c r="O628" s="50"/>
      <c r="P628" s="73"/>
      <c r="Q628" s="73"/>
      <c r="R628" s="73"/>
      <c r="S628" s="73"/>
      <c r="T628" s="73"/>
      <c r="U628" s="73"/>
      <c r="V628" s="73"/>
      <c r="W628" s="73"/>
      <c r="X628" s="57"/>
      <c r="Y628" s="57"/>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row>
    <row r="629">
      <c r="A629" s="73"/>
      <c r="B629" s="73"/>
      <c r="C629" s="73"/>
      <c r="D629" s="73"/>
      <c r="E629" s="73"/>
      <c r="F629" s="73"/>
      <c r="G629" s="73"/>
      <c r="H629" s="73"/>
      <c r="I629" s="73"/>
      <c r="J629" s="73"/>
      <c r="K629" s="73"/>
      <c r="L629" s="73"/>
      <c r="M629" s="73"/>
      <c r="N629" s="73"/>
      <c r="O629" s="50"/>
      <c r="P629" s="73"/>
      <c r="Q629" s="73"/>
      <c r="R629" s="73"/>
      <c r="S629" s="73"/>
      <c r="T629" s="73"/>
      <c r="U629" s="73"/>
      <c r="V629" s="73"/>
      <c r="W629" s="73"/>
      <c r="X629" s="57"/>
      <c r="Y629" s="57"/>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row>
    <row r="630">
      <c r="A630" s="73"/>
      <c r="B630" s="73"/>
      <c r="C630" s="73"/>
      <c r="D630" s="73"/>
      <c r="E630" s="73"/>
      <c r="F630" s="73"/>
      <c r="G630" s="73"/>
      <c r="H630" s="73"/>
      <c r="I630" s="73"/>
      <c r="J630" s="73"/>
      <c r="K630" s="73"/>
      <c r="L630" s="73"/>
      <c r="M630" s="73"/>
      <c r="N630" s="73"/>
      <c r="O630" s="50"/>
      <c r="P630" s="73"/>
      <c r="Q630" s="73"/>
      <c r="R630" s="73"/>
      <c r="S630" s="73"/>
      <c r="T630" s="73"/>
      <c r="U630" s="73"/>
      <c r="V630" s="73"/>
      <c r="W630" s="73"/>
      <c r="X630" s="57"/>
      <c r="Y630" s="57"/>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row>
    <row r="631">
      <c r="A631" s="73"/>
      <c r="B631" s="73"/>
      <c r="C631" s="73"/>
      <c r="D631" s="73"/>
      <c r="E631" s="73"/>
      <c r="F631" s="73"/>
      <c r="G631" s="73"/>
      <c r="H631" s="73"/>
      <c r="I631" s="73"/>
      <c r="J631" s="73"/>
      <c r="K631" s="73"/>
      <c r="L631" s="73"/>
      <c r="M631" s="73"/>
      <c r="N631" s="73"/>
      <c r="O631" s="50"/>
      <c r="P631" s="73"/>
      <c r="Q631" s="73"/>
      <c r="R631" s="73"/>
      <c r="S631" s="73"/>
      <c r="T631" s="73"/>
      <c r="U631" s="73"/>
      <c r="V631" s="73"/>
      <c r="W631" s="73"/>
      <c r="X631" s="57"/>
      <c r="Y631" s="57"/>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row>
    <row r="632">
      <c r="A632" s="73"/>
      <c r="B632" s="73"/>
      <c r="C632" s="73"/>
      <c r="D632" s="73"/>
      <c r="E632" s="73"/>
      <c r="F632" s="73"/>
      <c r="G632" s="73"/>
      <c r="H632" s="73"/>
      <c r="I632" s="73"/>
      <c r="J632" s="73"/>
      <c r="K632" s="73"/>
      <c r="L632" s="73"/>
      <c r="M632" s="73"/>
      <c r="N632" s="73"/>
      <c r="O632" s="50"/>
      <c r="P632" s="73"/>
      <c r="Q632" s="73"/>
      <c r="R632" s="73"/>
      <c r="S632" s="73"/>
      <c r="T632" s="73"/>
      <c r="U632" s="73"/>
      <c r="V632" s="73"/>
      <c r="W632" s="73"/>
      <c r="X632" s="57"/>
      <c r="Y632" s="57"/>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row>
    <row r="633">
      <c r="A633" s="73"/>
      <c r="B633" s="73"/>
      <c r="C633" s="73"/>
      <c r="D633" s="73"/>
      <c r="E633" s="73"/>
      <c r="F633" s="73"/>
      <c r="G633" s="73"/>
      <c r="H633" s="73"/>
      <c r="I633" s="73"/>
      <c r="J633" s="73"/>
      <c r="K633" s="73"/>
      <c r="L633" s="73"/>
      <c r="M633" s="73"/>
      <c r="N633" s="73"/>
      <c r="O633" s="50"/>
      <c r="P633" s="73"/>
      <c r="Q633" s="73"/>
      <c r="R633" s="73"/>
      <c r="S633" s="73"/>
      <c r="T633" s="73"/>
      <c r="U633" s="73"/>
      <c r="V633" s="73"/>
      <c r="W633" s="73"/>
      <c r="X633" s="57"/>
      <c r="Y633" s="57"/>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row>
    <row r="634">
      <c r="A634" s="73"/>
      <c r="B634" s="73"/>
      <c r="C634" s="73"/>
      <c r="D634" s="73"/>
      <c r="E634" s="73"/>
      <c r="F634" s="73"/>
      <c r="G634" s="73"/>
      <c r="H634" s="73"/>
      <c r="I634" s="73"/>
      <c r="J634" s="73"/>
      <c r="K634" s="73"/>
      <c r="L634" s="73"/>
      <c r="M634" s="73"/>
      <c r="N634" s="73"/>
      <c r="O634" s="50"/>
      <c r="P634" s="73"/>
      <c r="Q634" s="73"/>
      <c r="R634" s="73"/>
      <c r="S634" s="73"/>
      <c r="T634" s="73"/>
      <c r="U634" s="73"/>
      <c r="V634" s="73"/>
      <c r="W634" s="73"/>
      <c r="X634" s="57"/>
      <c r="Y634" s="57"/>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row>
    <row r="635">
      <c r="A635" s="73"/>
      <c r="B635" s="73"/>
      <c r="C635" s="73"/>
      <c r="D635" s="73"/>
      <c r="E635" s="73"/>
      <c r="F635" s="73"/>
      <c r="G635" s="73"/>
      <c r="H635" s="73"/>
      <c r="I635" s="73"/>
      <c r="J635" s="73"/>
      <c r="K635" s="73"/>
      <c r="L635" s="73"/>
      <c r="M635" s="73"/>
      <c r="N635" s="73"/>
      <c r="O635" s="50"/>
      <c r="P635" s="73"/>
      <c r="Q635" s="73"/>
      <c r="R635" s="73"/>
      <c r="S635" s="73"/>
      <c r="T635" s="73"/>
      <c r="U635" s="73"/>
      <c r="V635" s="73"/>
      <c r="W635" s="73"/>
      <c r="X635" s="57"/>
      <c r="Y635" s="57"/>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row>
    <row r="636">
      <c r="A636" s="73"/>
      <c r="B636" s="73"/>
      <c r="C636" s="73"/>
      <c r="D636" s="73"/>
      <c r="E636" s="73"/>
      <c r="F636" s="73"/>
      <c r="G636" s="73"/>
      <c r="H636" s="73"/>
      <c r="I636" s="73"/>
      <c r="J636" s="73"/>
      <c r="K636" s="73"/>
      <c r="L636" s="73"/>
      <c r="M636" s="73"/>
      <c r="N636" s="73"/>
      <c r="O636" s="50"/>
      <c r="P636" s="73"/>
      <c r="Q636" s="73"/>
      <c r="R636" s="73"/>
      <c r="S636" s="73"/>
      <c r="T636" s="73"/>
      <c r="U636" s="73"/>
      <c r="V636" s="73"/>
      <c r="W636" s="73"/>
      <c r="X636" s="57"/>
      <c r="Y636" s="57"/>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row>
    <row r="637">
      <c r="A637" s="73"/>
      <c r="B637" s="73"/>
      <c r="C637" s="73"/>
      <c r="D637" s="73"/>
      <c r="E637" s="73"/>
      <c r="F637" s="73"/>
      <c r="G637" s="73"/>
      <c r="H637" s="73"/>
      <c r="I637" s="73"/>
      <c r="J637" s="73"/>
      <c r="K637" s="73"/>
      <c r="L637" s="73"/>
      <c r="M637" s="73"/>
      <c r="N637" s="73"/>
      <c r="O637" s="50"/>
      <c r="P637" s="73"/>
      <c r="Q637" s="73"/>
      <c r="R637" s="73"/>
      <c r="S637" s="73"/>
      <c r="T637" s="73"/>
      <c r="U637" s="73"/>
      <c r="V637" s="73"/>
      <c r="W637" s="73"/>
      <c r="X637" s="57"/>
      <c r="Y637" s="57"/>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row>
    <row r="638">
      <c r="A638" s="73"/>
      <c r="B638" s="73"/>
      <c r="C638" s="73"/>
      <c r="D638" s="73"/>
      <c r="E638" s="73"/>
      <c r="F638" s="73"/>
      <c r="G638" s="73"/>
      <c r="H638" s="73"/>
      <c r="I638" s="73"/>
      <c r="J638" s="73"/>
      <c r="K638" s="73"/>
      <c r="L638" s="73"/>
      <c r="M638" s="73"/>
      <c r="N638" s="73"/>
      <c r="O638" s="50"/>
      <c r="P638" s="73"/>
      <c r="Q638" s="73"/>
      <c r="R638" s="73"/>
      <c r="S638" s="73"/>
      <c r="T638" s="73"/>
      <c r="U638" s="73"/>
      <c r="V638" s="73"/>
      <c r="W638" s="73"/>
      <c r="X638" s="57"/>
      <c r="Y638" s="57"/>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row>
    <row r="639">
      <c r="A639" s="73"/>
      <c r="B639" s="73"/>
      <c r="C639" s="73"/>
      <c r="D639" s="73"/>
      <c r="E639" s="73"/>
      <c r="F639" s="73"/>
      <c r="G639" s="73"/>
      <c r="H639" s="73"/>
      <c r="I639" s="73"/>
      <c r="J639" s="73"/>
      <c r="K639" s="73"/>
      <c r="L639" s="73"/>
      <c r="M639" s="73"/>
      <c r="N639" s="73"/>
      <c r="O639" s="50"/>
      <c r="P639" s="73"/>
      <c r="Q639" s="73"/>
      <c r="R639" s="73"/>
      <c r="S639" s="73"/>
      <c r="T639" s="73"/>
      <c r="U639" s="73"/>
      <c r="V639" s="73"/>
      <c r="W639" s="73"/>
      <c r="X639" s="57"/>
      <c r="Y639" s="57"/>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row>
    <row r="640">
      <c r="A640" s="73"/>
      <c r="B640" s="73"/>
      <c r="C640" s="73"/>
      <c r="D640" s="73"/>
      <c r="E640" s="73"/>
      <c r="F640" s="73"/>
      <c r="G640" s="73"/>
      <c r="H640" s="73"/>
      <c r="I640" s="73"/>
      <c r="J640" s="73"/>
      <c r="K640" s="73"/>
      <c r="L640" s="73"/>
      <c r="M640" s="73"/>
      <c r="N640" s="73"/>
      <c r="O640" s="50"/>
      <c r="P640" s="73"/>
      <c r="Q640" s="73"/>
      <c r="R640" s="73"/>
      <c r="S640" s="73"/>
      <c r="T640" s="73"/>
      <c r="U640" s="73"/>
      <c r="V640" s="73"/>
      <c r="W640" s="73"/>
      <c r="X640" s="57"/>
      <c r="Y640" s="57"/>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row>
    <row r="641">
      <c r="A641" s="73"/>
      <c r="B641" s="73"/>
      <c r="C641" s="73"/>
      <c r="D641" s="73"/>
      <c r="E641" s="73"/>
      <c r="F641" s="73"/>
      <c r="G641" s="73"/>
      <c r="H641" s="73"/>
      <c r="I641" s="73"/>
      <c r="J641" s="73"/>
      <c r="K641" s="73"/>
      <c r="L641" s="73"/>
      <c r="M641" s="73"/>
      <c r="N641" s="73"/>
      <c r="O641" s="50"/>
      <c r="P641" s="73"/>
      <c r="Q641" s="73"/>
      <c r="R641" s="73"/>
      <c r="S641" s="73"/>
      <c r="T641" s="73"/>
      <c r="U641" s="73"/>
      <c r="V641" s="73"/>
      <c r="W641" s="73"/>
      <c r="X641" s="57"/>
      <c r="Y641" s="57"/>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row>
    <row r="642">
      <c r="A642" s="73"/>
      <c r="B642" s="73"/>
      <c r="C642" s="73"/>
      <c r="D642" s="73"/>
      <c r="E642" s="73"/>
      <c r="F642" s="73"/>
      <c r="G642" s="73"/>
      <c r="H642" s="73"/>
      <c r="I642" s="73"/>
      <c r="J642" s="73"/>
      <c r="K642" s="73"/>
      <c r="L642" s="73"/>
      <c r="M642" s="73"/>
      <c r="N642" s="73"/>
      <c r="O642" s="50"/>
      <c r="P642" s="73"/>
      <c r="Q642" s="73"/>
      <c r="R642" s="73"/>
      <c r="S642" s="73"/>
      <c r="T642" s="73"/>
      <c r="U642" s="73"/>
      <c r="V642" s="73"/>
      <c r="W642" s="73"/>
      <c r="X642" s="57"/>
      <c r="Y642" s="57"/>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row>
    <row r="643">
      <c r="A643" s="73"/>
      <c r="B643" s="73"/>
      <c r="C643" s="73"/>
      <c r="D643" s="73"/>
      <c r="E643" s="73"/>
      <c r="F643" s="73"/>
      <c r="G643" s="73"/>
      <c r="H643" s="73"/>
      <c r="I643" s="73"/>
      <c r="J643" s="73"/>
      <c r="K643" s="73"/>
      <c r="L643" s="73"/>
      <c r="M643" s="73"/>
      <c r="N643" s="73"/>
      <c r="O643" s="50"/>
      <c r="P643" s="73"/>
      <c r="Q643" s="73"/>
      <c r="R643" s="73"/>
      <c r="S643" s="73"/>
      <c r="T643" s="73"/>
      <c r="U643" s="73"/>
      <c r="V643" s="73"/>
      <c r="W643" s="73"/>
      <c r="X643" s="57"/>
      <c r="Y643" s="57"/>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row>
    <row r="644">
      <c r="A644" s="73"/>
      <c r="B644" s="73"/>
      <c r="C644" s="73"/>
      <c r="D644" s="73"/>
      <c r="E644" s="73"/>
      <c r="F644" s="73"/>
      <c r="G644" s="73"/>
      <c r="H644" s="73"/>
      <c r="I644" s="73"/>
      <c r="J644" s="73"/>
      <c r="K644" s="73"/>
      <c r="L644" s="73"/>
      <c r="M644" s="73"/>
      <c r="N644" s="73"/>
      <c r="O644" s="50"/>
      <c r="P644" s="73"/>
      <c r="Q644" s="73"/>
      <c r="R644" s="73"/>
      <c r="S644" s="73"/>
      <c r="T644" s="73"/>
      <c r="U644" s="73"/>
      <c r="V644" s="73"/>
      <c r="W644" s="73"/>
      <c r="X644" s="57"/>
      <c r="Y644" s="57"/>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row>
    <row r="645">
      <c r="A645" s="73"/>
      <c r="B645" s="73"/>
      <c r="C645" s="73"/>
      <c r="D645" s="73"/>
      <c r="E645" s="73"/>
      <c r="F645" s="73"/>
      <c r="G645" s="73"/>
      <c r="H645" s="73"/>
      <c r="I645" s="73"/>
      <c r="J645" s="73"/>
      <c r="K645" s="73"/>
      <c r="L645" s="73"/>
      <c r="M645" s="73"/>
      <c r="N645" s="73"/>
      <c r="O645" s="50"/>
      <c r="P645" s="73"/>
      <c r="Q645" s="73"/>
      <c r="R645" s="73"/>
      <c r="S645" s="73"/>
      <c r="T645" s="73"/>
      <c r="U645" s="73"/>
      <c r="V645" s="73"/>
      <c r="W645" s="73"/>
      <c r="X645" s="57"/>
      <c r="Y645" s="57"/>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row>
    <row r="646">
      <c r="A646" s="73"/>
      <c r="B646" s="73"/>
      <c r="C646" s="73"/>
      <c r="D646" s="73"/>
      <c r="E646" s="73"/>
      <c r="F646" s="73"/>
      <c r="G646" s="73"/>
      <c r="H646" s="73"/>
      <c r="I646" s="73"/>
      <c r="J646" s="73"/>
      <c r="K646" s="73"/>
      <c r="L646" s="73"/>
      <c r="M646" s="73"/>
      <c r="N646" s="73"/>
      <c r="O646" s="50"/>
      <c r="P646" s="73"/>
      <c r="Q646" s="73"/>
      <c r="R646" s="73"/>
      <c r="S646" s="73"/>
      <c r="T646" s="73"/>
      <c r="U646" s="73"/>
      <c r="V646" s="73"/>
      <c r="W646" s="73"/>
      <c r="X646" s="57"/>
      <c r="Y646" s="57"/>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row>
    <row r="647">
      <c r="A647" s="73"/>
      <c r="B647" s="73"/>
      <c r="C647" s="73"/>
      <c r="D647" s="73"/>
      <c r="E647" s="73"/>
      <c r="F647" s="73"/>
      <c r="G647" s="73"/>
      <c r="H647" s="73"/>
      <c r="I647" s="73"/>
      <c r="J647" s="73"/>
      <c r="K647" s="73"/>
      <c r="L647" s="73"/>
      <c r="M647" s="73"/>
      <c r="N647" s="73"/>
      <c r="O647" s="50"/>
      <c r="P647" s="73"/>
      <c r="Q647" s="73"/>
      <c r="R647" s="73"/>
      <c r="S647" s="73"/>
      <c r="T647" s="73"/>
      <c r="U647" s="73"/>
      <c r="V647" s="73"/>
      <c r="W647" s="73"/>
      <c r="X647" s="57"/>
      <c r="Y647" s="57"/>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row>
    <row r="648">
      <c r="A648" s="73"/>
      <c r="B648" s="73"/>
      <c r="C648" s="73"/>
      <c r="D648" s="73"/>
      <c r="E648" s="73"/>
      <c r="F648" s="73"/>
      <c r="G648" s="73"/>
      <c r="H648" s="73"/>
      <c r="I648" s="73"/>
      <c r="J648" s="73"/>
      <c r="K648" s="73"/>
      <c r="L648" s="73"/>
      <c r="M648" s="73"/>
      <c r="N648" s="73"/>
      <c r="O648" s="50"/>
      <c r="P648" s="73"/>
      <c r="Q648" s="73"/>
      <c r="R648" s="73"/>
      <c r="S648" s="73"/>
      <c r="T648" s="73"/>
      <c r="U648" s="73"/>
      <c r="V648" s="73"/>
      <c r="W648" s="73"/>
      <c r="X648" s="57"/>
      <c r="Y648" s="57"/>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row>
    <row r="649">
      <c r="A649" s="73"/>
      <c r="B649" s="73"/>
      <c r="C649" s="73"/>
      <c r="D649" s="73"/>
      <c r="E649" s="73"/>
      <c r="F649" s="73"/>
      <c r="G649" s="73"/>
      <c r="H649" s="73"/>
      <c r="I649" s="73"/>
      <c r="J649" s="73"/>
      <c r="K649" s="73"/>
      <c r="L649" s="73"/>
      <c r="M649" s="73"/>
      <c r="N649" s="73"/>
      <c r="O649" s="50"/>
      <c r="P649" s="73"/>
      <c r="Q649" s="73"/>
      <c r="R649" s="73"/>
      <c r="S649" s="73"/>
      <c r="T649" s="73"/>
      <c r="U649" s="73"/>
      <c r="V649" s="73"/>
      <c r="W649" s="73"/>
      <c r="X649" s="57"/>
      <c r="Y649" s="57"/>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row>
    <row r="650">
      <c r="A650" s="73"/>
      <c r="B650" s="73"/>
      <c r="C650" s="73"/>
      <c r="D650" s="73"/>
      <c r="E650" s="73"/>
      <c r="F650" s="73"/>
      <c r="G650" s="73"/>
      <c r="H650" s="73"/>
      <c r="I650" s="73"/>
      <c r="J650" s="73"/>
      <c r="K650" s="73"/>
      <c r="L650" s="73"/>
      <c r="M650" s="73"/>
      <c r="N650" s="73"/>
      <c r="O650" s="50"/>
      <c r="P650" s="73"/>
      <c r="Q650" s="73"/>
      <c r="R650" s="73"/>
      <c r="S650" s="73"/>
      <c r="T650" s="73"/>
      <c r="U650" s="73"/>
      <c r="V650" s="73"/>
      <c r="W650" s="73"/>
      <c r="X650" s="57"/>
      <c r="Y650" s="57"/>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row>
    <row r="651">
      <c r="A651" s="73"/>
      <c r="B651" s="73"/>
      <c r="C651" s="73"/>
      <c r="D651" s="73"/>
      <c r="E651" s="73"/>
      <c r="F651" s="73"/>
      <c r="G651" s="73"/>
      <c r="H651" s="73"/>
      <c r="I651" s="73"/>
      <c r="J651" s="73"/>
      <c r="K651" s="73"/>
      <c r="L651" s="73"/>
      <c r="M651" s="73"/>
      <c r="N651" s="73"/>
      <c r="O651" s="50"/>
      <c r="P651" s="73"/>
      <c r="Q651" s="73"/>
      <c r="R651" s="73"/>
      <c r="S651" s="73"/>
      <c r="T651" s="73"/>
      <c r="U651" s="73"/>
      <c r="V651" s="73"/>
      <c r="W651" s="73"/>
      <c r="X651" s="57"/>
      <c r="Y651" s="57"/>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row>
    <row r="652">
      <c r="A652" s="73"/>
      <c r="B652" s="73"/>
      <c r="C652" s="73"/>
      <c r="D652" s="73"/>
      <c r="E652" s="73"/>
      <c r="F652" s="73"/>
      <c r="G652" s="73"/>
      <c r="H652" s="73"/>
      <c r="I652" s="73"/>
      <c r="J652" s="73"/>
      <c r="K652" s="73"/>
      <c r="L652" s="73"/>
      <c r="M652" s="73"/>
      <c r="N652" s="73"/>
      <c r="O652" s="50"/>
      <c r="P652" s="73"/>
      <c r="Q652" s="73"/>
      <c r="R652" s="73"/>
      <c r="S652" s="73"/>
      <c r="T652" s="73"/>
      <c r="U652" s="73"/>
      <c r="V652" s="73"/>
      <c r="W652" s="73"/>
      <c r="X652" s="57"/>
      <c r="Y652" s="57"/>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row>
    <row r="653">
      <c r="A653" s="73"/>
      <c r="B653" s="73"/>
      <c r="C653" s="73"/>
      <c r="D653" s="73"/>
      <c r="E653" s="73"/>
      <c r="F653" s="73"/>
      <c r="G653" s="73"/>
      <c r="H653" s="73"/>
      <c r="I653" s="73"/>
      <c r="J653" s="73"/>
      <c r="K653" s="73"/>
      <c r="L653" s="73"/>
      <c r="M653" s="73"/>
      <c r="N653" s="73"/>
      <c r="O653" s="50"/>
      <c r="P653" s="73"/>
      <c r="Q653" s="73"/>
      <c r="R653" s="73"/>
      <c r="S653" s="73"/>
      <c r="T653" s="73"/>
      <c r="U653" s="73"/>
      <c r="V653" s="73"/>
      <c r="W653" s="73"/>
      <c r="X653" s="57"/>
      <c r="Y653" s="57"/>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row>
    <row r="654">
      <c r="A654" s="73"/>
      <c r="B654" s="73"/>
      <c r="C654" s="73"/>
      <c r="D654" s="73"/>
      <c r="E654" s="73"/>
      <c r="F654" s="73"/>
      <c r="G654" s="73"/>
      <c r="H654" s="73"/>
      <c r="I654" s="73"/>
      <c r="J654" s="73"/>
      <c r="K654" s="73"/>
      <c r="L654" s="73"/>
      <c r="M654" s="73"/>
      <c r="N654" s="73"/>
      <c r="O654" s="50"/>
      <c r="P654" s="73"/>
      <c r="Q654" s="73"/>
      <c r="R654" s="73"/>
      <c r="S654" s="73"/>
      <c r="T654" s="73"/>
      <c r="U654" s="73"/>
      <c r="V654" s="73"/>
      <c r="W654" s="73"/>
      <c r="X654" s="57"/>
      <c r="Y654" s="57"/>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row>
    <row r="655">
      <c r="A655" s="73"/>
      <c r="B655" s="73"/>
      <c r="C655" s="73"/>
      <c r="D655" s="73"/>
      <c r="E655" s="73"/>
      <c r="F655" s="73"/>
      <c r="G655" s="73"/>
      <c r="H655" s="73"/>
      <c r="I655" s="73"/>
      <c r="J655" s="73"/>
      <c r="K655" s="73"/>
      <c r="L655" s="73"/>
      <c r="M655" s="73"/>
      <c r="N655" s="73"/>
      <c r="O655" s="50"/>
      <c r="P655" s="73"/>
      <c r="Q655" s="73"/>
      <c r="R655" s="73"/>
      <c r="S655" s="73"/>
      <c r="T655" s="73"/>
      <c r="U655" s="73"/>
      <c r="V655" s="73"/>
      <c r="W655" s="73"/>
      <c r="X655" s="57"/>
      <c r="Y655" s="57"/>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row>
    <row r="656">
      <c r="A656" s="73"/>
      <c r="B656" s="73"/>
      <c r="C656" s="73"/>
      <c r="D656" s="73"/>
      <c r="E656" s="73"/>
      <c r="F656" s="73"/>
      <c r="G656" s="73"/>
      <c r="H656" s="73"/>
      <c r="I656" s="73"/>
      <c r="J656" s="73"/>
      <c r="K656" s="73"/>
      <c r="L656" s="73"/>
      <c r="M656" s="73"/>
      <c r="N656" s="73"/>
      <c r="O656" s="50"/>
      <c r="P656" s="73"/>
      <c r="Q656" s="73"/>
      <c r="R656" s="73"/>
      <c r="S656" s="73"/>
      <c r="T656" s="73"/>
      <c r="U656" s="73"/>
      <c r="V656" s="73"/>
      <c r="W656" s="73"/>
      <c r="X656" s="57"/>
      <c r="Y656" s="57"/>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row>
    <row r="657">
      <c r="A657" s="73"/>
      <c r="B657" s="73"/>
      <c r="C657" s="73"/>
      <c r="D657" s="73"/>
      <c r="E657" s="73"/>
      <c r="F657" s="73"/>
      <c r="G657" s="73"/>
      <c r="H657" s="73"/>
      <c r="I657" s="73"/>
      <c r="J657" s="73"/>
      <c r="K657" s="73"/>
      <c r="L657" s="73"/>
      <c r="M657" s="73"/>
      <c r="N657" s="73"/>
      <c r="O657" s="50"/>
      <c r="P657" s="73"/>
      <c r="Q657" s="73"/>
      <c r="R657" s="73"/>
      <c r="S657" s="73"/>
      <c r="T657" s="73"/>
      <c r="U657" s="73"/>
      <c r="V657" s="73"/>
      <c r="W657" s="73"/>
      <c r="X657" s="57"/>
      <c r="Y657" s="57"/>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row>
    <row r="658">
      <c r="A658" s="73"/>
      <c r="B658" s="73"/>
      <c r="C658" s="73"/>
      <c r="D658" s="73"/>
      <c r="E658" s="73"/>
      <c r="F658" s="73"/>
      <c r="G658" s="73"/>
      <c r="H658" s="73"/>
      <c r="I658" s="73"/>
      <c r="J658" s="73"/>
      <c r="K658" s="73"/>
      <c r="L658" s="73"/>
      <c r="M658" s="73"/>
      <c r="N658" s="73"/>
      <c r="O658" s="50"/>
      <c r="P658" s="73"/>
      <c r="Q658" s="73"/>
      <c r="R658" s="73"/>
      <c r="S658" s="73"/>
      <c r="T658" s="73"/>
      <c r="U658" s="73"/>
      <c r="V658" s="73"/>
      <c r="W658" s="73"/>
      <c r="X658" s="57"/>
      <c r="Y658" s="57"/>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row>
    <row r="659">
      <c r="A659" s="73"/>
      <c r="B659" s="73"/>
      <c r="C659" s="73"/>
      <c r="D659" s="73"/>
      <c r="E659" s="73"/>
      <c r="F659" s="73"/>
      <c r="G659" s="73"/>
      <c r="H659" s="73"/>
      <c r="I659" s="73"/>
      <c r="J659" s="73"/>
      <c r="K659" s="73"/>
      <c r="L659" s="73"/>
      <c r="M659" s="73"/>
      <c r="N659" s="73"/>
      <c r="O659" s="50"/>
      <c r="P659" s="73"/>
      <c r="Q659" s="73"/>
      <c r="R659" s="73"/>
      <c r="S659" s="73"/>
      <c r="T659" s="73"/>
      <c r="U659" s="73"/>
      <c r="V659" s="73"/>
      <c r="W659" s="73"/>
      <c r="X659" s="57"/>
      <c r="Y659" s="57"/>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row>
    <row r="660">
      <c r="A660" s="73"/>
      <c r="B660" s="73"/>
      <c r="C660" s="73"/>
      <c r="D660" s="73"/>
      <c r="E660" s="73"/>
      <c r="F660" s="73"/>
      <c r="G660" s="73"/>
      <c r="H660" s="73"/>
      <c r="I660" s="73"/>
      <c r="J660" s="73"/>
      <c r="K660" s="73"/>
      <c r="L660" s="73"/>
      <c r="M660" s="73"/>
      <c r="N660" s="73"/>
      <c r="O660" s="50"/>
      <c r="P660" s="73"/>
      <c r="Q660" s="73"/>
      <c r="R660" s="73"/>
      <c r="S660" s="73"/>
      <c r="T660" s="73"/>
      <c r="U660" s="73"/>
      <c r="V660" s="73"/>
      <c r="W660" s="73"/>
      <c r="X660" s="57"/>
      <c r="Y660" s="57"/>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row>
    <row r="661">
      <c r="A661" s="73"/>
      <c r="B661" s="73"/>
      <c r="C661" s="73"/>
      <c r="D661" s="73"/>
      <c r="E661" s="73"/>
      <c r="F661" s="73"/>
      <c r="G661" s="73"/>
      <c r="H661" s="73"/>
      <c r="I661" s="73"/>
      <c r="J661" s="73"/>
      <c r="K661" s="73"/>
      <c r="L661" s="73"/>
      <c r="M661" s="73"/>
      <c r="N661" s="73"/>
      <c r="O661" s="50"/>
      <c r="P661" s="73"/>
      <c r="Q661" s="73"/>
      <c r="R661" s="73"/>
      <c r="S661" s="73"/>
      <c r="T661" s="73"/>
      <c r="U661" s="73"/>
      <c r="V661" s="73"/>
      <c r="W661" s="73"/>
      <c r="X661" s="57"/>
      <c r="Y661" s="57"/>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row>
    <row r="662">
      <c r="A662" s="73"/>
      <c r="B662" s="73"/>
      <c r="C662" s="73"/>
      <c r="D662" s="73"/>
      <c r="E662" s="73"/>
      <c r="F662" s="73"/>
      <c r="G662" s="73"/>
      <c r="H662" s="73"/>
      <c r="I662" s="73"/>
      <c r="J662" s="73"/>
      <c r="K662" s="73"/>
      <c r="L662" s="73"/>
      <c r="M662" s="73"/>
      <c r="N662" s="73"/>
      <c r="O662" s="50"/>
      <c r="P662" s="73"/>
      <c r="Q662" s="73"/>
      <c r="R662" s="73"/>
      <c r="S662" s="73"/>
      <c r="T662" s="73"/>
      <c r="U662" s="73"/>
      <c r="V662" s="73"/>
      <c r="W662" s="73"/>
      <c r="X662" s="57"/>
      <c r="Y662" s="57"/>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row>
    <row r="663">
      <c r="A663" s="73"/>
      <c r="B663" s="73"/>
      <c r="C663" s="73"/>
      <c r="D663" s="73"/>
      <c r="E663" s="73"/>
      <c r="F663" s="73"/>
      <c r="G663" s="73"/>
      <c r="H663" s="73"/>
      <c r="I663" s="73"/>
      <c r="J663" s="73"/>
      <c r="K663" s="73"/>
      <c r="L663" s="73"/>
      <c r="M663" s="73"/>
      <c r="N663" s="73"/>
      <c r="O663" s="50"/>
      <c r="P663" s="73"/>
      <c r="Q663" s="73"/>
      <c r="R663" s="73"/>
      <c r="S663" s="73"/>
      <c r="T663" s="73"/>
      <c r="U663" s="73"/>
      <c r="V663" s="73"/>
      <c r="W663" s="73"/>
      <c r="X663" s="57"/>
      <c r="Y663" s="57"/>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row>
    <row r="664">
      <c r="A664" s="73"/>
      <c r="B664" s="73"/>
      <c r="C664" s="73"/>
      <c r="D664" s="73"/>
      <c r="E664" s="73"/>
      <c r="F664" s="73"/>
      <c r="G664" s="73"/>
      <c r="H664" s="73"/>
      <c r="I664" s="73"/>
      <c r="J664" s="73"/>
      <c r="K664" s="73"/>
      <c r="L664" s="73"/>
      <c r="M664" s="73"/>
      <c r="N664" s="73"/>
      <c r="O664" s="50"/>
      <c r="P664" s="73"/>
      <c r="Q664" s="73"/>
      <c r="R664" s="73"/>
      <c r="S664" s="73"/>
      <c r="T664" s="73"/>
      <c r="U664" s="73"/>
      <c r="V664" s="73"/>
      <c r="W664" s="73"/>
      <c r="X664" s="57"/>
      <c r="Y664" s="57"/>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row>
    <row r="665">
      <c r="A665" s="73"/>
      <c r="B665" s="73"/>
      <c r="C665" s="73"/>
      <c r="D665" s="73"/>
      <c r="E665" s="73"/>
      <c r="F665" s="73"/>
      <c r="G665" s="73"/>
      <c r="H665" s="73"/>
      <c r="I665" s="73"/>
      <c r="J665" s="73"/>
      <c r="K665" s="73"/>
      <c r="L665" s="73"/>
      <c r="M665" s="73"/>
      <c r="N665" s="73"/>
      <c r="O665" s="50"/>
      <c r="P665" s="73"/>
      <c r="Q665" s="73"/>
      <c r="R665" s="73"/>
      <c r="S665" s="73"/>
      <c r="T665" s="73"/>
      <c r="U665" s="73"/>
      <c r="V665" s="73"/>
      <c r="W665" s="73"/>
      <c r="X665" s="57"/>
      <c r="Y665" s="57"/>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row>
    <row r="666">
      <c r="A666" s="73"/>
      <c r="B666" s="73"/>
      <c r="C666" s="73"/>
      <c r="D666" s="73"/>
      <c r="E666" s="73"/>
      <c r="F666" s="73"/>
      <c r="G666" s="73"/>
      <c r="H666" s="73"/>
      <c r="I666" s="73"/>
      <c r="J666" s="73"/>
      <c r="K666" s="73"/>
      <c r="L666" s="73"/>
      <c r="M666" s="73"/>
      <c r="N666" s="73"/>
      <c r="O666" s="50"/>
      <c r="P666" s="73"/>
      <c r="Q666" s="73"/>
      <c r="R666" s="73"/>
      <c r="S666" s="73"/>
      <c r="T666" s="73"/>
      <c r="U666" s="73"/>
      <c r="V666" s="73"/>
      <c r="W666" s="73"/>
      <c r="X666" s="57"/>
      <c r="Y666" s="57"/>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row>
    <row r="667">
      <c r="A667" s="73"/>
      <c r="B667" s="73"/>
      <c r="C667" s="73"/>
      <c r="D667" s="73"/>
      <c r="E667" s="73"/>
      <c r="F667" s="73"/>
      <c r="G667" s="73"/>
      <c r="H667" s="73"/>
      <c r="I667" s="73"/>
      <c r="J667" s="73"/>
      <c r="K667" s="73"/>
      <c r="L667" s="73"/>
      <c r="M667" s="73"/>
      <c r="N667" s="73"/>
      <c r="O667" s="50"/>
      <c r="P667" s="73"/>
      <c r="Q667" s="73"/>
      <c r="R667" s="73"/>
      <c r="S667" s="73"/>
      <c r="T667" s="73"/>
      <c r="U667" s="73"/>
      <c r="V667" s="73"/>
      <c r="W667" s="73"/>
      <c r="X667" s="57"/>
      <c r="Y667" s="57"/>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row>
    <row r="668">
      <c r="A668" s="73"/>
      <c r="B668" s="73"/>
      <c r="C668" s="73"/>
      <c r="D668" s="73"/>
      <c r="E668" s="73"/>
      <c r="F668" s="73"/>
      <c r="G668" s="73"/>
      <c r="H668" s="73"/>
      <c r="I668" s="73"/>
      <c r="J668" s="73"/>
      <c r="K668" s="73"/>
      <c r="L668" s="73"/>
      <c r="M668" s="73"/>
      <c r="N668" s="73"/>
      <c r="O668" s="50"/>
      <c r="P668" s="73"/>
      <c r="Q668" s="73"/>
      <c r="R668" s="73"/>
      <c r="S668" s="73"/>
      <c r="T668" s="73"/>
      <c r="U668" s="73"/>
      <c r="V668" s="73"/>
      <c r="W668" s="73"/>
      <c r="X668" s="57"/>
      <c r="Y668" s="57"/>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row>
    <row r="669">
      <c r="A669" s="73"/>
      <c r="B669" s="73"/>
      <c r="C669" s="73"/>
      <c r="D669" s="73"/>
      <c r="E669" s="73"/>
      <c r="F669" s="73"/>
      <c r="G669" s="73"/>
      <c r="H669" s="73"/>
      <c r="I669" s="73"/>
      <c r="J669" s="73"/>
      <c r="K669" s="73"/>
      <c r="L669" s="73"/>
      <c r="M669" s="73"/>
      <c r="N669" s="73"/>
      <c r="O669" s="50"/>
      <c r="P669" s="73"/>
      <c r="Q669" s="73"/>
      <c r="R669" s="73"/>
      <c r="S669" s="73"/>
      <c r="T669" s="73"/>
      <c r="U669" s="73"/>
      <c r="V669" s="73"/>
      <c r="W669" s="73"/>
      <c r="X669" s="57"/>
      <c r="Y669" s="57"/>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row>
    <row r="670">
      <c r="A670" s="73"/>
      <c r="B670" s="73"/>
      <c r="C670" s="73"/>
      <c r="D670" s="73"/>
      <c r="E670" s="73"/>
      <c r="F670" s="73"/>
      <c r="G670" s="73"/>
      <c r="H670" s="73"/>
      <c r="I670" s="73"/>
      <c r="J670" s="73"/>
      <c r="K670" s="73"/>
      <c r="L670" s="73"/>
      <c r="M670" s="73"/>
      <c r="N670" s="73"/>
      <c r="O670" s="50"/>
      <c r="P670" s="73"/>
      <c r="Q670" s="73"/>
      <c r="R670" s="73"/>
      <c r="S670" s="73"/>
      <c r="T670" s="73"/>
      <c r="U670" s="73"/>
      <c r="V670" s="73"/>
      <c r="W670" s="73"/>
      <c r="X670" s="57"/>
      <c r="Y670" s="57"/>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row>
    <row r="671">
      <c r="A671" s="73"/>
      <c r="B671" s="73"/>
      <c r="C671" s="73"/>
      <c r="D671" s="73"/>
      <c r="E671" s="73"/>
      <c r="F671" s="73"/>
      <c r="G671" s="73"/>
      <c r="H671" s="73"/>
      <c r="I671" s="73"/>
      <c r="J671" s="73"/>
      <c r="K671" s="73"/>
      <c r="L671" s="73"/>
      <c r="M671" s="73"/>
      <c r="N671" s="73"/>
      <c r="O671" s="50"/>
      <c r="P671" s="73"/>
      <c r="Q671" s="73"/>
      <c r="R671" s="73"/>
      <c r="S671" s="73"/>
      <c r="T671" s="73"/>
      <c r="U671" s="73"/>
      <c r="V671" s="73"/>
      <c r="W671" s="73"/>
      <c r="X671" s="57"/>
      <c r="Y671" s="57"/>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row>
    <row r="672">
      <c r="A672" s="73"/>
      <c r="B672" s="73"/>
      <c r="C672" s="73"/>
      <c r="D672" s="73"/>
      <c r="E672" s="73"/>
      <c r="F672" s="73"/>
      <c r="G672" s="73"/>
      <c r="H672" s="73"/>
      <c r="I672" s="73"/>
      <c r="J672" s="73"/>
      <c r="K672" s="73"/>
      <c r="L672" s="73"/>
      <c r="M672" s="73"/>
      <c r="N672" s="73"/>
      <c r="O672" s="50"/>
      <c r="P672" s="73"/>
      <c r="Q672" s="73"/>
      <c r="R672" s="73"/>
      <c r="S672" s="73"/>
      <c r="T672" s="73"/>
      <c r="U672" s="73"/>
      <c r="V672" s="73"/>
      <c r="W672" s="73"/>
      <c r="X672" s="57"/>
      <c r="Y672" s="57"/>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row>
    <row r="673">
      <c r="A673" s="73"/>
      <c r="B673" s="73"/>
      <c r="C673" s="73"/>
      <c r="D673" s="73"/>
      <c r="E673" s="73"/>
      <c r="F673" s="73"/>
      <c r="G673" s="73"/>
      <c r="H673" s="73"/>
      <c r="I673" s="73"/>
      <c r="J673" s="73"/>
      <c r="K673" s="73"/>
      <c r="L673" s="73"/>
      <c r="M673" s="73"/>
      <c r="N673" s="73"/>
      <c r="O673" s="50"/>
      <c r="P673" s="73"/>
      <c r="Q673" s="73"/>
      <c r="R673" s="73"/>
      <c r="S673" s="73"/>
      <c r="T673" s="73"/>
      <c r="U673" s="73"/>
      <c r="V673" s="73"/>
      <c r="W673" s="73"/>
      <c r="X673" s="57"/>
      <c r="Y673" s="57"/>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row>
    <row r="674">
      <c r="A674" s="73"/>
      <c r="B674" s="73"/>
      <c r="C674" s="73"/>
      <c r="D674" s="73"/>
      <c r="E674" s="73"/>
      <c r="F674" s="73"/>
      <c r="G674" s="73"/>
      <c r="H674" s="73"/>
      <c r="I674" s="73"/>
      <c r="J674" s="73"/>
      <c r="K674" s="73"/>
      <c r="L674" s="73"/>
      <c r="M674" s="73"/>
      <c r="N674" s="73"/>
      <c r="O674" s="50"/>
      <c r="P674" s="73"/>
      <c r="Q674" s="73"/>
      <c r="R674" s="73"/>
      <c r="S674" s="73"/>
      <c r="T674" s="73"/>
      <c r="U674" s="73"/>
      <c r="V674" s="73"/>
      <c r="W674" s="73"/>
      <c r="X674" s="57"/>
      <c r="Y674" s="57"/>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row>
    <row r="675">
      <c r="A675" s="73"/>
      <c r="B675" s="73"/>
      <c r="C675" s="73"/>
      <c r="D675" s="73"/>
      <c r="E675" s="73"/>
      <c r="F675" s="73"/>
      <c r="G675" s="73"/>
      <c r="H675" s="73"/>
      <c r="I675" s="73"/>
      <c r="J675" s="73"/>
      <c r="K675" s="73"/>
      <c r="L675" s="73"/>
      <c r="M675" s="73"/>
      <c r="N675" s="73"/>
      <c r="O675" s="50"/>
      <c r="P675" s="73"/>
      <c r="Q675" s="73"/>
      <c r="R675" s="73"/>
      <c r="S675" s="73"/>
      <c r="T675" s="73"/>
      <c r="U675" s="73"/>
      <c r="V675" s="73"/>
      <c r="W675" s="73"/>
      <c r="X675" s="57"/>
      <c r="Y675" s="57"/>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row>
    <row r="676">
      <c r="A676" s="73"/>
      <c r="B676" s="73"/>
      <c r="C676" s="73"/>
      <c r="D676" s="73"/>
      <c r="E676" s="73"/>
      <c r="F676" s="73"/>
      <c r="G676" s="73"/>
      <c r="H676" s="73"/>
      <c r="I676" s="73"/>
      <c r="J676" s="73"/>
      <c r="K676" s="73"/>
      <c r="L676" s="73"/>
      <c r="M676" s="73"/>
      <c r="N676" s="73"/>
      <c r="O676" s="50"/>
      <c r="P676" s="73"/>
      <c r="Q676" s="73"/>
      <c r="R676" s="73"/>
      <c r="S676" s="73"/>
      <c r="T676" s="73"/>
      <c r="U676" s="73"/>
      <c r="V676" s="73"/>
      <c r="W676" s="73"/>
      <c r="X676" s="57"/>
      <c r="Y676" s="57"/>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row>
    <row r="677">
      <c r="A677" s="73"/>
      <c r="B677" s="73"/>
      <c r="C677" s="73"/>
      <c r="D677" s="73"/>
      <c r="E677" s="73"/>
      <c r="F677" s="73"/>
      <c r="G677" s="73"/>
      <c r="H677" s="73"/>
      <c r="I677" s="73"/>
      <c r="J677" s="73"/>
      <c r="K677" s="73"/>
      <c r="L677" s="73"/>
      <c r="M677" s="73"/>
      <c r="N677" s="73"/>
      <c r="O677" s="50"/>
      <c r="P677" s="73"/>
      <c r="Q677" s="73"/>
      <c r="R677" s="73"/>
      <c r="S677" s="73"/>
      <c r="T677" s="73"/>
      <c r="U677" s="73"/>
      <c r="V677" s="73"/>
      <c r="W677" s="73"/>
      <c r="X677" s="57"/>
      <c r="Y677" s="57"/>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row>
    <row r="678">
      <c r="A678" s="73"/>
      <c r="B678" s="73"/>
      <c r="C678" s="73"/>
      <c r="D678" s="73"/>
      <c r="E678" s="73"/>
      <c r="F678" s="73"/>
      <c r="G678" s="73"/>
      <c r="H678" s="73"/>
      <c r="I678" s="73"/>
      <c r="J678" s="73"/>
      <c r="K678" s="73"/>
      <c r="L678" s="73"/>
      <c r="M678" s="73"/>
      <c r="N678" s="73"/>
      <c r="O678" s="50"/>
      <c r="P678" s="73"/>
      <c r="Q678" s="73"/>
      <c r="R678" s="73"/>
      <c r="S678" s="73"/>
      <c r="T678" s="73"/>
      <c r="U678" s="73"/>
      <c r="V678" s="73"/>
      <c r="W678" s="73"/>
      <c r="X678" s="57"/>
      <c r="Y678" s="57"/>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row>
    <row r="679">
      <c r="A679" s="73"/>
      <c r="B679" s="73"/>
      <c r="C679" s="73"/>
      <c r="D679" s="73"/>
      <c r="E679" s="73"/>
      <c r="F679" s="73"/>
      <c r="G679" s="73"/>
      <c r="H679" s="73"/>
      <c r="I679" s="73"/>
      <c r="J679" s="73"/>
      <c r="K679" s="73"/>
      <c r="L679" s="73"/>
      <c r="M679" s="73"/>
      <c r="N679" s="73"/>
      <c r="O679" s="50"/>
      <c r="P679" s="73"/>
      <c r="Q679" s="73"/>
      <c r="R679" s="73"/>
      <c r="S679" s="73"/>
      <c r="T679" s="73"/>
      <c r="U679" s="73"/>
      <c r="V679" s="73"/>
      <c r="W679" s="73"/>
      <c r="X679" s="57"/>
      <c r="Y679" s="57"/>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row>
    <row r="680">
      <c r="A680" s="73"/>
      <c r="B680" s="73"/>
      <c r="C680" s="73"/>
      <c r="D680" s="73"/>
      <c r="E680" s="73"/>
      <c r="F680" s="73"/>
      <c r="G680" s="73"/>
      <c r="H680" s="73"/>
      <c r="I680" s="73"/>
      <c r="J680" s="73"/>
      <c r="K680" s="73"/>
      <c r="L680" s="73"/>
      <c r="M680" s="73"/>
      <c r="N680" s="73"/>
      <c r="O680" s="50"/>
      <c r="P680" s="73"/>
      <c r="Q680" s="73"/>
      <c r="R680" s="73"/>
      <c r="S680" s="73"/>
      <c r="T680" s="73"/>
      <c r="U680" s="73"/>
      <c r="V680" s="73"/>
      <c r="W680" s="73"/>
      <c r="X680" s="57"/>
      <c r="Y680" s="57"/>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row>
    <row r="681">
      <c r="A681" s="73"/>
      <c r="B681" s="73"/>
      <c r="C681" s="73"/>
      <c r="D681" s="73"/>
      <c r="E681" s="73"/>
      <c r="F681" s="73"/>
      <c r="G681" s="73"/>
      <c r="H681" s="73"/>
      <c r="I681" s="73"/>
      <c r="J681" s="73"/>
      <c r="K681" s="73"/>
      <c r="L681" s="73"/>
      <c r="M681" s="73"/>
      <c r="N681" s="73"/>
      <c r="O681" s="50"/>
      <c r="P681" s="73"/>
      <c r="Q681" s="73"/>
      <c r="R681" s="73"/>
      <c r="S681" s="73"/>
      <c r="T681" s="73"/>
      <c r="U681" s="73"/>
      <c r="V681" s="73"/>
      <c r="W681" s="73"/>
      <c r="X681" s="57"/>
      <c r="Y681" s="57"/>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row>
    <row r="682">
      <c r="A682" s="73"/>
      <c r="B682" s="73"/>
      <c r="C682" s="73"/>
      <c r="D682" s="73"/>
      <c r="E682" s="73"/>
      <c r="F682" s="73"/>
      <c r="G682" s="73"/>
      <c r="H682" s="73"/>
      <c r="I682" s="73"/>
      <c r="J682" s="73"/>
      <c r="K682" s="73"/>
      <c r="L682" s="73"/>
      <c r="M682" s="73"/>
      <c r="N682" s="73"/>
      <c r="O682" s="50"/>
      <c r="P682" s="73"/>
      <c r="Q682" s="73"/>
      <c r="R682" s="73"/>
      <c r="S682" s="73"/>
      <c r="T682" s="73"/>
      <c r="U682" s="73"/>
      <c r="V682" s="73"/>
      <c r="W682" s="73"/>
      <c r="X682" s="57"/>
      <c r="Y682" s="57"/>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row>
    <row r="683">
      <c r="A683" s="73"/>
      <c r="B683" s="73"/>
      <c r="C683" s="73"/>
      <c r="D683" s="73"/>
      <c r="E683" s="73"/>
      <c r="F683" s="73"/>
      <c r="G683" s="73"/>
      <c r="H683" s="73"/>
      <c r="I683" s="73"/>
      <c r="J683" s="73"/>
      <c r="K683" s="73"/>
      <c r="L683" s="73"/>
      <c r="M683" s="73"/>
      <c r="N683" s="73"/>
      <c r="O683" s="50"/>
      <c r="P683" s="73"/>
      <c r="Q683" s="73"/>
      <c r="R683" s="73"/>
      <c r="S683" s="73"/>
      <c r="T683" s="73"/>
      <c r="U683" s="73"/>
      <c r="V683" s="73"/>
      <c r="W683" s="73"/>
      <c r="X683" s="57"/>
      <c r="Y683" s="57"/>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row>
    <row r="684">
      <c r="A684" s="73"/>
      <c r="B684" s="73"/>
      <c r="C684" s="73"/>
      <c r="D684" s="73"/>
      <c r="E684" s="73"/>
      <c r="F684" s="73"/>
      <c r="G684" s="73"/>
      <c r="H684" s="73"/>
      <c r="I684" s="73"/>
      <c r="J684" s="73"/>
      <c r="K684" s="73"/>
      <c r="L684" s="73"/>
      <c r="M684" s="73"/>
      <c r="N684" s="73"/>
      <c r="O684" s="50"/>
      <c r="P684" s="73"/>
      <c r="Q684" s="73"/>
      <c r="R684" s="73"/>
      <c r="S684" s="73"/>
      <c r="T684" s="73"/>
      <c r="U684" s="73"/>
      <c r="V684" s="73"/>
      <c r="W684" s="73"/>
      <c r="X684" s="57"/>
      <c r="Y684" s="57"/>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row>
    <row r="685">
      <c r="A685" s="73"/>
      <c r="B685" s="73"/>
      <c r="C685" s="73"/>
      <c r="D685" s="73"/>
      <c r="E685" s="73"/>
      <c r="F685" s="73"/>
      <c r="G685" s="73"/>
      <c r="H685" s="73"/>
      <c r="I685" s="73"/>
      <c r="J685" s="73"/>
      <c r="K685" s="73"/>
      <c r="L685" s="73"/>
      <c r="M685" s="73"/>
      <c r="N685" s="73"/>
      <c r="O685" s="50"/>
      <c r="P685" s="73"/>
      <c r="Q685" s="73"/>
      <c r="R685" s="73"/>
      <c r="S685" s="73"/>
      <c r="T685" s="73"/>
      <c r="U685" s="73"/>
      <c r="V685" s="73"/>
      <c r="W685" s="73"/>
      <c r="X685" s="57"/>
      <c r="Y685" s="57"/>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row>
    <row r="686">
      <c r="A686" s="73"/>
      <c r="B686" s="73"/>
      <c r="C686" s="73"/>
      <c r="D686" s="73"/>
      <c r="E686" s="73"/>
      <c r="F686" s="73"/>
      <c r="G686" s="73"/>
      <c r="H686" s="73"/>
      <c r="I686" s="73"/>
      <c r="J686" s="73"/>
      <c r="K686" s="73"/>
      <c r="L686" s="73"/>
      <c r="M686" s="73"/>
      <c r="N686" s="73"/>
      <c r="O686" s="50"/>
      <c r="P686" s="73"/>
      <c r="Q686" s="73"/>
      <c r="R686" s="73"/>
      <c r="S686" s="73"/>
      <c r="T686" s="73"/>
      <c r="U686" s="73"/>
      <c r="V686" s="73"/>
      <c r="W686" s="73"/>
      <c r="X686" s="57"/>
      <c r="Y686" s="57"/>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row>
    <row r="687">
      <c r="A687" s="73"/>
      <c r="B687" s="73"/>
      <c r="C687" s="73"/>
      <c r="D687" s="73"/>
      <c r="E687" s="73"/>
      <c r="F687" s="73"/>
      <c r="G687" s="73"/>
      <c r="H687" s="73"/>
      <c r="I687" s="73"/>
      <c r="J687" s="73"/>
      <c r="K687" s="73"/>
      <c r="L687" s="73"/>
      <c r="M687" s="73"/>
      <c r="N687" s="73"/>
      <c r="O687" s="50"/>
      <c r="P687" s="73"/>
      <c r="Q687" s="73"/>
      <c r="R687" s="73"/>
      <c r="S687" s="73"/>
      <c r="T687" s="73"/>
      <c r="U687" s="73"/>
      <c r="V687" s="73"/>
      <c r="W687" s="73"/>
      <c r="X687" s="57"/>
      <c r="Y687" s="57"/>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row>
    <row r="688">
      <c r="A688" s="73"/>
      <c r="B688" s="73"/>
      <c r="C688" s="73"/>
      <c r="D688" s="73"/>
      <c r="E688" s="73"/>
      <c r="F688" s="73"/>
      <c r="G688" s="73"/>
      <c r="H688" s="73"/>
      <c r="I688" s="73"/>
      <c r="J688" s="73"/>
      <c r="K688" s="73"/>
      <c r="L688" s="73"/>
      <c r="M688" s="73"/>
      <c r="N688" s="73"/>
      <c r="O688" s="50"/>
      <c r="P688" s="73"/>
      <c r="Q688" s="73"/>
      <c r="R688" s="73"/>
      <c r="S688" s="73"/>
      <c r="T688" s="73"/>
      <c r="U688" s="73"/>
      <c r="V688" s="73"/>
      <c r="W688" s="73"/>
      <c r="X688" s="57"/>
      <c r="Y688" s="57"/>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row>
    <row r="689">
      <c r="A689" s="73"/>
      <c r="B689" s="73"/>
      <c r="C689" s="73"/>
      <c r="D689" s="73"/>
      <c r="E689" s="73"/>
      <c r="F689" s="73"/>
      <c r="G689" s="73"/>
      <c r="H689" s="73"/>
      <c r="I689" s="73"/>
      <c r="J689" s="73"/>
      <c r="K689" s="73"/>
      <c r="L689" s="73"/>
      <c r="M689" s="73"/>
      <c r="N689" s="73"/>
      <c r="O689" s="50"/>
      <c r="P689" s="73"/>
      <c r="Q689" s="73"/>
      <c r="R689" s="73"/>
      <c r="S689" s="73"/>
      <c r="T689" s="73"/>
      <c r="U689" s="73"/>
      <c r="V689" s="73"/>
      <c r="W689" s="73"/>
      <c r="X689" s="57"/>
      <c r="Y689" s="57"/>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row>
    <row r="690">
      <c r="A690" s="73"/>
      <c r="B690" s="73"/>
      <c r="C690" s="73"/>
      <c r="D690" s="73"/>
      <c r="E690" s="73"/>
      <c r="F690" s="73"/>
      <c r="G690" s="73"/>
      <c r="H690" s="73"/>
      <c r="I690" s="73"/>
      <c r="J690" s="73"/>
      <c r="K690" s="73"/>
      <c r="L690" s="73"/>
      <c r="M690" s="73"/>
      <c r="N690" s="73"/>
      <c r="O690" s="50"/>
      <c r="P690" s="73"/>
      <c r="Q690" s="73"/>
      <c r="R690" s="73"/>
      <c r="S690" s="73"/>
      <c r="T690" s="73"/>
      <c r="U690" s="73"/>
      <c r="V690" s="73"/>
      <c r="W690" s="73"/>
      <c r="X690" s="57"/>
      <c r="Y690" s="57"/>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row>
    <row r="691">
      <c r="A691" s="73"/>
      <c r="B691" s="73"/>
      <c r="C691" s="73"/>
      <c r="D691" s="73"/>
      <c r="E691" s="73"/>
      <c r="F691" s="73"/>
      <c r="G691" s="73"/>
      <c r="H691" s="73"/>
      <c r="I691" s="73"/>
      <c r="J691" s="73"/>
      <c r="K691" s="73"/>
      <c r="L691" s="73"/>
      <c r="M691" s="73"/>
      <c r="N691" s="73"/>
      <c r="O691" s="50"/>
      <c r="P691" s="73"/>
      <c r="Q691" s="73"/>
      <c r="R691" s="73"/>
      <c r="S691" s="73"/>
      <c r="T691" s="73"/>
      <c r="U691" s="73"/>
      <c r="V691" s="73"/>
      <c r="W691" s="73"/>
      <c r="X691" s="57"/>
      <c r="Y691" s="57"/>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row>
    <row r="692">
      <c r="A692" s="73"/>
      <c r="B692" s="73"/>
      <c r="C692" s="73"/>
      <c r="D692" s="73"/>
      <c r="E692" s="73"/>
      <c r="F692" s="73"/>
      <c r="G692" s="73"/>
      <c r="H692" s="73"/>
      <c r="I692" s="73"/>
      <c r="J692" s="73"/>
      <c r="K692" s="73"/>
      <c r="L692" s="73"/>
      <c r="M692" s="73"/>
      <c r="N692" s="73"/>
      <c r="O692" s="50"/>
      <c r="P692" s="73"/>
      <c r="Q692" s="73"/>
      <c r="R692" s="73"/>
      <c r="S692" s="73"/>
      <c r="T692" s="73"/>
      <c r="U692" s="73"/>
      <c r="V692" s="73"/>
      <c r="W692" s="73"/>
      <c r="X692" s="57"/>
      <c r="Y692" s="57"/>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row>
    <row r="693">
      <c r="A693" s="73"/>
      <c r="B693" s="73"/>
      <c r="C693" s="73"/>
      <c r="D693" s="73"/>
      <c r="E693" s="73"/>
      <c r="F693" s="73"/>
      <c r="G693" s="73"/>
      <c r="H693" s="73"/>
      <c r="I693" s="73"/>
      <c r="J693" s="73"/>
      <c r="K693" s="73"/>
      <c r="L693" s="73"/>
      <c r="M693" s="73"/>
      <c r="N693" s="73"/>
      <c r="O693" s="50"/>
      <c r="P693" s="73"/>
      <c r="Q693" s="73"/>
      <c r="R693" s="73"/>
      <c r="S693" s="73"/>
      <c r="T693" s="73"/>
      <c r="U693" s="73"/>
      <c r="V693" s="73"/>
      <c r="W693" s="73"/>
      <c r="X693" s="57"/>
      <c r="Y693" s="57"/>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row>
    <row r="694">
      <c r="A694" s="73"/>
      <c r="B694" s="73"/>
      <c r="C694" s="73"/>
      <c r="D694" s="73"/>
      <c r="E694" s="73"/>
      <c r="F694" s="73"/>
      <c r="G694" s="73"/>
      <c r="H694" s="73"/>
      <c r="I694" s="73"/>
      <c r="J694" s="73"/>
      <c r="K694" s="73"/>
      <c r="L694" s="73"/>
      <c r="M694" s="73"/>
      <c r="N694" s="73"/>
      <c r="O694" s="50"/>
      <c r="P694" s="73"/>
      <c r="Q694" s="73"/>
      <c r="R694" s="73"/>
      <c r="S694" s="73"/>
      <c r="T694" s="73"/>
      <c r="U694" s="73"/>
      <c r="V694" s="73"/>
      <c r="W694" s="73"/>
      <c r="X694" s="57"/>
      <c r="Y694" s="57"/>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row>
    <row r="695">
      <c r="A695" s="73"/>
      <c r="B695" s="73"/>
      <c r="C695" s="73"/>
      <c r="D695" s="73"/>
      <c r="E695" s="73"/>
      <c r="F695" s="73"/>
      <c r="G695" s="73"/>
      <c r="H695" s="73"/>
      <c r="I695" s="73"/>
      <c r="J695" s="73"/>
      <c r="K695" s="73"/>
      <c r="L695" s="73"/>
      <c r="M695" s="73"/>
      <c r="N695" s="73"/>
      <c r="O695" s="50"/>
      <c r="P695" s="73"/>
      <c r="Q695" s="73"/>
      <c r="R695" s="73"/>
      <c r="S695" s="73"/>
      <c r="T695" s="73"/>
      <c r="U695" s="73"/>
      <c r="V695" s="73"/>
      <c r="W695" s="73"/>
      <c r="X695" s="57"/>
      <c r="Y695" s="57"/>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row>
    <row r="696">
      <c r="A696" s="73"/>
      <c r="B696" s="73"/>
      <c r="C696" s="73"/>
      <c r="D696" s="73"/>
      <c r="E696" s="73"/>
      <c r="F696" s="73"/>
      <c r="G696" s="73"/>
      <c r="H696" s="73"/>
      <c r="I696" s="73"/>
      <c r="J696" s="73"/>
      <c r="K696" s="73"/>
      <c r="L696" s="73"/>
      <c r="M696" s="73"/>
      <c r="N696" s="73"/>
      <c r="O696" s="50"/>
      <c r="P696" s="73"/>
      <c r="Q696" s="73"/>
      <c r="R696" s="73"/>
      <c r="S696" s="73"/>
      <c r="T696" s="73"/>
      <c r="U696" s="73"/>
      <c r="V696" s="73"/>
      <c r="W696" s="73"/>
      <c r="X696" s="57"/>
      <c r="Y696" s="57"/>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row>
    <row r="697">
      <c r="A697" s="73"/>
      <c r="B697" s="73"/>
      <c r="C697" s="73"/>
      <c r="D697" s="73"/>
      <c r="E697" s="73"/>
      <c r="F697" s="73"/>
      <c r="G697" s="73"/>
      <c r="H697" s="73"/>
      <c r="I697" s="73"/>
      <c r="J697" s="73"/>
      <c r="K697" s="73"/>
      <c r="L697" s="73"/>
      <c r="M697" s="73"/>
      <c r="N697" s="73"/>
      <c r="O697" s="50"/>
      <c r="P697" s="73"/>
      <c r="Q697" s="73"/>
      <c r="R697" s="73"/>
      <c r="S697" s="73"/>
      <c r="T697" s="73"/>
      <c r="U697" s="73"/>
      <c r="V697" s="73"/>
      <c r="W697" s="73"/>
      <c r="X697" s="57"/>
      <c r="Y697" s="57"/>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row>
    <row r="698">
      <c r="A698" s="73"/>
      <c r="B698" s="73"/>
      <c r="C698" s="73"/>
      <c r="D698" s="73"/>
      <c r="E698" s="73"/>
      <c r="F698" s="73"/>
      <c r="G698" s="73"/>
      <c r="H698" s="73"/>
      <c r="I698" s="73"/>
      <c r="J698" s="73"/>
      <c r="K698" s="73"/>
      <c r="L698" s="73"/>
      <c r="M698" s="73"/>
      <c r="N698" s="73"/>
      <c r="O698" s="50"/>
      <c r="P698" s="73"/>
      <c r="Q698" s="73"/>
      <c r="R698" s="73"/>
      <c r="S698" s="73"/>
      <c r="T698" s="73"/>
      <c r="U698" s="73"/>
      <c r="V698" s="73"/>
      <c r="W698" s="73"/>
      <c r="X698" s="57"/>
      <c r="Y698" s="57"/>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row>
    <row r="699">
      <c r="A699" s="73"/>
      <c r="B699" s="73"/>
      <c r="C699" s="73"/>
      <c r="D699" s="73"/>
      <c r="E699" s="73"/>
      <c r="F699" s="73"/>
      <c r="G699" s="73"/>
      <c r="H699" s="73"/>
      <c r="I699" s="73"/>
      <c r="J699" s="73"/>
      <c r="K699" s="73"/>
      <c r="L699" s="73"/>
      <c r="M699" s="73"/>
      <c r="N699" s="73"/>
      <c r="O699" s="50"/>
      <c r="P699" s="73"/>
      <c r="Q699" s="73"/>
      <c r="R699" s="73"/>
      <c r="S699" s="73"/>
      <c r="T699" s="73"/>
      <c r="U699" s="73"/>
      <c r="V699" s="73"/>
      <c r="W699" s="73"/>
      <c r="X699" s="57"/>
      <c r="Y699" s="57"/>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row>
    <row r="700">
      <c r="A700" s="73"/>
      <c r="B700" s="73"/>
      <c r="C700" s="73"/>
      <c r="D700" s="73"/>
      <c r="E700" s="73"/>
      <c r="F700" s="73"/>
      <c r="G700" s="73"/>
      <c r="H700" s="73"/>
      <c r="I700" s="73"/>
      <c r="J700" s="73"/>
      <c r="K700" s="73"/>
      <c r="L700" s="73"/>
      <c r="M700" s="73"/>
      <c r="N700" s="73"/>
      <c r="O700" s="50"/>
      <c r="P700" s="73"/>
      <c r="Q700" s="73"/>
      <c r="R700" s="73"/>
      <c r="S700" s="73"/>
      <c r="T700" s="73"/>
      <c r="U700" s="73"/>
      <c r="V700" s="73"/>
      <c r="W700" s="73"/>
      <c r="X700" s="57"/>
      <c r="Y700" s="57"/>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row>
    <row r="701">
      <c r="A701" s="73"/>
      <c r="B701" s="73"/>
      <c r="C701" s="73"/>
      <c r="D701" s="73"/>
      <c r="E701" s="73"/>
      <c r="F701" s="73"/>
      <c r="G701" s="73"/>
      <c r="H701" s="73"/>
      <c r="I701" s="73"/>
      <c r="J701" s="73"/>
      <c r="K701" s="73"/>
      <c r="L701" s="73"/>
      <c r="M701" s="73"/>
      <c r="N701" s="73"/>
      <c r="O701" s="50"/>
      <c r="P701" s="73"/>
      <c r="Q701" s="73"/>
      <c r="R701" s="73"/>
      <c r="S701" s="73"/>
      <c r="T701" s="73"/>
      <c r="U701" s="73"/>
      <c r="V701" s="73"/>
      <c r="W701" s="73"/>
      <c r="X701" s="57"/>
      <c r="Y701" s="57"/>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row>
    <row r="702">
      <c r="A702" s="73"/>
      <c r="B702" s="73"/>
      <c r="C702" s="73"/>
      <c r="D702" s="73"/>
      <c r="E702" s="73"/>
      <c r="F702" s="73"/>
      <c r="G702" s="73"/>
      <c r="H702" s="73"/>
      <c r="I702" s="73"/>
      <c r="J702" s="73"/>
      <c r="K702" s="73"/>
      <c r="L702" s="73"/>
      <c r="M702" s="73"/>
      <c r="N702" s="73"/>
      <c r="O702" s="50"/>
      <c r="P702" s="73"/>
      <c r="Q702" s="73"/>
      <c r="R702" s="73"/>
      <c r="S702" s="73"/>
      <c r="T702" s="73"/>
      <c r="U702" s="73"/>
      <c r="V702" s="73"/>
      <c r="W702" s="73"/>
      <c r="X702" s="57"/>
      <c r="Y702" s="57"/>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row>
    <row r="703">
      <c r="A703" s="73"/>
      <c r="B703" s="73"/>
      <c r="C703" s="73"/>
      <c r="D703" s="73"/>
      <c r="E703" s="73"/>
      <c r="F703" s="73"/>
      <c r="G703" s="73"/>
      <c r="H703" s="73"/>
      <c r="I703" s="73"/>
      <c r="J703" s="73"/>
      <c r="K703" s="73"/>
      <c r="L703" s="73"/>
      <c r="M703" s="73"/>
      <c r="N703" s="73"/>
      <c r="O703" s="50"/>
      <c r="P703" s="73"/>
      <c r="Q703" s="73"/>
      <c r="R703" s="73"/>
      <c r="S703" s="73"/>
      <c r="T703" s="73"/>
      <c r="U703" s="73"/>
      <c r="V703" s="73"/>
      <c r="W703" s="73"/>
      <c r="X703" s="57"/>
      <c r="Y703" s="57"/>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row>
    <row r="704">
      <c r="A704" s="73"/>
      <c r="B704" s="73"/>
      <c r="C704" s="73"/>
      <c r="D704" s="73"/>
      <c r="E704" s="73"/>
      <c r="F704" s="73"/>
      <c r="G704" s="73"/>
      <c r="H704" s="73"/>
      <c r="I704" s="73"/>
      <c r="J704" s="73"/>
      <c r="K704" s="73"/>
      <c r="L704" s="73"/>
      <c r="M704" s="73"/>
      <c r="N704" s="73"/>
      <c r="O704" s="50"/>
      <c r="P704" s="73"/>
      <c r="Q704" s="73"/>
      <c r="R704" s="73"/>
      <c r="S704" s="73"/>
      <c r="T704" s="73"/>
      <c r="U704" s="73"/>
      <c r="V704" s="73"/>
      <c r="W704" s="73"/>
      <c r="X704" s="57"/>
      <c r="Y704" s="57"/>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row>
    <row r="705">
      <c r="A705" s="73"/>
      <c r="B705" s="73"/>
      <c r="C705" s="73"/>
      <c r="D705" s="73"/>
      <c r="E705" s="73"/>
      <c r="F705" s="73"/>
      <c r="G705" s="73"/>
      <c r="H705" s="73"/>
      <c r="I705" s="73"/>
      <c r="J705" s="73"/>
      <c r="K705" s="73"/>
      <c r="L705" s="73"/>
      <c r="M705" s="73"/>
      <c r="N705" s="73"/>
      <c r="O705" s="50"/>
      <c r="P705" s="73"/>
      <c r="Q705" s="73"/>
      <c r="R705" s="73"/>
      <c r="S705" s="73"/>
      <c r="T705" s="73"/>
      <c r="U705" s="73"/>
      <c r="V705" s="73"/>
      <c r="W705" s="73"/>
      <c r="X705" s="57"/>
      <c r="Y705" s="57"/>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row>
    <row r="706">
      <c r="A706" s="73"/>
      <c r="B706" s="73"/>
      <c r="C706" s="73"/>
      <c r="D706" s="73"/>
      <c r="E706" s="73"/>
      <c r="F706" s="73"/>
      <c r="G706" s="73"/>
      <c r="H706" s="73"/>
      <c r="I706" s="73"/>
      <c r="J706" s="73"/>
      <c r="K706" s="73"/>
      <c r="L706" s="73"/>
      <c r="M706" s="73"/>
      <c r="N706" s="73"/>
      <c r="O706" s="50"/>
      <c r="P706" s="73"/>
      <c r="Q706" s="73"/>
      <c r="R706" s="73"/>
      <c r="S706" s="73"/>
      <c r="T706" s="73"/>
      <c r="U706" s="73"/>
      <c r="V706" s="73"/>
      <c r="W706" s="73"/>
      <c r="X706" s="57"/>
      <c r="Y706" s="57"/>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row>
    <row r="707">
      <c r="A707" s="73"/>
      <c r="B707" s="73"/>
      <c r="C707" s="73"/>
      <c r="D707" s="73"/>
      <c r="E707" s="73"/>
      <c r="F707" s="73"/>
      <c r="G707" s="73"/>
      <c r="H707" s="73"/>
      <c r="I707" s="73"/>
      <c r="J707" s="73"/>
      <c r="K707" s="73"/>
      <c r="L707" s="73"/>
      <c r="M707" s="73"/>
      <c r="N707" s="73"/>
      <c r="O707" s="50"/>
      <c r="P707" s="73"/>
      <c r="Q707" s="73"/>
      <c r="R707" s="73"/>
      <c r="S707" s="73"/>
      <c r="T707" s="73"/>
      <c r="U707" s="73"/>
      <c r="V707" s="73"/>
      <c r="W707" s="73"/>
      <c r="X707" s="57"/>
      <c r="Y707" s="57"/>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row>
    <row r="708">
      <c r="A708" s="73"/>
      <c r="B708" s="73"/>
      <c r="C708" s="73"/>
      <c r="D708" s="73"/>
      <c r="E708" s="73"/>
      <c r="F708" s="73"/>
      <c r="G708" s="73"/>
      <c r="H708" s="73"/>
      <c r="I708" s="73"/>
      <c r="J708" s="73"/>
      <c r="K708" s="73"/>
      <c r="L708" s="73"/>
      <c r="M708" s="73"/>
      <c r="N708" s="73"/>
      <c r="O708" s="50"/>
      <c r="P708" s="73"/>
      <c r="Q708" s="73"/>
      <c r="R708" s="73"/>
      <c r="S708" s="73"/>
      <c r="T708" s="73"/>
      <c r="U708" s="73"/>
      <c r="V708" s="73"/>
      <c r="W708" s="73"/>
      <c r="X708" s="57"/>
      <c r="Y708" s="57"/>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row>
    <row r="709">
      <c r="A709" s="73"/>
      <c r="B709" s="73"/>
      <c r="C709" s="73"/>
      <c r="D709" s="73"/>
      <c r="E709" s="73"/>
      <c r="F709" s="73"/>
      <c r="G709" s="73"/>
      <c r="H709" s="73"/>
      <c r="I709" s="73"/>
      <c r="J709" s="73"/>
      <c r="K709" s="73"/>
      <c r="L709" s="73"/>
      <c r="M709" s="73"/>
      <c r="N709" s="73"/>
      <c r="O709" s="50"/>
      <c r="P709" s="73"/>
      <c r="Q709" s="73"/>
      <c r="R709" s="73"/>
      <c r="S709" s="73"/>
      <c r="T709" s="73"/>
      <c r="U709" s="73"/>
      <c r="V709" s="73"/>
      <c r="W709" s="73"/>
      <c r="X709" s="57"/>
      <c r="Y709" s="57"/>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row>
    <row r="710">
      <c r="A710" s="73"/>
      <c r="B710" s="73"/>
      <c r="C710" s="73"/>
      <c r="D710" s="73"/>
      <c r="E710" s="73"/>
      <c r="F710" s="73"/>
      <c r="G710" s="73"/>
      <c r="H710" s="73"/>
      <c r="I710" s="73"/>
      <c r="J710" s="73"/>
      <c r="K710" s="73"/>
      <c r="L710" s="73"/>
      <c r="M710" s="73"/>
      <c r="N710" s="73"/>
      <c r="O710" s="50"/>
      <c r="P710" s="73"/>
      <c r="Q710" s="73"/>
      <c r="R710" s="73"/>
      <c r="S710" s="73"/>
      <c r="T710" s="73"/>
      <c r="U710" s="73"/>
      <c r="V710" s="73"/>
      <c r="W710" s="73"/>
      <c r="X710" s="57"/>
      <c r="Y710" s="57"/>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row>
    <row r="711">
      <c r="A711" s="73"/>
      <c r="B711" s="73"/>
      <c r="C711" s="73"/>
      <c r="D711" s="73"/>
      <c r="E711" s="73"/>
      <c r="F711" s="73"/>
      <c r="G711" s="73"/>
      <c r="H711" s="73"/>
      <c r="I711" s="73"/>
      <c r="J711" s="73"/>
      <c r="K711" s="73"/>
      <c r="L711" s="73"/>
      <c r="M711" s="73"/>
      <c r="N711" s="73"/>
      <c r="O711" s="50"/>
      <c r="P711" s="73"/>
      <c r="Q711" s="73"/>
      <c r="R711" s="73"/>
      <c r="S711" s="73"/>
      <c r="T711" s="73"/>
      <c r="U711" s="73"/>
      <c r="V711" s="73"/>
      <c r="W711" s="73"/>
      <c r="X711" s="57"/>
      <c r="Y711" s="57"/>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row>
    <row r="712">
      <c r="A712" s="73"/>
      <c r="B712" s="73"/>
      <c r="C712" s="73"/>
      <c r="D712" s="73"/>
      <c r="E712" s="73"/>
      <c r="F712" s="73"/>
      <c r="G712" s="73"/>
      <c r="H712" s="73"/>
      <c r="I712" s="73"/>
      <c r="J712" s="73"/>
      <c r="K712" s="73"/>
      <c r="L712" s="73"/>
      <c r="M712" s="73"/>
      <c r="N712" s="73"/>
      <c r="O712" s="50"/>
      <c r="P712" s="73"/>
      <c r="Q712" s="73"/>
      <c r="R712" s="73"/>
      <c r="S712" s="73"/>
      <c r="T712" s="73"/>
      <c r="U712" s="73"/>
      <c r="V712" s="73"/>
      <c r="W712" s="73"/>
      <c r="X712" s="57"/>
      <c r="Y712" s="57"/>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row>
    <row r="713">
      <c r="A713" s="73"/>
      <c r="B713" s="73"/>
      <c r="C713" s="73"/>
      <c r="D713" s="73"/>
      <c r="E713" s="73"/>
      <c r="F713" s="73"/>
      <c r="G713" s="73"/>
      <c r="H713" s="73"/>
      <c r="I713" s="73"/>
      <c r="J713" s="73"/>
      <c r="K713" s="73"/>
      <c r="L713" s="73"/>
      <c r="M713" s="73"/>
      <c r="N713" s="73"/>
      <c r="O713" s="50"/>
      <c r="P713" s="73"/>
      <c r="Q713" s="73"/>
      <c r="R713" s="73"/>
      <c r="S713" s="73"/>
      <c r="T713" s="73"/>
      <c r="U713" s="73"/>
      <c r="V713" s="73"/>
      <c r="W713" s="73"/>
      <c r="X713" s="57"/>
      <c r="Y713" s="57"/>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row>
    <row r="714">
      <c r="A714" s="73"/>
      <c r="B714" s="73"/>
      <c r="C714" s="73"/>
      <c r="D714" s="73"/>
      <c r="E714" s="73"/>
      <c r="F714" s="73"/>
      <c r="G714" s="73"/>
      <c r="H714" s="73"/>
      <c r="I714" s="73"/>
      <c r="J714" s="73"/>
      <c r="K714" s="73"/>
      <c r="L714" s="73"/>
      <c r="M714" s="73"/>
      <c r="N714" s="73"/>
      <c r="O714" s="50"/>
      <c r="P714" s="73"/>
      <c r="Q714" s="73"/>
      <c r="R714" s="73"/>
      <c r="S714" s="73"/>
      <c r="T714" s="73"/>
      <c r="U714" s="73"/>
      <c r="V714" s="73"/>
      <c r="W714" s="73"/>
      <c r="X714" s="57"/>
      <c r="Y714" s="57"/>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row>
    <row r="715">
      <c r="A715" s="73"/>
      <c r="B715" s="73"/>
      <c r="C715" s="73"/>
      <c r="D715" s="73"/>
      <c r="E715" s="73"/>
      <c r="F715" s="73"/>
      <c r="G715" s="73"/>
      <c r="H715" s="73"/>
      <c r="I715" s="73"/>
      <c r="J715" s="73"/>
      <c r="K715" s="73"/>
      <c r="L715" s="73"/>
      <c r="M715" s="73"/>
      <c r="N715" s="73"/>
      <c r="O715" s="50"/>
      <c r="P715" s="73"/>
      <c r="Q715" s="73"/>
      <c r="R715" s="73"/>
      <c r="S715" s="73"/>
      <c r="T715" s="73"/>
      <c r="U715" s="73"/>
      <c r="V715" s="73"/>
      <c r="W715" s="73"/>
      <c r="X715" s="57"/>
      <c r="Y715" s="57"/>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row>
    <row r="716">
      <c r="A716" s="73"/>
      <c r="B716" s="73"/>
      <c r="C716" s="73"/>
      <c r="D716" s="73"/>
      <c r="E716" s="73"/>
      <c r="F716" s="73"/>
      <c r="G716" s="73"/>
      <c r="H716" s="73"/>
      <c r="I716" s="73"/>
      <c r="J716" s="73"/>
      <c r="K716" s="73"/>
      <c r="L716" s="73"/>
      <c r="M716" s="73"/>
      <c r="N716" s="73"/>
      <c r="O716" s="50"/>
      <c r="P716" s="73"/>
      <c r="Q716" s="73"/>
      <c r="R716" s="73"/>
      <c r="S716" s="73"/>
      <c r="T716" s="73"/>
      <c r="U716" s="73"/>
      <c r="V716" s="73"/>
      <c r="W716" s="73"/>
      <c r="X716" s="57"/>
      <c r="Y716" s="57"/>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row>
    <row r="717">
      <c r="A717" s="73"/>
      <c r="B717" s="73"/>
      <c r="C717" s="73"/>
      <c r="D717" s="73"/>
      <c r="E717" s="73"/>
      <c r="F717" s="73"/>
      <c r="G717" s="73"/>
      <c r="H717" s="73"/>
      <c r="I717" s="73"/>
      <c r="J717" s="73"/>
      <c r="K717" s="73"/>
      <c r="L717" s="73"/>
      <c r="M717" s="73"/>
      <c r="N717" s="73"/>
      <c r="O717" s="50"/>
      <c r="P717" s="73"/>
      <c r="Q717" s="73"/>
      <c r="R717" s="73"/>
      <c r="S717" s="73"/>
      <c r="T717" s="73"/>
      <c r="U717" s="73"/>
      <c r="V717" s="73"/>
      <c r="W717" s="73"/>
      <c r="X717" s="57"/>
      <c r="Y717" s="57"/>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row>
    <row r="718">
      <c r="A718" s="73"/>
      <c r="B718" s="73"/>
      <c r="C718" s="73"/>
      <c r="D718" s="73"/>
      <c r="E718" s="73"/>
      <c r="F718" s="73"/>
      <c r="G718" s="73"/>
      <c r="H718" s="73"/>
      <c r="I718" s="73"/>
      <c r="J718" s="73"/>
      <c r="K718" s="73"/>
      <c r="L718" s="73"/>
      <c r="M718" s="73"/>
      <c r="N718" s="73"/>
      <c r="O718" s="50"/>
      <c r="P718" s="73"/>
      <c r="Q718" s="73"/>
      <c r="R718" s="73"/>
      <c r="S718" s="73"/>
      <c r="T718" s="73"/>
      <c r="U718" s="73"/>
      <c r="V718" s="73"/>
      <c r="W718" s="73"/>
      <c r="X718" s="57"/>
      <c r="Y718" s="57"/>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row>
    <row r="719">
      <c r="A719" s="73"/>
      <c r="B719" s="73"/>
      <c r="C719" s="73"/>
      <c r="D719" s="73"/>
      <c r="E719" s="73"/>
      <c r="F719" s="73"/>
      <c r="G719" s="73"/>
      <c r="H719" s="73"/>
      <c r="I719" s="73"/>
      <c r="J719" s="73"/>
      <c r="K719" s="73"/>
      <c r="L719" s="73"/>
      <c r="M719" s="73"/>
      <c r="N719" s="73"/>
      <c r="O719" s="50"/>
      <c r="P719" s="73"/>
      <c r="Q719" s="73"/>
      <c r="R719" s="73"/>
      <c r="S719" s="73"/>
      <c r="T719" s="73"/>
      <c r="U719" s="73"/>
      <c r="V719" s="73"/>
      <c r="W719" s="73"/>
      <c r="X719" s="57"/>
      <c r="Y719" s="57"/>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row>
    <row r="720">
      <c r="A720" s="73"/>
      <c r="B720" s="73"/>
      <c r="C720" s="73"/>
      <c r="D720" s="73"/>
      <c r="E720" s="73"/>
      <c r="F720" s="73"/>
      <c r="G720" s="73"/>
      <c r="H720" s="73"/>
      <c r="I720" s="73"/>
      <c r="J720" s="73"/>
      <c r="K720" s="73"/>
      <c r="L720" s="73"/>
      <c r="M720" s="73"/>
      <c r="N720" s="73"/>
      <c r="O720" s="50"/>
      <c r="P720" s="73"/>
      <c r="Q720" s="73"/>
      <c r="R720" s="73"/>
      <c r="S720" s="73"/>
      <c r="T720" s="73"/>
      <c r="U720" s="73"/>
      <c r="V720" s="73"/>
      <c r="W720" s="73"/>
      <c r="X720" s="57"/>
      <c r="Y720" s="57"/>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row>
    <row r="721">
      <c r="A721" s="73"/>
      <c r="B721" s="73"/>
      <c r="C721" s="73"/>
      <c r="D721" s="73"/>
      <c r="E721" s="73"/>
      <c r="F721" s="73"/>
      <c r="G721" s="73"/>
      <c r="H721" s="73"/>
      <c r="I721" s="73"/>
      <c r="J721" s="73"/>
      <c r="K721" s="73"/>
      <c r="L721" s="73"/>
      <c r="M721" s="73"/>
      <c r="N721" s="73"/>
      <c r="O721" s="50"/>
      <c r="P721" s="73"/>
      <c r="Q721" s="73"/>
      <c r="R721" s="73"/>
      <c r="S721" s="73"/>
      <c r="T721" s="73"/>
      <c r="U721" s="73"/>
      <c r="V721" s="73"/>
      <c r="W721" s="73"/>
      <c r="X721" s="57"/>
      <c r="Y721" s="57"/>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row>
    <row r="722">
      <c r="A722" s="73"/>
      <c r="B722" s="73"/>
      <c r="C722" s="73"/>
      <c r="D722" s="73"/>
      <c r="E722" s="73"/>
      <c r="F722" s="73"/>
      <c r="G722" s="73"/>
      <c r="H722" s="73"/>
      <c r="I722" s="73"/>
      <c r="J722" s="73"/>
      <c r="K722" s="73"/>
      <c r="L722" s="73"/>
      <c r="M722" s="73"/>
      <c r="N722" s="73"/>
      <c r="O722" s="50"/>
      <c r="P722" s="73"/>
      <c r="Q722" s="73"/>
      <c r="R722" s="73"/>
      <c r="S722" s="73"/>
      <c r="T722" s="73"/>
      <c r="U722" s="73"/>
      <c r="V722" s="73"/>
      <c r="W722" s="73"/>
      <c r="X722" s="57"/>
      <c r="Y722" s="57"/>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row>
    <row r="723">
      <c r="A723" s="73"/>
      <c r="B723" s="73"/>
      <c r="C723" s="73"/>
      <c r="D723" s="73"/>
      <c r="E723" s="73"/>
      <c r="F723" s="73"/>
      <c r="G723" s="73"/>
      <c r="H723" s="73"/>
      <c r="I723" s="73"/>
      <c r="J723" s="73"/>
      <c r="K723" s="73"/>
      <c r="L723" s="73"/>
      <c r="M723" s="73"/>
      <c r="N723" s="73"/>
      <c r="O723" s="50"/>
      <c r="P723" s="73"/>
      <c r="Q723" s="73"/>
      <c r="R723" s="73"/>
      <c r="S723" s="73"/>
      <c r="T723" s="73"/>
      <c r="U723" s="73"/>
      <c r="V723" s="73"/>
      <c r="W723" s="73"/>
      <c r="X723" s="57"/>
      <c r="Y723" s="57"/>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row>
    <row r="724">
      <c r="A724" s="73"/>
      <c r="B724" s="73"/>
      <c r="C724" s="73"/>
      <c r="D724" s="73"/>
      <c r="E724" s="73"/>
      <c r="F724" s="73"/>
      <c r="G724" s="73"/>
      <c r="H724" s="73"/>
      <c r="I724" s="73"/>
      <c r="J724" s="73"/>
      <c r="K724" s="73"/>
      <c r="L724" s="73"/>
      <c r="M724" s="73"/>
      <c r="N724" s="73"/>
      <c r="O724" s="50"/>
      <c r="P724" s="73"/>
      <c r="Q724" s="73"/>
      <c r="R724" s="73"/>
      <c r="S724" s="73"/>
      <c r="T724" s="73"/>
      <c r="U724" s="73"/>
      <c r="V724" s="73"/>
      <c r="W724" s="73"/>
      <c r="X724" s="57"/>
      <c r="Y724" s="57"/>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row>
    <row r="725">
      <c r="A725" s="73"/>
      <c r="B725" s="73"/>
      <c r="C725" s="73"/>
      <c r="D725" s="73"/>
      <c r="E725" s="73"/>
      <c r="F725" s="73"/>
      <c r="G725" s="73"/>
      <c r="H725" s="73"/>
      <c r="I725" s="73"/>
      <c r="J725" s="73"/>
      <c r="K725" s="73"/>
      <c r="L725" s="73"/>
      <c r="M725" s="73"/>
      <c r="N725" s="73"/>
      <c r="O725" s="50"/>
      <c r="P725" s="73"/>
      <c r="Q725" s="73"/>
      <c r="R725" s="73"/>
      <c r="S725" s="73"/>
      <c r="T725" s="73"/>
      <c r="U725" s="73"/>
      <c r="V725" s="73"/>
      <c r="W725" s="73"/>
      <c r="X725" s="57"/>
      <c r="Y725" s="57"/>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row>
    <row r="726">
      <c r="A726" s="73"/>
      <c r="B726" s="73"/>
      <c r="C726" s="73"/>
      <c r="D726" s="73"/>
      <c r="E726" s="73"/>
      <c r="F726" s="73"/>
      <c r="G726" s="73"/>
      <c r="H726" s="73"/>
      <c r="I726" s="73"/>
      <c r="J726" s="73"/>
      <c r="K726" s="73"/>
      <c r="L726" s="73"/>
      <c r="M726" s="73"/>
      <c r="N726" s="73"/>
      <c r="O726" s="50"/>
      <c r="P726" s="73"/>
      <c r="Q726" s="73"/>
      <c r="R726" s="73"/>
      <c r="S726" s="73"/>
      <c r="T726" s="73"/>
      <c r="U726" s="73"/>
      <c r="V726" s="73"/>
      <c r="W726" s="73"/>
      <c r="X726" s="57"/>
      <c r="Y726" s="57"/>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row>
    <row r="727">
      <c r="A727" s="73"/>
      <c r="B727" s="73"/>
      <c r="C727" s="73"/>
      <c r="D727" s="73"/>
      <c r="E727" s="73"/>
      <c r="F727" s="73"/>
      <c r="G727" s="73"/>
      <c r="H727" s="73"/>
      <c r="I727" s="73"/>
      <c r="J727" s="73"/>
      <c r="K727" s="73"/>
      <c r="L727" s="73"/>
      <c r="M727" s="73"/>
      <c r="N727" s="73"/>
      <c r="O727" s="50"/>
      <c r="P727" s="73"/>
      <c r="Q727" s="73"/>
      <c r="R727" s="73"/>
      <c r="S727" s="73"/>
      <c r="T727" s="73"/>
      <c r="U727" s="73"/>
      <c r="V727" s="73"/>
      <c r="W727" s="73"/>
      <c r="X727" s="57"/>
      <c r="Y727" s="57"/>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row>
    <row r="728">
      <c r="A728" s="73"/>
      <c r="B728" s="73"/>
      <c r="C728" s="73"/>
      <c r="D728" s="73"/>
      <c r="E728" s="73"/>
      <c r="F728" s="73"/>
      <c r="G728" s="73"/>
      <c r="H728" s="73"/>
      <c r="I728" s="73"/>
      <c r="J728" s="73"/>
      <c r="K728" s="73"/>
      <c r="L728" s="73"/>
      <c r="M728" s="73"/>
      <c r="N728" s="73"/>
      <c r="O728" s="50"/>
      <c r="P728" s="73"/>
      <c r="Q728" s="73"/>
      <c r="R728" s="73"/>
      <c r="S728" s="73"/>
      <c r="T728" s="73"/>
      <c r="U728" s="73"/>
      <c r="V728" s="73"/>
      <c r="W728" s="73"/>
      <c r="X728" s="57"/>
      <c r="Y728" s="57"/>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row>
    <row r="729">
      <c r="A729" s="73"/>
      <c r="B729" s="73"/>
      <c r="C729" s="73"/>
      <c r="D729" s="73"/>
      <c r="E729" s="73"/>
      <c r="F729" s="73"/>
      <c r="G729" s="73"/>
      <c r="H729" s="73"/>
      <c r="I729" s="73"/>
      <c r="J729" s="73"/>
      <c r="K729" s="73"/>
      <c r="L729" s="73"/>
      <c r="M729" s="73"/>
      <c r="N729" s="73"/>
      <c r="O729" s="50"/>
      <c r="P729" s="73"/>
      <c r="Q729" s="73"/>
      <c r="R729" s="73"/>
      <c r="S729" s="73"/>
      <c r="T729" s="73"/>
      <c r="U729" s="73"/>
      <c r="V729" s="73"/>
      <c r="W729" s="73"/>
      <c r="X729" s="57"/>
      <c r="Y729" s="57"/>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row>
    <row r="730">
      <c r="A730" s="73"/>
      <c r="B730" s="73"/>
      <c r="C730" s="73"/>
      <c r="D730" s="73"/>
      <c r="E730" s="73"/>
      <c r="F730" s="73"/>
      <c r="G730" s="73"/>
      <c r="H730" s="73"/>
      <c r="I730" s="73"/>
      <c r="J730" s="73"/>
      <c r="K730" s="73"/>
      <c r="L730" s="73"/>
      <c r="M730" s="73"/>
      <c r="N730" s="73"/>
      <c r="O730" s="50"/>
      <c r="P730" s="73"/>
      <c r="Q730" s="73"/>
      <c r="R730" s="73"/>
      <c r="S730" s="73"/>
      <c r="T730" s="73"/>
      <c r="U730" s="73"/>
      <c r="V730" s="73"/>
      <c r="W730" s="73"/>
      <c r="X730" s="57"/>
      <c r="Y730" s="57"/>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row>
    <row r="731">
      <c r="A731" s="73"/>
      <c r="B731" s="73"/>
      <c r="C731" s="73"/>
      <c r="D731" s="73"/>
      <c r="E731" s="73"/>
      <c r="F731" s="73"/>
      <c r="G731" s="73"/>
      <c r="H731" s="73"/>
      <c r="I731" s="73"/>
      <c r="J731" s="73"/>
      <c r="K731" s="73"/>
      <c r="L731" s="73"/>
      <c r="M731" s="73"/>
      <c r="N731" s="73"/>
      <c r="O731" s="50"/>
      <c r="P731" s="73"/>
      <c r="Q731" s="73"/>
      <c r="R731" s="73"/>
      <c r="S731" s="73"/>
      <c r="T731" s="73"/>
      <c r="U731" s="73"/>
      <c r="V731" s="73"/>
      <c r="W731" s="73"/>
      <c r="X731" s="57"/>
      <c r="Y731" s="57"/>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row>
    <row r="732">
      <c r="A732" s="73"/>
      <c r="B732" s="73"/>
      <c r="C732" s="73"/>
      <c r="D732" s="73"/>
      <c r="E732" s="73"/>
      <c r="F732" s="73"/>
      <c r="G732" s="73"/>
      <c r="H732" s="73"/>
      <c r="I732" s="73"/>
      <c r="J732" s="73"/>
      <c r="K732" s="73"/>
      <c r="L732" s="73"/>
      <c r="M732" s="73"/>
      <c r="N732" s="73"/>
      <c r="O732" s="50"/>
      <c r="P732" s="73"/>
      <c r="Q732" s="73"/>
      <c r="R732" s="73"/>
      <c r="S732" s="73"/>
      <c r="T732" s="73"/>
      <c r="U732" s="73"/>
      <c r="V732" s="73"/>
      <c r="W732" s="73"/>
      <c r="X732" s="57"/>
      <c r="Y732" s="57"/>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row>
    <row r="733">
      <c r="A733" s="73"/>
      <c r="B733" s="73"/>
      <c r="C733" s="73"/>
      <c r="D733" s="73"/>
      <c r="E733" s="73"/>
      <c r="F733" s="73"/>
      <c r="G733" s="73"/>
      <c r="H733" s="73"/>
      <c r="I733" s="73"/>
      <c r="J733" s="73"/>
      <c r="K733" s="73"/>
      <c r="L733" s="73"/>
      <c r="M733" s="73"/>
      <c r="N733" s="73"/>
      <c r="O733" s="50"/>
      <c r="P733" s="73"/>
      <c r="Q733" s="73"/>
      <c r="R733" s="73"/>
      <c r="S733" s="73"/>
      <c r="T733" s="73"/>
      <c r="U733" s="73"/>
      <c r="V733" s="73"/>
      <c r="W733" s="73"/>
      <c r="X733" s="57"/>
      <c r="Y733" s="57"/>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row>
    <row r="734">
      <c r="A734" s="73"/>
      <c r="B734" s="73"/>
      <c r="C734" s="73"/>
      <c r="D734" s="73"/>
      <c r="E734" s="73"/>
      <c r="F734" s="73"/>
      <c r="G734" s="73"/>
      <c r="H734" s="73"/>
      <c r="I734" s="73"/>
      <c r="J734" s="73"/>
      <c r="K734" s="73"/>
      <c r="L734" s="73"/>
      <c r="M734" s="73"/>
      <c r="N734" s="73"/>
      <c r="O734" s="50"/>
      <c r="P734" s="73"/>
      <c r="Q734" s="73"/>
      <c r="R734" s="73"/>
      <c r="S734" s="73"/>
      <c r="T734" s="73"/>
      <c r="U734" s="73"/>
      <c r="V734" s="73"/>
      <c r="W734" s="73"/>
      <c r="X734" s="57"/>
      <c r="Y734" s="57"/>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row>
    <row r="735">
      <c r="A735" s="73"/>
      <c r="B735" s="73"/>
      <c r="C735" s="73"/>
      <c r="D735" s="73"/>
      <c r="E735" s="73"/>
      <c r="F735" s="73"/>
      <c r="G735" s="73"/>
      <c r="H735" s="73"/>
      <c r="I735" s="73"/>
      <c r="J735" s="73"/>
      <c r="K735" s="73"/>
      <c r="L735" s="73"/>
      <c r="M735" s="73"/>
      <c r="N735" s="73"/>
      <c r="O735" s="50"/>
      <c r="P735" s="73"/>
      <c r="Q735" s="73"/>
      <c r="R735" s="73"/>
      <c r="S735" s="73"/>
      <c r="T735" s="73"/>
      <c r="U735" s="73"/>
      <c r="V735" s="73"/>
      <c r="W735" s="73"/>
      <c r="X735" s="57"/>
      <c r="Y735" s="57"/>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row>
    <row r="736">
      <c r="A736" s="73"/>
      <c r="B736" s="73"/>
      <c r="C736" s="73"/>
      <c r="D736" s="73"/>
      <c r="E736" s="73"/>
      <c r="F736" s="73"/>
      <c r="G736" s="73"/>
      <c r="H736" s="73"/>
      <c r="I736" s="73"/>
      <c r="J736" s="73"/>
      <c r="K736" s="73"/>
      <c r="L736" s="73"/>
      <c r="M736" s="73"/>
      <c r="N736" s="73"/>
      <c r="O736" s="50"/>
      <c r="P736" s="73"/>
      <c r="Q736" s="73"/>
      <c r="R736" s="73"/>
      <c r="S736" s="73"/>
      <c r="T736" s="73"/>
      <c r="U736" s="73"/>
      <c r="V736" s="73"/>
      <c r="W736" s="73"/>
      <c r="X736" s="57"/>
      <c r="Y736" s="57"/>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row>
    <row r="737">
      <c r="A737" s="73"/>
      <c r="B737" s="73"/>
      <c r="C737" s="73"/>
      <c r="D737" s="73"/>
      <c r="E737" s="73"/>
      <c r="F737" s="73"/>
      <c r="G737" s="73"/>
      <c r="H737" s="73"/>
      <c r="I737" s="73"/>
      <c r="J737" s="73"/>
      <c r="K737" s="73"/>
      <c r="L737" s="73"/>
      <c r="M737" s="73"/>
      <c r="N737" s="73"/>
      <c r="O737" s="50"/>
      <c r="P737" s="73"/>
      <c r="Q737" s="73"/>
      <c r="R737" s="73"/>
      <c r="S737" s="73"/>
      <c r="T737" s="73"/>
      <c r="U737" s="73"/>
      <c r="V737" s="73"/>
      <c r="W737" s="73"/>
      <c r="X737" s="57"/>
      <c r="Y737" s="57"/>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row>
    <row r="738">
      <c r="A738" s="73"/>
      <c r="B738" s="73"/>
      <c r="C738" s="73"/>
      <c r="D738" s="73"/>
      <c r="E738" s="73"/>
      <c r="F738" s="73"/>
      <c r="G738" s="73"/>
      <c r="H738" s="73"/>
      <c r="I738" s="73"/>
      <c r="J738" s="73"/>
      <c r="K738" s="73"/>
      <c r="L738" s="73"/>
      <c r="M738" s="73"/>
      <c r="N738" s="73"/>
      <c r="O738" s="50"/>
      <c r="P738" s="73"/>
      <c r="Q738" s="73"/>
      <c r="R738" s="73"/>
      <c r="S738" s="73"/>
      <c r="T738" s="73"/>
      <c r="U738" s="73"/>
      <c r="V738" s="73"/>
      <c r="W738" s="73"/>
      <c r="X738" s="57"/>
      <c r="Y738" s="57"/>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row>
    <row r="739">
      <c r="A739" s="73"/>
      <c r="B739" s="73"/>
      <c r="C739" s="73"/>
      <c r="D739" s="73"/>
      <c r="E739" s="73"/>
      <c r="F739" s="73"/>
      <c r="G739" s="73"/>
      <c r="H739" s="73"/>
      <c r="I739" s="73"/>
      <c r="J739" s="73"/>
      <c r="K739" s="73"/>
      <c r="L739" s="73"/>
      <c r="M739" s="73"/>
      <c r="N739" s="73"/>
      <c r="O739" s="50"/>
      <c r="P739" s="73"/>
      <c r="Q739" s="73"/>
      <c r="R739" s="73"/>
      <c r="S739" s="73"/>
      <c r="T739" s="73"/>
      <c r="U739" s="73"/>
      <c r="V739" s="73"/>
      <c r="W739" s="73"/>
      <c r="X739" s="57"/>
      <c r="Y739" s="57"/>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row>
    <row r="740">
      <c r="A740" s="73"/>
      <c r="B740" s="73"/>
      <c r="C740" s="73"/>
      <c r="D740" s="73"/>
      <c r="E740" s="73"/>
      <c r="F740" s="73"/>
      <c r="G740" s="73"/>
      <c r="H740" s="73"/>
      <c r="I740" s="73"/>
      <c r="J740" s="73"/>
      <c r="K740" s="73"/>
      <c r="L740" s="73"/>
      <c r="M740" s="73"/>
      <c r="N740" s="73"/>
      <c r="O740" s="50"/>
      <c r="P740" s="73"/>
      <c r="Q740" s="73"/>
      <c r="R740" s="73"/>
      <c r="S740" s="73"/>
      <c r="T740" s="73"/>
      <c r="U740" s="73"/>
      <c r="V740" s="73"/>
      <c r="W740" s="73"/>
      <c r="X740" s="57"/>
      <c r="Y740" s="57"/>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row>
    <row r="741">
      <c r="A741" s="73"/>
      <c r="B741" s="73"/>
      <c r="C741" s="73"/>
      <c r="D741" s="73"/>
      <c r="E741" s="73"/>
      <c r="F741" s="73"/>
      <c r="G741" s="73"/>
      <c r="H741" s="73"/>
      <c r="I741" s="73"/>
      <c r="J741" s="73"/>
      <c r="K741" s="73"/>
      <c r="L741" s="73"/>
      <c r="M741" s="73"/>
      <c r="N741" s="73"/>
      <c r="O741" s="50"/>
      <c r="P741" s="73"/>
      <c r="Q741" s="73"/>
      <c r="R741" s="73"/>
      <c r="S741" s="73"/>
      <c r="T741" s="73"/>
      <c r="U741" s="73"/>
      <c r="V741" s="73"/>
      <c r="W741" s="73"/>
      <c r="X741" s="57"/>
      <c r="Y741" s="57"/>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row>
    <row r="742">
      <c r="A742" s="73"/>
      <c r="B742" s="73"/>
      <c r="C742" s="73"/>
      <c r="D742" s="73"/>
      <c r="E742" s="73"/>
      <c r="F742" s="73"/>
      <c r="G742" s="73"/>
      <c r="H742" s="73"/>
      <c r="I742" s="73"/>
      <c r="J742" s="73"/>
      <c r="K742" s="73"/>
      <c r="L742" s="73"/>
      <c r="M742" s="73"/>
      <c r="N742" s="73"/>
      <c r="O742" s="50"/>
      <c r="P742" s="73"/>
      <c r="Q742" s="73"/>
      <c r="R742" s="73"/>
      <c r="S742" s="73"/>
      <c r="T742" s="73"/>
      <c r="U742" s="73"/>
      <c r="V742" s="73"/>
      <c r="W742" s="73"/>
      <c r="X742" s="57"/>
      <c r="Y742" s="57"/>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row>
    <row r="743">
      <c r="A743" s="73"/>
      <c r="B743" s="73"/>
      <c r="C743" s="73"/>
      <c r="D743" s="73"/>
      <c r="E743" s="73"/>
      <c r="F743" s="73"/>
      <c r="G743" s="73"/>
      <c r="H743" s="73"/>
      <c r="I743" s="73"/>
      <c r="J743" s="73"/>
      <c r="K743" s="73"/>
      <c r="L743" s="73"/>
      <c r="M743" s="73"/>
      <c r="N743" s="73"/>
      <c r="O743" s="50"/>
      <c r="P743" s="73"/>
      <c r="Q743" s="73"/>
      <c r="R743" s="73"/>
      <c r="S743" s="73"/>
      <c r="T743" s="73"/>
      <c r="U743" s="73"/>
      <c r="V743" s="73"/>
      <c r="W743" s="73"/>
      <c r="X743" s="57"/>
      <c r="Y743" s="57"/>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row>
    <row r="744">
      <c r="A744" s="73"/>
      <c r="B744" s="73"/>
      <c r="C744" s="73"/>
      <c r="D744" s="73"/>
      <c r="E744" s="73"/>
      <c r="F744" s="73"/>
      <c r="G744" s="73"/>
      <c r="H744" s="73"/>
      <c r="I744" s="73"/>
      <c r="J744" s="73"/>
      <c r="K744" s="73"/>
      <c r="L744" s="73"/>
      <c r="M744" s="73"/>
      <c r="N744" s="73"/>
      <c r="O744" s="50"/>
      <c r="P744" s="73"/>
      <c r="Q744" s="73"/>
      <c r="R744" s="73"/>
      <c r="S744" s="73"/>
      <c r="T744" s="73"/>
      <c r="U744" s="73"/>
      <c r="V744" s="73"/>
      <c r="W744" s="73"/>
      <c r="X744" s="57"/>
      <c r="Y744" s="57"/>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row>
    <row r="745">
      <c r="A745" s="73"/>
      <c r="B745" s="73"/>
      <c r="C745" s="73"/>
      <c r="D745" s="73"/>
      <c r="E745" s="73"/>
      <c r="F745" s="73"/>
      <c r="G745" s="73"/>
      <c r="H745" s="73"/>
      <c r="I745" s="73"/>
      <c r="J745" s="73"/>
      <c r="K745" s="73"/>
      <c r="L745" s="73"/>
      <c r="M745" s="73"/>
      <c r="N745" s="73"/>
      <c r="O745" s="50"/>
      <c r="P745" s="73"/>
      <c r="Q745" s="73"/>
      <c r="R745" s="73"/>
      <c r="S745" s="73"/>
      <c r="T745" s="73"/>
      <c r="U745" s="73"/>
      <c r="V745" s="73"/>
      <c r="W745" s="73"/>
      <c r="X745" s="57"/>
      <c r="Y745" s="57"/>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row>
    <row r="746">
      <c r="A746" s="73"/>
      <c r="B746" s="73"/>
      <c r="C746" s="73"/>
      <c r="D746" s="73"/>
      <c r="E746" s="73"/>
      <c r="F746" s="73"/>
      <c r="G746" s="73"/>
      <c r="H746" s="73"/>
      <c r="I746" s="73"/>
      <c r="J746" s="73"/>
      <c r="K746" s="73"/>
      <c r="L746" s="73"/>
      <c r="M746" s="73"/>
      <c r="N746" s="73"/>
      <c r="O746" s="50"/>
      <c r="P746" s="73"/>
      <c r="Q746" s="73"/>
      <c r="R746" s="73"/>
      <c r="S746" s="73"/>
      <c r="T746" s="73"/>
      <c r="U746" s="73"/>
      <c r="V746" s="73"/>
      <c r="W746" s="73"/>
      <c r="X746" s="57"/>
      <c r="Y746" s="57"/>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row>
    <row r="747">
      <c r="A747" s="73"/>
      <c r="B747" s="73"/>
      <c r="C747" s="73"/>
      <c r="D747" s="73"/>
      <c r="E747" s="73"/>
      <c r="F747" s="73"/>
      <c r="G747" s="73"/>
      <c r="H747" s="73"/>
      <c r="I747" s="73"/>
      <c r="J747" s="73"/>
      <c r="K747" s="73"/>
      <c r="L747" s="73"/>
      <c r="M747" s="73"/>
      <c r="N747" s="73"/>
      <c r="O747" s="50"/>
      <c r="P747" s="73"/>
      <c r="Q747" s="73"/>
      <c r="R747" s="73"/>
      <c r="S747" s="73"/>
      <c r="T747" s="73"/>
      <c r="U747" s="73"/>
      <c r="V747" s="73"/>
      <c r="W747" s="73"/>
      <c r="X747" s="57"/>
      <c r="Y747" s="57"/>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row>
    <row r="748">
      <c r="A748" s="73"/>
      <c r="B748" s="73"/>
      <c r="C748" s="73"/>
      <c r="D748" s="73"/>
      <c r="E748" s="73"/>
      <c r="F748" s="73"/>
      <c r="G748" s="73"/>
      <c r="H748" s="73"/>
      <c r="I748" s="73"/>
      <c r="J748" s="73"/>
      <c r="K748" s="73"/>
      <c r="L748" s="73"/>
      <c r="M748" s="73"/>
      <c r="N748" s="73"/>
      <c r="O748" s="50"/>
      <c r="P748" s="73"/>
      <c r="Q748" s="73"/>
      <c r="R748" s="73"/>
      <c r="S748" s="73"/>
      <c r="T748" s="73"/>
      <c r="U748" s="73"/>
      <c r="V748" s="73"/>
      <c r="W748" s="73"/>
      <c r="X748" s="57"/>
      <c r="Y748" s="57"/>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row>
    <row r="749">
      <c r="A749" s="73"/>
      <c r="B749" s="73"/>
      <c r="C749" s="73"/>
      <c r="D749" s="73"/>
      <c r="E749" s="73"/>
      <c r="F749" s="73"/>
      <c r="G749" s="73"/>
      <c r="H749" s="73"/>
      <c r="I749" s="73"/>
      <c r="J749" s="73"/>
      <c r="K749" s="73"/>
      <c r="L749" s="73"/>
      <c r="M749" s="73"/>
      <c r="N749" s="73"/>
      <c r="O749" s="50"/>
      <c r="P749" s="73"/>
      <c r="Q749" s="73"/>
      <c r="R749" s="73"/>
      <c r="S749" s="73"/>
      <c r="T749" s="73"/>
      <c r="U749" s="73"/>
      <c r="V749" s="73"/>
      <c r="W749" s="73"/>
      <c r="X749" s="57"/>
      <c r="Y749" s="57"/>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row>
    <row r="750">
      <c r="A750" s="73"/>
      <c r="B750" s="73"/>
      <c r="C750" s="73"/>
      <c r="D750" s="73"/>
      <c r="E750" s="73"/>
      <c r="F750" s="73"/>
      <c r="G750" s="73"/>
      <c r="H750" s="73"/>
      <c r="I750" s="73"/>
      <c r="J750" s="73"/>
      <c r="K750" s="73"/>
      <c r="L750" s="73"/>
      <c r="M750" s="73"/>
      <c r="N750" s="73"/>
      <c r="O750" s="50"/>
      <c r="P750" s="73"/>
      <c r="Q750" s="73"/>
      <c r="R750" s="73"/>
      <c r="S750" s="73"/>
      <c r="T750" s="73"/>
      <c r="U750" s="73"/>
      <c r="V750" s="73"/>
      <c r="W750" s="73"/>
      <c r="X750" s="57"/>
      <c r="Y750" s="57"/>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row>
    <row r="751">
      <c r="A751" s="73"/>
      <c r="B751" s="73"/>
      <c r="C751" s="73"/>
      <c r="D751" s="73"/>
      <c r="E751" s="73"/>
      <c r="F751" s="73"/>
      <c r="G751" s="73"/>
      <c r="H751" s="73"/>
      <c r="I751" s="73"/>
      <c r="J751" s="73"/>
      <c r="K751" s="73"/>
      <c r="L751" s="73"/>
      <c r="M751" s="73"/>
      <c r="N751" s="73"/>
      <c r="O751" s="50"/>
      <c r="P751" s="73"/>
      <c r="Q751" s="73"/>
      <c r="R751" s="73"/>
      <c r="S751" s="73"/>
      <c r="T751" s="73"/>
      <c r="U751" s="73"/>
      <c r="V751" s="73"/>
      <c r="W751" s="73"/>
      <c r="X751" s="57"/>
      <c r="Y751" s="57"/>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row>
    <row r="752">
      <c r="A752" s="73"/>
      <c r="B752" s="73"/>
      <c r="C752" s="73"/>
      <c r="D752" s="73"/>
      <c r="E752" s="73"/>
      <c r="F752" s="73"/>
      <c r="G752" s="73"/>
      <c r="H752" s="73"/>
      <c r="I752" s="73"/>
      <c r="J752" s="73"/>
      <c r="K752" s="73"/>
      <c r="L752" s="73"/>
      <c r="M752" s="73"/>
      <c r="N752" s="73"/>
      <c r="O752" s="50"/>
      <c r="P752" s="73"/>
      <c r="Q752" s="73"/>
      <c r="R752" s="73"/>
      <c r="S752" s="73"/>
      <c r="T752" s="73"/>
      <c r="U752" s="73"/>
      <c r="V752" s="73"/>
      <c r="W752" s="73"/>
      <c r="X752" s="57"/>
      <c r="Y752" s="57"/>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row>
    <row r="753">
      <c r="A753" s="73"/>
      <c r="B753" s="73"/>
      <c r="C753" s="73"/>
      <c r="D753" s="73"/>
      <c r="E753" s="73"/>
      <c r="F753" s="73"/>
      <c r="G753" s="73"/>
      <c r="H753" s="73"/>
      <c r="I753" s="73"/>
      <c r="J753" s="73"/>
      <c r="K753" s="73"/>
      <c r="L753" s="73"/>
      <c r="M753" s="73"/>
      <c r="N753" s="73"/>
      <c r="O753" s="50"/>
      <c r="P753" s="73"/>
      <c r="Q753" s="73"/>
      <c r="R753" s="73"/>
      <c r="S753" s="73"/>
      <c r="T753" s="73"/>
      <c r="U753" s="73"/>
      <c r="V753" s="73"/>
      <c r="W753" s="73"/>
      <c r="X753" s="57"/>
      <c r="Y753" s="57"/>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row>
    <row r="754">
      <c r="A754" s="73"/>
      <c r="B754" s="73"/>
      <c r="C754" s="73"/>
      <c r="D754" s="73"/>
      <c r="E754" s="73"/>
      <c r="F754" s="73"/>
      <c r="G754" s="73"/>
      <c r="H754" s="73"/>
      <c r="I754" s="73"/>
      <c r="J754" s="73"/>
      <c r="K754" s="73"/>
      <c r="L754" s="73"/>
      <c r="M754" s="73"/>
      <c r="N754" s="73"/>
      <c r="O754" s="50"/>
      <c r="P754" s="73"/>
      <c r="Q754" s="73"/>
      <c r="R754" s="73"/>
      <c r="S754" s="73"/>
      <c r="T754" s="73"/>
      <c r="U754" s="73"/>
      <c r="V754" s="73"/>
      <c r="W754" s="73"/>
      <c r="X754" s="57"/>
      <c r="Y754" s="57"/>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row>
    <row r="755">
      <c r="A755" s="73"/>
      <c r="B755" s="73"/>
      <c r="C755" s="73"/>
      <c r="D755" s="73"/>
      <c r="E755" s="73"/>
      <c r="F755" s="73"/>
      <c r="G755" s="73"/>
      <c r="H755" s="73"/>
      <c r="I755" s="73"/>
      <c r="J755" s="73"/>
      <c r="K755" s="73"/>
      <c r="L755" s="73"/>
      <c r="M755" s="73"/>
      <c r="N755" s="73"/>
      <c r="O755" s="50"/>
      <c r="P755" s="73"/>
      <c r="Q755" s="73"/>
      <c r="R755" s="73"/>
      <c r="S755" s="73"/>
      <c r="T755" s="73"/>
      <c r="U755" s="73"/>
      <c r="V755" s="73"/>
      <c r="W755" s="73"/>
      <c r="X755" s="57"/>
      <c r="Y755" s="57"/>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row>
    <row r="756">
      <c r="A756" s="73"/>
      <c r="B756" s="73"/>
      <c r="C756" s="73"/>
      <c r="D756" s="73"/>
      <c r="E756" s="73"/>
      <c r="F756" s="73"/>
      <c r="G756" s="73"/>
      <c r="H756" s="73"/>
      <c r="I756" s="73"/>
      <c r="J756" s="73"/>
      <c r="K756" s="73"/>
      <c r="L756" s="73"/>
      <c r="M756" s="73"/>
      <c r="N756" s="73"/>
      <c r="O756" s="50"/>
      <c r="P756" s="73"/>
      <c r="Q756" s="73"/>
      <c r="R756" s="73"/>
      <c r="S756" s="73"/>
      <c r="T756" s="73"/>
      <c r="U756" s="73"/>
      <c r="V756" s="73"/>
      <c r="W756" s="73"/>
      <c r="X756" s="57"/>
      <c r="Y756" s="57"/>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row>
    <row r="757">
      <c r="A757" s="73"/>
      <c r="B757" s="73"/>
      <c r="C757" s="73"/>
      <c r="D757" s="73"/>
      <c r="E757" s="73"/>
      <c r="F757" s="73"/>
      <c r="G757" s="73"/>
      <c r="H757" s="73"/>
      <c r="I757" s="73"/>
      <c r="J757" s="73"/>
      <c r="K757" s="73"/>
      <c r="L757" s="73"/>
      <c r="M757" s="73"/>
      <c r="N757" s="73"/>
      <c r="O757" s="50"/>
      <c r="P757" s="73"/>
      <c r="Q757" s="73"/>
      <c r="R757" s="73"/>
      <c r="S757" s="73"/>
      <c r="T757" s="73"/>
      <c r="U757" s="73"/>
      <c r="V757" s="73"/>
      <c r="W757" s="73"/>
      <c r="X757" s="57"/>
      <c r="Y757" s="57"/>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row>
    <row r="758">
      <c r="A758" s="73"/>
      <c r="B758" s="73"/>
      <c r="C758" s="73"/>
      <c r="D758" s="73"/>
      <c r="E758" s="73"/>
      <c r="F758" s="73"/>
      <c r="G758" s="73"/>
      <c r="H758" s="73"/>
      <c r="I758" s="73"/>
      <c r="J758" s="73"/>
      <c r="K758" s="73"/>
      <c r="L758" s="73"/>
      <c r="M758" s="73"/>
      <c r="N758" s="73"/>
      <c r="O758" s="50"/>
      <c r="P758" s="73"/>
      <c r="Q758" s="73"/>
      <c r="R758" s="73"/>
      <c r="S758" s="73"/>
      <c r="T758" s="73"/>
      <c r="U758" s="73"/>
      <c r="V758" s="73"/>
      <c r="W758" s="73"/>
      <c r="X758" s="57"/>
      <c r="Y758" s="57"/>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row>
    <row r="759">
      <c r="A759" s="73"/>
      <c r="B759" s="73"/>
      <c r="C759" s="73"/>
      <c r="D759" s="73"/>
      <c r="E759" s="73"/>
      <c r="F759" s="73"/>
      <c r="G759" s="73"/>
      <c r="H759" s="73"/>
      <c r="I759" s="73"/>
      <c r="J759" s="73"/>
      <c r="K759" s="73"/>
      <c r="L759" s="73"/>
      <c r="M759" s="73"/>
      <c r="N759" s="73"/>
      <c r="O759" s="50"/>
      <c r="P759" s="73"/>
      <c r="Q759" s="73"/>
      <c r="R759" s="73"/>
      <c r="S759" s="73"/>
      <c r="T759" s="73"/>
      <c r="U759" s="73"/>
      <c r="V759" s="73"/>
      <c r="W759" s="73"/>
      <c r="X759" s="57"/>
      <c r="Y759" s="57"/>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row>
    <row r="760">
      <c r="A760" s="73"/>
      <c r="B760" s="73"/>
      <c r="C760" s="73"/>
      <c r="D760" s="73"/>
      <c r="E760" s="73"/>
      <c r="F760" s="73"/>
      <c r="G760" s="73"/>
      <c r="H760" s="73"/>
      <c r="I760" s="73"/>
      <c r="J760" s="73"/>
      <c r="K760" s="73"/>
      <c r="L760" s="73"/>
      <c r="M760" s="73"/>
      <c r="N760" s="73"/>
      <c r="O760" s="50"/>
      <c r="P760" s="73"/>
      <c r="Q760" s="73"/>
      <c r="R760" s="73"/>
      <c r="S760" s="73"/>
      <c r="T760" s="73"/>
      <c r="U760" s="73"/>
      <c r="V760" s="73"/>
      <c r="W760" s="73"/>
      <c r="X760" s="57"/>
      <c r="Y760" s="57"/>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row>
    <row r="761">
      <c r="A761" s="73"/>
      <c r="B761" s="73"/>
      <c r="C761" s="73"/>
      <c r="D761" s="73"/>
      <c r="E761" s="73"/>
      <c r="F761" s="73"/>
      <c r="G761" s="73"/>
      <c r="H761" s="73"/>
      <c r="I761" s="73"/>
      <c r="J761" s="73"/>
      <c r="K761" s="73"/>
      <c r="L761" s="73"/>
      <c r="M761" s="73"/>
      <c r="N761" s="73"/>
      <c r="O761" s="50"/>
      <c r="P761" s="73"/>
      <c r="Q761" s="73"/>
      <c r="R761" s="73"/>
      <c r="S761" s="73"/>
      <c r="T761" s="73"/>
      <c r="U761" s="73"/>
      <c r="V761" s="73"/>
      <c r="W761" s="73"/>
      <c r="X761" s="57"/>
      <c r="Y761" s="57"/>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row>
    <row r="762">
      <c r="A762" s="73"/>
      <c r="B762" s="73"/>
      <c r="C762" s="73"/>
      <c r="D762" s="73"/>
      <c r="E762" s="73"/>
      <c r="F762" s="73"/>
      <c r="G762" s="73"/>
      <c r="H762" s="73"/>
      <c r="I762" s="73"/>
      <c r="J762" s="73"/>
      <c r="K762" s="73"/>
      <c r="L762" s="73"/>
      <c r="M762" s="73"/>
      <c r="N762" s="73"/>
      <c r="O762" s="50"/>
      <c r="P762" s="73"/>
      <c r="Q762" s="73"/>
      <c r="R762" s="73"/>
      <c r="S762" s="73"/>
      <c r="T762" s="73"/>
      <c r="U762" s="73"/>
      <c r="V762" s="73"/>
      <c r="W762" s="73"/>
      <c r="X762" s="57"/>
      <c r="Y762" s="57"/>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row>
    <row r="763">
      <c r="A763" s="73"/>
      <c r="B763" s="73"/>
      <c r="C763" s="73"/>
      <c r="D763" s="73"/>
      <c r="E763" s="73"/>
      <c r="F763" s="73"/>
      <c r="G763" s="73"/>
      <c r="H763" s="73"/>
      <c r="I763" s="73"/>
      <c r="J763" s="73"/>
      <c r="K763" s="73"/>
      <c r="L763" s="73"/>
      <c r="M763" s="73"/>
      <c r="N763" s="73"/>
      <c r="O763" s="50"/>
      <c r="P763" s="73"/>
      <c r="Q763" s="73"/>
      <c r="R763" s="73"/>
      <c r="S763" s="73"/>
      <c r="T763" s="73"/>
      <c r="U763" s="73"/>
      <c r="V763" s="73"/>
      <c r="W763" s="73"/>
      <c r="X763" s="57"/>
      <c r="Y763" s="57"/>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row>
    <row r="764">
      <c r="A764" s="73"/>
      <c r="B764" s="73"/>
      <c r="C764" s="73"/>
      <c r="D764" s="73"/>
      <c r="E764" s="73"/>
      <c r="F764" s="73"/>
      <c r="G764" s="73"/>
      <c r="H764" s="73"/>
      <c r="I764" s="73"/>
      <c r="J764" s="73"/>
      <c r="K764" s="73"/>
      <c r="L764" s="73"/>
      <c r="M764" s="73"/>
      <c r="N764" s="73"/>
      <c r="O764" s="50"/>
      <c r="P764" s="73"/>
      <c r="Q764" s="73"/>
      <c r="R764" s="73"/>
      <c r="S764" s="73"/>
      <c r="T764" s="73"/>
      <c r="U764" s="73"/>
      <c r="V764" s="73"/>
      <c r="W764" s="73"/>
      <c r="X764" s="57"/>
      <c r="Y764" s="57"/>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row>
    <row r="765">
      <c r="A765" s="73"/>
      <c r="B765" s="73"/>
      <c r="C765" s="73"/>
      <c r="D765" s="73"/>
      <c r="E765" s="73"/>
      <c r="F765" s="73"/>
      <c r="G765" s="73"/>
      <c r="H765" s="73"/>
      <c r="I765" s="73"/>
      <c r="J765" s="73"/>
      <c r="K765" s="73"/>
      <c r="L765" s="73"/>
      <c r="M765" s="73"/>
      <c r="N765" s="73"/>
      <c r="O765" s="50"/>
      <c r="P765" s="73"/>
      <c r="Q765" s="73"/>
      <c r="R765" s="73"/>
      <c r="S765" s="73"/>
      <c r="T765" s="73"/>
      <c r="U765" s="73"/>
      <c r="V765" s="73"/>
      <c r="W765" s="73"/>
      <c r="X765" s="57"/>
      <c r="Y765" s="57"/>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row>
    <row r="766">
      <c r="A766" s="73"/>
      <c r="B766" s="73"/>
      <c r="C766" s="73"/>
      <c r="D766" s="73"/>
      <c r="E766" s="73"/>
      <c r="F766" s="73"/>
      <c r="G766" s="73"/>
      <c r="H766" s="73"/>
      <c r="I766" s="73"/>
      <c r="J766" s="73"/>
      <c r="K766" s="73"/>
      <c r="L766" s="73"/>
      <c r="M766" s="73"/>
      <c r="N766" s="73"/>
      <c r="O766" s="50"/>
      <c r="P766" s="73"/>
      <c r="Q766" s="73"/>
      <c r="R766" s="73"/>
      <c r="S766" s="73"/>
      <c r="T766" s="73"/>
      <c r="U766" s="73"/>
      <c r="V766" s="73"/>
      <c r="W766" s="73"/>
      <c r="X766" s="57"/>
      <c r="Y766" s="57"/>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row>
    <row r="767">
      <c r="A767" s="73"/>
      <c r="B767" s="73"/>
      <c r="C767" s="73"/>
      <c r="D767" s="73"/>
      <c r="E767" s="73"/>
      <c r="F767" s="73"/>
      <c r="G767" s="73"/>
      <c r="H767" s="73"/>
      <c r="I767" s="73"/>
      <c r="J767" s="73"/>
      <c r="K767" s="73"/>
      <c r="L767" s="73"/>
      <c r="M767" s="73"/>
      <c r="N767" s="73"/>
      <c r="O767" s="50"/>
      <c r="P767" s="73"/>
      <c r="Q767" s="73"/>
      <c r="R767" s="73"/>
      <c r="S767" s="73"/>
      <c r="T767" s="73"/>
      <c r="U767" s="73"/>
      <c r="V767" s="73"/>
      <c r="W767" s="73"/>
      <c r="X767" s="57"/>
      <c r="Y767" s="57"/>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row>
    <row r="768">
      <c r="A768" s="73"/>
      <c r="B768" s="73"/>
      <c r="C768" s="73"/>
      <c r="D768" s="73"/>
      <c r="E768" s="73"/>
      <c r="F768" s="73"/>
      <c r="G768" s="73"/>
      <c r="H768" s="73"/>
      <c r="I768" s="73"/>
      <c r="J768" s="73"/>
      <c r="K768" s="73"/>
      <c r="L768" s="73"/>
      <c r="M768" s="73"/>
      <c r="N768" s="73"/>
      <c r="O768" s="50"/>
      <c r="P768" s="73"/>
      <c r="Q768" s="73"/>
      <c r="R768" s="73"/>
      <c r="S768" s="73"/>
      <c r="T768" s="73"/>
      <c r="U768" s="73"/>
      <c r="V768" s="73"/>
      <c r="W768" s="73"/>
      <c r="X768" s="57"/>
      <c r="Y768" s="57"/>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row>
    <row r="769">
      <c r="A769" s="73"/>
      <c r="B769" s="73"/>
      <c r="C769" s="73"/>
      <c r="D769" s="73"/>
      <c r="E769" s="73"/>
      <c r="F769" s="73"/>
      <c r="G769" s="73"/>
      <c r="H769" s="73"/>
      <c r="I769" s="73"/>
      <c r="J769" s="73"/>
      <c r="K769" s="73"/>
      <c r="L769" s="73"/>
      <c r="M769" s="73"/>
      <c r="N769" s="73"/>
      <c r="O769" s="50"/>
      <c r="P769" s="73"/>
      <c r="Q769" s="73"/>
      <c r="R769" s="73"/>
      <c r="S769" s="73"/>
      <c r="T769" s="73"/>
      <c r="U769" s="73"/>
      <c r="V769" s="73"/>
      <c r="W769" s="73"/>
      <c r="X769" s="57"/>
      <c r="Y769" s="57"/>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row>
    <row r="770">
      <c r="A770" s="73"/>
      <c r="B770" s="73"/>
      <c r="C770" s="73"/>
      <c r="D770" s="73"/>
      <c r="E770" s="73"/>
      <c r="F770" s="73"/>
      <c r="G770" s="73"/>
      <c r="H770" s="73"/>
      <c r="I770" s="73"/>
      <c r="J770" s="73"/>
      <c r="K770" s="73"/>
      <c r="L770" s="73"/>
      <c r="M770" s="73"/>
      <c r="N770" s="73"/>
      <c r="O770" s="50"/>
      <c r="P770" s="73"/>
      <c r="Q770" s="73"/>
      <c r="R770" s="73"/>
      <c r="S770" s="73"/>
      <c r="T770" s="73"/>
      <c r="U770" s="73"/>
      <c r="V770" s="73"/>
      <c r="W770" s="73"/>
      <c r="X770" s="57"/>
      <c r="Y770" s="57"/>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row>
    <row r="771">
      <c r="A771" s="73"/>
      <c r="B771" s="73"/>
      <c r="C771" s="73"/>
      <c r="D771" s="73"/>
      <c r="E771" s="73"/>
      <c r="F771" s="73"/>
      <c r="G771" s="73"/>
      <c r="H771" s="73"/>
      <c r="I771" s="73"/>
      <c r="J771" s="73"/>
      <c r="K771" s="73"/>
      <c r="L771" s="73"/>
      <c r="M771" s="73"/>
      <c r="N771" s="73"/>
      <c r="O771" s="50"/>
      <c r="P771" s="73"/>
      <c r="Q771" s="73"/>
      <c r="R771" s="73"/>
      <c r="S771" s="73"/>
      <c r="T771" s="73"/>
      <c r="U771" s="73"/>
      <c r="V771" s="73"/>
      <c r="W771" s="73"/>
      <c r="X771" s="57"/>
      <c r="Y771" s="57"/>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row>
    <row r="772">
      <c r="A772" s="73"/>
      <c r="B772" s="73"/>
      <c r="C772" s="73"/>
      <c r="D772" s="73"/>
      <c r="E772" s="73"/>
      <c r="F772" s="73"/>
      <c r="G772" s="73"/>
      <c r="H772" s="73"/>
      <c r="I772" s="73"/>
      <c r="J772" s="73"/>
      <c r="K772" s="73"/>
      <c r="L772" s="73"/>
      <c r="M772" s="73"/>
      <c r="N772" s="73"/>
      <c r="O772" s="50"/>
      <c r="P772" s="73"/>
      <c r="Q772" s="73"/>
      <c r="R772" s="73"/>
      <c r="S772" s="73"/>
      <c r="T772" s="73"/>
      <c r="U772" s="73"/>
      <c r="V772" s="73"/>
      <c r="W772" s="73"/>
      <c r="X772" s="57"/>
      <c r="Y772" s="57"/>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row>
    <row r="773">
      <c r="A773" s="73"/>
      <c r="B773" s="73"/>
      <c r="C773" s="73"/>
      <c r="D773" s="73"/>
      <c r="E773" s="73"/>
      <c r="F773" s="73"/>
      <c r="G773" s="73"/>
      <c r="H773" s="73"/>
      <c r="I773" s="73"/>
      <c r="J773" s="73"/>
      <c r="K773" s="73"/>
      <c r="L773" s="73"/>
      <c r="M773" s="73"/>
      <c r="N773" s="73"/>
      <c r="O773" s="50"/>
      <c r="P773" s="73"/>
      <c r="Q773" s="73"/>
      <c r="R773" s="73"/>
      <c r="S773" s="73"/>
      <c r="T773" s="73"/>
      <c r="U773" s="73"/>
      <c r="V773" s="73"/>
      <c r="W773" s="73"/>
      <c r="X773" s="57"/>
      <c r="Y773" s="57"/>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row>
    <row r="774">
      <c r="A774" s="73"/>
      <c r="B774" s="73"/>
      <c r="C774" s="73"/>
      <c r="D774" s="73"/>
      <c r="E774" s="73"/>
      <c r="F774" s="73"/>
      <c r="G774" s="73"/>
      <c r="H774" s="73"/>
      <c r="I774" s="73"/>
      <c r="J774" s="73"/>
      <c r="K774" s="73"/>
      <c r="L774" s="73"/>
      <c r="M774" s="73"/>
      <c r="N774" s="73"/>
      <c r="O774" s="50"/>
      <c r="P774" s="73"/>
      <c r="Q774" s="73"/>
      <c r="R774" s="73"/>
      <c r="S774" s="73"/>
      <c r="T774" s="73"/>
      <c r="U774" s="73"/>
      <c r="V774" s="73"/>
      <c r="W774" s="73"/>
      <c r="X774" s="57"/>
      <c r="Y774" s="57"/>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row>
    <row r="775">
      <c r="A775" s="73"/>
      <c r="B775" s="73"/>
      <c r="C775" s="73"/>
      <c r="D775" s="73"/>
      <c r="E775" s="73"/>
      <c r="F775" s="73"/>
      <c r="G775" s="73"/>
      <c r="H775" s="73"/>
      <c r="I775" s="73"/>
      <c r="J775" s="73"/>
      <c r="K775" s="73"/>
      <c r="L775" s="73"/>
      <c r="M775" s="73"/>
      <c r="N775" s="73"/>
      <c r="O775" s="50"/>
      <c r="P775" s="73"/>
      <c r="Q775" s="73"/>
      <c r="R775" s="73"/>
      <c r="S775" s="73"/>
      <c r="T775" s="73"/>
      <c r="U775" s="73"/>
      <c r="V775" s="73"/>
      <c r="W775" s="73"/>
      <c r="X775" s="57"/>
      <c r="Y775" s="57"/>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row>
    <row r="776">
      <c r="A776" s="73"/>
      <c r="B776" s="73"/>
      <c r="C776" s="73"/>
      <c r="D776" s="73"/>
      <c r="E776" s="73"/>
      <c r="F776" s="73"/>
      <c r="G776" s="73"/>
      <c r="H776" s="73"/>
      <c r="I776" s="73"/>
      <c r="J776" s="73"/>
      <c r="K776" s="73"/>
      <c r="L776" s="73"/>
      <c r="M776" s="73"/>
      <c r="N776" s="73"/>
      <c r="O776" s="50"/>
      <c r="P776" s="73"/>
      <c r="Q776" s="73"/>
      <c r="R776" s="73"/>
      <c r="S776" s="73"/>
      <c r="T776" s="73"/>
      <c r="U776" s="73"/>
      <c r="V776" s="73"/>
      <c r="W776" s="73"/>
      <c r="X776" s="57"/>
      <c r="Y776" s="57"/>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row>
    <row r="777">
      <c r="A777" s="73"/>
      <c r="B777" s="73"/>
      <c r="C777" s="73"/>
      <c r="D777" s="73"/>
      <c r="E777" s="73"/>
      <c r="F777" s="73"/>
      <c r="G777" s="73"/>
      <c r="H777" s="73"/>
      <c r="I777" s="73"/>
      <c r="J777" s="73"/>
      <c r="K777" s="73"/>
      <c r="L777" s="73"/>
      <c r="M777" s="73"/>
      <c r="N777" s="73"/>
      <c r="O777" s="50"/>
      <c r="P777" s="73"/>
      <c r="Q777" s="73"/>
      <c r="R777" s="73"/>
      <c r="S777" s="73"/>
      <c r="T777" s="73"/>
      <c r="U777" s="73"/>
      <c r="V777" s="73"/>
      <c r="W777" s="73"/>
      <c r="X777" s="57"/>
      <c r="Y777" s="57"/>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row>
    <row r="778">
      <c r="A778" s="73"/>
      <c r="B778" s="73"/>
      <c r="C778" s="73"/>
      <c r="D778" s="73"/>
      <c r="E778" s="73"/>
      <c r="F778" s="73"/>
      <c r="G778" s="73"/>
      <c r="H778" s="73"/>
      <c r="I778" s="73"/>
      <c r="J778" s="73"/>
      <c r="K778" s="73"/>
      <c r="L778" s="73"/>
      <c r="M778" s="73"/>
      <c r="N778" s="73"/>
      <c r="O778" s="50"/>
      <c r="P778" s="73"/>
      <c r="Q778" s="73"/>
      <c r="R778" s="73"/>
      <c r="S778" s="73"/>
      <c r="T778" s="73"/>
      <c r="U778" s="73"/>
      <c r="V778" s="73"/>
      <c r="W778" s="73"/>
      <c r="X778" s="57"/>
      <c r="Y778" s="57"/>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row>
    <row r="779">
      <c r="A779" s="73"/>
      <c r="B779" s="73"/>
      <c r="C779" s="73"/>
      <c r="D779" s="73"/>
      <c r="E779" s="73"/>
      <c r="F779" s="73"/>
      <c r="G779" s="73"/>
      <c r="H779" s="73"/>
      <c r="I779" s="73"/>
      <c r="J779" s="73"/>
      <c r="K779" s="73"/>
      <c r="L779" s="73"/>
      <c r="M779" s="73"/>
      <c r="N779" s="73"/>
      <c r="O779" s="50"/>
      <c r="P779" s="73"/>
      <c r="Q779" s="73"/>
      <c r="R779" s="73"/>
      <c r="S779" s="73"/>
      <c r="T779" s="73"/>
      <c r="U779" s="73"/>
      <c r="V779" s="73"/>
      <c r="W779" s="73"/>
      <c r="X779" s="57"/>
      <c r="Y779" s="57"/>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row>
    <row r="780">
      <c r="A780" s="73"/>
      <c r="B780" s="73"/>
      <c r="C780" s="73"/>
      <c r="D780" s="73"/>
      <c r="E780" s="73"/>
      <c r="F780" s="73"/>
      <c r="G780" s="73"/>
      <c r="H780" s="73"/>
      <c r="I780" s="73"/>
      <c r="J780" s="73"/>
      <c r="K780" s="73"/>
      <c r="L780" s="73"/>
      <c r="M780" s="73"/>
      <c r="N780" s="73"/>
      <c r="O780" s="50"/>
      <c r="P780" s="73"/>
      <c r="Q780" s="73"/>
      <c r="R780" s="73"/>
      <c r="S780" s="73"/>
      <c r="T780" s="73"/>
      <c r="U780" s="73"/>
      <c r="V780" s="73"/>
      <c r="W780" s="73"/>
      <c r="X780" s="57"/>
      <c r="Y780" s="57"/>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row>
    <row r="781">
      <c r="A781" s="73"/>
      <c r="B781" s="73"/>
      <c r="C781" s="73"/>
      <c r="D781" s="73"/>
      <c r="E781" s="73"/>
      <c r="F781" s="73"/>
      <c r="G781" s="73"/>
      <c r="H781" s="73"/>
      <c r="I781" s="73"/>
      <c r="J781" s="73"/>
      <c r="K781" s="73"/>
      <c r="L781" s="73"/>
      <c r="M781" s="73"/>
      <c r="N781" s="73"/>
      <c r="O781" s="50"/>
      <c r="P781" s="73"/>
      <c r="Q781" s="73"/>
      <c r="R781" s="73"/>
      <c r="S781" s="73"/>
      <c r="T781" s="73"/>
      <c r="U781" s="73"/>
      <c r="V781" s="73"/>
      <c r="W781" s="73"/>
      <c r="X781" s="57"/>
      <c r="Y781" s="57"/>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row>
    <row r="782">
      <c r="A782" s="73"/>
      <c r="B782" s="73"/>
      <c r="C782" s="73"/>
      <c r="D782" s="73"/>
      <c r="E782" s="73"/>
      <c r="F782" s="73"/>
      <c r="G782" s="73"/>
      <c r="H782" s="73"/>
      <c r="I782" s="73"/>
      <c r="J782" s="73"/>
      <c r="K782" s="73"/>
      <c r="L782" s="73"/>
      <c r="M782" s="73"/>
      <c r="N782" s="73"/>
      <c r="O782" s="50"/>
      <c r="P782" s="73"/>
      <c r="Q782" s="73"/>
      <c r="R782" s="73"/>
      <c r="S782" s="73"/>
      <c r="T782" s="73"/>
      <c r="U782" s="73"/>
      <c r="V782" s="73"/>
      <c r="W782" s="73"/>
      <c r="X782" s="57"/>
      <c r="Y782" s="57"/>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row>
    <row r="783">
      <c r="A783" s="73"/>
      <c r="B783" s="73"/>
      <c r="C783" s="73"/>
      <c r="D783" s="73"/>
      <c r="E783" s="73"/>
      <c r="F783" s="73"/>
      <c r="G783" s="73"/>
      <c r="H783" s="73"/>
      <c r="I783" s="73"/>
      <c r="J783" s="73"/>
      <c r="K783" s="73"/>
      <c r="L783" s="73"/>
      <c r="M783" s="73"/>
      <c r="N783" s="73"/>
      <c r="O783" s="50"/>
      <c r="P783" s="73"/>
      <c r="Q783" s="73"/>
      <c r="R783" s="73"/>
      <c r="S783" s="73"/>
      <c r="T783" s="73"/>
      <c r="U783" s="73"/>
      <c r="V783" s="73"/>
      <c r="W783" s="73"/>
      <c r="X783" s="57"/>
      <c r="Y783" s="57"/>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row>
    <row r="784">
      <c r="A784" s="73"/>
      <c r="B784" s="73"/>
      <c r="C784" s="73"/>
      <c r="D784" s="73"/>
      <c r="E784" s="73"/>
      <c r="F784" s="73"/>
      <c r="G784" s="73"/>
      <c r="H784" s="73"/>
      <c r="I784" s="73"/>
      <c r="J784" s="73"/>
      <c r="K784" s="73"/>
      <c r="L784" s="73"/>
      <c r="M784" s="73"/>
      <c r="N784" s="73"/>
      <c r="O784" s="50"/>
      <c r="P784" s="73"/>
      <c r="Q784" s="73"/>
      <c r="R784" s="73"/>
      <c r="S784" s="73"/>
      <c r="T784" s="73"/>
      <c r="U784" s="73"/>
      <c r="V784" s="73"/>
      <c r="W784" s="73"/>
      <c r="X784" s="57"/>
      <c r="Y784" s="57"/>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row>
    <row r="785">
      <c r="A785" s="73"/>
      <c r="B785" s="73"/>
      <c r="C785" s="73"/>
      <c r="D785" s="73"/>
      <c r="E785" s="73"/>
      <c r="F785" s="73"/>
      <c r="G785" s="73"/>
      <c r="H785" s="73"/>
      <c r="I785" s="73"/>
      <c r="J785" s="73"/>
      <c r="K785" s="73"/>
      <c r="L785" s="73"/>
      <c r="M785" s="73"/>
      <c r="N785" s="73"/>
      <c r="O785" s="50"/>
      <c r="P785" s="73"/>
      <c r="Q785" s="73"/>
      <c r="R785" s="73"/>
      <c r="S785" s="73"/>
      <c r="T785" s="73"/>
      <c r="U785" s="73"/>
      <c r="V785" s="73"/>
      <c r="W785" s="73"/>
      <c r="X785" s="57"/>
      <c r="Y785" s="57"/>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row>
    <row r="786">
      <c r="A786" s="73"/>
      <c r="B786" s="73"/>
      <c r="C786" s="73"/>
      <c r="D786" s="73"/>
      <c r="E786" s="73"/>
      <c r="F786" s="73"/>
      <c r="G786" s="73"/>
      <c r="H786" s="73"/>
      <c r="I786" s="73"/>
      <c r="J786" s="73"/>
      <c r="K786" s="73"/>
      <c r="L786" s="73"/>
      <c r="M786" s="73"/>
      <c r="N786" s="73"/>
      <c r="O786" s="50"/>
      <c r="P786" s="73"/>
      <c r="Q786" s="73"/>
      <c r="R786" s="73"/>
      <c r="S786" s="73"/>
      <c r="T786" s="73"/>
      <c r="U786" s="73"/>
      <c r="V786" s="73"/>
      <c r="W786" s="73"/>
      <c r="X786" s="57"/>
      <c r="Y786" s="57"/>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row>
    <row r="787">
      <c r="A787" s="73"/>
      <c r="B787" s="73"/>
      <c r="C787" s="73"/>
      <c r="D787" s="73"/>
      <c r="E787" s="73"/>
      <c r="F787" s="73"/>
      <c r="G787" s="73"/>
      <c r="H787" s="73"/>
      <c r="I787" s="73"/>
      <c r="J787" s="73"/>
      <c r="K787" s="73"/>
      <c r="L787" s="73"/>
      <c r="M787" s="73"/>
      <c r="N787" s="73"/>
      <c r="O787" s="50"/>
      <c r="P787" s="73"/>
      <c r="Q787" s="73"/>
      <c r="R787" s="73"/>
      <c r="S787" s="73"/>
      <c r="T787" s="73"/>
      <c r="U787" s="73"/>
      <c r="V787" s="73"/>
      <c r="W787" s="73"/>
      <c r="X787" s="57"/>
      <c r="Y787" s="57"/>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row>
    <row r="788">
      <c r="A788" s="73"/>
      <c r="B788" s="73"/>
      <c r="C788" s="73"/>
      <c r="D788" s="73"/>
      <c r="E788" s="73"/>
      <c r="F788" s="73"/>
      <c r="G788" s="73"/>
      <c r="H788" s="73"/>
      <c r="I788" s="73"/>
      <c r="J788" s="73"/>
      <c r="K788" s="73"/>
      <c r="L788" s="73"/>
      <c r="M788" s="73"/>
      <c r="N788" s="73"/>
      <c r="O788" s="50"/>
      <c r="P788" s="73"/>
      <c r="Q788" s="73"/>
      <c r="R788" s="73"/>
      <c r="S788" s="73"/>
      <c r="T788" s="73"/>
      <c r="U788" s="73"/>
      <c r="V788" s="73"/>
      <c r="W788" s="73"/>
      <c r="X788" s="57"/>
      <c r="Y788" s="57"/>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row>
    <row r="789">
      <c r="A789" s="73"/>
      <c r="B789" s="73"/>
      <c r="C789" s="73"/>
      <c r="D789" s="73"/>
      <c r="E789" s="73"/>
      <c r="F789" s="73"/>
      <c r="G789" s="73"/>
      <c r="H789" s="73"/>
      <c r="I789" s="73"/>
      <c r="J789" s="73"/>
      <c r="K789" s="73"/>
      <c r="L789" s="73"/>
      <c r="M789" s="73"/>
      <c r="N789" s="73"/>
      <c r="O789" s="50"/>
      <c r="P789" s="73"/>
      <c r="Q789" s="73"/>
      <c r="R789" s="73"/>
      <c r="S789" s="73"/>
      <c r="T789" s="73"/>
      <c r="U789" s="73"/>
      <c r="V789" s="73"/>
      <c r="W789" s="73"/>
      <c r="X789" s="57"/>
      <c r="Y789" s="57"/>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row>
    <row r="790">
      <c r="A790" s="73"/>
      <c r="B790" s="73"/>
      <c r="C790" s="73"/>
      <c r="D790" s="73"/>
      <c r="E790" s="73"/>
      <c r="F790" s="73"/>
      <c r="G790" s="73"/>
      <c r="H790" s="73"/>
      <c r="I790" s="73"/>
      <c r="J790" s="73"/>
      <c r="K790" s="73"/>
      <c r="L790" s="73"/>
      <c r="M790" s="73"/>
      <c r="N790" s="73"/>
      <c r="O790" s="50"/>
      <c r="P790" s="73"/>
      <c r="Q790" s="73"/>
      <c r="R790" s="73"/>
      <c r="S790" s="73"/>
      <c r="T790" s="73"/>
      <c r="U790" s="73"/>
      <c r="V790" s="73"/>
      <c r="W790" s="73"/>
      <c r="X790" s="57"/>
      <c r="Y790" s="57"/>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row>
    <row r="791">
      <c r="A791" s="73"/>
      <c r="B791" s="73"/>
      <c r="C791" s="73"/>
      <c r="D791" s="73"/>
      <c r="E791" s="73"/>
      <c r="F791" s="73"/>
      <c r="G791" s="73"/>
      <c r="H791" s="73"/>
      <c r="I791" s="73"/>
      <c r="J791" s="73"/>
      <c r="K791" s="73"/>
      <c r="L791" s="73"/>
      <c r="M791" s="73"/>
      <c r="N791" s="73"/>
      <c r="O791" s="50"/>
      <c r="P791" s="73"/>
      <c r="Q791" s="73"/>
      <c r="R791" s="73"/>
      <c r="S791" s="73"/>
      <c r="T791" s="73"/>
      <c r="U791" s="73"/>
      <c r="V791" s="73"/>
      <c r="W791" s="73"/>
      <c r="X791" s="57"/>
      <c r="Y791" s="57"/>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row>
    <row r="792">
      <c r="A792" s="73"/>
      <c r="B792" s="73"/>
      <c r="C792" s="73"/>
      <c r="D792" s="73"/>
      <c r="E792" s="73"/>
      <c r="F792" s="73"/>
      <c r="G792" s="73"/>
      <c r="H792" s="73"/>
      <c r="I792" s="73"/>
      <c r="J792" s="73"/>
      <c r="K792" s="73"/>
      <c r="L792" s="73"/>
      <c r="M792" s="73"/>
      <c r="N792" s="73"/>
      <c r="O792" s="50"/>
      <c r="P792" s="73"/>
      <c r="Q792" s="73"/>
      <c r="R792" s="73"/>
      <c r="S792" s="73"/>
      <c r="T792" s="73"/>
      <c r="U792" s="73"/>
      <c r="V792" s="73"/>
      <c r="W792" s="73"/>
      <c r="X792" s="57"/>
      <c r="Y792" s="57"/>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row>
    <row r="793">
      <c r="A793" s="73"/>
      <c r="B793" s="73"/>
      <c r="C793" s="73"/>
      <c r="D793" s="73"/>
      <c r="E793" s="73"/>
      <c r="F793" s="73"/>
      <c r="G793" s="73"/>
      <c r="H793" s="73"/>
      <c r="I793" s="73"/>
      <c r="J793" s="73"/>
      <c r="K793" s="73"/>
      <c r="L793" s="73"/>
      <c r="M793" s="73"/>
      <c r="N793" s="73"/>
      <c r="O793" s="50"/>
      <c r="P793" s="73"/>
      <c r="Q793" s="73"/>
      <c r="R793" s="73"/>
      <c r="S793" s="73"/>
      <c r="T793" s="73"/>
      <c r="U793" s="73"/>
      <c r="V793" s="73"/>
      <c r="W793" s="73"/>
      <c r="X793" s="57"/>
      <c r="Y793" s="57"/>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row>
    <row r="794">
      <c r="A794" s="73"/>
      <c r="B794" s="73"/>
      <c r="C794" s="73"/>
      <c r="D794" s="73"/>
      <c r="E794" s="73"/>
      <c r="F794" s="73"/>
      <c r="G794" s="73"/>
      <c r="H794" s="73"/>
      <c r="I794" s="73"/>
      <c r="J794" s="73"/>
      <c r="K794" s="73"/>
      <c r="L794" s="73"/>
      <c r="M794" s="73"/>
      <c r="N794" s="73"/>
      <c r="O794" s="50"/>
      <c r="P794" s="73"/>
      <c r="Q794" s="73"/>
      <c r="R794" s="73"/>
      <c r="S794" s="73"/>
      <c r="T794" s="73"/>
      <c r="U794" s="73"/>
      <c r="V794" s="73"/>
      <c r="W794" s="73"/>
      <c r="X794" s="57"/>
      <c r="Y794" s="57"/>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row>
    <row r="795">
      <c r="A795" s="73"/>
      <c r="B795" s="73"/>
      <c r="C795" s="73"/>
      <c r="D795" s="73"/>
      <c r="E795" s="73"/>
      <c r="F795" s="73"/>
      <c r="G795" s="73"/>
      <c r="H795" s="73"/>
      <c r="I795" s="73"/>
      <c r="J795" s="73"/>
      <c r="K795" s="73"/>
      <c r="L795" s="73"/>
      <c r="M795" s="73"/>
      <c r="N795" s="73"/>
      <c r="O795" s="50"/>
      <c r="P795" s="73"/>
      <c r="Q795" s="73"/>
      <c r="R795" s="73"/>
      <c r="S795" s="73"/>
      <c r="T795" s="73"/>
      <c r="U795" s="73"/>
      <c r="V795" s="73"/>
      <c r="W795" s="73"/>
      <c r="X795" s="57"/>
      <c r="Y795" s="57"/>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row>
    <row r="796">
      <c r="A796" s="73"/>
      <c r="B796" s="73"/>
      <c r="C796" s="73"/>
      <c r="D796" s="73"/>
      <c r="E796" s="73"/>
      <c r="F796" s="73"/>
      <c r="G796" s="73"/>
      <c r="H796" s="73"/>
      <c r="I796" s="73"/>
      <c r="J796" s="73"/>
      <c r="K796" s="73"/>
      <c r="L796" s="73"/>
      <c r="M796" s="73"/>
      <c r="N796" s="73"/>
      <c r="O796" s="50"/>
      <c r="P796" s="73"/>
      <c r="Q796" s="73"/>
      <c r="R796" s="73"/>
      <c r="S796" s="73"/>
      <c r="T796" s="73"/>
      <c r="U796" s="73"/>
      <c r="V796" s="73"/>
      <c r="W796" s="73"/>
      <c r="X796" s="57"/>
      <c r="Y796" s="57"/>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row>
    <row r="797">
      <c r="A797" s="73"/>
      <c r="B797" s="73"/>
      <c r="C797" s="73"/>
      <c r="D797" s="73"/>
      <c r="E797" s="73"/>
      <c r="F797" s="73"/>
      <c r="G797" s="73"/>
      <c r="H797" s="73"/>
      <c r="I797" s="73"/>
      <c r="J797" s="73"/>
      <c r="K797" s="73"/>
      <c r="L797" s="73"/>
      <c r="M797" s="73"/>
      <c r="N797" s="73"/>
      <c r="O797" s="50"/>
      <c r="P797" s="73"/>
      <c r="Q797" s="73"/>
      <c r="R797" s="73"/>
      <c r="S797" s="73"/>
      <c r="T797" s="73"/>
      <c r="U797" s="73"/>
      <c r="V797" s="73"/>
      <c r="W797" s="73"/>
      <c r="X797" s="57"/>
      <c r="Y797" s="57"/>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row>
    <row r="798">
      <c r="A798" s="73"/>
      <c r="B798" s="73"/>
      <c r="C798" s="73"/>
      <c r="D798" s="73"/>
      <c r="E798" s="73"/>
      <c r="F798" s="73"/>
      <c r="G798" s="73"/>
      <c r="H798" s="73"/>
      <c r="I798" s="73"/>
      <c r="J798" s="73"/>
      <c r="K798" s="73"/>
      <c r="L798" s="73"/>
      <c r="M798" s="73"/>
      <c r="N798" s="73"/>
      <c r="O798" s="50"/>
      <c r="P798" s="73"/>
      <c r="Q798" s="73"/>
      <c r="R798" s="73"/>
      <c r="S798" s="73"/>
      <c r="T798" s="73"/>
      <c r="U798" s="73"/>
      <c r="V798" s="73"/>
      <c r="W798" s="73"/>
      <c r="X798" s="57"/>
      <c r="Y798" s="57"/>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row>
    <row r="799">
      <c r="A799" s="73"/>
      <c r="B799" s="73"/>
      <c r="C799" s="73"/>
      <c r="D799" s="73"/>
      <c r="E799" s="73"/>
      <c r="F799" s="73"/>
      <c r="G799" s="73"/>
      <c r="H799" s="73"/>
      <c r="I799" s="73"/>
      <c r="J799" s="73"/>
      <c r="K799" s="73"/>
      <c r="L799" s="73"/>
      <c r="M799" s="73"/>
      <c r="N799" s="73"/>
      <c r="O799" s="50"/>
      <c r="P799" s="73"/>
      <c r="Q799" s="73"/>
      <c r="R799" s="73"/>
      <c r="S799" s="73"/>
      <c r="T799" s="73"/>
      <c r="U799" s="73"/>
      <c r="V799" s="73"/>
      <c r="W799" s="73"/>
      <c r="X799" s="57"/>
      <c r="Y799" s="57"/>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row>
    <row r="800">
      <c r="A800" s="73"/>
      <c r="B800" s="73"/>
      <c r="C800" s="73"/>
      <c r="D800" s="73"/>
      <c r="E800" s="73"/>
      <c r="F800" s="73"/>
      <c r="G800" s="73"/>
      <c r="H800" s="73"/>
      <c r="I800" s="73"/>
      <c r="J800" s="73"/>
      <c r="K800" s="73"/>
      <c r="L800" s="73"/>
      <c r="M800" s="73"/>
      <c r="N800" s="73"/>
      <c r="O800" s="50"/>
      <c r="P800" s="73"/>
      <c r="Q800" s="73"/>
      <c r="R800" s="73"/>
      <c r="S800" s="73"/>
      <c r="T800" s="73"/>
      <c r="U800" s="73"/>
      <c r="V800" s="73"/>
      <c r="W800" s="73"/>
      <c r="X800" s="57"/>
      <c r="Y800" s="57"/>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row>
    <row r="801">
      <c r="A801" s="73"/>
      <c r="B801" s="73"/>
      <c r="C801" s="73"/>
      <c r="D801" s="73"/>
      <c r="E801" s="73"/>
      <c r="F801" s="73"/>
      <c r="G801" s="73"/>
      <c r="H801" s="73"/>
      <c r="I801" s="73"/>
      <c r="J801" s="73"/>
      <c r="K801" s="73"/>
      <c r="L801" s="73"/>
      <c r="M801" s="73"/>
      <c r="N801" s="73"/>
      <c r="O801" s="50"/>
      <c r="P801" s="73"/>
      <c r="Q801" s="73"/>
      <c r="R801" s="73"/>
      <c r="S801" s="73"/>
      <c r="T801" s="73"/>
      <c r="U801" s="73"/>
      <c r="V801" s="73"/>
      <c r="W801" s="73"/>
      <c r="X801" s="57"/>
      <c r="Y801" s="57"/>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row>
    <row r="802">
      <c r="A802" s="73"/>
      <c r="B802" s="73"/>
      <c r="C802" s="73"/>
      <c r="D802" s="73"/>
      <c r="E802" s="73"/>
      <c r="F802" s="73"/>
      <c r="G802" s="73"/>
      <c r="H802" s="73"/>
      <c r="I802" s="73"/>
      <c r="J802" s="73"/>
      <c r="K802" s="73"/>
      <c r="L802" s="73"/>
      <c r="M802" s="73"/>
      <c r="N802" s="73"/>
      <c r="O802" s="50"/>
      <c r="P802" s="73"/>
      <c r="Q802" s="73"/>
      <c r="R802" s="73"/>
      <c r="S802" s="73"/>
      <c r="T802" s="73"/>
      <c r="U802" s="73"/>
      <c r="V802" s="73"/>
      <c r="W802" s="73"/>
      <c r="X802" s="57"/>
      <c r="Y802" s="57"/>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row>
    <row r="803">
      <c r="A803" s="73"/>
      <c r="B803" s="73"/>
      <c r="C803" s="73"/>
      <c r="D803" s="73"/>
      <c r="E803" s="73"/>
      <c r="F803" s="73"/>
      <c r="G803" s="73"/>
      <c r="H803" s="73"/>
      <c r="I803" s="73"/>
      <c r="J803" s="73"/>
      <c r="K803" s="73"/>
      <c r="L803" s="73"/>
      <c r="M803" s="73"/>
      <c r="N803" s="73"/>
      <c r="O803" s="50"/>
      <c r="P803" s="73"/>
      <c r="Q803" s="73"/>
      <c r="R803" s="73"/>
      <c r="S803" s="73"/>
      <c r="T803" s="73"/>
      <c r="U803" s="73"/>
      <c r="V803" s="73"/>
      <c r="W803" s="73"/>
      <c r="X803" s="57"/>
      <c r="Y803" s="57"/>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row>
    <row r="804">
      <c r="A804" s="73"/>
      <c r="B804" s="73"/>
      <c r="C804" s="73"/>
      <c r="D804" s="73"/>
      <c r="E804" s="73"/>
      <c r="F804" s="73"/>
      <c r="G804" s="73"/>
      <c r="H804" s="73"/>
      <c r="I804" s="73"/>
      <c r="J804" s="73"/>
      <c r="K804" s="73"/>
      <c r="L804" s="73"/>
      <c r="M804" s="73"/>
      <c r="N804" s="73"/>
      <c r="O804" s="50"/>
      <c r="P804" s="73"/>
      <c r="Q804" s="73"/>
      <c r="R804" s="73"/>
      <c r="S804" s="73"/>
      <c r="T804" s="73"/>
      <c r="U804" s="73"/>
      <c r="V804" s="73"/>
      <c r="W804" s="73"/>
      <c r="X804" s="57"/>
      <c r="Y804" s="57"/>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row>
    <row r="805">
      <c r="A805" s="73"/>
      <c r="B805" s="73"/>
      <c r="C805" s="73"/>
      <c r="D805" s="73"/>
      <c r="E805" s="73"/>
      <c r="F805" s="73"/>
      <c r="G805" s="73"/>
      <c r="H805" s="73"/>
      <c r="I805" s="73"/>
      <c r="J805" s="73"/>
      <c r="K805" s="73"/>
      <c r="L805" s="73"/>
      <c r="M805" s="73"/>
      <c r="N805" s="73"/>
      <c r="O805" s="50"/>
      <c r="P805" s="73"/>
      <c r="Q805" s="73"/>
      <c r="R805" s="73"/>
      <c r="S805" s="73"/>
      <c r="T805" s="73"/>
      <c r="U805" s="73"/>
      <c r="V805" s="73"/>
      <c r="W805" s="73"/>
      <c r="X805" s="57"/>
      <c r="Y805" s="57"/>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row>
    <row r="806">
      <c r="A806" s="73"/>
      <c r="B806" s="73"/>
      <c r="C806" s="73"/>
      <c r="D806" s="73"/>
      <c r="E806" s="73"/>
      <c r="F806" s="73"/>
      <c r="G806" s="73"/>
      <c r="H806" s="73"/>
      <c r="I806" s="73"/>
      <c r="J806" s="73"/>
      <c r="K806" s="73"/>
      <c r="L806" s="73"/>
      <c r="M806" s="73"/>
      <c r="N806" s="73"/>
      <c r="O806" s="50"/>
      <c r="P806" s="73"/>
      <c r="Q806" s="73"/>
      <c r="R806" s="73"/>
      <c r="S806" s="73"/>
      <c r="T806" s="73"/>
      <c r="U806" s="73"/>
      <c r="V806" s="73"/>
      <c r="W806" s="73"/>
      <c r="X806" s="57"/>
      <c r="Y806" s="57"/>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row>
    <row r="807">
      <c r="A807" s="73"/>
      <c r="B807" s="73"/>
      <c r="C807" s="73"/>
      <c r="D807" s="73"/>
      <c r="E807" s="73"/>
      <c r="F807" s="73"/>
      <c r="G807" s="73"/>
      <c r="H807" s="73"/>
      <c r="I807" s="73"/>
      <c r="J807" s="73"/>
      <c r="K807" s="73"/>
      <c r="L807" s="73"/>
      <c r="M807" s="73"/>
      <c r="N807" s="73"/>
      <c r="O807" s="50"/>
      <c r="P807" s="73"/>
      <c r="Q807" s="73"/>
      <c r="R807" s="73"/>
      <c r="S807" s="73"/>
      <c r="T807" s="73"/>
      <c r="U807" s="73"/>
      <c r="V807" s="73"/>
      <c r="W807" s="73"/>
      <c r="X807" s="57"/>
      <c r="Y807" s="57"/>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row>
    <row r="808">
      <c r="A808" s="73"/>
      <c r="B808" s="73"/>
      <c r="C808" s="73"/>
      <c r="D808" s="73"/>
      <c r="E808" s="73"/>
      <c r="F808" s="73"/>
      <c r="G808" s="73"/>
      <c r="H808" s="73"/>
      <c r="I808" s="73"/>
      <c r="J808" s="73"/>
      <c r="K808" s="73"/>
      <c r="L808" s="73"/>
      <c r="M808" s="73"/>
      <c r="N808" s="73"/>
      <c r="O808" s="50"/>
      <c r="P808" s="73"/>
      <c r="Q808" s="73"/>
      <c r="R808" s="73"/>
      <c r="S808" s="73"/>
      <c r="T808" s="73"/>
      <c r="U808" s="73"/>
      <c r="V808" s="73"/>
      <c r="W808" s="73"/>
      <c r="X808" s="57"/>
      <c r="Y808" s="57"/>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row>
    <row r="809">
      <c r="A809" s="73"/>
      <c r="B809" s="73"/>
      <c r="C809" s="73"/>
      <c r="D809" s="73"/>
      <c r="E809" s="73"/>
      <c r="F809" s="73"/>
      <c r="G809" s="73"/>
      <c r="H809" s="73"/>
      <c r="I809" s="73"/>
      <c r="J809" s="73"/>
      <c r="K809" s="73"/>
      <c r="L809" s="73"/>
      <c r="M809" s="73"/>
      <c r="N809" s="73"/>
      <c r="O809" s="50"/>
      <c r="P809" s="73"/>
      <c r="Q809" s="73"/>
      <c r="R809" s="73"/>
      <c r="S809" s="73"/>
      <c r="T809" s="73"/>
      <c r="U809" s="73"/>
      <c r="V809" s="73"/>
      <c r="W809" s="73"/>
      <c r="X809" s="57"/>
      <c r="Y809" s="57"/>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row>
    <row r="810">
      <c r="A810" s="73"/>
      <c r="B810" s="73"/>
      <c r="C810" s="73"/>
      <c r="D810" s="73"/>
      <c r="E810" s="73"/>
      <c r="F810" s="73"/>
      <c r="G810" s="73"/>
      <c r="H810" s="73"/>
      <c r="I810" s="73"/>
      <c r="J810" s="73"/>
      <c r="K810" s="73"/>
      <c r="L810" s="73"/>
      <c r="M810" s="73"/>
      <c r="N810" s="73"/>
      <c r="O810" s="50"/>
      <c r="P810" s="73"/>
      <c r="Q810" s="73"/>
      <c r="R810" s="73"/>
      <c r="S810" s="73"/>
      <c r="T810" s="73"/>
      <c r="U810" s="73"/>
      <c r="V810" s="73"/>
      <c r="W810" s="73"/>
      <c r="X810" s="57"/>
      <c r="Y810" s="57"/>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row>
    <row r="811">
      <c r="A811" s="73"/>
      <c r="B811" s="73"/>
      <c r="C811" s="73"/>
      <c r="D811" s="73"/>
      <c r="E811" s="73"/>
      <c r="F811" s="73"/>
      <c r="G811" s="73"/>
      <c r="H811" s="73"/>
      <c r="I811" s="73"/>
      <c r="J811" s="73"/>
      <c r="K811" s="73"/>
      <c r="L811" s="73"/>
      <c r="M811" s="73"/>
      <c r="N811" s="73"/>
      <c r="O811" s="50"/>
      <c r="P811" s="73"/>
      <c r="Q811" s="73"/>
      <c r="R811" s="73"/>
      <c r="S811" s="73"/>
      <c r="T811" s="73"/>
      <c r="U811" s="73"/>
      <c r="V811" s="73"/>
      <c r="W811" s="73"/>
      <c r="X811" s="57"/>
      <c r="Y811" s="57"/>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row>
    <row r="812">
      <c r="A812" s="73"/>
      <c r="B812" s="73"/>
      <c r="C812" s="73"/>
      <c r="D812" s="73"/>
      <c r="E812" s="73"/>
      <c r="F812" s="73"/>
      <c r="G812" s="73"/>
      <c r="H812" s="73"/>
      <c r="I812" s="73"/>
      <c r="J812" s="73"/>
      <c r="K812" s="73"/>
      <c r="L812" s="73"/>
      <c r="M812" s="73"/>
      <c r="N812" s="73"/>
      <c r="O812" s="50"/>
      <c r="P812" s="73"/>
      <c r="Q812" s="73"/>
      <c r="R812" s="73"/>
      <c r="S812" s="73"/>
      <c r="T812" s="73"/>
      <c r="U812" s="73"/>
      <c r="V812" s="73"/>
      <c r="W812" s="73"/>
      <c r="X812" s="57"/>
      <c r="Y812" s="57"/>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row>
    <row r="813">
      <c r="A813" s="73"/>
      <c r="B813" s="73"/>
      <c r="C813" s="73"/>
      <c r="D813" s="73"/>
      <c r="E813" s="73"/>
      <c r="F813" s="73"/>
      <c r="G813" s="73"/>
      <c r="H813" s="73"/>
      <c r="I813" s="73"/>
      <c r="J813" s="73"/>
      <c r="K813" s="73"/>
      <c r="L813" s="73"/>
      <c r="M813" s="73"/>
      <c r="N813" s="73"/>
      <c r="O813" s="50"/>
      <c r="P813" s="73"/>
      <c r="Q813" s="73"/>
      <c r="R813" s="73"/>
      <c r="S813" s="73"/>
      <c r="T813" s="73"/>
      <c r="U813" s="73"/>
      <c r="V813" s="73"/>
      <c r="W813" s="73"/>
      <c r="X813" s="57"/>
      <c r="Y813" s="57"/>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row>
    <row r="814">
      <c r="A814" s="73"/>
      <c r="B814" s="73"/>
      <c r="C814" s="73"/>
      <c r="D814" s="73"/>
      <c r="E814" s="73"/>
      <c r="F814" s="73"/>
      <c r="G814" s="73"/>
      <c r="H814" s="73"/>
      <c r="I814" s="73"/>
      <c r="J814" s="73"/>
      <c r="K814" s="73"/>
      <c r="L814" s="73"/>
      <c r="M814" s="73"/>
      <c r="N814" s="73"/>
      <c r="O814" s="50"/>
      <c r="P814" s="73"/>
      <c r="Q814" s="73"/>
      <c r="R814" s="73"/>
      <c r="S814" s="73"/>
      <c r="T814" s="73"/>
      <c r="U814" s="73"/>
      <c r="V814" s="73"/>
      <c r="W814" s="73"/>
      <c r="X814" s="57"/>
      <c r="Y814" s="57"/>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row>
    <row r="815">
      <c r="A815" s="73"/>
      <c r="B815" s="73"/>
      <c r="C815" s="73"/>
      <c r="D815" s="73"/>
      <c r="E815" s="73"/>
      <c r="F815" s="73"/>
      <c r="G815" s="73"/>
      <c r="H815" s="73"/>
      <c r="I815" s="73"/>
      <c r="J815" s="73"/>
      <c r="K815" s="73"/>
      <c r="L815" s="73"/>
      <c r="M815" s="73"/>
      <c r="N815" s="73"/>
      <c r="O815" s="50"/>
      <c r="P815" s="73"/>
      <c r="Q815" s="73"/>
      <c r="R815" s="73"/>
      <c r="S815" s="73"/>
      <c r="T815" s="73"/>
      <c r="U815" s="73"/>
      <c r="V815" s="73"/>
      <c r="W815" s="73"/>
      <c r="X815" s="57"/>
      <c r="Y815" s="57"/>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row>
    <row r="816">
      <c r="A816" s="73"/>
      <c r="B816" s="73"/>
      <c r="C816" s="73"/>
      <c r="D816" s="73"/>
      <c r="E816" s="73"/>
      <c r="F816" s="73"/>
      <c r="G816" s="73"/>
      <c r="H816" s="73"/>
      <c r="I816" s="73"/>
      <c r="J816" s="73"/>
      <c r="K816" s="73"/>
      <c r="L816" s="73"/>
      <c r="M816" s="73"/>
      <c r="N816" s="73"/>
      <c r="O816" s="50"/>
      <c r="P816" s="73"/>
      <c r="Q816" s="73"/>
      <c r="R816" s="73"/>
      <c r="S816" s="73"/>
      <c r="T816" s="73"/>
      <c r="U816" s="73"/>
      <c r="V816" s="73"/>
      <c r="W816" s="73"/>
      <c r="X816" s="57"/>
      <c r="Y816" s="57"/>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row>
    <row r="817">
      <c r="A817" s="73"/>
      <c r="B817" s="73"/>
      <c r="C817" s="73"/>
      <c r="D817" s="73"/>
      <c r="E817" s="73"/>
      <c r="F817" s="73"/>
      <c r="G817" s="73"/>
      <c r="H817" s="73"/>
      <c r="I817" s="73"/>
      <c r="J817" s="73"/>
      <c r="K817" s="73"/>
      <c r="L817" s="73"/>
      <c r="M817" s="73"/>
      <c r="N817" s="73"/>
      <c r="O817" s="50"/>
      <c r="P817" s="73"/>
      <c r="Q817" s="73"/>
      <c r="R817" s="73"/>
      <c r="S817" s="73"/>
      <c r="T817" s="73"/>
      <c r="U817" s="73"/>
      <c r="V817" s="73"/>
      <c r="W817" s="73"/>
      <c r="X817" s="57"/>
      <c r="Y817" s="57"/>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row>
    <row r="818">
      <c r="A818" s="73"/>
      <c r="B818" s="73"/>
      <c r="C818" s="73"/>
      <c r="D818" s="73"/>
      <c r="E818" s="73"/>
      <c r="F818" s="73"/>
      <c r="G818" s="73"/>
      <c r="H818" s="73"/>
      <c r="I818" s="73"/>
      <c r="J818" s="73"/>
      <c r="K818" s="73"/>
      <c r="L818" s="73"/>
      <c r="M818" s="73"/>
      <c r="N818" s="73"/>
      <c r="O818" s="50"/>
      <c r="P818" s="73"/>
      <c r="Q818" s="73"/>
      <c r="R818" s="73"/>
      <c r="S818" s="73"/>
      <c r="T818" s="73"/>
      <c r="U818" s="73"/>
      <c r="V818" s="73"/>
      <c r="W818" s="73"/>
      <c r="X818" s="57"/>
      <c r="Y818" s="57"/>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row>
    <row r="819">
      <c r="A819" s="73"/>
      <c r="B819" s="73"/>
      <c r="C819" s="73"/>
      <c r="D819" s="73"/>
      <c r="E819" s="73"/>
      <c r="F819" s="73"/>
      <c r="G819" s="73"/>
      <c r="H819" s="73"/>
      <c r="I819" s="73"/>
      <c r="J819" s="73"/>
      <c r="K819" s="73"/>
      <c r="L819" s="73"/>
      <c r="M819" s="73"/>
      <c r="N819" s="73"/>
      <c r="O819" s="50"/>
      <c r="P819" s="73"/>
      <c r="Q819" s="73"/>
      <c r="R819" s="73"/>
      <c r="S819" s="73"/>
      <c r="T819" s="73"/>
      <c r="U819" s="73"/>
      <c r="V819" s="73"/>
      <c r="W819" s="73"/>
      <c r="X819" s="57"/>
      <c r="Y819" s="57"/>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row>
    <row r="820">
      <c r="A820" s="73"/>
      <c r="B820" s="73"/>
      <c r="C820" s="73"/>
      <c r="D820" s="73"/>
      <c r="E820" s="73"/>
      <c r="F820" s="73"/>
      <c r="G820" s="73"/>
      <c r="H820" s="73"/>
      <c r="I820" s="73"/>
      <c r="J820" s="73"/>
      <c r="K820" s="73"/>
      <c r="L820" s="73"/>
      <c r="M820" s="73"/>
      <c r="N820" s="73"/>
      <c r="O820" s="50"/>
      <c r="P820" s="73"/>
      <c r="Q820" s="73"/>
      <c r="R820" s="73"/>
      <c r="S820" s="73"/>
      <c r="T820" s="73"/>
      <c r="U820" s="73"/>
      <c r="V820" s="73"/>
      <c r="W820" s="73"/>
      <c r="X820" s="57"/>
      <c r="Y820" s="57"/>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row>
    <row r="821">
      <c r="A821" s="73"/>
      <c r="B821" s="73"/>
      <c r="C821" s="73"/>
      <c r="D821" s="73"/>
      <c r="E821" s="73"/>
      <c r="F821" s="73"/>
      <c r="G821" s="73"/>
      <c r="H821" s="73"/>
      <c r="I821" s="73"/>
      <c r="J821" s="73"/>
      <c r="K821" s="73"/>
      <c r="L821" s="73"/>
      <c r="M821" s="73"/>
      <c r="N821" s="73"/>
      <c r="O821" s="50"/>
      <c r="P821" s="73"/>
      <c r="Q821" s="73"/>
      <c r="R821" s="73"/>
      <c r="S821" s="73"/>
      <c r="T821" s="73"/>
      <c r="U821" s="73"/>
      <c r="V821" s="73"/>
      <c r="W821" s="73"/>
      <c r="X821" s="57"/>
      <c r="Y821" s="57"/>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row>
    <row r="822">
      <c r="A822" s="73"/>
      <c r="B822" s="73"/>
      <c r="C822" s="73"/>
      <c r="D822" s="73"/>
      <c r="E822" s="73"/>
      <c r="F822" s="73"/>
      <c r="G822" s="73"/>
      <c r="H822" s="73"/>
      <c r="I822" s="73"/>
      <c r="J822" s="73"/>
      <c r="K822" s="73"/>
      <c r="L822" s="73"/>
      <c r="M822" s="73"/>
      <c r="N822" s="73"/>
      <c r="O822" s="50"/>
      <c r="P822" s="73"/>
      <c r="Q822" s="73"/>
      <c r="R822" s="73"/>
      <c r="S822" s="73"/>
      <c r="T822" s="73"/>
      <c r="U822" s="73"/>
      <c r="V822" s="73"/>
      <c r="W822" s="73"/>
      <c r="X822" s="57"/>
      <c r="Y822" s="57"/>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row>
    <row r="823">
      <c r="A823" s="73"/>
      <c r="B823" s="73"/>
      <c r="C823" s="73"/>
      <c r="D823" s="73"/>
      <c r="E823" s="73"/>
      <c r="F823" s="73"/>
      <c r="G823" s="73"/>
      <c r="H823" s="73"/>
      <c r="I823" s="73"/>
      <c r="J823" s="73"/>
      <c r="K823" s="73"/>
      <c r="L823" s="73"/>
      <c r="M823" s="73"/>
      <c r="N823" s="73"/>
      <c r="O823" s="50"/>
      <c r="P823" s="73"/>
      <c r="Q823" s="73"/>
      <c r="R823" s="73"/>
      <c r="S823" s="73"/>
      <c r="T823" s="73"/>
      <c r="U823" s="73"/>
      <c r="V823" s="73"/>
      <c r="W823" s="73"/>
      <c r="X823" s="57"/>
      <c r="Y823" s="57"/>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row>
    <row r="824">
      <c r="A824" s="73"/>
      <c r="B824" s="73"/>
      <c r="C824" s="73"/>
      <c r="D824" s="73"/>
      <c r="E824" s="73"/>
      <c r="F824" s="73"/>
      <c r="G824" s="73"/>
      <c r="H824" s="73"/>
      <c r="I824" s="73"/>
      <c r="J824" s="73"/>
      <c r="K824" s="73"/>
      <c r="L824" s="73"/>
      <c r="M824" s="73"/>
      <c r="N824" s="73"/>
      <c r="O824" s="50"/>
      <c r="P824" s="73"/>
      <c r="Q824" s="73"/>
      <c r="R824" s="73"/>
      <c r="S824" s="73"/>
      <c r="T824" s="73"/>
      <c r="U824" s="73"/>
      <c r="V824" s="73"/>
      <c r="W824" s="73"/>
      <c r="X824" s="57"/>
      <c r="Y824" s="57"/>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row>
    <row r="825">
      <c r="A825" s="73"/>
      <c r="B825" s="73"/>
      <c r="C825" s="73"/>
      <c r="D825" s="73"/>
      <c r="E825" s="73"/>
      <c r="F825" s="73"/>
      <c r="G825" s="73"/>
      <c r="H825" s="73"/>
      <c r="I825" s="73"/>
      <c r="J825" s="73"/>
      <c r="K825" s="73"/>
      <c r="L825" s="73"/>
      <c r="M825" s="73"/>
      <c r="N825" s="73"/>
      <c r="O825" s="50"/>
      <c r="P825" s="73"/>
      <c r="Q825" s="73"/>
      <c r="R825" s="73"/>
      <c r="S825" s="73"/>
      <c r="T825" s="73"/>
      <c r="U825" s="73"/>
      <c r="V825" s="73"/>
      <c r="W825" s="73"/>
      <c r="X825" s="57"/>
      <c r="Y825" s="57"/>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row>
    <row r="826">
      <c r="A826" s="73"/>
      <c r="B826" s="73"/>
      <c r="C826" s="73"/>
      <c r="D826" s="73"/>
      <c r="E826" s="73"/>
      <c r="F826" s="73"/>
      <c r="G826" s="73"/>
      <c r="H826" s="73"/>
      <c r="I826" s="73"/>
      <c r="J826" s="73"/>
      <c r="K826" s="73"/>
      <c r="L826" s="73"/>
      <c r="M826" s="73"/>
      <c r="N826" s="73"/>
      <c r="O826" s="50"/>
      <c r="P826" s="73"/>
      <c r="Q826" s="73"/>
      <c r="R826" s="73"/>
      <c r="S826" s="73"/>
      <c r="T826" s="73"/>
      <c r="U826" s="73"/>
      <c r="V826" s="73"/>
      <c r="W826" s="73"/>
      <c r="X826" s="57"/>
      <c r="Y826" s="57"/>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row>
    <row r="827">
      <c r="A827" s="73"/>
      <c r="B827" s="73"/>
      <c r="C827" s="73"/>
      <c r="D827" s="73"/>
      <c r="E827" s="73"/>
      <c r="F827" s="73"/>
      <c r="G827" s="73"/>
      <c r="H827" s="73"/>
      <c r="I827" s="73"/>
      <c r="J827" s="73"/>
      <c r="K827" s="73"/>
      <c r="L827" s="73"/>
      <c r="M827" s="73"/>
      <c r="N827" s="73"/>
      <c r="O827" s="50"/>
      <c r="P827" s="73"/>
      <c r="Q827" s="73"/>
      <c r="R827" s="73"/>
      <c r="S827" s="73"/>
      <c r="T827" s="73"/>
      <c r="U827" s="73"/>
      <c r="V827" s="73"/>
      <c r="W827" s="73"/>
      <c r="X827" s="57"/>
      <c r="Y827" s="57"/>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row>
    <row r="828">
      <c r="A828" s="73"/>
      <c r="B828" s="73"/>
      <c r="C828" s="73"/>
      <c r="D828" s="73"/>
      <c r="E828" s="73"/>
      <c r="F828" s="73"/>
      <c r="G828" s="73"/>
      <c r="H828" s="73"/>
      <c r="I828" s="73"/>
      <c r="J828" s="73"/>
      <c r="K828" s="73"/>
      <c r="L828" s="73"/>
      <c r="M828" s="73"/>
      <c r="N828" s="73"/>
      <c r="O828" s="50"/>
      <c r="P828" s="73"/>
      <c r="Q828" s="73"/>
      <c r="R828" s="73"/>
      <c r="S828" s="73"/>
      <c r="T828" s="73"/>
      <c r="U828" s="73"/>
      <c r="V828" s="73"/>
      <c r="W828" s="73"/>
      <c r="X828" s="57"/>
      <c r="Y828" s="57"/>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row>
    <row r="829">
      <c r="A829" s="73"/>
      <c r="B829" s="73"/>
      <c r="C829" s="73"/>
      <c r="D829" s="73"/>
      <c r="E829" s="73"/>
      <c r="F829" s="73"/>
      <c r="G829" s="73"/>
      <c r="H829" s="73"/>
      <c r="I829" s="73"/>
      <c r="J829" s="73"/>
      <c r="K829" s="73"/>
      <c r="L829" s="73"/>
      <c r="M829" s="73"/>
      <c r="N829" s="73"/>
      <c r="O829" s="50"/>
      <c r="P829" s="73"/>
      <c r="Q829" s="73"/>
      <c r="R829" s="73"/>
      <c r="S829" s="73"/>
      <c r="T829" s="73"/>
      <c r="U829" s="73"/>
      <c r="V829" s="73"/>
      <c r="W829" s="73"/>
      <c r="X829" s="57"/>
      <c r="Y829" s="57"/>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row>
    <row r="830">
      <c r="A830" s="73"/>
      <c r="B830" s="73"/>
      <c r="C830" s="73"/>
      <c r="D830" s="73"/>
      <c r="E830" s="73"/>
      <c r="F830" s="73"/>
      <c r="G830" s="73"/>
      <c r="H830" s="73"/>
      <c r="I830" s="73"/>
      <c r="J830" s="73"/>
      <c r="K830" s="73"/>
      <c r="L830" s="73"/>
      <c r="M830" s="73"/>
      <c r="N830" s="73"/>
      <c r="O830" s="50"/>
      <c r="P830" s="73"/>
      <c r="Q830" s="73"/>
      <c r="R830" s="73"/>
      <c r="S830" s="73"/>
      <c r="T830" s="73"/>
      <c r="U830" s="73"/>
      <c r="V830" s="73"/>
      <c r="W830" s="73"/>
      <c r="X830" s="57"/>
      <c r="Y830" s="57"/>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row>
    <row r="831">
      <c r="A831" s="73"/>
      <c r="B831" s="73"/>
      <c r="C831" s="73"/>
      <c r="D831" s="73"/>
      <c r="E831" s="73"/>
      <c r="F831" s="73"/>
      <c r="G831" s="73"/>
      <c r="H831" s="73"/>
      <c r="I831" s="73"/>
      <c r="J831" s="73"/>
      <c r="K831" s="73"/>
      <c r="L831" s="73"/>
      <c r="M831" s="73"/>
      <c r="N831" s="73"/>
      <c r="O831" s="50"/>
      <c r="P831" s="73"/>
      <c r="Q831" s="73"/>
      <c r="R831" s="73"/>
      <c r="S831" s="73"/>
      <c r="T831" s="73"/>
      <c r="U831" s="73"/>
      <c r="V831" s="73"/>
      <c r="W831" s="73"/>
      <c r="X831" s="57"/>
      <c r="Y831" s="57"/>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row>
    <row r="832">
      <c r="A832" s="73"/>
      <c r="B832" s="73"/>
      <c r="C832" s="73"/>
      <c r="D832" s="73"/>
      <c r="E832" s="73"/>
      <c r="F832" s="73"/>
      <c r="G832" s="73"/>
      <c r="H832" s="73"/>
      <c r="I832" s="73"/>
      <c r="J832" s="73"/>
      <c r="K832" s="73"/>
      <c r="L832" s="73"/>
      <c r="M832" s="73"/>
      <c r="N832" s="73"/>
      <c r="O832" s="50"/>
      <c r="P832" s="73"/>
      <c r="Q832" s="73"/>
      <c r="R832" s="73"/>
      <c r="S832" s="73"/>
      <c r="T832" s="73"/>
      <c r="U832" s="73"/>
      <c r="V832" s="73"/>
      <c r="W832" s="73"/>
      <c r="X832" s="57"/>
      <c r="Y832" s="57"/>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row>
    <row r="833">
      <c r="A833" s="73"/>
      <c r="B833" s="73"/>
      <c r="C833" s="73"/>
      <c r="D833" s="73"/>
      <c r="E833" s="73"/>
      <c r="F833" s="73"/>
      <c r="G833" s="73"/>
      <c r="H833" s="73"/>
      <c r="I833" s="73"/>
      <c r="J833" s="73"/>
      <c r="K833" s="73"/>
      <c r="L833" s="73"/>
      <c r="M833" s="73"/>
      <c r="N833" s="73"/>
      <c r="O833" s="50"/>
      <c r="P833" s="73"/>
      <c r="Q833" s="73"/>
      <c r="R833" s="73"/>
      <c r="S833" s="73"/>
      <c r="T833" s="73"/>
      <c r="U833" s="73"/>
      <c r="V833" s="73"/>
      <c r="W833" s="73"/>
      <c r="X833" s="57"/>
      <c r="Y833" s="57"/>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row>
    <row r="834">
      <c r="A834" s="73"/>
      <c r="B834" s="73"/>
      <c r="C834" s="73"/>
      <c r="D834" s="73"/>
      <c r="E834" s="73"/>
      <c r="F834" s="73"/>
      <c r="G834" s="73"/>
      <c r="H834" s="73"/>
      <c r="I834" s="73"/>
      <c r="J834" s="73"/>
      <c r="K834" s="73"/>
      <c r="L834" s="73"/>
      <c r="M834" s="73"/>
      <c r="N834" s="73"/>
      <c r="O834" s="50"/>
      <c r="P834" s="73"/>
      <c r="Q834" s="73"/>
      <c r="R834" s="73"/>
      <c r="S834" s="73"/>
      <c r="T834" s="73"/>
      <c r="U834" s="73"/>
      <c r="V834" s="73"/>
      <c r="W834" s="73"/>
      <c r="X834" s="57"/>
      <c r="Y834" s="57"/>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row>
    <row r="835">
      <c r="A835" s="73"/>
      <c r="B835" s="73"/>
      <c r="C835" s="73"/>
      <c r="D835" s="73"/>
      <c r="E835" s="73"/>
      <c r="F835" s="73"/>
      <c r="G835" s="73"/>
      <c r="H835" s="73"/>
      <c r="I835" s="73"/>
      <c r="J835" s="73"/>
      <c r="K835" s="73"/>
      <c r="L835" s="73"/>
      <c r="M835" s="73"/>
      <c r="N835" s="73"/>
      <c r="O835" s="50"/>
      <c r="P835" s="73"/>
      <c r="Q835" s="73"/>
      <c r="R835" s="73"/>
      <c r="S835" s="73"/>
      <c r="T835" s="73"/>
      <c r="U835" s="73"/>
      <c r="V835" s="73"/>
      <c r="W835" s="73"/>
      <c r="X835" s="57"/>
      <c r="Y835" s="57"/>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row>
    <row r="836">
      <c r="A836" s="73"/>
      <c r="B836" s="73"/>
      <c r="C836" s="73"/>
      <c r="D836" s="73"/>
      <c r="E836" s="73"/>
      <c r="F836" s="73"/>
      <c r="G836" s="73"/>
      <c r="H836" s="73"/>
      <c r="I836" s="73"/>
      <c r="J836" s="73"/>
      <c r="K836" s="73"/>
      <c r="L836" s="73"/>
      <c r="M836" s="73"/>
      <c r="N836" s="73"/>
      <c r="O836" s="50"/>
      <c r="P836" s="73"/>
      <c r="Q836" s="73"/>
      <c r="R836" s="73"/>
      <c r="S836" s="73"/>
      <c r="T836" s="73"/>
      <c r="U836" s="73"/>
      <c r="V836" s="73"/>
      <c r="W836" s="73"/>
      <c r="X836" s="57"/>
      <c r="Y836" s="57"/>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row>
    <row r="837">
      <c r="A837" s="73"/>
      <c r="B837" s="73"/>
      <c r="C837" s="73"/>
      <c r="D837" s="73"/>
      <c r="E837" s="73"/>
      <c r="F837" s="73"/>
      <c r="G837" s="73"/>
      <c r="H837" s="73"/>
      <c r="I837" s="73"/>
      <c r="J837" s="73"/>
      <c r="K837" s="73"/>
      <c r="L837" s="73"/>
      <c r="M837" s="73"/>
      <c r="N837" s="73"/>
      <c r="O837" s="50"/>
      <c r="P837" s="73"/>
      <c r="Q837" s="73"/>
      <c r="R837" s="73"/>
      <c r="S837" s="73"/>
      <c r="T837" s="73"/>
      <c r="U837" s="73"/>
      <c r="V837" s="73"/>
      <c r="W837" s="73"/>
      <c r="X837" s="57"/>
      <c r="Y837" s="57"/>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row>
    <row r="838">
      <c r="A838" s="73"/>
      <c r="B838" s="73"/>
      <c r="C838" s="73"/>
      <c r="D838" s="73"/>
      <c r="E838" s="73"/>
      <c r="F838" s="73"/>
      <c r="G838" s="73"/>
      <c r="H838" s="73"/>
      <c r="I838" s="73"/>
      <c r="J838" s="73"/>
      <c r="K838" s="73"/>
      <c r="L838" s="73"/>
      <c r="M838" s="73"/>
      <c r="N838" s="73"/>
      <c r="O838" s="50"/>
      <c r="P838" s="73"/>
      <c r="Q838" s="73"/>
      <c r="R838" s="73"/>
      <c r="S838" s="73"/>
      <c r="T838" s="73"/>
      <c r="U838" s="73"/>
      <c r="V838" s="73"/>
      <c r="W838" s="73"/>
      <c r="X838" s="57"/>
      <c r="Y838" s="57"/>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row>
    <row r="839">
      <c r="A839" s="73"/>
      <c r="B839" s="73"/>
      <c r="C839" s="73"/>
      <c r="D839" s="73"/>
      <c r="E839" s="73"/>
      <c r="F839" s="73"/>
      <c r="G839" s="73"/>
      <c r="H839" s="73"/>
      <c r="I839" s="73"/>
      <c r="J839" s="73"/>
      <c r="K839" s="73"/>
      <c r="L839" s="73"/>
      <c r="M839" s="73"/>
      <c r="N839" s="73"/>
      <c r="O839" s="50"/>
      <c r="P839" s="73"/>
      <c r="Q839" s="73"/>
      <c r="R839" s="73"/>
      <c r="S839" s="73"/>
      <c r="T839" s="73"/>
      <c r="U839" s="73"/>
      <c r="V839" s="73"/>
      <c r="W839" s="73"/>
      <c r="X839" s="57"/>
      <c r="Y839" s="57"/>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row>
    <row r="840">
      <c r="A840" s="73"/>
      <c r="B840" s="73"/>
      <c r="C840" s="73"/>
      <c r="D840" s="73"/>
      <c r="E840" s="73"/>
      <c r="F840" s="73"/>
      <c r="G840" s="73"/>
      <c r="H840" s="73"/>
      <c r="I840" s="73"/>
      <c r="J840" s="73"/>
      <c r="K840" s="73"/>
      <c r="L840" s="73"/>
      <c r="M840" s="73"/>
      <c r="N840" s="73"/>
      <c r="O840" s="50"/>
      <c r="P840" s="73"/>
      <c r="Q840" s="73"/>
      <c r="R840" s="73"/>
      <c r="S840" s="73"/>
      <c r="T840" s="73"/>
      <c r="U840" s="73"/>
      <c r="V840" s="73"/>
      <c r="W840" s="73"/>
      <c r="X840" s="57"/>
      <c r="Y840" s="57"/>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row>
    <row r="841">
      <c r="A841" s="73"/>
      <c r="B841" s="73"/>
      <c r="C841" s="73"/>
      <c r="D841" s="73"/>
      <c r="E841" s="73"/>
      <c r="F841" s="73"/>
      <c r="G841" s="73"/>
      <c r="H841" s="73"/>
      <c r="I841" s="73"/>
      <c r="J841" s="73"/>
      <c r="K841" s="73"/>
      <c r="L841" s="73"/>
      <c r="M841" s="73"/>
      <c r="N841" s="73"/>
      <c r="O841" s="50"/>
      <c r="P841" s="73"/>
      <c r="Q841" s="73"/>
      <c r="R841" s="73"/>
      <c r="S841" s="73"/>
      <c r="T841" s="73"/>
      <c r="U841" s="73"/>
      <c r="V841" s="73"/>
      <c r="W841" s="73"/>
      <c r="X841" s="57"/>
      <c r="Y841" s="57"/>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row>
    <row r="842">
      <c r="A842" s="73"/>
      <c r="B842" s="73"/>
      <c r="C842" s="73"/>
      <c r="D842" s="73"/>
      <c r="E842" s="73"/>
      <c r="F842" s="73"/>
      <c r="G842" s="73"/>
      <c r="H842" s="73"/>
      <c r="I842" s="73"/>
      <c r="J842" s="73"/>
      <c r="K842" s="73"/>
      <c r="L842" s="73"/>
      <c r="M842" s="73"/>
      <c r="N842" s="73"/>
      <c r="O842" s="50"/>
      <c r="P842" s="73"/>
      <c r="Q842" s="73"/>
      <c r="R842" s="73"/>
      <c r="S842" s="73"/>
      <c r="T842" s="73"/>
      <c r="U842" s="73"/>
      <c r="V842" s="73"/>
      <c r="W842" s="73"/>
      <c r="X842" s="57"/>
      <c r="Y842" s="57"/>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row>
    <row r="843">
      <c r="A843" s="73"/>
      <c r="B843" s="73"/>
      <c r="C843" s="73"/>
      <c r="D843" s="73"/>
      <c r="E843" s="73"/>
      <c r="F843" s="73"/>
      <c r="G843" s="73"/>
      <c r="H843" s="73"/>
      <c r="I843" s="73"/>
      <c r="J843" s="73"/>
      <c r="K843" s="73"/>
      <c r="L843" s="73"/>
      <c r="M843" s="73"/>
      <c r="N843" s="73"/>
      <c r="O843" s="50"/>
      <c r="P843" s="73"/>
      <c r="Q843" s="73"/>
      <c r="R843" s="73"/>
      <c r="S843" s="73"/>
      <c r="T843" s="73"/>
      <c r="U843" s="73"/>
      <c r="V843" s="73"/>
      <c r="W843" s="73"/>
      <c r="X843" s="57"/>
      <c r="Y843" s="57"/>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row>
    <row r="844">
      <c r="A844" s="73"/>
      <c r="B844" s="73"/>
      <c r="C844" s="73"/>
      <c r="D844" s="73"/>
      <c r="E844" s="73"/>
      <c r="F844" s="73"/>
      <c r="G844" s="73"/>
      <c r="H844" s="73"/>
      <c r="I844" s="73"/>
      <c r="J844" s="73"/>
      <c r="K844" s="73"/>
      <c r="L844" s="73"/>
      <c r="M844" s="73"/>
      <c r="N844" s="73"/>
      <c r="O844" s="50"/>
      <c r="P844" s="73"/>
      <c r="Q844" s="73"/>
      <c r="R844" s="73"/>
      <c r="S844" s="73"/>
      <c r="T844" s="73"/>
      <c r="U844" s="73"/>
      <c r="V844" s="73"/>
      <c r="W844" s="73"/>
      <c r="X844" s="57"/>
      <c r="Y844" s="57"/>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row>
    <row r="845">
      <c r="A845" s="73"/>
      <c r="B845" s="73"/>
      <c r="C845" s="73"/>
      <c r="D845" s="73"/>
      <c r="E845" s="73"/>
      <c r="F845" s="73"/>
      <c r="G845" s="73"/>
      <c r="H845" s="73"/>
      <c r="I845" s="73"/>
      <c r="J845" s="73"/>
      <c r="K845" s="73"/>
      <c r="L845" s="73"/>
      <c r="M845" s="73"/>
      <c r="N845" s="73"/>
      <c r="O845" s="50"/>
      <c r="P845" s="73"/>
      <c r="Q845" s="73"/>
      <c r="R845" s="73"/>
      <c r="S845" s="73"/>
      <c r="T845" s="73"/>
      <c r="U845" s="73"/>
      <c r="V845" s="73"/>
      <c r="W845" s="73"/>
      <c r="X845" s="57"/>
      <c r="Y845" s="57"/>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row>
    <row r="846">
      <c r="A846" s="73"/>
      <c r="B846" s="73"/>
      <c r="C846" s="73"/>
      <c r="D846" s="73"/>
      <c r="E846" s="73"/>
      <c r="F846" s="73"/>
      <c r="G846" s="73"/>
      <c r="H846" s="73"/>
      <c r="I846" s="73"/>
      <c r="J846" s="73"/>
      <c r="K846" s="73"/>
      <c r="L846" s="73"/>
      <c r="M846" s="73"/>
      <c r="N846" s="73"/>
      <c r="O846" s="50"/>
      <c r="P846" s="73"/>
      <c r="Q846" s="73"/>
      <c r="R846" s="73"/>
      <c r="S846" s="73"/>
      <c r="T846" s="73"/>
      <c r="U846" s="73"/>
      <c r="V846" s="73"/>
      <c r="W846" s="73"/>
      <c r="X846" s="57"/>
      <c r="Y846" s="57"/>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row>
    <row r="847">
      <c r="A847" s="73"/>
      <c r="B847" s="73"/>
      <c r="C847" s="73"/>
      <c r="D847" s="73"/>
      <c r="E847" s="73"/>
      <c r="F847" s="73"/>
      <c r="G847" s="73"/>
      <c r="H847" s="73"/>
      <c r="I847" s="73"/>
      <c r="J847" s="73"/>
      <c r="K847" s="73"/>
      <c r="L847" s="73"/>
      <c r="M847" s="73"/>
      <c r="N847" s="73"/>
      <c r="O847" s="50"/>
      <c r="P847" s="73"/>
      <c r="Q847" s="73"/>
      <c r="R847" s="73"/>
      <c r="S847" s="73"/>
      <c r="T847" s="73"/>
      <c r="U847" s="73"/>
      <c r="V847" s="73"/>
      <c r="W847" s="73"/>
      <c r="X847" s="57"/>
      <c r="Y847" s="57"/>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row>
    <row r="848">
      <c r="A848" s="73"/>
      <c r="B848" s="73"/>
      <c r="C848" s="73"/>
      <c r="D848" s="73"/>
      <c r="E848" s="73"/>
      <c r="F848" s="73"/>
      <c r="G848" s="73"/>
      <c r="H848" s="73"/>
      <c r="I848" s="73"/>
      <c r="J848" s="73"/>
      <c r="K848" s="73"/>
      <c r="L848" s="73"/>
      <c r="M848" s="73"/>
      <c r="N848" s="73"/>
      <c r="O848" s="50"/>
      <c r="P848" s="73"/>
      <c r="Q848" s="73"/>
      <c r="R848" s="73"/>
      <c r="S848" s="73"/>
      <c r="T848" s="73"/>
      <c r="U848" s="73"/>
      <c r="V848" s="73"/>
      <c r="W848" s="73"/>
      <c r="X848" s="57"/>
      <c r="Y848" s="57"/>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row>
    <row r="849">
      <c r="A849" s="73"/>
      <c r="B849" s="73"/>
      <c r="C849" s="73"/>
      <c r="D849" s="73"/>
      <c r="E849" s="73"/>
      <c r="F849" s="73"/>
      <c r="G849" s="73"/>
      <c r="H849" s="73"/>
      <c r="I849" s="73"/>
      <c r="J849" s="73"/>
      <c r="K849" s="73"/>
      <c r="L849" s="73"/>
      <c r="M849" s="73"/>
      <c r="N849" s="73"/>
      <c r="O849" s="50"/>
      <c r="P849" s="73"/>
      <c r="Q849" s="73"/>
      <c r="R849" s="73"/>
      <c r="S849" s="73"/>
      <c r="T849" s="73"/>
      <c r="U849" s="73"/>
      <c r="V849" s="73"/>
      <c r="W849" s="73"/>
      <c r="X849" s="57"/>
      <c r="Y849" s="57"/>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row>
    <row r="850">
      <c r="A850" s="73"/>
      <c r="B850" s="73"/>
      <c r="C850" s="73"/>
      <c r="D850" s="73"/>
      <c r="E850" s="73"/>
      <c r="F850" s="73"/>
      <c r="G850" s="73"/>
      <c r="H850" s="73"/>
      <c r="I850" s="73"/>
      <c r="J850" s="73"/>
      <c r="K850" s="73"/>
      <c r="L850" s="73"/>
      <c r="M850" s="73"/>
      <c r="N850" s="73"/>
      <c r="O850" s="50"/>
      <c r="P850" s="73"/>
      <c r="Q850" s="73"/>
      <c r="R850" s="73"/>
      <c r="S850" s="73"/>
      <c r="T850" s="73"/>
      <c r="U850" s="73"/>
      <c r="V850" s="73"/>
      <c r="W850" s="73"/>
      <c r="X850" s="57"/>
      <c r="Y850" s="57"/>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row>
    <row r="851">
      <c r="A851" s="73"/>
      <c r="B851" s="73"/>
      <c r="C851" s="73"/>
      <c r="D851" s="73"/>
      <c r="E851" s="73"/>
      <c r="F851" s="73"/>
      <c r="G851" s="73"/>
      <c r="H851" s="73"/>
      <c r="I851" s="73"/>
      <c r="J851" s="73"/>
      <c r="K851" s="73"/>
      <c r="L851" s="73"/>
      <c r="M851" s="73"/>
      <c r="N851" s="73"/>
      <c r="O851" s="50"/>
      <c r="P851" s="73"/>
      <c r="Q851" s="73"/>
      <c r="R851" s="73"/>
      <c r="S851" s="73"/>
      <c r="T851" s="73"/>
      <c r="U851" s="73"/>
      <c r="V851" s="73"/>
      <c r="W851" s="73"/>
      <c r="X851" s="57"/>
      <c r="Y851" s="57"/>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row>
    <row r="852">
      <c r="A852" s="73"/>
      <c r="B852" s="73"/>
      <c r="C852" s="73"/>
      <c r="D852" s="73"/>
      <c r="E852" s="73"/>
      <c r="F852" s="73"/>
      <c r="G852" s="73"/>
      <c r="H852" s="73"/>
      <c r="I852" s="73"/>
      <c r="J852" s="73"/>
      <c r="K852" s="73"/>
      <c r="L852" s="73"/>
      <c r="M852" s="73"/>
      <c r="N852" s="73"/>
      <c r="O852" s="50"/>
      <c r="P852" s="73"/>
      <c r="Q852" s="73"/>
      <c r="R852" s="73"/>
      <c r="S852" s="73"/>
      <c r="T852" s="73"/>
      <c r="U852" s="73"/>
      <c r="V852" s="73"/>
      <c r="W852" s="73"/>
      <c r="X852" s="57"/>
      <c r="Y852" s="57"/>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row>
    <row r="853">
      <c r="A853" s="73"/>
      <c r="B853" s="73"/>
      <c r="C853" s="73"/>
      <c r="D853" s="73"/>
      <c r="E853" s="73"/>
      <c r="F853" s="73"/>
      <c r="G853" s="73"/>
      <c r="H853" s="73"/>
      <c r="I853" s="73"/>
      <c r="J853" s="73"/>
      <c r="K853" s="73"/>
      <c r="L853" s="73"/>
      <c r="M853" s="73"/>
      <c r="N853" s="73"/>
      <c r="O853" s="50"/>
      <c r="P853" s="73"/>
      <c r="Q853" s="73"/>
      <c r="R853" s="73"/>
      <c r="S853" s="73"/>
      <c r="T853" s="73"/>
      <c r="U853" s="73"/>
      <c r="V853" s="73"/>
      <c r="W853" s="73"/>
      <c r="X853" s="57"/>
      <c r="Y853" s="57"/>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row>
    <row r="854">
      <c r="A854" s="73"/>
      <c r="B854" s="73"/>
      <c r="C854" s="73"/>
      <c r="D854" s="73"/>
      <c r="E854" s="73"/>
      <c r="F854" s="73"/>
      <c r="G854" s="73"/>
      <c r="H854" s="73"/>
      <c r="I854" s="73"/>
      <c r="J854" s="73"/>
      <c r="K854" s="73"/>
      <c r="L854" s="73"/>
      <c r="M854" s="73"/>
      <c r="N854" s="73"/>
      <c r="O854" s="50"/>
      <c r="P854" s="73"/>
      <c r="Q854" s="73"/>
      <c r="R854" s="73"/>
      <c r="S854" s="73"/>
      <c r="T854" s="73"/>
      <c r="U854" s="73"/>
      <c r="V854" s="73"/>
      <c r="W854" s="73"/>
      <c r="X854" s="57"/>
      <c r="Y854" s="57"/>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row>
    <row r="855">
      <c r="A855" s="73"/>
      <c r="B855" s="73"/>
      <c r="C855" s="73"/>
      <c r="D855" s="73"/>
      <c r="E855" s="73"/>
      <c r="F855" s="73"/>
      <c r="G855" s="73"/>
      <c r="H855" s="73"/>
      <c r="I855" s="73"/>
      <c r="J855" s="73"/>
      <c r="K855" s="73"/>
      <c r="L855" s="73"/>
      <c r="M855" s="73"/>
      <c r="N855" s="73"/>
      <c r="O855" s="50"/>
      <c r="P855" s="73"/>
      <c r="Q855" s="73"/>
      <c r="R855" s="73"/>
      <c r="S855" s="73"/>
      <c r="T855" s="73"/>
      <c r="U855" s="73"/>
      <c r="V855" s="73"/>
      <c r="W855" s="73"/>
      <c r="X855" s="57"/>
      <c r="Y855" s="57"/>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row>
    <row r="856">
      <c r="A856" s="73"/>
      <c r="B856" s="73"/>
      <c r="C856" s="73"/>
      <c r="D856" s="73"/>
      <c r="E856" s="73"/>
      <c r="F856" s="73"/>
      <c r="G856" s="73"/>
      <c r="H856" s="73"/>
      <c r="I856" s="73"/>
      <c r="J856" s="73"/>
      <c r="K856" s="73"/>
      <c r="L856" s="73"/>
      <c r="M856" s="73"/>
      <c r="N856" s="73"/>
      <c r="O856" s="50"/>
      <c r="P856" s="73"/>
      <c r="Q856" s="73"/>
      <c r="R856" s="73"/>
      <c r="S856" s="73"/>
      <c r="T856" s="73"/>
      <c r="U856" s="73"/>
      <c r="V856" s="73"/>
      <c r="W856" s="73"/>
      <c r="X856" s="57"/>
      <c r="Y856" s="57"/>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row>
    <row r="857">
      <c r="A857" s="73"/>
      <c r="B857" s="73"/>
      <c r="C857" s="73"/>
      <c r="D857" s="73"/>
      <c r="E857" s="73"/>
      <c r="F857" s="73"/>
      <c r="G857" s="73"/>
      <c r="H857" s="73"/>
      <c r="I857" s="73"/>
      <c r="J857" s="73"/>
      <c r="K857" s="73"/>
      <c r="L857" s="73"/>
      <c r="M857" s="73"/>
      <c r="N857" s="73"/>
      <c r="O857" s="50"/>
      <c r="P857" s="73"/>
      <c r="Q857" s="73"/>
      <c r="R857" s="73"/>
      <c r="S857" s="73"/>
      <c r="T857" s="73"/>
      <c r="U857" s="73"/>
      <c r="V857" s="73"/>
      <c r="W857" s="73"/>
      <c r="X857" s="57"/>
      <c r="Y857" s="57"/>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row>
    <row r="858">
      <c r="A858" s="73"/>
      <c r="B858" s="73"/>
      <c r="C858" s="73"/>
      <c r="D858" s="73"/>
      <c r="E858" s="73"/>
      <c r="F858" s="73"/>
      <c r="G858" s="73"/>
      <c r="H858" s="73"/>
      <c r="I858" s="73"/>
      <c r="J858" s="73"/>
      <c r="K858" s="73"/>
      <c r="L858" s="73"/>
      <c r="M858" s="73"/>
      <c r="N858" s="73"/>
      <c r="O858" s="50"/>
      <c r="P858" s="73"/>
      <c r="Q858" s="73"/>
      <c r="R858" s="73"/>
      <c r="S858" s="73"/>
      <c r="T858" s="73"/>
      <c r="U858" s="73"/>
      <c r="V858" s="73"/>
      <c r="W858" s="73"/>
      <c r="X858" s="57"/>
      <c r="Y858" s="57"/>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row>
    <row r="859">
      <c r="A859" s="73"/>
      <c r="B859" s="73"/>
      <c r="C859" s="73"/>
      <c r="D859" s="73"/>
      <c r="E859" s="73"/>
      <c r="F859" s="73"/>
      <c r="G859" s="73"/>
      <c r="H859" s="73"/>
      <c r="I859" s="73"/>
      <c r="J859" s="73"/>
      <c r="K859" s="73"/>
      <c r="L859" s="73"/>
      <c r="M859" s="73"/>
      <c r="N859" s="73"/>
      <c r="O859" s="50"/>
      <c r="P859" s="73"/>
      <c r="Q859" s="73"/>
      <c r="R859" s="73"/>
      <c r="S859" s="73"/>
      <c r="T859" s="73"/>
      <c r="U859" s="73"/>
      <c r="V859" s="73"/>
      <c r="W859" s="73"/>
      <c r="X859" s="57"/>
      <c r="Y859" s="57"/>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row>
    <row r="860">
      <c r="A860" s="73"/>
      <c r="B860" s="73"/>
      <c r="C860" s="73"/>
      <c r="D860" s="73"/>
      <c r="E860" s="73"/>
      <c r="F860" s="73"/>
      <c r="G860" s="73"/>
      <c r="H860" s="73"/>
      <c r="I860" s="73"/>
      <c r="J860" s="73"/>
      <c r="K860" s="73"/>
      <c r="L860" s="73"/>
      <c r="M860" s="73"/>
      <c r="N860" s="73"/>
      <c r="O860" s="50"/>
      <c r="P860" s="73"/>
      <c r="Q860" s="73"/>
      <c r="R860" s="73"/>
      <c r="S860" s="73"/>
      <c r="T860" s="73"/>
      <c r="U860" s="73"/>
      <c r="V860" s="73"/>
      <c r="W860" s="73"/>
      <c r="X860" s="57"/>
      <c r="Y860" s="57"/>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row>
    <row r="861">
      <c r="A861" s="73"/>
      <c r="B861" s="73"/>
      <c r="C861" s="73"/>
      <c r="D861" s="73"/>
      <c r="E861" s="73"/>
      <c r="F861" s="73"/>
      <c r="G861" s="73"/>
      <c r="H861" s="73"/>
      <c r="I861" s="73"/>
      <c r="J861" s="73"/>
      <c r="K861" s="73"/>
      <c r="L861" s="73"/>
      <c r="M861" s="73"/>
      <c r="N861" s="73"/>
      <c r="O861" s="50"/>
      <c r="P861" s="73"/>
      <c r="Q861" s="73"/>
      <c r="R861" s="73"/>
      <c r="S861" s="73"/>
      <c r="T861" s="73"/>
      <c r="U861" s="73"/>
      <c r="V861" s="73"/>
      <c r="W861" s="73"/>
      <c r="X861" s="57"/>
      <c r="Y861" s="57"/>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row>
    <row r="862">
      <c r="A862" s="73"/>
      <c r="B862" s="73"/>
      <c r="C862" s="73"/>
      <c r="D862" s="73"/>
      <c r="E862" s="73"/>
      <c r="F862" s="73"/>
      <c r="G862" s="73"/>
      <c r="H862" s="73"/>
      <c r="I862" s="73"/>
      <c r="J862" s="73"/>
      <c r="K862" s="73"/>
      <c r="L862" s="73"/>
      <c r="M862" s="73"/>
      <c r="N862" s="73"/>
      <c r="O862" s="50"/>
      <c r="P862" s="73"/>
      <c r="Q862" s="73"/>
      <c r="R862" s="73"/>
      <c r="S862" s="73"/>
      <c r="T862" s="73"/>
      <c r="U862" s="73"/>
      <c r="V862" s="73"/>
      <c r="W862" s="73"/>
      <c r="X862" s="57"/>
      <c r="Y862" s="57"/>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row>
    <row r="863">
      <c r="A863" s="73"/>
      <c r="B863" s="73"/>
      <c r="C863" s="73"/>
      <c r="D863" s="73"/>
      <c r="E863" s="73"/>
      <c r="F863" s="73"/>
      <c r="G863" s="73"/>
      <c r="H863" s="73"/>
      <c r="I863" s="73"/>
      <c r="J863" s="73"/>
      <c r="K863" s="73"/>
      <c r="L863" s="73"/>
      <c r="M863" s="73"/>
      <c r="N863" s="73"/>
      <c r="O863" s="50"/>
      <c r="P863" s="73"/>
      <c r="Q863" s="73"/>
      <c r="R863" s="73"/>
      <c r="S863" s="73"/>
      <c r="T863" s="73"/>
      <c r="U863" s="73"/>
      <c r="V863" s="73"/>
      <c r="W863" s="73"/>
      <c r="X863" s="57"/>
      <c r="Y863" s="57"/>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row>
    <row r="864">
      <c r="A864" s="73"/>
      <c r="B864" s="73"/>
      <c r="C864" s="73"/>
      <c r="D864" s="73"/>
      <c r="E864" s="73"/>
      <c r="F864" s="73"/>
      <c r="G864" s="73"/>
      <c r="H864" s="73"/>
      <c r="I864" s="73"/>
      <c r="J864" s="73"/>
      <c r="K864" s="73"/>
      <c r="L864" s="73"/>
      <c r="M864" s="73"/>
      <c r="N864" s="73"/>
      <c r="O864" s="50"/>
      <c r="P864" s="73"/>
      <c r="Q864" s="73"/>
      <c r="R864" s="73"/>
      <c r="S864" s="73"/>
      <c r="T864" s="73"/>
      <c r="U864" s="73"/>
      <c r="V864" s="73"/>
      <c r="W864" s="73"/>
      <c r="X864" s="57"/>
      <c r="Y864" s="57"/>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row>
    <row r="865">
      <c r="A865" s="73"/>
      <c r="B865" s="73"/>
      <c r="C865" s="73"/>
      <c r="D865" s="73"/>
      <c r="E865" s="73"/>
      <c r="F865" s="73"/>
      <c r="G865" s="73"/>
      <c r="H865" s="73"/>
      <c r="I865" s="73"/>
      <c r="J865" s="73"/>
      <c r="K865" s="73"/>
      <c r="L865" s="73"/>
      <c r="M865" s="73"/>
      <c r="N865" s="73"/>
      <c r="O865" s="50"/>
      <c r="P865" s="73"/>
      <c r="Q865" s="73"/>
      <c r="R865" s="73"/>
      <c r="S865" s="73"/>
      <c r="T865" s="73"/>
      <c r="U865" s="73"/>
      <c r="V865" s="73"/>
      <c r="W865" s="73"/>
      <c r="X865" s="57"/>
      <c r="Y865" s="57"/>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row>
    <row r="866">
      <c r="A866" s="73"/>
      <c r="B866" s="73"/>
      <c r="C866" s="73"/>
      <c r="D866" s="73"/>
      <c r="E866" s="73"/>
      <c r="F866" s="73"/>
      <c r="G866" s="73"/>
      <c r="H866" s="73"/>
      <c r="I866" s="73"/>
      <c r="J866" s="73"/>
      <c r="K866" s="73"/>
      <c r="L866" s="73"/>
      <c r="M866" s="73"/>
      <c r="N866" s="73"/>
      <c r="O866" s="50"/>
      <c r="P866" s="73"/>
      <c r="Q866" s="73"/>
      <c r="R866" s="73"/>
      <c r="S866" s="73"/>
      <c r="T866" s="73"/>
      <c r="U866" s="73"/>
      <c r="V866" s="73"/>
      <c r="W866" s="73"/>
      <c r="X866" s="57"/>
      <c r="Y866" s="57"/>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row>
    <row r="867">
      <c r="A867" s="73"/>
      <c r="B867" s="73"/>
      <c r="C867" s="73"/>
      <c r="D867" s="73"/>
      <c r="E867" s="73"/>
      <c r="F867" s="73"/>
      <c r="G867" s="73"/>
      <c r="H867" s="73"/>
      <c r="I867" s="73"/>
      <c r="J867" s="73"/>
      <c r="K867" s="73"/>
      <c r="L867" s="73"/>
      <c r="M867" s="73"/>
      <c r="N867" s="73"/>
      <c r="O867" s="50"/>
      <c r="P867" s="73"/>
      <c r="Q867" s="73"/>
      <c r="R867" s="73"/>
      <c r="S867" s="73"/>
      <c r="T867" s="73"/>
      <c r="U867" s="73"/>
      <c r="V867" s="73"/>
      <c r="W867" s="73"/>
      <c r="X867" s="57"/>
      <c r="Y867" s="57"/>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row>
    <row r="868">
      <c r="A868" s="73"/>
      <c r="B868" s="73"/>
      <c r="C868" s="73"/>
      <c r="D868" s="73"/>
      <c r="E868" s="73"/>
      <c r="F868" s="73"/>
      <c r="G868" s="73"/>
      <c r="H868" s="73"/>
      <c r="I868" s="73"/>
      <c r="J868" s="73"/>
      <c r="K868" s="73"/>
      <c r="L868" s="73"/>
      <c r="M868" s="73"/>
      <c r="N868" s="73"/>
      <c r="O868" s="50"/>
      <c r="P868" s="73"/>
      <c r="Q868" s="73"/>
      <c r="R868" s="73"/>
      <c r="S868" s="73"/>
      <c r="T868" s="73"/>
      <c r="U868" s="73"/>
      <c r="V868" s="73"/>
      <c r="W868" s="73"/>
      <c r="X868" s="57"/>
      <c r="Y868" s="57"/>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row>
    <row r="869">
      <c r="A869" s="73"/>
      <c r="B869" s="73"/>
      <c r="C869" s="73"/>
      <c r="D869" s="73"/>
      <c r="E869" s="73"/>
      <c r="F869" s="73"/>
      <c r="G869" s="73"/>
      <c r="H869" s="73"/>
      <c r="I869" s="73"/>
      <c r="J869" s="73"/>
      <c r="K869" s="73"/>
      <c r="L869" s="73"/>
      <c r="M869" s="73"/>
      <c r="N869" s="73"/>
      <c r="O869" s="50"/>
      <c r="P869" s="73"/>
      <c r="Q869" s="73"/>
      <c r="R869" s="73"/>
      <c r="S869" s="73"/>
      <c r="T869" s="73"/>
      <c r="U869" s="73"/>
      <c r="V869" s="73"/>
      <c r="W869" s="73"/>
      <c r="X869" s="57"/>
      <c r="Y869" s="57"/>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row>
    <row r="870">
      <c r="A870" s="73"/>
      <c r="B870" s="73"/>
      <c r="C870" s="73"/>
      <c r="D870" s="73"/>
      <c r="E870" s="73"/>
      <c r="F870" s="73"/>
      <c r="G870" s="73"/>
      <c r="H870" s="73"/>
      <c r="I870" s="73"/>
      <c r="J870" s="73"/>
      <c r="K870" s="73"/>
      <c r="L870" s="73"/>
      <c r="M870" s="73"/>
      <c r="N870" s="73"/>
      <c r="O870" s="50"/>
      <c r="P870" s="73"/>
      <c r="Q870" s="73"/>
      <c r="R870" s="73"/>
      <c r="S870" s="73"/>
      <c r="T870" s="73"/>
      <c r="U870" s="73"/>
      <c r="V870" s="73"/>
      <c r="W870" s="73"/>
      <c r="X870" s="57"/>
      <c r="Y870" s="57"/>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row>
    <row r="871">
      <c r="A871" s="73"/>
      <c r="B871" s="73"/>
      <c r="C871" s="73"/>
      <c r="D871" s="73"/>
      <c r="E871" s="73"/>
      <c r="F871" s="73"/>
      <c r="G871" s="73"/>
      <c r="H871" s="73"/>
      <c r="I871" s="73"/>
      <c r="J871" s="73"/>
      <c r="K871" s="73"/>
      <c r="L871" s="73"/>
      <c r="M871" s="73"/>
      <c r="N871" s="73"/>
      <c r="O871" s="50"/>
      <c r="P871" s="73"/>
      <c r="Q871" s="73"/>
      <c r="R871" s="73"/>
      <c r="S871" s="73"/>
      <c r="T871" s="73"/>
      <c r="U871" s="73"/>
      <c r="V871" s="73"/>
      <c r="W871" s="73"/>
      <c r="X871" s="57"/>
      <c r="Y871" s="57"/>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row>
    <row r="872">
      <c r="A872" s="73"/>
      <c r="B872" s="73"/>
      <c r="C872" s="73"/>
      <c r="D872" s="73"/>
      <c r="E872" s="73"/>
      <c r="F872" s="73"/>
      <c r="G872" s="73"/>
      <c r="H872" s="73"/>
      <c r="I872" s="73"/>
      <c r="J872" s="73"/>
      <c r="K872" s="73"/>
      <c r="L872" s="73"/>
      <c r="M872" s="73"/>
      <c r="N872" s="73"/>
      <c r="O872" s="50"/>
      <c r="P872" s="73"/>
      <c r="Q872" s="73"/>
      <c r="R872" s="73"/>
      <c r="S872" s="73"/>
      <c r="T872" s="73"/>
      <c r="U872" s="73"/>
      <c r="V872" s="73"/>
      <c r="W872" s="73"/>
      <c r="X872" s="57"/>
      <c r="Y872" s="57"/>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row>
    <row r="873">
      <c r="A873" s="73"/>
      <c r="B873" s="73"/>
      <c r="C873" s="73"/>
      <c r="D873" s="73"/>
      <c r="E873" s="73"/>
      <c r="F873" s="73"/>
      <c r="G873" s="73"/>
      <c r="H873" s="73"/>
      <c r="I873" s="73"/>
      <c r="J873" s="73"/>
      <c r="K873" s="73"/>
      <c r="L873" s="73"/>
      <c r="M873" s="73"/>
      <c r="N873" s="73"/>
      <c r="O873" s="50"/>
      <c r="P873" s="73"/>
      <c r="Q873" s="73"/>
      <c r="R873" s="73"/>
      <c r="S873" s="73"/>
      <c r="T873" s="73"/>
      <c r="U873" s="73"/>
      <c r="V873" s="73"/>
      <c r="W873" s="73"/>
      <c r="X873" s="57"/>
      <c r="Y873" s="57"/>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row>
    <row r="874">
      <c r="A874" s="73"/>
      <c r="B874" s="73"/>
      <c r="C874" s="73"/>
      <c r="D874" s="73"/>
      <c r="E874" s="73"/>
      <c r="F874" s="73"/>
      <c r="G874" s="73"/>
      <c r="H874" s="73"/>
      <c r="I874" s="73"/>
      <c r="J874" s="73"/>
      <c r="K874" s="73"/>
      <c r="L874" s="73"/>
      <c r="M874" s="73"/>
      <c r="N874" s="73"/>
      <c r="O874" s="50"/>
      <c r="P874" s="73"/>
      <c r="Q874" s="73"/>
      <c r="R874" s="73"/>
      <c r="S874" s="73"/>
      <c r="T874" s="73"/>
      <c r="U874" s="73"/>
      <c r="V874" s="73"/>
      <c r="W874" s="73"/>
      <c r="X874" s="57"/>
      <c r="Y874" s="57"/>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row>
    <row r="875">
      <c r="A875" s="73"/>
      <c r="B875" s="73"/>
      <c r="C875" s="73"/>
      <c r="D875" s="73"/>
      <c r="E875" s="73"/>
      <c r="F875" s="73"/>
      <c r="G875" s="73"/>
      <c r="H875" s="73"/>
      <c r="I875" s="73"/>
      <c r="J875" s="73"/>
      <c r="K875" s="73"/>
      <c r="L875" s="73"/>
      <c r="M875" s="73"/>
      <c r="N875" s="73"/>
      <c r="O875" s="50"/>
      <c r="P875" s="73"/>
      <c r="Q875" s="73"/>
      <c r="R875" s="73"/>
      <c r="S875" s="73"/>
      <c r="T875" s="73"/>
      <c r="U875" s="73"/>
      <c r="V875" s="73"/>
      <c r="W875" s="73"/>
      <c r="X875" s="57"/>
      <c r="Y875" s="57"/>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row>
    <row r="876">
      <c r="A876" s="73"/>
      <c r="B876" s="73"/>
      <c r="C876" s="73"/>
      <c r="D876" s="73"/>
      <c r="E876" s="73"/>
      <c r="F876" s="73"/>
      <c r="G876" s="73"/>
      <c r="H876" s="73"/>
      <c r="I876" s="73"/>
      <c r="J876" s="73"/>
      <c r="K876" s="73"/>
      <c r="L876" s="73"/>
      <c r="M876" s="73"/>
      <c r="N876" s="73"/>
      <c r="O876" s="50"/>
      <c r="P876" s="73"/>
      <c r="Q876" s="73"/>
      <c r="R876" s="73"/>
      <c r="S876" s="73"/>
      <c r="T876" s="73"/>
      <c r="U876" s="73"/>
      <c r="V876" s="73"/>
      <c r="W876" s="73"/>
      <c r="X876" s="57"/>
      <c r="Y876" s="57"/>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row>
    <row r="877">
      <c r="A877" s="73"/>
      <c r="B877" s="73"/>
      <c r="C877" s="73"/>
      <c r="D877" s="73"/>
      <c r="E877" s="73"/>
      <c r="F877" s="73"/>
      <c r="G877" s="73"/>
      <c r="H877" s="73"/>
      <c r="I877" s="73"/>
      <c r="J877" s="73"/>
      <c r="K877" s="73"/>
      <c r="L877" s="73"/>
      <c r="M877" s="73"/>
      <c r="N877" s="73"/>
      <c r="O877" s="50"/>
      <c r="P877" s="73"/>
      <c r="Q877" s="73"/>
      <c r="R877" s="73"/>
      <c r="S877" s="73"/>
      <c r="T877" s="73"/>
      <c r="U877" s="73"/>
      <c r="V877" s="73"/>
      <c r="W877" s="73"/>
      <c r="X877" s="57"/>
      <c r="Y877" s="57"/>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row>
    <row r="878">
      <c r="A878" s="73"/>
      <c r="B878" s="73"/>
      <c r="C878" s="73"/>
      <c r="D878" s="73"/>
      <c r="E878" s="73"/>
      <c r="F878" s="73"/>
      <c r="G878" s="73"/>
      <c r="H878" s="73"/>
      <c r="I878" s="73"/>
      <c r="J878" s="73"/>
      <c r="K878" s="73"/>
      <c r="L878" s="73"/>
      <c r="M878" s="73"/>
      <c r="N878" s="73"/>
      <c r="O878" s="50"/>
      <c r="P878" s="73"/>
      <c r="Q878" s="73"/>
      <c r="R878" s="73"/>
      <c r="S878" s="73"/>
      <c r="T878" s="73"/>
      <c r="U878" s="73"/>
      <c r="V878" s="73"/>
      <c r="W878" s="73"/>
      <c r="X878" s="57"/>
      <c r="Y878" s="57"/>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row>
    <row r="879">
      <c r="A879" s="73"/>
      <c r="B879" s="73"/>
      <c r="C879" s="73"/>
      <c r="D879" s="73"/>
      <c r="E879" s="73"/>
      <c r="F879" s="73"/>
      <c r="G879" s="73"/>
      <c r="H879" s="73"/>
      <c r="I879" s="73"/>
      <c r="J879" s="73"/>
      <c r="K879" s="73"/>
      <c r="L879" s="73"/>
      <c r="M879" s="73"/>
      <c r="N879" s="73"/>
      <c r="O879" s="50"/>
      <c r="P879" s="73"/>
      <c r="Q879" s="73"/>
      <c r="R879" s="73"/>
      <c r="S879" s="73"/>
      <c r="T879" s="73"/>
      <c r="U879" s="73"/>
      <c r="V879" s="73"/>
      <c r="W879" s="73"/>
      <c r="X879" s="57"/>
      <c r="Y879" s="57"/>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row>
    <row r="880">
      <c r="A880" s="73"/>
      <c r="B880" s="73"/>
      <c r="C880" s="73"/>
      <c r="D880" s="73"/>
      <c r="E880" s="73"/>
      <c r="F880" s="73"/>
      <c r="G880" s="73"/>
      <c r="H880" s="73"/>
      <c r="I880" s="73"/>
      <c r="J880" s="73"/>
      <c r="K880" s="73"/>
      <c r="L880" s="73"/>
      <c r="M880" s="73"/>
      <c r="N880" s="73"/>
      <c r="O880" s="50"/>
      <c r="P880" s="73"/>
      <c r="Q880" s="73"/>
      <c r="R880" s="73"/>
      <c r="S880" s="73"/>
      <c r="T880" s="73"/>
      <c r="U880" s="73"/>
      <c r="V880" s="73"/>
      <c r="W880" s="73"/>
      <c r="X880" s="57"/>
      <c r="Y880" s="57"/>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row>
    <row r="881">
      <c r="A881" s="73"/>
      <c r="B881" s="73"/>
      <c r="C881" s="73"/>
      <c r="D881" s="73"/>
      <c r="E881" s="73"/>
      <c r="F881" s="73"/>
      <c r="G881" s="73"/>
      <c r="H881" s="73"/>
      <c r="I881" s="73"/>
      <c r="J881" s="73"/>
      <c r="K881" s="73"/>
      <c r="L881" s="73"/>
      <c r="M881" s="73"/>
      <c r="N881" s="73"/>
      <c r="O881" s="50"/>
      <c r="P881" s="73"/>
      <c r="Q881" s="73"/>
      <c r="R881" s="73"/>
      <c r="S881" s="73"/>
      <c r="T881" s="73"/>
      <c r="U881" s="73"/>
      <c r="V881" s="73"/>
      <c r="W881" s="73"/>
      <c r="X881" s="57"/>
      <c r="Y881" s="57"/>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row>
    <row r="882">
      <c r="A882" s="73"/>
      <c r="B882" s="73"/>
      <c r="C882" s="73"/>
      <c r="D882" s="73"/>
      <c r="E882" s="73"/>
      <c r="F882" s="73"/>
      <c r="G882" s="73"/>
      <c r="H882" s="73"/>
      <c r="I882" s="73"/>
      <c r="J882" s="73"/>
      <c r="K882" s="73"/>
      <c r="L882" s="73"/>
      <c r="M882" s="73"/>
      <c r="N882" s="73"/>
      <c r="O882" s="50"/>
      <c r="P882" s="73"/>
      <c r="Q882" s="73"/>
      <c r="R882" s="73"/>
      <c r="S882" s="73"/>
      <c r="T882" s="73"/>
      <c r="U882" s="73"/>
      <c r="V882" s="73"/>
      <c r="W882" s="73"/>
      <c r="X882" s="57"/>
      <c r="Y882" s="57"/>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row>
    <row r="883">
      <c r="A883" s="73"/>
      <c r="B883" s="73"/>
      <c r="C883" s="73"/>
      <c r="D883" s="73"/>
      <c r="E883" s="73"/>
      <c r="F883" s="73"/>
      <c r="G883" s="73"/>
      <c r="H883" s="73"/>
      <c r="I883" s="73"/>
      <c r="J883" s="73"/>
      <c r="K883" s="73"/>
      <c r="L883" s="73"/>
      <c r="M883" s="73"/>
      <c r="N883" s="73"/>
      <c r="O883" s="50"/>
      <c r="P883" s="73"/>
      <c r="Q883" s="73"/>
      <c r="R883" s="73"/>
      <c r="S883" s="73"/>
      <c r="T883" s="73"/>
      <c r="U883" s="73"/>
      <c r="V883" s="73"/>
      <c r="W883" s="73"/>
      <c r="X883" s="57"/>
      <c r="Y883" s="57"/>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row>
    <row r="884">
      <c r="A884" s="73"/>
      <c r="B884" s="73"/>
      <c r="C884" s="73"/>
      <c r="D884" s="73"/>
      <c r="E884" s="73"/>
      <c r="F884" s="73"/>
      <c r="G884" s="73"/>
      <c r="H884" s="73"/>
      <c r="I884" s="73"/>
      <c r="J884" s="73"/>
      <c r="K884" s="73"/>
      <c r="L884" s="73"/>
      <c r="M884" s="73"/>
      <c r="N884" s="73"/>
      <c r="O884" s="50"/>
      <c r="P884" s="73"/>
      <c r="Q884" s="73"/>
      <c r="R884" s="73"/>
      <c r="S884" s="73"/>
      <c r="T884" s="73"/>
      <c r="U884" s="73"/>
      <c r="V884" s="73"/>
      <c r="W884" s="73"/>
      <c r="X884" s="57"/>
      <c r="Y884" s="57"/>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row>
    <row r="885">
      <c r="A885" s="73"/>
      <c r="B885" s="73"/>
      <c r="C885" s="73"/>
      <c r="D885" s="73"/>
      <c r="E885" s="73"/>
      <c r="F885" s="73"/>
      <c r="G885" s="73"/>
      <c r="H885" s="73"/>
      <c r="I885" s="73"/>
      <c r="J885" s="73"/>
      <c r="K885" s="73"/>
      <c r="L885" s="73"/>
      <c r="M885" s="73"/>
      <c r="N885" s="73"/>
      <c r="O885" s="50"/>
      <c r="P885" s="73"/>
      <c r="Q885" s="73"/>
      <c r="R885" s="73"/>
      <c r="S885" s="73"/>
      <c r="T885" s="73"/>
      <c r="U885" s="73"/>
      <c r="V885" s="73"/>
      <c r="W885" s="73"/>
      <c r="X885" s="57"/>
      <c r="Y885" s="57"/>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row>
    <row r="886">
      <c r="A886" s="73"/>
      <c r="B886" s="73"/>
      <c r="C886" s="73"/>
      <c r="D886" s="73"/>
      <c r="E886" s="73"/>
      <c r="F886" s="73"/>
      <c r="G886" s="73"/>
      <c r="H886" s="73"/>
      <c r="I886" s="73"/>
      <c r="J886" s="73"/>
      <c r="K886" s="73"/>
      <c r="L886" s="73"/>
      <c r="M886" s="73"/>
      <c r="N886" s="73"/>
      <c r="O886" s="50"/>
      <c r="P886" s="73"/>
      <c r="Q886" s="73"/>
      <c r="R886" s="73"/>
      <c r="S886" s="73"/>
      <c r="T886" s="73"/>
      <c r="U886" s="73"/>
      <c r="V886" s="73"/>
      <c r="W886" s="73"/>
      <c r="X886" s="57"/>
      <c r="Y886" s="57"/>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row>
    <row r="887">
      <c r="A887" s="73"/>
      <c r="B887" s="73"/>
      <c r="C887" s="73"/>
      <c r="D887" s="73"/>
      <c r="E887" s="73"/>
      <c r="F887" s="73"/>
      <c r="G887" s="73"/>
      <c r="H887" s="73"/>
      <c r="I887" s="73"/>
      <c r="J887" s="73"/>
      <c r="K887" s="73"/>
      <c r="L887" s="73"/>
      <c r="M887" s="73"/>
      <c r="N887" s="73"/>
      <c r="O887" s="50"/>
      <c r="P887" s="73"/>
      <c r="Q887" s="73"/>
      <c r="R887" s="73"/>
      <c r="S887" s="73"/>
      <c r="T887" s="73"/>
      <c r="U887" s="73"/>
      <c r="V887" s="73"/>
      <c r="W887" s="73"/>
      <c r="X887" s="57"/>
      <c r="Y887" s="57"/>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row>
    <row r="888">
      <c r="A888" s="73"/>
      <c r="B888" s="73"/>
      <c r="C888" s="73"/>
      <c r="D888" s="73"/>
      <c r="E888" s="73"/>
      <c r="F888" s="73"/>
      <c r="G888" s="73"/>
      <c r="H888" s="73"/>
      <c r="I888" s="73"/>
      <c r="J888" s="73"/>
      <c r="K888" s="73"/>
      <c r="L888" s="73"/>
      <c r="M888" s="73"/>
      <c r="N888" s="73"/>
      <c r="O888" s="50"/>
      <c r="P888" s="73"/>
      <c r="Q888" s="73"/>
      <c r="R888" s="73"/>
      <c r="S888" s="73"/>
      <c r="T888" s="73"/>
      <c r="U888" s="73"/>
      <c r="V888" s="73"/>
      <c r="W888" s="73"/>
      <c r="X888" s="57"/>
      <c r="Y888" s="57"/>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row>
    <row r="889">
      <c r="A889" s="73"/>
      <c r="B889" s="73"/>
      <c r="C889" s="73"/>
      <c r="D889" s="73"/>
      <c r="E889" s="73"/>
      <c r="F889" s="73"/>
      <c r="G889" s="73"/>
      <c r="H889" s="73"/>
      <c r="I889" s="73"/>
      <c r="J889" s="73"/>
      <c r="K889" s="73"/>
      <c r="L889" s="73"/>
      <c r="M889" s="73"/>
      <c r="N889" s="73"/>
      <c r="O889" s="50"/>
      <c r="P889" s="73"/>
      <c r="Q889" s="73"/>
      <c r="R889" s="73"/>
      <c r="S889" s="73"/>
      <c r="T889" s="73"/>
      <c r="U889" s="73"/>
      <c r="V889" s="73"/>
      <c r="W889" s="73"/>
      <c r="X889" s="57"/>
      <c r="Y889" s="57"/>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row>
    <row r="890">
      <c r="A890" s="73"/>
      <c r="B890" s="73"/>
      <c r="C890" s="73"/>
      <c r="D890" s="73"/>
      <c r="E890" s="73"/>
      <c r="F890" s="73"/>
      <c r="G890" s="73"/>
      <c r="H890" s="73"/>
      <c r="I890" s="73"/>
      <c r="J890" s="73"/>
      <c r="K890" s="73"/>
      <c r="L890" s="73"/>
      <c r="M890" s="73"/>
      <c r="N890" s="73"/>
      <c r="O890" s="50"/>
      <c r="P890" s="73"/>
      <c r="Q890" s="73"/>
      <c r="R890" s="73"/>
      <c r="S890" s="73"/>
      <c r="T890" s="73"/>
      <c r="U890" s="73"/>
      <c r="V890" s="73"/>
      <c r="W890" s="73"/>
      <c r="X890" s="57"/>
      <c r="Y890" s="57"/>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row>
    <row r="891">
      <c r="A891" s="73"/>
      <c r="B891" s="73"/>
      <c r="C891" s="73"/>
      <c r="D891" s="73"/>
      <c r="E891" s="73"/>
      <c r="F891" s="73"/>
      <c r="G891" s="73"/>
      <c r="H891" s="73"/>
      <c r="I891" s="73"/>
      <c r="J891" s="73"/>
      <c r="K891" s="73"/>
      <c r="L891" s="73"/>
      <c r="M891" s="73"/>
      <c r="N891" s="73"/>
      <c r="O891" s="50"/>
      <c r="P891" s="73"/>
      <c r="Q891" s="73"/>
      <c r="R891" s="73"/>
      <c r="S891" s="73"/>
      <c r="T891" s="73"/>
      <c r="U891" s="73"/>
      <c r="V891" s="73"/>
      <c r="W891" s="73"/>
      <c r="X891" s="57"/>
      <c r="Y891" s="57"/>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row>
    <row r="892">
      <c r="A892" s="73"/>
      <c r="B892" s="73"/>
      <c r="C892" s="73"/>
      <c r="D892" s="73"/>
      <c r="E892" s="73"/>
      <c r="F892" s="73"/>
      <c r="G892" s="73"/>
      <c r="H892" s="73"/>
      <c r="I892" s="73"/>
      <c r="J892" s="73"/>
      <c r="K892" s="73"/>
      <c r="L892" s="73"/>
      <c r="M892" s="73"/>
      <c r="N892" s="73"/>
      <c r="O892" s="50"/>
      <c r="P892" s="73"/>
      <c r="Q892" s="73"/>
      <c r="R892" s="73"/>
      <c r="S892" s="73"/>
      <c r="T892" s="73"/>
      <c r="U892" s="73"/>
      <c r="V892" s="73"/>
      <c r="W892" s="73"/>
      <c r="X892" s="57"/>
      <c r="Y892" s="57"/>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row>
    <row r="893">
      <c r="A893" s="73"/>
      <c r="B893" s="73"/>
      <c r="C893" s="73"/>
      <c r="D893" s="73"/>
      <c r="E893" s="73"/>
      <c r="F893" s="73"/>
      <c r="G893" s="73"/>
      <c r="H893" s="73"/>
      <c r="I893" s="73"/>
      <c r="J893" s="73"/>
      <c r="K893" s="73"/>
      <c r="L893" s="73"/>
      <c r="M893" s="73"/>
      <c r="N893" s="73"/>
      <c r="O893" s="50"/>
      <c r="P893" s="73"/>
      <c r="Q893" s="73"/>
      <c r="R893" s="73"/>
      <c r="S893" s="73"/>
      <c r="T893" s="73"/>
      <c r="U893" s="73"/>
      <c r="V893" s="73"/>
      <c r="W893" s="73"/>
      <c r="X893" s="57"/>
      <c r="Y893" s="57"/>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row>
    <row r="894">
      <c r="A894" s="73"/>
      <c r="B894" s="73"/>
      <c r="C894" s="73"/>
      <c r="D894" s="73"/>
      <c r="E894" s="73"/>
      <c r="F894" s="73"/>
      <c r="G894" s="73"/>
      <c r="H894" s="73"/>
      <c r="I894" s="73"/>
      <c r="J894" s="73"/>
      <c r="K894" s="73"/>
      <c r="L894" s="73"/>
      <c r="M894" s="73"/>
      <c r="N894" s="73"/>
      <c r="O894" s="50"/>
      <c r="P894" s="73"/>
      <c r="Q894" s="73"/>
      <c r="R894" s="73"/>
      <c r="S894" s="73"/>
      <c r="T894" s="73"/>
      <c r="U894" s="73"/>
      <c r="V894" s="73"/>
      <c r="W894" s="73"/>
      <c r="X894" s="57"/>
      <c r="Y894" s="57"/>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row>
    <row r="895">
      <c r="A895" s="73"/>
      <c r="B895" s="73"/>
      <c r="C895" s="73"/>
      <c r="D895" s="73"/>
      <c r="E895" s="73"/>
      <c r="F895" s="73"/>
      <c r="G895" s="73"/>
      <c r="H895" s="73"/>
      <c r="I895" s="73"/>
      <c r="J895" s="73"/>
      <c r="K895" s="73"/>
      <c r="L895" s="73"/>
      <c r="M895" s="73"/>
      <c r="N895" s="73"/>
      <c r="O895" s="50"/>
      <c r="P895" s="73"/>
      <c r="Q895" s="73"/>
      <c r="R895" s="73"/>
      <c r="S895" s="73"/>
      <c r="T895" s="73"/>
      <c r="U895" s="73"/>
      <c r="V895" s="73"/>
      <c r="W895" s="73"/>
      <c r="X895" s="57"/>
      <c r="Y895" s="57"/>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row>
    <row r="896">
      <c r="A896" s="73"/>
      <c r="B896" s="73"/>
      <c r="C896" s="73"/>
      <c r="D896" s="73"/>
      <c r="E896" s="73"/>
      <c r="F896" s="73"/>
      <c r="G896" s="73"/>
      <c r="H896" s="73"/>
      <c r="I896" s="73"/>
      <c r="J896" s="73"/>
      <c r="K896" s="73"/>
      <c r="L896" s="73"/>
      <c r="M896" s="73"/>
      <c r="N896" s="73"/>
      <c r="O896" s="50"/>
      <c r="P896" s="73"/>
      <c r="Q896" s="73"/>
      <c r="R896" s="73"/>
      <c r="S896" s="73"/>
      <c r="T896" s="73"/>
      <c r="U896" s="73"/>
      <c r="V896" s="73"/>
      <c r="W896" s="73"/>
      <c r="X896" s="57"/>
      <c r="Y896" s="57"/>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row>
    <row r="897">
      <c r="A897" s="73"/>
      <c r="B897" s="73"/>
      <c r="C897" s="73"/>
      <c r="D897" s="73"/>
      <c r="E897" s="73"/>
      <c r="F897" s="73"/>
      <c r="G897" s="73"/>
      <c r="H897" s="73"/>
      <c r="I897" s="73"/>
      <c r="J897" s="73"/>
      <c r="K897" s="73"/>
      <c r="L897" s="73"/>
      <c r="M897" s="73"/>
      <c r="N897" s="73"/>
      <c r="O897" s="50"/>
      <c r="P897" s="73"/>
      <c r="Q897" s="73"/>
      <c r="R897" s="73"/>
      <c r="S897" s="73"/>
      <c r="T897" s="73"/>
      <c r="U897" s="73"/>
      <c r="V897" s="73"/>
      <c r="W897" s="73"/>
      <c r="X897" s="57"/>
      <c r="Y897" s="57"/>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row>
    <row r="898">
      <c r="A898" s="73"/>
      <c r="B898" s="73"/>
      <c r="C898" s="73"/>
      <c r="D898" s="73"/>
      <c r="E898" s="73"/>
      <c r="F898" s="73"/>
      <c r="G898" s="73"/>
      <c r="H898" s="73"/>
      <c r="I898" s="73"/>
      <c r="J898" s="73"/>
      <c r="K898" s="73"/>
      <c r="L898" s="73"/>
      <c r="M898" s="73"/>
      <c r="N898" s="73"/>
      <c r="O898" s="50"/>
      <c r="P898" s="73"/>
      <c r="Q898" s="73"/>
      <c r="R898" s="73"/>
      <c r="S898" s="73"/>
      <c r="T898" s="73"/>
      <c r="U898" s="73"/>
      <c r="V898" s="73"/>
      <c r="W898" s="73"/>
      <c r="X898" s="57"/>
      <c r="Y898" s="57"/>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row>
    <row r="899">
      <c r="A899" s="73"/>
      <c r="B899" s="73"/>
      <c r="C899" s="73"/>
      <c r="D899" s="73"/>
      <c r="E899" s="73"/>
      <c r="F899" s="73"/>
      <c r="G899" s="73"/>
      <c r="H899" s="73"/>
      <c r="I899" s="73"/>
      <c r="J899" s="73"/>
      <c r="K899" s="73"/>
      <c r="L899" s="73"/>
      <c r="M899" s="73"/>
      <c r="N899" s="73"/>
      <c r="O899" s="50"/>
      <c r="P899" s="73"/>
      <c r="Q899" s="73"/>
      <c r="R899" s="73"/>
      <c r="S899" s="73"/>
      <c r="T899" s="73"/>
      <c r="U899" s="73"/>
      <c r="V899" s="73"/>
      <c r="W899" s="73"/>
      <c r="X899" s="57"/>
      <c r="Y899" s="57"/>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row>
    <row r="900">
      <c r="A900" s="73"/>
      <c r="B900" s="73"/>
      <c r="C900" s="73"/>
      <c r="D900" s="73"/>
      <c r="E900" s="73"/>
      <c r="F900" s="73"/>
      <c r="G900" s="73"/>
      <c r="H900" s="73"/>
      <c r="I900" s="73"/>
      <c r="J900" s="73"/>
      <c r="K900" s="73"/>
      <c r="L900" s="73"/>
      <c r="M900" s="73"/>
      <c r="N900" s="73"/>
      <c r="O900" s="50"/>
      <c r="P900" s="73"/>
      <c r="Q900" s="73"/>
      <c r="R900" s="73"/>
      <c r="S900" s="73"/>
      <c r="T900" s="73"/>
      <c r="U900" s="73"/>
      <c r="V900" s="73"/>
      <c r="W900" s="73"/>
      <c r="X900" s="57"/>
      <c r="Y900" s="57"/>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row>
    <row r="901">
      <c r="A901" s="73"/>
      <c r="B901" s="73"/>
      <c r="C901" s="73"/>
      <c r="D901" s="73"/>
      <c r="E901" s="73"/>
      <c r="F901" s="73"/>
      <c r="G901" s="73"/>
      <c r="H901" s="73"/>
      <c r="I901" s="73"/>
      <c r="J901" s="73"/>
      <c r="K901" s="73"/>
      <c r="L901" s="73"/>
      <c r="M901" s="73"/>
      <c r="N901" s="73"/>
      <c r="O901" s="50"/>
      <c r="P901" s="73"/>
      <c r="Q901" s="73"/>
      <c r="R901" s="73"/>
      <c r="S901" s="73"/>
      <c r="T901" s="73"/>
      <c r="U901" s="73"/>
      <c r="V901" s="73"/>
      <c r="W901" s="73"/>
      <c r="X901" s="57"/>
      <c r="Y901" s="57"/>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row>
    <row r="902">
      <c r="A902" s="73"/>
      <c r="B902" s="73"/>
      <c r="C902" s="73"/>
      <c r="D902" s="73"/>
      <c r="E902" s="73"/>
      <c r="F902" s="73"/>
      <c r="G902" s="73"/>
      <c r="H902" s="73"/>
      <c r="I902" s="73"/>
      <c r="J902" s="73"/>
      <c r="K902" s="73"/>
      <c r="L902" s="73"/>
      <c r="M902" s="73"/>
      <c r="N902" s="73"/>
      <c r="O902" s="50"/>
      <c r="P902" s="73"/>
      <c r="Q902" s="73"/>
      <c r="R902" s="73"/>
      <c r="S902" s="73"/>
      <c r="T902" s="73"/>
      <c r="U902" s="73"/>
      <c r="V902" s="73"/>
      <c r="W902" s="73"/>
      <c r="X902" s="57"/>
      <c r="Y902" s="57"/>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row>
    <row r="903">
      <c r="A903" s="73"/>
      <c r="B903" s="73"/>
      <c r="C903" s="73"/>
      <c r="D903" s="73"/>
      <c r="E903" s="73"/>
      <c r="F903" s="73"/>
      <c r="G903" s="73"/>
      <c r="H903" s="73"/>
      <c r="I903" s="73"/>
      <c r="J903" s="73"/>
      <c r="K903" s="73"/>
      <c r="L903" s="73"/>
      <c r="M903" s="73"/>
      <c r="N903" s="73"/>
      <c r="O903" s="50"/>
      <c r="P903" s="73"/>
      <c r="Q903" s="73"/>
      <c r="R903" s="73"/>
      <c r="S903" s="73"/>
      <c r="T903" s="73"/>
      <c r="U903" s="73"/>
      <c r="V903" s="73"/>
      <c r="W903" s="73"/>
      <c r="X903" s="57"/>
      <c r="Y903" s="57"/>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row>
    <row r="904">
      <c r="A904" s="73"/>
      <c r="B904" s="73"/>
      <c r="C904" s="73"/>
      <c r="D904" s="73"/>
      <c r="E904" s="73"/>
      <c r="F904" s="73"/>
      <c r="G904" s="73"/>
      <c r="H904" s="73"/>
      <c r="I904" s="73"/>
      <c r="J904" s="73"/>
      <c r="K904" s="73"/>
      <c r="L904" s="73"/>
      <c r="M904" s="73"/>
      <c r="N904" s="73"/>
      <c r="O904" s="50"/>
      <c r="P904" s="73"/>
      <c r="Q904" s="73"/>
      <c r="R904" s="73"/>
      <c r="S904" s="73"/>
      <c r="T904" s="73"/>
      <c r="U904" s="73"/>
      <c r="V904" s="73"/>
      <c r="W904" s="73"/>
      <c r="X904" s="57"/>
      <c r="Y904" s="57"/>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row>
    <row r="905">
      <c r="A905" s="73"/>
      <c r="B905" s="73"/>
      <c r="C905" s="73"/>
      <c r="D905" s="73"/>
      <c r="E905" s="73"/>
      <c r="F905" s="73"/>
      <c r="G905" s="73"/>
      <c r="H905" s="73"/>
      <c r="I905" s="73"/>
      <c r="J905" s="73"/>
      <c r="K905" s="73"/>
      <c r="L905" s="73"/>
      <c r="M905" s="73"/>
      <c r="N905" s="73"/>
      <c r="O905" s="50"/>
      <c r="P905" s="73"/>
      <c r="Q905" s="73"/>
      <c r="R905" s="73"/>
      <c r="S905" s="73"/>
      <c r="T905" s="73"/>
      <c r="U905" s="73"/>
      <c r="V905" s="73"/>
      <c r="W905" s="73"/>
      <c r="X905" s="57"/>
      <c r="Y905" s="57"/>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row>
    <row r="906">
      <c r="A906" s="73"/>
      <c r="B906" s="73"/>
      <c r="C906" s="73"/>
      <c r="D906" s="73"/>
      <c r="E906" s="73"/>
      <c r="F906" s="73"/>
      <c r="G906" s="73"/>
      <c r="H906" s="73"/>
      <c r="I906" s="73"/>
      <c r="J906" s="73"/>
      <c r="K906" s="73"/>
      <c r="L906" s="73"/>
      <c r="M906" s="73"/>
      <c r="N906" s="73"/>
      <c r="O906" s="50"/>
      <c r="P906" s="73"/>
      <c r="Q906" s="73"/>
      <c r="R906" s="73"/>
      <c r="S906" s="73"/>
      <c r="T906" s="73"/>
      <c r="U906" s="73"/>
      <c r="V906" s="73"/>
      <c r="W906" s="73"/>
      <c r="X906" s="57"/>
      <c r="Y906" s="57"/>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row>
    <row r="907">
      <c r="A907" s="73"/>
      <c r="B907" s="73"/>
      <c r="C907" s="73"/>
      <c r="D907" s="73"/>
      <c r="E907" s="73"/>
      <c r="F907" s="73"/>
      <c r="G907" s="73"/>
      <c r="H907" s="73"/>
      <c r="I907" s="73"/>
      <c r="J907" s="73"/>
      <c r="K907" s="73"/>
      <c r="L907" s="73"/>
      <c r="M907" s="73"/>
      <c r="N907" s="73"/>
      <c r="O907" s="50"/>
      <c r="P907" s="73"/>
      <c r="Q907" s="73"/>
      <c r="R907" s="73"/>
      <c r="S907" s="73"/>
      <c r="T907" s="73"/>
      <c r="U907" s="73"/>
      <c r="V907" s="73"/>
      <c r="W907" s="73"/>
      <c r="X907" s="57"/>
      <c r="Y907" s="57"/>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row>
    <row r="908">
      <c r="A908" s="73"/>
      <c r="B908" s="73"/>
      <c r="C908" s="73"/>
      <c r="D908" s="73"/>
      <c r="E908" s="73"/>
      <c r="F908" s="73"/>
      <c r="G908" s="73"/>
      <c r="H908" s="73"/>
      <c r="I908" s="73"/>
      <c r="J908" s="73"/>
      <c r="K908" s="73"/>
      <c r="L908" s="73"/>
      <c r="M908" s="73"/>
      <c r="N908" s="73"/>
      <c r="O908" s="50"/>
      <c r="P908" s="73"/>
      <c r="Q908" s="73"/>
      <c r="R908" s="73"/>
      <c r="S908" s="73"/>
      <c r="T908" s="73"/>
      <c r="U908" s="73"/>
      <c r="V908" s="73"/>
      <c r="W908" s="73"/>
      <c r="X908" s="57"/>
      <c r="Y908" s="57"/>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row>
    <row r="909">
      <c r="A909" s="73"/>
      <c r="B909" s="73"/>
      <c r="C909" s="73"/>
      <c r="D909" s="73"/>
      <c r="E909" s="73"/>
      <c r="F909" s="73"/>
      <c r="G909" s="73"/>
      <c r="H909" s="73"/>
      <c r="I909" s="73"/>
      <c r="J909" s="73"/>
      <c r="K909" s="73"/>
      <c r="L909" s="73"/>
      <c r="M909" s="73"/>
      <c r="N909" s="73"/>
      <c r="O909" s="50"/>
      <c r="P909" s="73"/>
      <c r="Q909" s="73"/>
      <c r="R909" s="73"/>
      <c r="S909" s="73"/>
      <c r="T909" s="73"/>
      <c r="U909" s="73"/>
      <c r="V909" s="73"/>
      <c r="W909" s="73"/>
      <c r="X909" s="57"/>
      <c r="Y909" s="57"/>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row>
    <row r="910">
      <c r="A910" s="73"/>
      <c r="B910" s="73"/>
      <c r="C910" s="73"/>
      <c r="D910" s="73"/>
      <c r="E910" s="73"/>
      <c r="F910" s="73"/>
      <c r="G910" s="73"/>
      <c r="H910" s="73"/>
      <c r="I910" s="73"/>
      <c r="J910" s="73"/>
      <c r="K910" s="73"/>
      <c r="L910" s="73"/>
      <c r="M910" s="73"/>
      <c r="N910" s="73"/>
      <c r="O910" s="50"/>
      <c r="P910" s="73"/>
      <c r="Q910" s="73"/>
      <c r="R910" s="73"/>
      <c r="S910" s="73"/>
      <c r="T910" s="73"/>
      <c r="U910" s="73"/>
      <c r="V910" s="73"/>
      <c r="W910" s="73"/>
      <c r="X910" s="57"/>
      <c r="Y910" s="57"/>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row>
    <row r="911">
      <c r="A911" s="73"/>
      <c r="B911" s="73"/>
      <c r="C911" s="73"/>
      <c r="D911" s="73"/>
      <c r="E911" s="73"/>
      <c r="F911" s="73"/>
      <c r="G911" s="73"/>
      <c r="H911" s="73"/>
      <c r="I911" s="73"/>
      <c r="J911" s="73"/>
      <c r="K911" s="73"/>
      <c r="L911" s="73"/>
      <c r="M911" s="73"/>
      <c r="N911" s="73"/>
      <c r="O911" s="50"/>
      <c r="P911" s="73"/>
      <c r="Q911" s="73"/>
      <c r="R911" s="73"/>
      <c r="S911" s="73"/>
      <c r="T911" s="73"/>
      <c r="U911" s="73"/>
      <c r="V911" s="73"/>
      <c r="W911" s="73"/>
      <c r="X911" s="57"/>
      <c r="Y911" s="57"/>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row>
    <row r="912">
      <c r="A912" s="73"/>
      <c r="B912" s="73"/>
      <c r="C912" s="73"/>
      <c r="D912" s="73"/>
      <c r="E912" s="73"/>
      <c r="F912" s="73"/>
      <c r="G912" s="73"/>
      <c r="H912" s="73"/>
      <c r="I912" s="73"/>
      <c r="J912" s="73"/>
      <c r="K912" s="73"/>
      <c r="L912" s="73"/>
      <c r="M912" s="73"/>
      <c r="N912" s="73"/>
      <c r="O912" s="50"/>
      <c r="P912" s="73"/>
      <c r="Q912" s="73"/>
      <c r="R912" s="73"/>
      <c r="S912" s="73"/>
      <c r="T912" s="73"/>
      <c r="U912" s="73"/>
      <c r="V912" s="73"/>
      <c r="W912" s="73"/>
      <c r="X912" s="57"/>
      <c r="Y912" s="57"/>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row>
    <row r="913">
      <c r="A913" s="73"/>
      <c r="B913" s="73"/>
      <c r="C913" s="73"/>
      <c r="D913" s="73"/>
      <c r="E913" s="73"/>
      <c r="F913" s="73"/>
      <c r="G913" s="73"/>
      <c r="H913" s="73"/>
      <c r="I913" s="73"/>
      <c r="J913" s="73"/>
      <c r="K913" s="73"/>
      <c r="L913" s="73"/>
      <c r="M913" s="73"/>
      <c r="N913" s="73"/>
      <c r="O913" s="50"/>
      <c r="P913" s="73"/>
      <c r="Q913" s="73"/>
      <c r="R913" s="73"/>
      <c r="S913" s="73"/>
      <c r="T913" s="73"/>
      <c r="U913" s="73"/>
      <c r="V913" s="73"/>
      <c r="W913" s="73"/>
      <c r="X913" s="57"/>
      <c r="Y913" s="57"/>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row>
    <row r="914">
      <c r="A914" s="73"/>
      <c r="B914" s="73"/>
      <c r="C914" s="73"/>
      <c r="D914" s="73"/>
      <c r="E914" s="73"/>
      <c r="F914" s="73"/>
      <c r="G914" s="73"/>
      <c r="H914" s="73"/>
      <c r="I914" s="73"/>
      <c r="J914" s="73"/>
      <c r="K914" s="73"/>
      <c r="L914" s="73"/>
      <c r="M914" s="73"/>
      <c r="N914" s="73"/>
      <c r="O914" s="50"/>
      <c r="P914" s="73"/>
      <c r="Q914" s="73"/>
      <c r="R914" s="73"/>
      <c r="S914" s="73"/>
      <c r="T914" s="73"/>
      <c r="U914" s="73"/>
      <c r="V914" s="73"/>
      <c r="W914" s="73"/>
      <c r="X914" s="57"/>
      <c r="Y914" s="57"/>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row>
    <row r="915">
      <c r="A915" s="73"/>
      <c r="B915" s="73"/>
      <c r="C915" s="73"/>
      <c r="D915" s="73"/>
      <c r="E915" s="73"/>
      <c r="F915" s="73"/>
      <c r="G915" s="73"/>
      <c r="H915" s="73"/>
      <c r="I915" s="73"/>
      <c r="J915" s="73"/>
      <c r="K915" s="73"/>
      <c r="L915" s="73"/>
      <c r="M915" s="73"/>
      <c r="N915" s="73"/>
      <c r="O915" s="50"/>
      <c r="P915" s="73"/>
      <c r="Q915" s="73"/>
      <c r="R915" s="73"/>
      <c r="S915" s="73"/>
      <c r="T915" s="73"/>
      <c r="U915" s="73"/>
      <c r="V915" s="73"/>
      <c r="W915" s="73"/>
      <c r="X915" s="57"/>
      <c r="Y915" s="57"/>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row>
    <row r="916">
      <c r="A916" s="73"/>
      <c r="B916" s="73"/>
      <c r="C916" s="73"/>
      <c r="D916" s="73"/>
      <c r="E916" s="73"/>
      <c r="F916" s="73"/>
      <c r="G916" s="73"/>
      <c r="H916" s="73"/>
      <c r="I916" s="73"/>
      <c r="J916" s="73"/>
      <c r="K916" s="73"/>
      <c r="L916" s="73"/>
      <c r="M916" s="73"/>
      <c r="N916" s="73"/>
      <c r="O916" s="50"/>
      <c r="P916" s="73"/>
      <c r="Q916" s="73"/>
      <c r="R916" s="73"/>
      <c r="S916" s="73"/>
      <c r="T916" s="73"/>
      <c r="U916" s="73"/>
      <c r="V916" s="73"/>
      <c r="W916" s="73"/>
      <c r="X916" s="57"/>
      <c r="Y916" s="57"/>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row>
    <row r="917">
      <c r="A917" s="73"/>
      <c r="B917" s="73"/>
      <c r="C917" s="73"/>
      <c r="D917" s="73"/>
      <c r="E917" s="73"/>
      <c r="F917" s="73"/>
      <c r="G917" s="73"/>
      <c r="H917" s="73"/>
      <c r="I917" s="73"/>
      <c r="J917" s="73"/>
      <c r="K917" s="73"/>
      <c r="L917" s="73"/>
      <c r="M917" s="73"/>
      <c r="N917" s="73"/>
      <c r="O917" s="50"/>
      <c r="P917" s="73"/>
      <c r="Q917" s="73"/>
      <c r="R917" s="73"/>
      <c r="S917" s="73"/>
      <c r="T917" s="73"/>
      <c r="U917" s="73"/>
      <c r="V917" s="73"/>
      <c r="W917" s="73"/>
      <c r="X917" s="57"/>
      <c r="Y917" s="57"/>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row>
    <row r="918">
      <c r="A918" s="73"/>
      <c r="B918" s="73"/>
      <c r="C918" s="73"/>
      <c r="D918" s="73"/>
      <c r="E918" s="73"/>
      <c r="F918" s="73"/>
      <c r="G918" s="73"/>
      <c r="H918" s="73"/>
      <c r="I918" s="73"/>
      <c r="J918" s="73"/>
      <c r="K918" s="73"/>
      <c r="L918" s="73"/>
      <c r="M918" s="73"/>
      <c r="N918" s="73"/>
      <c r="O918" s="50"/>
      <c r="P918" s="73"/>
      <c r="Q918" s="73"/>
      <c r="R918" s="73"/>
      <c r="S918" s="73"/>
      <c r="T918" s="73"/>
      <c r="U918" s="73"/>
      <c r="V918" s="73"/>
      <c r="W918" s="73"/>
      <c r="X918" s="57"/>
      <c r="Y918" s="57"/>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row>
    <row r="919">
      <c r="A919" s="73"/>
      <c r="B919" s="73"/>
      <c r="C919" s="73"/>
      <c r="D919" s="73"/>
      <c r="E919" s="73"/>
      <c r="F919" s="73"/>
      <c r="G919" s="73"/>
      <c r="H919" s="73"/>
      <c r="I919" s="73"/>
      <c r="J919" s="73"/>
      <c r="K919" s="73"/>
      <c r="L919" s="73"/>
      <c r="M919" s="73"/>
      <c r="N919" s="73"/>
      <c r="O919" s="50"/>
      <c r="P919" s="73"/>
      <c r="Q919" s="73"/>
      <c r="R919" s="73"/>
      <c r="S919" s="73"/>
      <c r="T919" s="73"/>
      <c r="U919" s="73"/>
      <c r="V919" s="73"/>
      <c r="W919" s="73"/>
      <c r="X919" s="57"/>
      <c r="Y919" s="57"/>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row>
    <row r="920">
      <c r="A920" s="73"/>
      <c r="B920" s="73"/>
      <c r="C920" s="73"/>
      <c r="D920" s="73"/>
      <c r="E920" s="73"/>
      <c r="F920" s="73"/>
      <c r="G920" s="73"/>
      <c r="H920" s="73"/>
      <c r="I920" s="73"/>
      <c r="J920" s="73"/>
      <c r="K920" s="73"/>
      <c r="L920" s="73"/>
      <c r="M920" s="73"/>
      <c r="N920" s="73"/>
      <c r="O920" s="50"/>
      <c r="P920" s="73"/>
      <c r="Q920" s="73"/>
      <c r="R920" s="73"/>
      <c r="S920" s="73"/>
      <c r="T920" s="73"/>
      <c r="U920" s="73"/>
      <c r="V920" s="73"/>
      <c r="W920" s="73"/>
      <c r="X920" s="57"/>
      <c r="Y920" s="57"/>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row>
    <row r="921">
      <c r="A921" s="73"/>
      <c r="B921" s="73"/>
      <c r="C921" s="73"/>
      <c r="D921" s="73"/>
      <c r="E921" s="73"/>
      <c r="F921" s="73"/>
      <c r="G921" s="73"/>
      <c r="H921" s="73"/>
      <c r="I921" s="73"/>
      <c r="J921" s="73"/>
      <c r="K921" s="73"/>
      <c r="L921" s="73"/>
      <c r="M921" s="73"/>
      <c r="N921" s="73"/>
      <c r="O921" s="50"/>
      <c r="P921" s="73"/>
      <c r="Q921" s="73"/>
      <c r="R921" s="73"/>
      <c r="S921" s="73"/>
      <c r="T921" s="73"/>
      <c r="U921" s="73"/>
      <c r="V921" s="73"/>
      <c r="W921" s="73"/>
      <c r="X921" s="57"/>
      <c r="Y921" s="57"/>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row>
    <row r="922">
      <c r="A922" s="73"/>
      <c r="B922" s="73"/>
      <c r="C922" s="73"/>
      <c r="D922" s="73"/>
      <c r="E922" s="73"/>
      <c r="F922" s="73"/>
      <c r="G922" s="73"/>
      <c r="H922" s="73"/>
      <c r="I922" s="73"/>
      <c r="J922" s="73"/>
      <c r="K922" s="73"/>
      <c r="L922" s="73"/>
      <c r="M922" s="73"/>
      <c r="N922" s="73"/>
      <c r="O922" s="50"/>
      <c r="P922" s="73"/>
      <c r="Q922" s="73"/>
      <c r="R922" s="73"/>
      <c r="S922" s="73"/>
      <c r="T922" s="73"/>
      <c r="U922" s="73"/>
      <c r="V922" s="73"/>
      <c r="W922" s="73"/>
      <c r="X922" s="57"/>
      <c r="Y922" s="57"/>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row>
    <row r="923">
      <c r="A923" s="73"/>
      <c r="B923" s="73"/>
      <c r="C923" s="73"/>
      <c r="D923" s="73"/>
      <c r="E923" s="73"/>
      <c r="F923" s="73"/>
      <c r="G923" s="73"/>
      <c r="H923" s="73"/>
      <c r="I923" s="73"/>
      <c r="J923" s="73"/>
      <c r="K923" s="73"/>
      <c r="L923" s="73"/>
      <c r="M923" s="73"/>
      <c r="N923" s="73"/>
      <c r="O923" s="50"/>
      <c r="P923" s="73"/>
      <c r="Q923" s="73"/>
      <c r="R923" s="73"/>
      <c r="S923" s="73"/>
      <c r="T923" s="73"/>
      <c r="U923" s="73"/>
      <c r="V923" s="73"/>
      <c r="W923" s="73"/>
      <c r="X923" s="57"/>
      <c r="Y923" s="57"/>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row>
    <row r="924">
      <c r="A924" s="73"/>
      <c r="B924" s="73"/>
      <c r="C924" s="73"/>
      <c r="D924" s="73"/>
      <c r="E924" s="73"/>
      <c r="F924" s="73"/>
      <c r="G924" s="73"/>
      <c r="H924" s="73"/>
      <c r="I924" s="73"/>
      <c r="J924" s="73"/>
      <c r="K924" s="73"/>
      <c r="L924" s="73"/>
      <c r="M924" s="73"/>
      <c r="N924" s="73"/>
      <c r="O924" s="50"/>
      <c r="P924" s="73"/>
      <c r="Q924" s="73"/>
      <c r="R924" s="73"/>
      <c r="S924" s="73"/>
      <c r="T924" s="73"/>
      <c r="U924" s="73"/>
      <c r="V924" s="73"/>
      <c r="W924" s="73"/>
      <c r="X924" s="57"/>
      <c r="Y924" s="57"/>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row>
    <row r="925">
      <c r="A925" s="73"/>
      <c r="B925" s="73"/>
      <c r="C925" s="73"/>
      <c r="D925" s="73"/>
      <c r="E925" s="73"/>
      <c r="F925" s="73"/>
      <c r="G925" s="73"/>
      <c r="H925" s="73"/>
      <c r="I925" s="73"/>
      <c r="J925" s="73"/>
      <c r="K925" s="73"/>
      <c r="L925" s="73"/>
      <c r="M925" s="73"/>
      <c r="N925" s="73"/>
      <c r="O925" s="50"/>
      <c r="P925" s="73"/>
      <c r="Q925" s="73"/>
      <c r="R925" s="73"/>
      <c r="S925" s="73"/>
      <c r="T925" s="73"/>
      <c r="U925" s="73"/>
      <c r="V925" s="73"/>
      <c r="W925" s="73"/>
      <c r="X925" s="57"/>
      <c r="Y925" s="57"/>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row>
    <row r="926">
      <c r="A926" s="73"/>
      <c r="B926" s="73"/>
      <c r="C926" s="73"/>
      <c r="D926" s="73"/>
      <c r="E926" s="73"/>
      <c r="F926" s="73"/>
      <c r="G926" s="73"/>
      <c r="H926" s="73"/>
      <c r="I926" s="73"/>
      <c r="J926" s="73"/>
      <c r="K926" s="73"/>
      <c r="L926" s="73"/>
      <c r="M926" s="73"/>
      <c r="N926" s="73"/>
      <c r="O926" s="50"/>
      <c r="P926" s="73"/>
      <c r="Q926" s="73"/>
      <c r="R926" s="73"/>
      <c r="S926" s="73"/>
      <c r="T926" s="73"/>
      <c r="U926" s="73"/>
      <c r="V926" s="73"/>
      <c r="W926" s="73"/>
      <c r="X926" s="57"/>
      <c r="Y926" s="57"/>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row>
    <row r="927">
      <c r="A927" s="73"/>
      <c r="B927" s="73"/>
      <c r="C927" s="73"/>
      <c r="D927" s="73"/>
      <c r="E927" s="73"/>
      <c r="F927" s="73"/>
      <c r="G927" s="73"/>
      <c r="H927" s="73"/>
      <c r="I927" s="73"/>
      <c r="J927" s="73"/>
      <c r="K927" s="73"/>
      <c r="L927" s="73"/>
      <c r="M927" s="73"/>
      <c r="N927" s="73"/>
      <c r="O927" s="50"/>
      <c r="P927" s="73"/>
      <c r="Q927" s="73"/>
      <c r="R927" s="73"/>
      <c r="S927" s="73"/>
      <c r="T927" s="73"/>
      <c r="U927" s="73"/>
      <c r="V927" s="73"/>
      <c r="W927" s="73"/>
      <c r="X927" s="57"/>
      <c r="Y927" s="57"/>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row>
    <row r="928">
      <c r="A928" s="73"/>
      <c r="B928" s="73"/>
      <c r="C928" s="73"/>
      <c r="D928" s="73"/>
      <c r="E928" s="73"/>
      <c r="F928" s="73"/>
      <c r="G928" s="73"/>
      <c r="H928" s="73"/>
      <c r="I928" s="73"/>
      <c r="J928" s="73"/>
      <c r="K928" s="73"/>
      <c r="L928" s="73"/>
      <c r="M928" s="73"/>
      <c r="N928" s="73"/>
      <c r="O928" s="50"/>
      <c r="P928" s="73"/>
      <c r="Q928" s="73"/>
      <c r="R928" s="73"/>
      <c r="S928" s="73"/>
      <c r="T928" s="73"/>
      <c r="U928" s="73"/>
      <c r="V928" s="73"/>
      <c r="W928" s="73"/>
      <c r="X928" s="57"/>
      <c r="Y928" s="57"/>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row>
    <row r="929">
      <c r="A929" s="73"/>
      <c r="B929" s="73"/>
      <c r="C929" s="73"/>
      <c r="D929" s="73"/>
      <c r="E929" s="73"/>
      <c r="F929" s="73"/>
      <c r="G929" s="73"/>
      <c r="H929" s="73"/>
      <c r="I929" s="73"/>
      <c r="J929" s="73"/>
      <c r="K929" s="73"/>
      <c r="L929" s="73"/>
      <c r="M929" s="73"/>
      <c r="N929" s="73"/>
      <c r="O929" s="50"/>
      <c r="P929" s="73"/>
      <c r="Q929" s="73"/>
      <c r="R929" s="73"/>
      <c r="S929" s="73"/>
      <c r="T929" s="73"/>
      <c r="U929" s="73"/>
      <c r="V929" s="73"/>
      <c r="W929" s="73"/>
      <c r="X929" s="57"/>
      <c r="Y929" s="57"/>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row>
    <row r="930">
      <c r="A930" s="73"/>
      <c r="B930" s="73"/>
      <c r="C930" s="73"/>
      <c r="D930" s="73"/>
      <c r="E930" s="73"/>
      <c r="F930" s="73"/>
      <c r="G930" s="73"/>
      <c r="H930" s="73"/>
      <c r="I930" s="73"/>
      <c r="J930" s="73"/>
      <c r="K930" s="73"/>
      <c r="L930" s="73"/>
      <c r="M930" s="73"/>
      <c r="N930" s="73"/>
      <c r="O930" s="50"/>
      <c r="P930" s="73"/>
      <c r="Q930" s="73"/>
      <c r="R930" s="73"/>
      <c r="S930" s="73"/>
      <c r="T930" s="73"/>
      <c r="U930" s="73"/>
      <c r="V930" s="73"/>
      <c r="W930" s="73"/>
      <c r="X930" s="57"/>
      <c r="Y930" s="57"/>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row>
    <row r="931">
      <c r="A931" s="73"/>
      <c r="B931" s="73"/>
      <c r="C931" s="73"/>
      <c r="D931" s="73"/>
      <c r="E931" s="73"/>
      <c r="F931" s="73"/>
      <c r="G931" s="73"/>
      <c r="H931" s="73"/>
      <c r="I931" s="73"/>
      <c r="J931" s="73"/>
      <c r="K931" s="73"/>
      <c r="L931" s="73"/>
      <c r="M931" s="73"/>
      <c r="N931" s="73"/>
      <c r="O931" s="50"/>
      <c r="P931" s="73"/>
      <c r="Q931" s="73"/>
      <c r="R931" s="73"/>
      <c r="S931" s="73"/>
      <c r="T931" s="73"/>
      <c r="U931" s="73"/>
      <c r="V931" s="73"/>
      <c r="W931" s="73"/>
      <c r="X931" s="57"/>
      <c r="Y931" s="57"/>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row>
    <row r="932">
      <c r="A932" s="73"/>
      <c r="B932" s="73"/>
      <c r="C932" s="73"/>
      <c r="D932" s="73"/>
      <c r="E932" s="73"/>
      <c r="F932" s="73"/>
      <c r="G932" s="73"/>
      <c r="H932" s="73"/>
      <c r="I932" s="73"/>
      <c r="J932" s="73"/>
      <c r="K932" s="73"/>
      <c r="L932" s="73"/>
      <c r="M932" s="73"/>
      <c r="N932" s="73"/>
      <c r="O932" s="50"/>
      <c r="P932" s="73"/>
      <c r="Q932" s="73"/>
      <c r="R932" s="73"/>
      <c r="S932" s="73"/>
      <c r="T932" s="73"/>
      <c r="U932" s="73"/>
      <c r="V932" s="73"/>
      <c r="W932" s="73"/>
      <c r="X932" s="57"/>
      <c r="Y932" s="57"/>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row>
    <row r="933">
      <c r="A933" s="73"/>
      <c r="B933" s="73"/>
      <c r="C933" s="73"/>
      <c r="D933" s="73"/>
      <c r="E933" s="73"/>
      <c r="F933" s="73"/>
      <c r="G933" s="73"/>
      <c r="H933" s="73"/>
      <c r="I933" s="73"/>
      <c r="J933" s="73"/>
      <c r="K933" s="73"/>
      <c r="L933" s="73"/>
      <c r="M933" s="73"/>
      <c r="N933" s="73"/>
      <c r="O933" s="50"/>
      <c r="P933" s="73"/>
      <c r="Q933" s="73"/>
      <c r="R933" s="73"/>
      <c r="S933" s="73"/>
      <c r="T933" s="73"/>
      <c r="U933" s="73"/>
      <c r="V933" s="73"/>
      <c r="W933" s="73"/>
      <c r="X933" s="57"/>
      <c r="Y933" s="57"/>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row>
    <row r="934">
      <c r="A934" s="73"/>
      <c r="B934" s="73"/>
      <c r="C934" s="73"/>
      <c r="D934" s="73"/>
      <c r="E934" s="73"/>
      <c r="F934" s="73"/>
      <c r="G934" s="73"/>
      <c r="H934" s="73"/>
      <c r="I934" s="73"/>
      <c r="J934" s="73"/>
      <c r="K934" s="73"/>
      <c r="L934" s="73"/>
      <c r="M934" s="73"/>
      <c r="N934" s="73"/>
      <c r="O934" s="50"/>
      <c r="P934" s="73"/>
      <c r="Q934" s="73"/>
      <c r="R934" s="73"/>
      <c r="S934" s="73"/>
      <c r="T934" s="73"/>
      <c r="U934" s="73"/>
      <c r="V934" s="73"/>
      <c r="W934" s="73"/>
      <c r="X934" s="57"/>
      <c r="Y934" s="57"/>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row>
    <row r="935">
      <c r="A935" s="73"/>
      <c r="B935" s="73"/>
      <c r="C935" s="73"/>
      <c r="D935" s="73"/>
      <c r="E935" s="73"/>
      <c r="F935" s="73"/>
      <c r="G935" s="73"/>
      <c r="H935" s="73"/>
      <c r="I935" s="73"/>
      <c r="J935" s="73"/>
      <c r="K935" s="73"/>
      <c r="L935" s="73"/>
      <c r="M935" s="73"/>
      <c r="N935" s="73"/>
      <c r="O935" s="50"/>
      <c r="P935" s="73"/>
      <c r="Q935" s="73"/>
      <c r="R935" s="73"/>
      <c r="S935" s="73"/>
      <c r="T935" s="73"/>
      <c r="U935" s="73"/>
      <c r="V935" s="73"/>
      <c r="W935" s="73"/>
      <c r="X935" s="57"/>
      <c r="Y935" s="57"/>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row>
    <row r="936">
      <c r="A936" s="73"/>
      <c r="B936" s="73"/>
      <c r="C936" s="73"/>
      <c r="D936" s="73"/>
      <c r="E936" s="73"/>
      <c r="F936" s="73"/>
      <c r="G936" s="73"/>
      <c r="H936" s="73"/>
      <c r="I936" s="73"/>
      <c r="J936" s="73"/>
      <c r="K936" s="73"/>
      <c r="L936" s="73"/>
      <c r="M936" s="73"/>
      <c r="N936" s="73"/>
      <c r="O936" s="50"/>
      <c r="P936" s="73"/>
      <c r="Q936" s="73"/>
      <c r="R936" s="73"/>
      <c r="S936" s="73"/>
      <c r="T936" s="73"/>
      <c r="U936" s="73"/>
      <c r="V936" s="73"/>
      <c r="W936" s="73"/>
      <c r="X936" s="57"/>
      <c r="Y936" s="57"/>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row>
    <row r="937">
      <c r="A937" s="73"/>
      <c r="B937" s="73"/>
      <c r="C937" s="73"/>
      <c r="D937" s="73"/>
      <c r="E937" s="73"/>
      <c r="F937" s="73"/>
      <c r="G937" s="73"/>
      <c r="H937" s="73"/>
      <c r="I937" s="73"/>
      <c r="J937" s="73"/>
      <c r="K937" s="73"/>
      <c r="L937" s="73"/>
      <c r="M937" s="73"/>
      <c r="N937" s="73"/>
      <c r="O937" s="50"/>
      <c r="P937" s="73"/>
      <c r="Q937" s="73"/>
      <c r="R937" s="73"/>
      <c r="S937" s="73"/>
      <c r="T937" s="73"/>
      <c r="U937" s="73"/>
      <c r="V937" s="73"/>
      <c r="W937" s="73"/>
      <c r="X937" s="57"/>
      <c r="Y937" s="57"/>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73"/>
      <c r="BL937" s="73"/>
      <c r="BM937" s="73"/>
      <c r="BN937" s="73"/>
      <c r="BO937" s="73"/>
      <c r="BP937" s="73"/>
      <c r="BQ937" s="73"/>
      <c r="BR937" s="73"/>
      <c r="BS937" s="73"/>
      <c r="BT937" s="73"/>
    </row>
    <row r="938">
      <c r="A938" s="73"/>
      <c r="B938" s="73"/>
      <c r="C938" s="73"/>
      <c r="D938" s="73"/>
      <c r="E938" s="73"/>
      <c r="F938" s="73"/>
      <c r="G938" s="73"/>
      <c r="H938" s="73"/>
      <c r="I938" s="73"/>
      <c r="J938" s="73"/>
      <c r="K938" s="73"/>
      <c r="L938" s="73"/>
      <c r="M938" s="73"/>
      <c r="N938" s="73"/>
      <c r="O938" s="50"/>
      <c r="P938" s="73"/>
      <c r="Q938" s="73"/>
      <c r="R938" s="73"/>
      <c r="S938" s="73"/>
      <c r="T938" s="73"/>
      <c r="U938" s="73"/>
      <c r="V938" s="73"/>
      <c r="W938" s="73"/>
      <c r="X938" s="57"/>
      <c r="Y938" s="57"/>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73"/>
      <c r="BL938" s="73"/>
      <c r="BM938" s="73"/>
      <c r="BN938" s="73"/>
      <c r="BO938" s="73"/>
      <c r="BP938" s="73"/>
      <c r="BQ938" s="73"/>
      <c r="BR938" s="73"/>
      <c r="BS938" s="73"/>
      <c r="BT938" s="73"/>
    </row>
    <row r="939">
      <c r="A939" s="73"/>
      <c r="B939" s="73"/>
      <c r="C939" s="73"/>
      <c r="D939" s="73"/>
      <c r="E939" s="73"/>
      <c r="F939" s="73"/>
      <c r="G939" s="73"/>
      <c r="H939" s="73"/>
      <c r="I939" s="73"/>
      <c r="J939" s="73"/>
      <c r="K939" s="73"/>
      <c r="L939" s="73"/>
      <c r="M939" s="73"/>
      <c r="N939" s="73"/>
      <c r="O939" s="50"/>
      <c r="P939" s="73"/>
      <c r="Q939" s="73"/>
      <c r="R939" s="73"/>
      <c r="S939" s="73"/>
      <c r="T939" s="73"/>
      <c r="U939" s="73"/>
      <c r="V939" s="73"/>
      <c r="W939" s="73"/>
      <c r="X939" s="57"/>
      <c r="Y939" s="57"/>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73"/>
      <c r="BL939" s="73"/>
      <c r="BM939" s="73"/>
      <c r="BN939" s="73"/>
      <c r="BO939" s="73"/>
      <c r="BP939" s="73"/>
      <c r="BQ939" s="73"/>
      <c r="BR939" s="73"/>
      <c r="BS939" s="73"/>
      <c r="BT939" s="73"/>
    </row>
    <row r="940">
      <c r="A940" s="73"/>
      <c r="B940" s="73"/>
      <c r="C940" s="73"/>
      <c r="D940" s="73"/>
      <c r="E940" s="73"/>
      <c r="F940" s="73"/>
      <c r="G940" s="73"/>
      <c r="H940" s="73"/>
      <c r="I940" s="73"/>
      <c r="J940" s="73"/>
      <c r="K940" s="73"/>
      <c r="L940" s="73"/>
      <c r="M940" s="73"/>
      <c r="N940" s="73"/>
      <c r="O940" s="50"/>
      <c r="P940" s="73"/>
      <c r="Q940" s="73"/>
      <c r="R940" s="73"/>
      <c r="S940" s="73"/>
      <c r="T940" s="73"/>
      <c r="U940" s="73"/>
      <c r="V940" s="73"/>
      <c r="W940" s="73"/>
      <c r="X940" s="57"/>
      <c r="Y940" s="57"/>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73"/>
      <c r="BL940" s="73"/>
      <c r="BM940" s="73"/>
      <c r="BN940" s="73"/>
      <c r="BO940" s="73"/>
      <c r="BP940" s="73"/>
      <c r="BQ940" s="73"/>
      <c r="BR940" s="73"/>
      <c r="BS940" s="73"/>
      <c r="BT940" s="73"/>
    </row>
    <row r="941">
      <c r="A941" s="73"/>
      <c r="B941" s="73"/>
      <c r="C941" s="73"/>
      <c r="D941" s="73"/>
      <c r="E941" s="73"/>
      <c r="F941" s="73"/>
      <c r="G941" s="73"/>
      <c r="H941" s="73"/>
      <c r="I941" s="73"/>
      <c r="J941" s="73"/>
      <c r="K941" s="73"/>
      <c r="L941" s="73"/>
      <c r="M941" s="73"/>
      <c r="N941" s="73"/>
      <c r="O941" s="50"/>
      <c r="P941" s="73"/>
      <c r="Q941" s="73"/>
      <c r="R941" s="73"/>
      <c r="S941" s="73"/>
      <c r="T941" s="73"/>
      <c r="U941" s="73"/>
      <c r="V941" s="73"/>
      <c r="W941" s="73"/>
      <c r="X941" s="57"/>
      <c r="Y941" s="57"/>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73"/>
      <c r="BL941" s="73"/>
      <c r="BM941" s="73"/>
      <c r="BN941" s="73"/>
      <c r="BO941" s="73"/>
      <c r="BP941" s="73"/>
      <c r="BQ941" s="73"/>
      <c r="BR941" s="73"/>
      <c r="BS941" s="73"/>
      <c r="BT941" s="73"/>
    </row>
    <row r="942">
      <c r="A942" s="73"/>
      <c r="B942" s="73"/>
      <c r="C942" s="73"/>
      <c r="D942" s="73"/>
      <c r="E942" s="73"/>
      <c r="F942" s="73"/>
      <c r="G942" s="73"/>
      <c r="H942" s="73"/>
      <c r="I942" s="73"/>
      <c r="J942" s="73"/>
      <c r="K942" s="73"/>
      <c r="L942" s="73"/>
      <c r="M942" s="73"/>
      <c r="N942" s="73"/>
      <c r="O942" s="50"/>
      <c r="P942" s="73"/>
      <c r="Q942" s="73"/>
      <c r="R942" s="73"/>
      <c r="S942" s="73"/>
      <c r="T942" s="73"/>
      <c r="U942" s="73"/>
      <c r="V942" s="73"/>
      <c r="W942" s="73"/>
      <c r="X942" s="57"/>
      <c r="Y942" s="57"/>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73"/>
      <c r="BL942" s="73"/>
      <c r="BM942" s="73"/>
      <c r="BN942" s="73"/>
      <c r="BO942" s="73"/>
      <c r="BP942" s="73"/>
      <c r="BQ942" s="73"/>
      <c r="BR942" s="73"/>
      <c r="BS942" s="73"/>
      <c r="BT942" s="73"/>
    </row>
    <row r="943">
      <c r="A943" s="73"/>
      <c r="B943" s="73"/>
      <c r="C943" s="73"/>
      <c r="D943" s="73"/>
      <c r="E943" s="73"/>
      <c r="F943" s="73"/>
      <c r="G943" s="73"/>
      <c r="H943" s="73"/>
      <c r="I943" s="73"/>
      <c r="J943" s="73"/>
      <c r="K943" s="73"/>
      <c r="L943" s="73"/>
      <c r="M943" s="73"/>
      <c r="N943" s="73"/>
      <c r="O943" s="50"/>
      <c r="P943" s="73"/>
      <c r="Q943" s="73"/>
      <c r="R943" s="73"/>
      <c r="S943" s="73"/>
      <c r="T943" s="73"/>
      <c r="U943" s="73"/>
      <c r="V943" s="73"/>
      <c r="W943" s="73"/>
      <c r="X943" s="57"/>
      <c r="Y943" s="57"/>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73"/>
      <c r="BL943" s="73"/>
      <c r="BM943" s="73"/>
      <c r="BN943" s="73"/>
      <c r="BO943" s="73"/>
      <c r="BP943" s="73"/>
      <c r="BQ943" s="73"/>
      <c r="BR943" s="73"/>
      <c r="BS943" s="73"/>
      <c r="BT943" s="73"/>
    </row>
    <row r="944">
      <c r="A944" s="73"/>
      <c r="B944" s="73"/>
      <c r="C944" s="73"/>
      <c r="D944" s="73"/>
      <c r="E944" s="73"/>
      <c r="F944" s="73"/>
      <c r="G944" s="73"/>
      <c r="H944" s="73"/>
      <c r="I944" s="73"/>
      <c r="J944" s="73"/>
      <c r="K944" s="73"/>
      <c r="L944" s="73"/>
      <c r="M944" s="73"/>
      <c r="N944" s="73"/>
      <c r="O944" s="50"/>
      <c r="P944" s="73"/>
      <c r="Q944" s="73"/>
      <c r="R944" s="73"/>
      <c r="S944" s="73"/>
      <c r="T944" s="73"/>
      <c r="U944" s="73"/>
      <c r="V944" s="73"/>
      <c r="W944" s="73"/>
      <c r="X944" s="57"/>
      <c r="Y944" s="57"/>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73"/>
      <c r="BL944" s="73"/>
      <c r="BM944" s="73"/>
      <c r="BN944" s="73"/>
      <c r="BO944" s="73"/>
      <c r="BP944" s="73"/>
      <c r="BQ944" s="73"/>
      <c r="BR944" s="73"/>
      <c r="BS944" s="73"/>
      <c r="BT944" s="73"/>
    </row>
    <row r="945">
      <c r="A945" s="73"/>
      <c r="B945" s="73"/>
      <c r="C945" s="73"/>
      <c r="D945" s="73"/>
      <c r="E945" s="73"/>
      <c r="F945" s="73"/>
      <c r="G945" s="73"/>
      <c r="H945" s="73"/>
      <c r="I945" s="73"/>
      <c r="J945" s="73"/>
      <c r="K945" s="73"/>
      <c r="L945" s="73"/>
      <c r="M945" s="73"/>
      <c r="N945" s="73"/>
      <c r="O945" s="50"/>
      <c r="P945" s="73"/>
      <c r="Q945" s="73"/>
      <c r="R945" s="73"/>
      <c r="S945" s="73"/>
      <c r="T945" s="73"/>
      <c r="U945" s="73"/>
      <c r="V945" s="73"/>
      <c r="W945" s="73"/>
      <c r="X945" s="57"/>
      <c r="Y945" s="57"/>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73"/>
      <c r="BL945" s="73"/>
      <c r="BM945" s="73"/>
      <c r="BN945" s="73"/>
      <c r="BO945" s="73"/>
      <c r="BP945" s="73"/>
      <c r="BQ945" s="73"/>
      <c r="BR945" s="73"/>
      <c r="BS945" s="73"/>
      <c r="BT945" s="73"/>
    </row>
    <row r="946">
      <c r="A946" s="73"/>
      <c r="B946" s="73"/>
      <c r="C946" s="73"/>
      <c r="D946" s="73"/>
      <c r="E946" s="73"/>
      <c r="F946" s="73"/>
      <c r="G946" s="73"/>
      <c r="H946" s="73"/>
      <c r="I946" s="73"/>
      <c r="J946" s="73"/>
      <c r="K946" s="73"/>
      <c r="L946" s="73"/>
      <c r="M946" s="73"/>
      <c r="N946" s="73"/>
      <c r="O946" s="50"/>
      <c r="P946" s="73"/>
      <c r="Q946" s="73"/>
      <c r="R946" s="73"/>
      <c r="S946" s="73"/>
      <c r="T946" s="73"/>
      <c r="U946" s="73"/>
      <c r="V946" s="73"/>
      <c r="W946" s="73"/>
      <c r="X946" s="57"/>
      <c r="Y946" s="57"/>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73"/>
      <c r="BL946" s="73"/>
      <c r="BM946" s="73"/>
      <c r="BN946" s="73"/>
      <c r="BO946" s="73"/>
      <c r="BP946" s="73"/>
      <c r="BQ946" s="73"/>
      <c r="BR946" s="73"/>
      <c r="BS946" s="73"/>
      <c r="BT946" s="73"/>
    </row>
    <row r="947">
      <c r="A947" s="73"/>
      <c r="B947" s="73"/>
      <c r="C947" s="73"/>
      <c r="D947" s="73"/>
      <c r="E947" s="73"/>
      <c r="F947" s="73"/>
      <c r="G947" s="73"/>
      <c r="H947" s="73"/>
      <c r="I947" s="73"/>
      <c r="J947" s="73"/>
      <c r="K947" s="73"/>
      <c r="L947" s="73"/>
      <c r="M947" s="73"/>
      <c r="N947" s="73"/>
      <c r="O947" s="50"/>
      <c r="P947" s="73"/>
      <c r="Q947" s="73"/>
      <c r="R947" s="73"/>
      <c r="S947" s="73"/>
      <c r="T947" s="73"/>
      <c r="U947" s="73"/>
      <c r="V947" s="73"/>
      <c r="W947" s="73"/>
      <c r="X947" s="57"/>
      <c r="Y947" s="57"/>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73"/>
      <c r="BL947" s="73"/>
      <c r="BM947" s="73"/>
      <c r="BN947" s="73"/>
      <c r="BO947" s="73"/>
      <c r="BP947" s="73"/>
      <c r="BQ947" s="73"/>
      <c r="BR947" s="73"/>
      <c r="BS947" s="73"/>
      <c r="BT947" s="73"/>
    </row>
    <row r="948">
      <c r="A948" s="73"/>
      <c r="B948" s="73"/>
      <c r="C948" s="73"/>
      <c r="D948" s="73"/>
      <c r="E948" s="73"/>
      <c r="F948" s="73"/>
      <c r="G948" s="73"/>
      <c r="H948" s="73"/>
      <c r="I948" s="73"/>
      <c r="J948" s="73"/>
      <c r="K948" s="73"/>
      <c r="L948" s="73"/>
      <c r="M948" s="73"/>
      <c r="N948" s="73"/>
      <c r="O948" s="50"/>
      <c r="P948" s="73"/>
      <c r="Q948" s="73"/>
      <c r="R948" s="73"/>
      <c r="S948" s="73"/>
      <c r="T948" s="73"/>
      <c r="U948" s="73"/>
      <c r="V948" s="73"/>
      <c r="W948" s="73"/>
      <c r="X948" s="57"/>
      <c r="Y948" s="57"/>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73"/>
      <c r="BL948" s="73"/>
      <c r="BM948" s="73"/>
      <c r="BN948" s="73"/>
      <c r="BO948" s="73"/>
      <c r="BP948" s="73"/>
      <c r="BQ948" s="73"/>
      <c r="BR948" s="73"/>
      <c r="BS948" s="73"/>
      <c r="BT948" s="73"/>
    </row>
    <row r="949">
      <c r="A949" s="73"/>
      <c r="B949" s="73"/>
      <c r="C949" s="73"/>
      <c r="D949" s="73"/>
      <c r="E949" s="73"/>
      <c r="F949" s="73"/>
      <c r="G949" s="73"/>
      <c r="H949" s="73"/>
      <c r="I949" s="73"/>
      <c r="J949" s="73"/>
      <c r="K949" s="73"/>
      <c r="L949" s="73"/>
      <c r="M949" s="73"/>
      <c r="N949" s="73"/>
      <c r="O949" s="50"/>
      <c r="P949" s="73"/>
      <c r="Q949" s="73"/>
      <c r="R949" s="73"/>
      <c r="S949" s="73"/>
      <c r="T949" s="73"/>
      <c r="U949" s="73"/>
      <c r="V949" s="73"/>
      <c r="W949" s="73"/>
      <c r="X949" s="57"/>
      <c r="Y949" s="57"/>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73"/>
      <c r="BL949" s="73"/>
      <c r="BM949" s="73"/>
      <c r="BN949" s="73"/>
      <c r="BO949" s="73"/>
      <c r="BP949" s="73"/>
      <c r="BQ949" s="73"/>
      <c r="BR949" s="73"/>
      <c r="BS949" s="73"/>
      <c r="BT949" s="73"/>
    </row>
    <row r="950">
      <c r="A950" s="73"/>
      <c r="B950" s="73"/>
      <c r="C950" s="73"/>
      <c r="D950" s="73"/>
      <c r="E950" s="73"/>
      <c r="F950" s="73"/>
      <c r="G950" s="73"/>
      <c r="H950" s="73"/>
      <c r="I950" s="73"/>
      <c r="J950" s="73"/>
      <c r="K950" s="73"/>
      <c r="L950" s="73"/>
      <c r="M950" s="73"/>
      <c r="N950" s="73"/>
      <c r="O950" s="50"/>
      <c r="P950" s="73"/>
      <c r="Q950" s="73"/>
      <c r="R950" s="73"/>
      <c r="S950" s="73"/>
      <c r="T950" s="73"/>
      <c r="U950" s="73"/>
      <c r="V950" s="73"/>
      <c r="W950" s="73"/>
      <c r="X950" s="57"/>
      <c r="Y950" s="57"/>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73"/>
      <c r="BL950" s="73"/>
      <c r="BM950" s="73"/>
      <c r="BN950" s="73"/>
      <c r="BO950" s="73"/>
      <c r="BP950" s="73"/>
      <c r="BQ950" s="73"/>
      <c r="BR950" s="73"/>
      <c r="BS950" s="73"/>
      <c r="BT950" s="73"/>
    </row>
    <row r="951">
      <c r="A951" s="73"/>
      <c r="B951" s="73"/>
      <c r="C951" s="73"/>
      <c r="D951" s="73"/>
      <c r="E951" s="73"/>
      <c r="F951" s="73"/>
      <c r="G951" s="73"/>
      <c r="H951" s="73"/>
      <c r="I951" s="73"/>
      <c r="J951" s="73"/>
      <c r="K951" s="73"/>
      <c r="L951" s="73"/>
      <c r="M951" s="73"/>
      <c r="N951" s="73"/>
      <c r="O951" s="50"/>
      <c r="P951" s="73"/>
      <c r="Q951" s="73"/>
      <c r="R951" s="73"/>
      <c r="S951" s="73"/>
      <c r="T951" s="73"/>
      <c r="U951" s="73"/>
      <c r="V951" s="73"/>
      <c r="W951" s="73"/>
      <c r="X951" s="57"/>
      <c r="Y951" s="57"/>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73"/>
      <c r="BL951" s="73"/>
      <c r="BM951" s="73"/>
      <c r="BN951" s="73"/>
      <c r="BO951" s="73"/>
      <c r="BP951" s="73"/>
      <c r="BQ951" s="73"/>
      <c r="BR951" s="73"/>
      <c r="BS951" s="73"/>
      <c r="BT951" s="73"/>
    </row>
    <row r="952">
      <c r="A952" s="73"/>
      <c r="B952" s="73"/>
      <c r="C952" s="73"/>
      <c r="D952" s="73"/>
      <c r="E952" s="73"/>
      <c r="F952" s="73"/>
      <c r="G952" s="73"/>
      <c r="H952" s="73"/>
      <c r="I952" s="73"/>
      <c r="J952" s="73"/>
      <c r="K952" s="73"/>
      <c r="L952" s="73"/>
      <c r="M952" s="73"/>
      <c r="N952" s="73"/>
      <c r="O952" s="50"/>
      <c r="P952" s="73"/>
      <c r="Q952" s="73"/>
      <c r="R952" s="73"/>
      <c r="S952" s="73"/>
      <c r="T952" s="73"/>
      <c r="U952" s="73"/>
      <c r="V952" s="73"/>
      <c r="W952" s="73"/>
      <c r="X952" s="57"/>
      <c r="Y952" s="57"/>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73"/>
      <c r="BL952" s="73"/>
      <c r="BM952" s="73"/>
      <c r="BN952" s="73"/>
      <c r="BO952" s="73"/>
      <c r="BP952" s="73"/>
      <c r="BQ952" s="73"/>
      <c r="BR952" s="73"/>
      <c r="BS952" s="73"/>
      <c r="BT952" s="73"/>
    </row>
    <row r="953">
      <c r="A953" s="73"/>
      <c r="B953" s="73"/>
      <c r="C953" s="73"/>
      <c r="D953" s="73"/>
      <c r="E953" s="73"/>
      <c r="F953" s="73"/>
      <c r="G953" s="73"/>
      <c r="H953" s="73"/>
      <c r="I953" s="73"/>
      <c r="J953" s="73"/>
      <c r="K953" s="73"/>
      <c r="L953" s="73"/>
      <c r="M953" s="73"/>
      <c r="N953" s="73"/>
      <c r="O953" s="50"/>
      <c r="P953" s="73"/>
      <c r="Q953" s="73"/>
      <c r="R953" s="73"/>
      <c r="S953" s="73"/>
      <c r="T953" s="73"/>
      <c r="U953" s="73"/>
      <c r="V953" s="73"/>
      <c r="W953" s="73"/>
      <c r="X953" s="57"/>
      <c r="Y953" s="57"/>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73"/>
      <c r="BL953" s="73"/>
      <c r="BM953" s="73"/>
      <c r="BN953" s="73"/>
      <c r="BO953" s="73"/>
      <c r="BP953" s="73"/>
      <c r="BQ953" s="73"/>
      <c r="BR953" s="73"/>
      <c r="BS953" s="73"/>
      <c r="BT953" s="73"/>
    </row>
    <row r="954">
      <c r="A954" s="73"/>
      <c r="B954" s="73"/>
      <c r="C954" s="73"/>
      <c r="D954" s="73"/>
      <c r="E954" s="73"/>
      <c r="F954" s="73"/>
      <c r="G954" s="73"/>
      <c r="H954" s="73"/>
      <c r="I954" s="73"/>
      <c r="J954" s="73"/>
      <c r="K954" s="73"/>
      <c r="L954" s="73"/>
      <c r="M954" s="73"/>
      <c r="N954" s="73"/>
      <c r="O954" s="50"/>
      <c r="P954" s="73"/>
      <c r="Q954" s="73"/>
      <c r="R954" s="73"/>
      <c r="S954" s="73"/>
      <c r="T954" s="73"/>
      <c r="U954" s="73"/>
      <c r="V954" s="73"/>
      <c r="W954" s="73"/>
      <c r="X954" s="57"/>
      <c r="Y954" s="57"/>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73"/>
      <c r="BL954" s="73"/>
      <c r="BM954" s="73"/>
      <c r="BN954" s="73"/>
      <c r="BO954" s="73"/>
      <c r="BP954" s="73"/>
      <c r="BQ954" s="73"/>
      <c r="BR954" s="73"/>
      <c r="BS954" s="73"/>
      <c r="BT954" s="73"/>
    </row>
    <row r="955">
      <c r="A955" s="73"/>
      <c r="B955" s="73"/>
      <c r="C955" s="73"/>
      <c r="D955" s="73"/>
      <c r="E955" s="73"/>
      <c r="F955" s="73"/>
      <c r="G955" s="73"/>
      <c r="H955" s="73"/>
      <c r="I955" s="73"/>
      <c r="J955" s="73"/>
      <c r="K955" s="73"/>
      <c r="L955" s="73"/>
      <c r="M955" s="73"/>
      <c r="N955" s="73"/>
      <c r="O955" s="50"/>
      <c r="P955" s="73"/>
      <c r="Q955" s="73"/>
      <c r="R955" s="73"/>
      <c r="S955" s="73"/>
      <c r="T955" s="73"/>
      <c r="U955" s="73"/>
      <c r="V955" s="73"/>
      <c r="W955" s="73"/>
      <c r="X955" s="57"/>
      <c r="Y955" s="57"/>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73"/>
      <c r="BL955" s="73"/>
      <c r="BM955" s="73"/>
      <c r="BN955" s="73"/>
      <c r="BO955" s="73"/>
      <c r="BP955" s="73"/>
      <c r="BQ955" s="73"/>
      <c r="BR955" s="73"/>
      <c r="BS955" s="73"/>
      <c r="BT955" s="73"/>
    </row>
    <row r="956">
      <c r="A956" s="73"/>
      <c r="B956" s="73"/>
      <c r="C956" s="73"/>
      <c r="D956" s="73"/>
      <c r="E956" s="73"/>
      <c r="F956" s="73"/>
      <c r="G956" s="73"/>
      <c r="H956" s="73"/>
      <c r="I956" s="73"/>
      <c r="J956" s="73"/>
      <c r="K956" s="73"/>
      <c r="L956" s="73"/>
      <c r="M956" s="73"/>
      <c r="N956" s="73"/>
      <c r="O956" s="50"/>
      <c r="P956" s="73"/>
      <c r="Q956" s="73"/>
      <c r="R956" s="73"/>
      <c r="S956" s="73"/>
      <c r="T956" s="73"/>
      <c r="U956" s="73"/>
      <c r="V956" s="73"/>
      <c r="W956" s="73"/>
      <c r="X956" s="57"/>
      <c r="Y956" s="57"/>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73"/>
      <c r="BS956" s="73"/>
      <c r="BT956" s="73"/>
    </row>
    <row r="957">
      <c r="A957" s="73"/>
      <c r="B957" s="73"/>
      <c r="C957" s="73"/>
      <c r="D957" s="73"/>
      <c r="E957" s="73"/>
      <c r="F957" s="73"/>
      <c r="G957" s="73"/>
      <c r="H957" s="73"/>
      <c r="I957" s="73"/>
      <c r="J957" s="73"/>
      <c r="K957" s="73"/>
      <c r="L957" s="73"/>
      <c r="M957" s="73"/>
      <c r="N957" s="73"/>
      <c r="O957" s="50"/>
      <c r="P957" s="73"/>
      <c r="Q957" s="73"/>
      <c r="R957" s="73"/>
      <c r="S957" s="73"/>
      <c r="T957" s="73"/>
      <c r="U957" s="73"/>
      <c r="V957" s="73"/>
      <c r="W957" s="73"/>
      <c r="X957" s="57"/>
      <c r="Y957" s="57"/>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73"/>
      <c r="BS957" s="73"/>
      <c r="BT957" s="73"/>
    </row>
    <row r="958">
      <c r="A958" s="73"/>
      <c r="B958" s="73"/>
      <c r="C958" s="73"/>
      <c r="D958" s="73"/>
      <c r="E958" s="73"/>
      <c r="F958" s="73"/>
      <c r="G958" s="73"/>
      <c r="H958" s="73"/>
      <c r="I958" s="73"/>
      <c r="J958" s="73"/>
      <c r="K958" s="73"/>
      <c r="L958" s="73"/>
      <c r="M958" s="73"/>
      <c r="N958" s="73"/>
      <c r="O958" s="50"/>
      <c r="P958" s="73"/>
      <c r="Q958" s="73"/>
      <c r="R958" s="73"/>
      <c r="S958" s="73"/>
      <c r="T958" s="73"/>
      <c r="U958" s="73"/>
      <c r="V958" s="73"/>
      <c r="W958" s="73"/>
      <c r="X958" s="57"/>
      <c r="Y958" s="57"/>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73"/>
      <c r="BS958" s="73"/>
      <c r="BT958" s="73"/>
    </row>
    <row r="959">
      <c r="A959" s="73"/>
      <c r="B959" s="73"/>
      <c r="C959" s="73"/>
      <c r="D959" s="73"/>
      <c r="E959" s="73"/>
      <c r="F959" s="73"/>
      <c r="G959" s="73"/>
      <c r="H959" s="73"/>
      <c r="I959" s="73"/>
      <c r="J959" s="73"/>
      <c r="K959" s="73"/>
      <c r="L959" s="73"/>
      <c r="M959" s="73"/>
      <c r="N959" s="73"/>
      <c r="O959" s="50"/>
      <c r="P959" s="73"/>
      <c r="Q959" s="73"/>
      <c r="R959" s="73"/>
      <c r="S959" s="73"/>
      <c r="T959" s="73"/>
      <c r="U959" s="73"/>
      <c r="V959" s="73"/>
      <c r="W959" s="73"/>
      <c r="X959" s="57"/>
      <c r="Y959" s="57"/>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73"/>
      <c r="BS959" s="73"/>
      <c r="BT959" s="73"/>
    </row>
    <row r="960">
      <c r="A960" s="73"/>
      <c r="B960" s="73"/>
      <c r="C960" s="73"/>
      <c r="D960" s="73"/>
      <c r="E960" s="73"/>
      <c r="F960" s="73"/>
      <c r="G960" s="73"/>
      <c r="H960" s="73"/>
      <c r="I960" s="73"/>
      <c r="J960" s="73"/>
      <c r="K960" s="73"/>
      <c r="L960" s="73"/>
      <c r="M960" s="73"/>
      <c r="N960" s="73"/>
      <c r="O960" s="50"/>
      <c r="P960" s="73"/>
      <c r="Q960" s="73"/>
      <c r="R960" s="73"/>
      <c r="S960" s="73"/>
      <c r="T960" s="73"/>
      <c r="U960" s="73"/>
      <c r="V960" s="73"/>
      <c r="W960" s="73"/>
      <c r="X960" s="57"/>
      <c r="Y960" s="57"/>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73"/>
      <c r="BS960" s="73"/>
      <c r="BT960" s="73"/>
    </row>
    <row r="961">
      <c r="A961" s="73"/>
      <c r="B961" s="73"/>
      <c r="C961" s="73"/>
      <c r="D961" s="73"/>
      <c r="E961" s="73"/>
      <c r="F961" s="73"/>
      <c r="G961" s="73"/>
      <c r="H961" s="73"/>
      <c r="I961" s="73"/>
      <c r="J961" s="73"/>
      <c r="K961" s="73"/>
      <c r="L961" s="73"/>
      <c r="M961" s="73"/>
      <c r="N961" s="73"/>
      <c r="O961" s="50"/>
      <c r="P961" s="73"/>
      <c r="Q961" s="73"/>
      <c r="R961" s="73"/>
      <c r="S961" s="73"/>
      <c r="T961" s="73"/>
      <c r="U961" s="73"/>
      <c r="V961" s="73"/>
      <c r="W961" s="73"/>
      <c r="X961" s="57"/>
      <c r="Y961" s="57"/>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73"/>
      <c r="BL961" s="73"/>
      <c r="BM961" s="73"/>
      <c r="BN961" s="73"/>
      <c r="BO961" s="73"/>
      <c r="BP961" s="73"/>
      <c r="BQ961" s="73"/>
      <c r="BR961" s="73"/>
      <c r="BS961" s="73"/>
      <c r="BT961" s="73"/>
    </row>
    <row r="962">
      <c r="A962" s="73"/>
      <c r="B962" s="73"/>
      <c r="C962" s="73"/>
      <c r="D962" s="73"/>
      <c r="E962" s="73"/>
      <c r="F962" s="73"/>
      <c r="G962" s="73"/>
      <c r="H962" s="73"/>
      <c r="I962" s="73"/>
      <c r="J962" s="73"/>
      <c r="K962" s="73"/>
      <c r="L962" s="73"/>
      <c r="M962" s="73"/>
      <c r="N962" s="73"/>
      <c r="O962" s="50"/>
      <c r="P962" s="73"/>
      <c r="Q962" s="73"/>
      <c r="R962" s="73"/>
      <c r="S962" s="73"/>
      <c r="T962" s="73"/>
      <c r="U962" s="73"/>
      <c r="V962" s="73"/>
      <c r="W962" s="73"/>
      <c r="X962" s="57"/>
      <c r="Y962" s="57"/>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73"/>
      <c r="BL962" s="73"/>
      <c r="BM962" s="73"/>
      <c r="BN962" s="73"/>
      <c r="BO962" s="73"/>
      <c r="BP962" s="73"/>
      <c r="BQ962" s="73"/>
      <c r="BR962" s="73"/>
      <c r="BS962" s="73"/>
      <c r="BT962" s="73"/>
    </row>
    <row r="963">
      <c r="A963" s="73"/>
      <c r="B963" s="73"/>
      <c r="C963" s="73"/>
      <c r="D963" s="73"/>
      <c r="E963" s="73"/>
      <c r="F963" s="73"/>
      <c r="G963" s="73"/>
      <c r="H963" s="73"/>
      <c r="I963" s="73"/>
      <c r="J963" s="73"/>
      <c r="K963" s="73"/>
      <c r="L963" s="73"/>
      <c r="M963" s="73"/>
      <c r="N963" s="73"/>
      <c r="O963" s="50"/>
      <c r="P963" s="73"/>
      <c r="Q963" s="73"/>
      <c r="R963" s="73"/>
      <c r="S963" s="73"/>
      <c r="T963" s="73"/>
      <c r="U963" s="73"/>
      <c r="V963" s="73"/>
      <c r="W963" s="73"/>
      <c r="X963" s="57"/>
      <c r="Y963" s="57"/>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73"/>
      <c r="BL963" s="73"/>
      <c r="BM963" s="73"/>
      <c r="BN963" s="73"/>
      <c r="BO963" s="73"/>
      <c r="BP963" s="73"/>
      <c r="BQ963" s="73"/>
      <c r="BR963" s="73"/>
      <c r="BS963" s="73"/>
      <c r="BT963" s="73"/>
    </row>
    <row r="964">
      <c r="A964" s="73"/>
      <c r="B964" s="73"/>
      <c r="C964" s="73"/>
      <c r="D964" s="73"/>
      <c r="E964" s="73"/>
      <c r="F964" s="73"/>
      <c r="G964" s="73"/>
      <c r="H964" s="73"/>
      <c r="I964" s="73"/>
      <c r="J964" s="73"/>
      <c r="K964" s="73"/>
      <c r="L964" s="73"/>
      <c r="M964" s="73"/>
      <c r="N964" s="73"/>
      <c r="O964" s="50"/>
      <c r="P964" s="73"/>
      <c r="Q964" s="73"/>
      <c r="R964" s="73"/>
      <c r="S964" s="73"/>
      <c r="T964" s="73"/>
      <c r="U964" s="73"/>
      <c r="V964" s="73"/>
      <c r="W964" s="73"/>
      <c r="X964" s="57"/>
      <c r="Y964" s="57"/>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73"/>
      <c r="BL964" s="73"/>
      <c r="BM964" s="73"/>
      <c r="BN964" s="73"/>
      <c r="BO964" s="73"/>
      <c r="BP964" s="73"/>
      <c r="BQ964" s="73"/>
      <c r="BR964" s="73"/>
      <c r="BS964" s="73"/>
      <c r="BT964" s="73"/>
    </row>
    <row r="965">
      <c r="A965" s="73"/>
      <c r="B965" s="73"/>
      <c r="C965" s="73"/>
      <c r="D965" s="73"/>
      <c r="E965" s="73"/>
      <c r="F965" s="73"/>
      <c r="G965" s="73"/>
      <c r="H965" s="73"/>
      <c r="I965" s="73"/>
      <c r="J965" s="73"/>
      <c r="K965" s="73"/>
      <c r="L965" s="73"/>
      <c r="M965" s="73"/>
      <c r="N965" s="73"/>
      <c r="O965" s="50"/>
      <c r="P965" s="73"/>
      <c r="Q965" s="73"/>
      <c r="R965" s="73"/>
      <c r="S965" s="73"/>
      <c r="T965" s="73"/>
      <c r="U965" s="73"/>
      <c r="V965" s="73"/>
      <c r="W965" s="73"/>
      <c r="X965" s="57"/>
      <c r="Y965" s="57"/>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73"/>
      <c r="BL965" s="73"/>
      <c r="BM965" s="73"/>
      <c r="BN965" s="73"/>
      <c r="BO965" s="73"/>
      <c r="BP965" s="73"/>
      <c r="BQ965" s="73"/>
      <c r="BR965" s="73"/>
      <c r="BS965" s="73"/>
      <c r="BT965" s="73"/>
    </row>
    <row r="966">
      <c r="A966" s="73"/>
      <c r="B966" s="73"/>
      <c r="C966" s="73"/>
      <c r="D966" s="73"/>
      <c r="E966" s="73"/>
      <c r="F966" s="73"/>
      <c r="G966" s="73"/>
      <c r="H966" s="73"/>
      <c r="I966" s="73"/>
      <c r="J966" s="73"/>
      <c r="K966" s="73"/>
      <c r="L966" s="73"/>
      <c r="M966" s="73"/>
      <c r="N966" s="73"/>
      <c r="O966" s="50"/>
      <c r="P966" s="73"/>
      <c r="Q966" s="73"/>
      <c r="R966" s="73"/>
      <c r="S966" s="73"/>
      <c r="T966" s="73"/>
      <c r="U966" s="73"/>
      <c r="V966" s="73"/>
      <c r="W966" s="73"/>
      <c r="X966" s="57"/>
      <c r="Y966" s="57"/>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row>
    <row r="967">
      <c r="A967" s="73"/>
      <c r="B967" s="73"/>
      <c r="C967" s="73"/>
      <c r="D967" s="73"/>
      <c r="E967" s="73"/>
      <c r="F967" s="73"/>
      <c r="G967" s="73"/>
      <c r="H967" s="73"/>
      <c r="I967" s="73"/>
      <c r="J967" s="73"/>
      <c r="K967" s="73"/>
      <c r="L967" s="73"/>
      <c r="M967" s="73"/>
      <c r="N967" s="73"/>
      <c r="O967" s="50"/>
      <c r="P967" s="73"/>
      <c r="Q967" s="73"/>
      <c r="R967" s="73"/>
      <c r="S967" s="73"/>
      <c r="T967" s="73"/>
      <c r="U967" s="73"/>
      <c r="V967" s="73"/>
      <c r="W967" s="73"/>
      <c r="X967" s="57"/>
      <c r="Y967" s="57"/>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73"/>
      <c r="BL967" s="73"/>
      <c r="BM967" s="73"/>
      <c r="BN967" s="73"/>
      <c r="BO967" s="73"/>
      <c r="BP967" s="73"/>
      <c r="BQ967" s="73"/>
      <c r="BR967" s="73"/>
      <c r="BS967" s="73"/>
      <c r="BT967" s="73"/>
    </row>
    <row r="968">
      <c r="A968" s="73"/>
      <c r="B968" s="73"/>
      <c r="C968" s="73"/>
      <c r="D968" s="73"/>
      <c r="E968" s="73"/>
      <c r="F968" s="73"/>
      <c r="G968" s="73"/>
      <c r="H968" s="73"/>
      <c r="I968" s="73"/>
      <c r="J968" s="73"/>
      <c r="K968" s="73"/>
      <c r="L968" s="73"/>
      <c r="M968" s="73"/>
      <c r="N968" s="73"/>
      <c r="O968" s="50"/>
      <c r="P968" s="73"/>
      <c r="Q968" s="73"/>
      <c r="R968" s="73"/>
      <c r="S968" s="73"/>
      <c r="T968" s="73"/>
      <c r="U968" s="73"/>
      <c r="V968" s="73"/>
      <c r="W968" s="73"/>
      <c r="X968" s="57"/>
      <c r="Y968" s="57"/>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73"/>
      <c r="BL968" s="73"/>
      <c r="BM968" s="73"/>
      <c r="BN968" s="73"/>
      <c r="BO968" s="73"/>
      <c r="BP968" s="73"/>
      <c r="BQ968" s="73"/>
      <c r="BR968" s="73"/>
      <c r="BS968" s="73"/>
      <c r="BT968" s="73"/>
    </row>
    <row r="969">
      <c r="A969" s="73"/>
      <c r="B969" s="73"/>
      <c r="C969" s="73"/>
      <c r="D969" s="73"/>
      <c r="E969" s="73"/>
      <c r="F969" s="73"/>
      <c r="G969" s="73"/>
      <c r="H969" s="73"/>
      <c r="I969" s="73"/>
      <c r="J969" s="73"/>
      <c r="K969" s="73"/>
      <c r="L969" s="73"/>
      <c r="M969" s="73"/>
      <c r="N969" s="73"/>
      <c r="O969" s="50"/>
      <c r="P969" s="73"/>
      <c r="Q969" s="73"/>
      <c r="R969" s="73"/>
      <c r="S969" s="73"/>
      <c r="T969" s="73"/>
      <c r="U969" s="73"/>
      <c r="V969" s="73"/>
      <c r="W969" s="73"/>
      <c r="X969" s="57"/>
      <c r="Y969" s="57"/>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73"/>
      <c r="BL969" s="73"/>
      <c r="BM969" s="73"/>
      <c r="BN969" s="73"/>
      <c r="BO969" s="73"/>
      <c r="BP969" s="73"/>
      <c r="BQ969" s="73"/>
      <c r="BR969" s="73"/>
      <c r="BS969" s="73"/>
      <c r="BT969" s="73"/>
    </row>
    <row r="970">
      <c r="A970" s="73"/>
      <c r="B970" s="73"/>
      <c r="C970" s="73"/>
      <c r="D970" s="73"/>
      <c r="E970" s="73"/>
      <c r="F970" s="73"/>
      <c r="G970" s="73"/>
      <c r="H970" s="73"/>
      <c r="I970" s="73"/>
      <c r="J970" s="73"/>
      <c r="K970" s="73"/>
      <c r="L970" s="73"/>
      <c r="M970" s="73"/>
      <c r="N970" s="73"/>
      <c r="O970" s="50"/>
      <c r="P970" s="73"/>
      <c r="Q970" s="73"/>
      <c r="R970" s="73"/>
      <c r="S970" s="73"/>
      <c r="T970" s="73"/>
      <c r="U970" s="73"/>
      <c r="V970" s="73"/>
      <c r="W970" s="73"/>
      <c r="X970" s="57"/>
      <c r="Y970" s="57"/>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73"/>
      <c r="BL970" s="73"/>
      <c r="BM970" s="73"/>
      <c r="BN970" s="73"/>
      <c r="BO970" s="73"/>
      <c r="BP970" s="73"/>
      <c r="BQ970" s="73"/>
      <c r="BR970" s="73"/>
      <c r="BS970" s="73"/>
      <c r="BT970" s="73"/>
    </row>
    <row r="971">
      <c r="A971" s="73"/>
      <c r="B971" s="73"/>
      <c r="C971" s="73"/>
      <c r="D971" s="73"/>
      <c r="E971" s="73"/>
      <c r="F971" s="73"/>
      <c r="G971" s="73"/>
      <c r="H971" s="73"/>
      <c r="I971" s="73"/>
      <c r="J971" s="73"/>
      <c r="K971" s="73"/>
      <c r="L971" s="73"/>
      <c r="M971" s="73"/>
      <c r="N971" s="73"/>
      <c r="O971" s="50"/>
      <c r="P971" s="73"/>
      <c r="Q971" s="73"/>
      <c r="R971" s="73"/>
      <c r="S971" s="73"/>
      <c r="T971" s="73"/>
      <c r="U971" s="73"/>
      <c r="V971" s="73"/>
      <c r="W971" s="73"/>
      <c r="X971" s="57"/>
      <c r="Y971" s="57"/>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73"/>
      <c r="BL971" s="73"/>
      <c r="BM971" s="73"/>
      <c r="BN971" s="73"/>
      <c r="BO971" s="73"/>
      <c r="BP971" s="73"/>
      <c r="BQ971" s="73"/>
      <c r="BR971" s="73"/>
      <c r="BS971" s="73"/>
      <c r="BT971" s="73"/>
    </row>
    <row r="972">
      <c r="A972" s="73"/>
      <c r="B972" s="73"/>
      <c r="C972" s="73"/>
      <c r="D972" s="73"/>
      <c r="E972" s="73"/>
      <c r="F972" s="73"/>
      <c r="G972" s="73"/>
      <c r="H972" s="73"/>
      <c r="I972" s="73"/>
      <c r="J972" s="73"/>
      <c r="K972" s="73"/>
      <c r="L972" s="73"/>
      <c r="M972" s="73"/>
      <c r="N972" s="73"/>
      <c r="O972" s="50"/>
      <c r="P972" s="73"/>
      <c r="Q972" s="73"/>
      <c r="R972" s="73"/>
      <c r="S972" s="73"/>
      <c r="T972" s="73"/>
      <c r="U972" s="73"/>
      <c r="V972" s="73"/>
      <c r="W972" s="73"/>
      <c r="X972" s="57"/>
      <c r="Y972" s="57"/>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73"/>
      <c r="BL972" s="73"/>
      <c r="BM972" s="73"/>
      <c r="BN972" s="73"/>
      <c r="BO972" s="73"/>
      <c r="BP972" s="73"/>
      <c r="BQ972" s="73"/>
      <c r="BR972" s="73"/>
      <c r="BS972" s="73"/>
      <c r="BT972" s="73"/>
    </row>
    <row r="973">
      <c r="A973" s="73"/>
      <c r="B973" s="73"/>
      <c r="C973" s="73"/>
      <c r="D973" s="73"/>
      <c r="E973" s="73"/>
      <c r="F973" s="73"/>
      <c r="G973" s="73"/>
      <c r="H973" s="73"/>
      <c r="I973" s="73"/>
      <c r="J973" s="73"/>
      <c r="K973" s="73"/>
      <c r="L973" s="73"/>
      <c r="M973" s="73"/>
      <c r="N973" s="73"/>
      <c r="O973" s="50"/>
      <c r="P973" s="73"/>
      <c r="Q973" s="73"/>
      <c r="R973" s="73"/>
      <c r="S973" s="73"/>
      <c r="T973" s="73"/>
      <c r="U973" s="73"/>
      <c r="V973" s="73"/>
      <c r="W973" s="73"/>
      <c r="X973" s="57"/>
      <c r="Y973" s="57"/>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73"/>
      <c r="BL973" s="73"/>
      <c r="BM973" s="73"/>
      <c r="BN973" s="73"/>
      <c r="BO973" s="73"/>
      <c r="BP973" s="73"/>
      <c r="BQ973" s="73"/>
      <c r="BR973" s="73"/>
      <c r="BS973" s="73"/>
      <c r="BT973" s="73"/>
    </row>
    <row r="974">
      <c r="A974" s="73"/>
      <c r="B974" s="73"/>
      <c r="C974" s="73"/>
      <c r="D974" s="73"/>
      <c r="E974" s="73"/>
      <c r="F974" s="73"/>
      <c r="G974" s="73"/>
      <c r="H974" s="73"/>
      <c r="I974" s="73"/>
      <c r="J974" s="73"/>
      <c r="K974" s="73"/>
      <c r="L974" s="73"/>
      <c r="M974" s="73"/>
      <c r="N974" s="73"/>
      <c r="O974" s="50"/>
      <c r="P974" s="73"/>
      <c r="Q974" s="73"/>
      <c r="R974" s="73"/>
      <c r="S974" s="73"/>
      <c r="T974" s="73"/>
      <c r="U974" s="73"/>
      <c r="V974" s="73"/>
      <c r="W974" s="73"/>
      <c r="X974" s="57"/>
      <c r="Y974" s="57"/>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73"/>
      <c r="BL974" s="73"/>
      <c r="BM974" s="73"/>
      <c r="BN974" s="73"/>
      <c r="BO974" s="73"/>
      <c r="BP974" s="73"/>
      <c r="BQ974" s="73"/>
      <c r="BR974" s="73"/>
      <c r="BS974" s="73"/>
      <c r="BT974" s="73"/>
    </row>
    <row r="975">
      <c r="A975" s="73"/>
      <c r="B975" s="73"/>
      <c r="C975" s="73"/>
      <c r="D975" s="73"/>
      <c r="E975" s="73"/>
      <c r="F975" s="73"/>
      <c r="G975" s="73"/>
      <c r="H975" s="73"/>
      <c r="I975" s="73"/>
      <c r="J975" s="73"/>
      <c r="K975" s="73"/>
      <c r="L975" s="73"/>
      <c r="M975" s="73"/>
      <c r="N975" s="73"/>
      <c r="O975" s="50"/>
      <c r="P975" s="73"/>
      <c r="Q975" s="73"/>
      <c r="R975" s="73"/>
      <c r="S975" s="73"/>
      <c r="T975" s="73"/>
      <c r="U975" s="73"/>
      <c r="V975" s="73"/>
      <c r="W975" s="73"/>
      <c r="X975" s="57"/>
      <c r="Y975" s="57"/>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73"/>
      <c r="BL975" s="73"/>
      <c r="BM975" s="73"/>
      <c r="BN975" s="73"/>
      <c r="BO975" s="73"/>
      <c r="BP975" s="73"/>
      <c r="BQ975" s="73"/>
      <c r="BR975" s="73"/>
      <c r="BS975" s="73"/>
      <c r="BT975" s="73"/>
    </row>
    <row r="976">
      <c r="A976" s="73"/>
      <c r="B976" s="73"/>
      <c r="C976" s="73"/>
      <c r="D976" s="73"/>
      <c r="E976" s="73"/>
      <c r="F976" s="73"/>
      <c r="G976" s="73"/>
      <c r="H976" s="73"/>
      <c r="I976" s="73"/>
      <c r="J976" s="73"/>
      <c r="K976" s="73"/>
      <c r="L976" s="73"/>
      <c r="M976" s="73"/>
      <c r="N976" s="73"/>
      <c r="O976" s="50"/>
      <c r="P976" s="73"/>
      <c r="Q976" s="73"/>
      <c r="R976" s="73"/>
      <c r="S976" s="73"/>
      <c r="T976" s="73"/>
      <c r="U976" s="73"/>
      <c r="V976" s="73"/>
      <c r="W976" s="73"/>
      <c r="X976" s="57"/>
      <c r="Y976" s="57"/>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73"/>
      <c r="BL976" s="73"/>
      <c r="BM976" s="73"/>
      <c r="BN976" s="73"/>
      <c r="BO976" s="73"/>
      <c r="BP976" s="73"/>
      <c r="BQ976" s="73"/>
      <c r="BR976" s="73"/>
      <c r="BS976" s="73"/>
      <c r="BT976" s="73"/>
    </row>
    <row r="977">
      <c r="A977" s="73"/>
      <c r="B977" s="73"/>
      <c r="C977" s="73"/>
      <c r="D977" s="73"/>
      <c r="E977" s="73"/>
      <c r="F977" s="73"/>
      <c r="G977" s="73"/>
      <c r="H977" s="73"/>
      <c r="I977" s="73"/>
      <c r="J977" s="73"/>
      <c r="K977" s="73"/>
      <c r="L977" s="73"/>
      <c r="M977" s="73"/>
      <c r="N977" s="73"/>
      <c r="O977" s="50"/>
      <c r="P977" s="73"/>
      <c r="Q977" s="73"/>
      <c r="R977" s="73"/>
      <c r="S977" s="73"/>
      <c r="T977" s="73"/>
      <c r="U977" s="73"/>
      <c r="V977" s="73"/>
      <c r="W977" s="73"/>
      <c r="X977" s="57"/>
      <c r="Y977" s="57"/>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73"/>
      <c r="BL977" s="73"/>
      <c r="BM977" s="73"/>
      <c r="BN977" s="73"/>
      <c r="BO977" s="73"/>
      <c r="BP977" s="73"/>
      <c r="BQ977" s="73"/>
      <c r="BR977" s="73"/>
      <c r="BS977" s="73"/>
      <c r="BT977" s="73"/>
    </row>
    <row r="978">
      <c r="A978" s="73"/>
      <c r="B978" s="73"/>
      <c r="C978" s="73"/>
      <c r="D978" s="73"/>
      <c r="E978" s="73"/>
      <c r="F978" s="73"/>
      <c r="G978" s="73"/>
      <c r="H978" s="73"/>
      <c r="I978" s="73"/>
      <c r="J978" s="73"/>
      <c r="K978" s="73"/>
      <c r="L978" s="73"/>
      <c r="M978" s="73"/>
      <c r="N978" s="73"/>
      <c r="O978" s="50"/>
      <c r="P978" s="73"/>
      <c r="Q978" s="73"/>
      <c r="R978" s="73"/>
      <c r="S978" s="73"/>
      <c r="T978" s="73"/>
      <c r="U978" s="73"/>
      <c r="V978" s="73"/>
      <c r="W978" s="73"/>
      <c r="X978" s="57"/>
      <c r="Y978" s="57"/>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73"/>
      <c r="BL978" s="73"/>
      <c r="BM978" s="73"/>
      <c r="BN978" s="73"/>
      <c r="BO978" s="73"/>
      <c r="BP978" s="73"/>
      <c r="BQ978" s="73"/>
      <c r="BR978" s="73"/>
      <c r="BS978" s="73"/>
      <c r="BT978" s="73"/>
    </row>
    <row r="979">
      <c r="A979" s="73"/>
      <c r="B979" s="73"/>
      <c r="C979" s="73"/>
      <c r="D979" s="73"/>
      <c r="E979" s="73"/>
      <c r="F979" s="73"/>
      <c r="G979" s="73"/>
      <c r="H979" s="73"/>
      <c r="I979" s="73"/>
      <c r="J979" s="73"/>
      <c r="K979" s="73"/>
      <c r="L979" s="73"/>
      <c r="M979" s="73"/>
      <c r="N979" s="73"/>
      <c r="O979" s="50"/>
      <c r="P979" s="73"/>
      <c r="Q979" s="73"/>
      <c r="R979" s="73"/>
      <c r="S979" s="73"/>
      <c r="T979" s="73"/>
      <c r="U979" s="73"/>
      <c r="V979" s="73"/>
      <c r="W979" s="73"/>
      <c r="X979" s="57"/>
      <c r="Y979" s="57"/>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73"/>
      <c r="BL979" s="73"/>
      <c r="BM979" s="73"/>
      <c r="BN979" s="73"/>
      <c r="BO979" s="73"/>
      <c r="BP979" s="73"/>
      <c r="BQ979" s="73"/>
      <c r="BR979" s="73"/>
      <c r="BS979" s="73"/>
      <c r="BT979" s="73"/>
    </row>
    <row r="980">
      <c r="A980" s="73"/>
      <c r="B980" s="73"/>
      <c r="C980" s="73"/>
      <c r="D980" s="73"/>
      <c r="E980" s="73"/>
      <c r="F980" s="73"/>
      <c r="G980" s="73"/>
      <c r="H980" s="73"/>
      <c r="I980" s="73"/>
      <c r="J980" s="73"/>
      <c r="K980" s="73"/>
      <c r="L980" s="73"/>
      <c r="M980" s="73"/>
      <c r="N980" s="73"/>
      <c r="O980" s="50"/>
      <c r="P980" s="73"/>
      <c r="Q980" s="73"/>
      <c r="R980" s="73"/>
      <c r="S980" s="73"/>
      <c r="T980" s="73"/>
      <c r="U980" s="73"/>
      <c r="V980" s="73"/>
      <c r="W980" s="73"/>
      <c r="X980" s="57"/>
      <c r="Y980" s="57"/>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73"/>
      <c r="BL980" s="73"/>
      <c r="BM980" s="73"/>
      <c r="BN980" s="73"/>
      <c r="BO980" s="73"/>
      <c r="BP980" s="73"/>
      <c r="BQ980" s="73"/>
      <c r="BR980" s="73"/>
      <c r="BS980" s="73"/>
      <c r="BT980" s="73"/>
    </row>
    <row r="981">
      <c r="A981" s="73"/>
      <c r="B981" s="73"/>
      <c r="C981" s="73"/>
      <c r="D981" s="73"/>
      <c r="E981" s="73"/>
      <c r="F981" s="73"/>
      <c r="G981" s="73"/>
      <c r="H981" s="73"/>
      <c r="I981" s="73"/>
      <c r="J981" s="73"/>
      <c r="K981" s="73"/>
      <c r="L981" s="73"/>
      <c r="M981" s="73"/>
      <c r="N981" s="73"/>
      <c r="O981" s="50"/>
      <c r="P981" s="73"/>
      <c r="Q981" s="73"/>
      <c r="R981" s="73"/>
      <c r="S981" s="73"/>
      <c r="T981" s="73"/>
      <c r="U981" s="73"/>
      <c r="V981" s="73"/>
      <c r="W981" s="73"/>
      <c r="X981" s="57"/>
      <c r="Y981" s="57"/>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73"/>
      <c r="BL981" s="73"/>
      <c r="BM981" s="73"/>
      <c r="BN981" s="73"/>
      <c r="BO981" s="73"/>
      <c r="BP981" s="73"/>
      <c r="BQ981" s="73"/>
      <c r="BR981" s="73"/>
      <c r="BS981" s="73"/>
      <c r="BT981" s="73"/>
    </row>
    <row r="982">
      <c r="A982" s="73"/>
      <c r="B982" s="73"/>
      <c r="C982" s="73"/>
      <c r="D982" s="73"/>
      <c r="E982" s="73"/>
      <c r="F982" s="73"/>
      <c r="G982" s="73"/>
      <c r="H982" s="73"/>
      <c r="I982" s="73"/>
      <c r="J982" s="73"/>
      <c r="K982" s="73"/>
      <c r="L982" s="73"/>
      <c r="M982" s="73"/>
      <c r="N982" s="73"/>
      <c r="O982" s="50"/>
      <c r="P982" s="73"/>
      <c r="Q982" s="73"/>
      <c r="R982" s="73"/>
      <c r="S982" s="73"/>
      <c r="T982" s="73"/>
      <c r="U982" s="73"/>
      <c r="V982" s="73"/>
      <c r="W982" s="73"/>
      <c r="X982" s="57"/>
      <c r="Y982" s="57"/>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73"/>
      <c r="BL982" s="73"/>
      <c r="BM982" s="73"/>
      <c r="BN982" s="73"/>
      <c r="BO982" s="73"/>
      <c r="BP982" s="73"/>
      <c r="BQ982" s="73"/>
      <c r="BR982" s="73"/>
      <c r="BS982" s="73"/>
      <c r="BT982" s="73"/>
    </row>
    <row r="983">
      <c r="A983" s="73"/>
      <c r="B983" s="73"/>
      <c r="C983" s="73"/>
      <c r="D983" s="73"/>
      <c r="E983" s="73"/>
      <c r="F983" s="73"/>
      <c r="G983" s="73"/>
      <c r="H983" s="73"/>
      <c r="I983" s="73"/>
      <c r="J983" s="73"/>
      <c r="K983" s="73"/>
      <c r="L983" s="73"/>
      <c r="M983" s="73"/>
      <c r="N983" s="73"/>
      <c r="O983" s="50"/>
      <c r="P983" s="73"/>
      <c r="Q983" s="73"/>
      <c r="R983" s="73"/>
      <c r="S983" s="73"/>
      <c r="T983" s="73"/>
      <c r="U983" s="73"/>
      <c r="V983" s="73"/>
      <c r="W983" s="73"/>
      <c r="X983" s="57"/>
      <c r="Y983" s="57"/>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73"/>
      <c r="BL983" s="73"/>
      <c r="BM983" s="73"/>
      <c r="BN983" s="73"/>
      <c r="BO983" s="73"/>
      <c r="BP983" s="73"/>
      <c r="BQ983" s="73"/>
      <c r="BR983" s="73"/>
      <c r="BS983" s="73"/>
      <c r="BT983" s="73"/>
    </row>
    <row r="984">
      <c r="A984" s="73"/>
      <c r="B984" s="73"/>
      <c r="C984" s="73"/>
      <c r="D984" s="73"/>
      <c r="E984" s="73"/>
      <c r="F984" s="73"/>
      <c r="G984" s="73"/>
      <c r="H984" s="73"/>
      <c r="I984" s="73"/>
      <c r="J984" s="73"/>
      <c r="K984" s="73"/>
      <c r="L984" s="73"/>
      <c r="M984" s="73"/>
      <c r="N984" s="73"/>
      <c r="O984" s="50"/>
      <c r="P984" s="73"/>
      <c r="Q984" s="73"/>
      <c r="R984" s="73"/>
      <c r="S984" s="73"/>
      <c r="T984" s="73"/>
      <c r="U984" s="73"/>
      <c r="V984" s="73"/>
      <c r="W984" s="73"/>
      <c r="X984" s="57"/>
      <c r="Y984" s="57"/>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73"/>
      <c r="BL984" s="73"/>
      <c r="BM984" s="73"/>
      <c r="BN984" s="73"/>
      <c r="BO984" s="73"/>
      <c r="BP984" s="73"/>
      <c r="BQ984" s="73"/>
      <c r="BR984" s="73"/>
      <c r="BS984" s="73"/>
      <c r="BT984" s="73"/>
    </row>
    <row r="985">
      <c r="A985" s="73"/>
      <c r="B985" s="73"/>
      <c r="C985" s="73"/>
      <c r="D985" s="73"/>
      <c r="E985" s="73"/>
      <c r="F985" s="73"/>
      <c r="G985" s="73"/>
      <c r="H985" s="73"/>
      <c r="I985" s="73"/>
      <c r="J985" s="73"/>
      <c r="K985" s="73"/>
      <c r="L985" s="73"/>
      <c r="M985" s="73"/>
      <c r="N985" s="73"/>
      <c r="O985" s="50"/>
      <c r="P985" s="73"/>
      <c r="Q985" s="73"/>
      <c r="R985" s="73"/>
      <c r="S985" s="73"/>
      <c r="T985" s="73"/>
      <c r="U985" s="73"/>
      <c r="V985" s="73"/>
      <c r="W985" s="73"/>
      <c r="X985" s="57"/>
      <c r="Y985" s="57"/>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73"/>
      <c r="BL985" s="73"/>
      <c r="BM985" s="73"/>
      <c r="BN985" s="73"/>
      <c r="BO985" s="73"/>
      <c r="BP985" s="73"/>
      <c r="BQ985" s="73"/>
      <c r="BR985" s="73"/>
      <c r="BS985" s="73"/>
      <c r="BT985" s="73"/>
    </row>
    <row r="986">
      <c r="A986" s="73"/>
      <c r="B986" s="73"/>
      <c r="C986" s="73"/>
      <c r="D986" s="73"/>
      <c r="E986" s="73"/>
      <c r="F986" s="73"/>
      <c r="G986" s="73"/>
      <c r="H986" s="73"/>
      <c r="I986" s="73"/>
      <c r="J986" s="73"/>
      <c r="K986" s="73"/>
      <c r="L986" s="73"/>
      <c r="M986" s="73"/>
      <c r="N986" s="73"/>
      <c r="O986" s="50"/>
      <c r="P986" s="73"/>
      <c r="Q986" s="73"/>
      <c r="R986" s="73"/>
      <c r="S986" s="73"/>
      <c r="T986" s="73"/>
      <c r="U986" s="73"/>
      <c r="V986" s="73"/>
      <c r="W986" s="73"/>
      <c r="X986" s="57"/>
      <c r="Y986" s="57"/>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73"/>
      <c r="BL986" s="73"/>
      <c r="BM986" s="73"/>
      <c r="BN986" s="73"/>
      <c r="BO986" s="73"/>
      <c r="BP986" s="73"/>
      <c r="BQ986" s="73"/>
      <c r="BR986" s="73"/>
      <c r="BS986" s="73"/>
      <c r="BT986" s="73"/>
    </row>
    <row r="987">
      <c r="A987" s="73"/>
      <c r="B987" s="73"/>
      <c r="C987" s="73"/>
      <c r="D987" s="73"/>
      <c r="E987" s="73"/>
      <c r="F987" s="73"/>
      <c r="G987" s="73"/>
      <c r="H987" s="73"/>
      <c r="I987" s="73"/>
      <c r="J987" s="73"/>
      <c r="K987" s="73"/>
      <c r="L987" s="73"/>
      <c r="M987" s="73"/>
      <c r="N987" s="73"/>
      <c r="O987" s="50"/>
      <c r="P987" s="73"/>
      <c r="Q987" s="73"/>
      <c r="R987" s="73"/>
      <c r="S987" s="73"/>
      <c r="T987" s="73"/>
      <c r="U987" s="73"/>
      <c r="V987" s="73"/>
      <c r="W987" s="73"/>
      <c r="X987" s="57"/>
      <c r="Y987" s="57"/>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73"/>
      <c r="BL987" s="73"/>
      <c r="BM987" s="73"/>
      <c r="BN987" s="73"/>
      <c r="BO987" s="73"/>
      <c r="BP987" s="73"/>
      <c r="BQ987" s="73"/>
      <c r="BR987" s="73"/>
      <c r="BS987" s="73"/>
      <c r="BT987" s="73"/>
    </row>
    <row r="988">
      <c r="A988" s="73"/>
      <c r="B988" s="73"/>
      <c r="C988" s="73"/>
      <c r="D988" s="73"/>
      <c r="E988" s="73"/>
      <c r="F988" s="73"/>
      <c r="G988" s="73"/>
      <c r="H988" s="73"/>
      <c r="I988" s="73"/>
      <c r="J988" s="73"/>
      <c r="K988" s="73"/>
      <c r="L988" s="73"/>
      <c r="M988" s="73"/>
      <c r="N988" s="73"/>
      <c r="O988" s="50"/>
      <c r="P988" s="73"/>
      <c r="Q988" s="73"/>
      <c r="R988" s="73"/>
      <c r="S988" s="73"/>
      <c r="T988" s="73"/>
      <c r="U988" s="73"/>
      <c r="V988" s="73"/>
      <c r="W988" s="73"/>
      <c r="X988" s="57"/>
      <c r="Y988" s="57"/>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73"/>
      <c r="BL988" s="73"/>
      <c r="BM988" s="73"/>
      <c r="BN988" s="73"/>
      <c r="BO988" s="73"/>
      <c r="BP988" s="73"/>
      <c r="BQ988" s="73"/>
      <c r="BR988" s="73"/>
      <c r="BS988" s="73"/>
      <c r="BT988" s="73"/>
    </row>
    <row r="989">
      <c r="A989" s="73"/>
      <c r="B989" s="73"/>
      <c r="C989" s="73"/>
      <c r="D989" s="73"/>
      <c r="E989" s="73"/>
      <c r="F989" s="73"/>
      <c r="G989" s="73"/>
      <c r="H989" s="73"/>
      <c r="I989" s="73"/>
      <c r="J989" s="73"/>
      <c r="K989" s="73"/>
      <c r="L989" s="73"/>
      <c r="M989" s="73"/>
      <c r="N989" s="73"/>
      <c r="O989" s="50"/>
      <c r="P989" s="73"/>
      <c r="Q989" s="73"/>
      <c r="R989" s="73"/>
      <c r="S989" s="73"/>
      <c r="T989" s="73"/>
      <c r="U989" s="73"/>
      <c r="V989" s="73"/>
      <c r="W989" s="73"/>
      <c r="X989" s="57"/>
      <c r="Y989" s="57"/>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73"/>
      <c r="BL989" s="73"/>
      <c r="BM989" s="73"/>
      <c r="BN989" s="73"/>
      <c r="BO989" s="73"/>
      <c r="BP989" s="73"/>
      <c r="BQ989" s="73"/>
      <c r="BR989" s="73"/>
      <c r="BS989" s="73"/>
      <c r="BT989" s="73"/>
    </row>
    <row r="990">
      <c r="A990" s="73"/>
      <c r="B990" s="73"/>
      <c r="C990" s="73"/>
      <c r="D990" s="73"/>
      <c r="E990" s="73"/>
      <c r="F990" s="73"/>
      <c r="G990" s="73"/>
      <c r="H990" s="73"/>
      <c r="I990" s="73"/>
      <c r="J990" s="73"/>
      <c r="K990" s="73"/>
      <c r="L990" s="73"/>
      <c r="M990" s="73"/>
      <c r="N990" s="73"/>
      <c r="O990" s="50"/>
      <c r="P990" s="73"/>
      <c r="Q990" s="73"/>
      <c r="R990" s="73"/>
      <c r="S990" s="73"/>
      <c r="T990" s="73"/>
      <c r="U990" s="73"/>
      <c r="V990" s="73"/>
      <c r="W990" s="73"/>
      <c r="X990" s="57"/>
      <c r="Y990" s="57"/>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73"/>
      <c r="BL990" s="73"/>
      <c r="BM990" s="73"/>
      <c r="BN990" s="73"/>
      <c r="BO990" s="73"/>
      <c r="BP990" s="73"/>
      <c r="BQ990" s="73"/>
      <c r="BR990" s="73"/>
      <c r="BS990" s="73"/>
      <c r="BT990" s="73"/>
    </row>
    <row r="991">
      <c r="A991" s="73"/>
      <c r="B991" s="73"/>
      <c r="C991" s="73"/>
      <c r="D991" s="73"/>
      <c r="E991" s="73"/>
      <c r="F991" s="73"/>
      <c r="G991" s="73"/>
      <c r="H991" s="73"/>
      <c r="I991" s="73"/>
      <c r="J991" s="73"/>
      <c r="K991" s="73"/>
      <c r="L991" s="73"/>
      <c r="M991" s="73"/>
      <c r="N991" s="73"/>
      <c r="O991" s="50"/>
      <c r="P991" s="73"/>
      <c r="Q991" s="73"/>
      <c r="R991" s="73"/>
      <c r="S991" s="73"/>
      <c r="T991" s="73"/>
      <c r="U991" s="73"/>
      <c r="V991" s="73"/>
      <c r="W991" s="73"/>
      <c r="X991" s="57"/>
      <c r="Y991" s="57"/>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73"/>
      <c r="BL991" s="73"/>
      <c r="BM991" s="73"/>
      <c r="BN991" s="73"/>
      <c r="BO991" s="73"/>
      <c r="BP991" s="73"/>
      <c r="BQ991" s="73"/>
      <c r="BR991" s="73"/>
      <c r="BS991" s="73"/>
      <c r="BT991" s="73"/>
    </row>
    <row r="992">
      <c r="A992" s="73"/>
      <c r="B992" s="73"/>
      <c r="C992" s="73"/>
      <c r="D992" s="73"/>
      <c r="E992" s="73"/>
      <c r="F992" s="73"/>
      <c r="G992" s="73"/>
      <c r="H992" s="73"/>
      <c r="I992" s="73"/>
      <c r="J992" s="73"/>
      <c r="K992" s="73"/>
      <c r="L992" s="73"/>
      <c r="M992" s="73"/>
      <c r="N992" s="73"/>
      <c r="O992" s="50"/>
      <c r="P992" s="73"/>
      <c r="Q992" s="73"/>
      <c r="R992" s="73"/>
      <c r="S992" s="73"/>
      <c r="T992" s="73"/>
      <c r="U992" s="73"/>
      <c r="V992" s="73"/>
      <c r="W992" s="73"/>
      <c r="X992" s="57"/>
      <c r="Y992" s="57"/>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73"/>
      <c r="BL992" s="73"/>
      <c r="BM992" s="73"/>
      <c r="BN992" s="73"/>
      <c r="BO992" s="73"/>
      <c r="BP992" s="73"/>
      <c r="BQ992" s="73"/>
      <c r="BR992" s="73"/>
      <c r="BS992" s="73"/>
      <c r="BT992" s="73"/>
    </row>
    <row r="993">
      <c r="A993" s="73"/>
      <c r="B993" s="73"/>
      <c r="C993" s="73"/>
      <c r="D993" s="73"/>
      <c r="E993" s="73"/>
      <c r="F993" s="73"/>
      <c r="G993" s="73"/>
      <c r="H993" s="73"/>
      <c r="I993" s="73"/>
      <c r="J993" s="73"/>
      <c r="K993" s="73"/>
      <c r="L993" s="73"/>
      <c r="M993" s="73"/>
      <c r="N993" s="73"/>
      <c r="O993" s="50"/>
      <c r="P993" s="73"/>
      <c r="Q993" s="73"/>
      <c r="R993" s="73"/>
      <c r="S993" s="73"/>
      <c r="T993" s="73"/>
      <c r="U993" s="73"/>
      <c r="V993" s="73"/>
      <c r="W993" s="73"/>
      <c r="X993" s="57"/>
      <c r="Y993" s="57"/>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73"/>
      <c r="BL993" s="73"/>
      <c r="BM993" s="73"/>
      <c r="BN993" s="73"/>
      <c r="BO993" s="73"/>
      <c r="BP993" s="73"/>
      <c r="BQ993" s="73"/>
      <c r="BR993" s="73"/>
      <c r="BS993" s="73"/>
      <c r="BT993" s="73"/>
    </row>
    <row r="994">
      <c r="A994" s="73"/>
      <c r="B994" s="73"/>
      <c r="C994" s="73"/>
      <c r="D994" s="73"/>
      <c r="E994" s="73"/>
      <c r="F994" s="73"/>
      <c r="G994" s="73"/>
      <c r="H994" s="73"/>
      <c r="I994" s="73"/>
      <c r="J994" s="73"/>
      <c r="K994" s="73"/>
      <c r="L994" s="73"/>
      <c r="M994" s="73"/>
      <c r="N994" s="73"/>
      <c r="O994" s="50"/>
      <c r="P994" s="73"/>
      <c r="Q994" s="73"/>
      <c r="R994" s="73"/>
      <c r="S994" s="73"/>
      <c r="T994" s="73"/>
      <c r="U994" s="73"/>
      <c r="V994" s="73"/>
      <c r="W994" s="73"/>
      <c r="X994" s="57"/>
      <c r="Y994" s="57"/>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row>
    <row r="995">
      <c r="A995" s="73"/>
      <c r="B995" s="73"/>
      <c r="C995" s="73"/>
      <c r="D995" s="73"/>
      <c r="E995" s="73"/>
      <c r="F995" s="73"/>
      <c r="G995" s="73"/>
      <c r="H995" s="73"/>
      <c r="I995" s="73"/>
      <c r="J995" s="73"/>
      <c r="K995" s="73"/>
      <c r="L995" s="73"/>
      <c r="M995" s="73"/>
      <c r="N995" s="73"/>
      <c r="O995" s="50"/>
      <c r="P995" s="73"/>
      <c r="Q995" s="73"/>
      <c r="R995" s="73"/>
      <c r="S995" s="73"/>
      <c r="T995" s="73"/>
      <c r="U995" s="73"/>
      <c r="V995" s="73"/>
      <c r="W995" s="73"/>
      <c r="X995" s="57"/>
      <c r="Y995" s="57"/>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73"/>
      <c r="BL995" s="73"/>
      <c r="BM995" s="73"/>
      <c r="BN995" s="73"/>
      <c r="BO995" s="73"/>
      <c r="BP995" s="73"/>
      <c r="BQ995" s="73"/>
      <c r="BR995" s="73"/>
      <c r="BS995" s="73"/>
      <c r="BT995" s="73"/>
    </row>
    <row r="996">
      <c r="A996" s="73"/>
      <c r="B996" s="73"/>
      <c r="C996" s="73"/>
      <c r="D996" s="73"/>
      <c r="E996" s="73"/>
      <c r="F996" s="73"/>
      <c r="G996" s="73"/>
      <c r="H996" s="73"/>
      <c r="I996" s="73"/>
      <c r="J996" s="73"/>
      <c r="K996" s="73"/>
      <c r="L996" s="73"/>
      <c r="M996" s="73"/>
      <c r="N996" s="73"/>
      <c r="O996" s="50"/>
      <c r="P996" s="73"/>
      <c r="Q996" s="73"/>
      <c r="R996" s="73"/>
      <c r="S996" s="73"/>
      <c r="T996" s="73"/>
      <c r="U996" s="73"/>
      <c r="V996" s="73"/>
      <c r="W996" s="73"/>
      <c r="X996" s="57"/>
      <c r="Y996" s="57"/>
      <c r="Z996" s="73"/>
      <c r="AA996" s="73"/>
      <c r="AB996" s="73"/>
      <c r="AC996" s="73"/>
      <c r="AD996" s="73"/>
      <c r="AE996" s="73"/>
      <c r="AF996" s="73"/>
      <c r="AG996" s="73"/>
      <c r="AH996" s="73"/>
      <c r="AI996" s="73"/>
      <c r="AJ996" s="73"/>
      <c r="AK996" s="73"/>
      <c r="AL996" s="73"/>
      <c r="AM996" s="73"/>
      <c r="AN996" s="73"/>
      <c r="AO996" s="73"/>
      <c r="AP996" s="73"/>
      <c r="AQ996" s="73"/>
      <c r="AR996" s="73"/>
      <c r="AS996" s="73"/>
      <c r="AT996" s="73"/>
      <c r="AU996" s="73"/>
      <c r="AV996" s="73"/>
      <c r="AW996" s="73"/>
      <c r="AX996" s="73"/>
      <c r="AY996" s="73"/>
      <c r="AZ996" s="73"/>
      <c r="BA996" s="73"/>
      <c r="BB996" s="73"/>
      <c r="BC996" s="73"/>
      <c r="BD996" s="73"/>
      <c r="BE996" s="73"/>
      <c r="BF996" s="73"/>
      <c r="BG996" s="73"/>
      <c r="BH996" s="73"/>
      <c r="BI996" s="73"/>
      <c r="BJ996" s="73"/>
      <c r="BK996" s="73"/>
      <c r="BL996" s="73"/>
      <c r="BM996" s="73"/>
      <c r="BN996" s="73"/>
      <c r="BO996" s="73"/>
      <c r="BP996" s="73"/>
      <c r="BQ996" s="73"/>
      <c r="BR996" s="73"/>
      <c r="BS996" s="73"/>
      <c r="BT996" s="73"/>
    </row>
    <row r="997">
      <c r="A997" s="73"/>
      <c r="B997" s="73"/>
      <c r="C997" s="73"/>
      <c r="D997" s="73"/>
      <c r="E997" s="73"/>
      <c r="F997" s="73"/>
      <c r="G997" s="73"/>
      <c r="H997" s="73"/>
      <c r="I997" s="73"/>
      <c r="J997" s="73"/>
      <c r="K997" s="73"/>
      <c r="L997" s="73"/>
      <c r="M997" s="73"/>
      <c r="N997" s="73"/>
      <c r="O997" s="50"/>
      <c r="P997" s="73"/>
      <c r="Q997" s="73"/>
      <c r="R997" s="73"/>
      <c r="S997" s="73"/>
      <c r="T997" s="73"/>
      <c r="U997" s="73"/>
      <c r="V997" s="73"/>
      <c r="W997" s="73"/>
      <c r="X997" s="57"/>
      <c r="Y997" s="57"/>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c r="BC997" s="73"/>
      <c r="BD997" s="73"/>
      <c r="BE997" s="73"/>
      <c r="BF997" s="73"/>
      <c r="BG997" s="73"/>
      <c r="BH997" s="73"/>
      <c r="BI997" s="73"/>
      <c r="BJ997" s="73"/>
      <c r="BK997" s="73"/>
      <c r="BL997" s="73"/>
      <c r="BM997" s="73"/>
      <c r="BN997" s="73"/>
      <c r="BO997" s="73"/>
      <c r="BP997" s="73"/>
      <c r="BQ997" s="73"/>
      <c r="BR997" s="73"/>
      <c r="BS997" s="73"/>
      <c r="BT997" s="73"/>
    </row>
    <row r="998">
      <c r="A998" s="73"/>
      <c r="B998" s="73"/>
      <c r="C998" s="73"/>
      <c r="D998" s="73"/>
      <c r="E998" s="73"/>
      <c r="F998" s="73"/>
      <c r="G998" s="73"/>
      <c r="H998" s="73"/>
      <c r="I998" s="73"/>
      <c r="J998" s="73"/>
      <c r="K998" s="73"/>
      <c r="L998" s="73"/>
      <c r="M998" s="73"/>
      <c r="N998" s="73"/>
      <c r="O998" s="50"/>
      <c r="P998" s="73"/>
      <c r="Q998" s="73"/>
      <c r="R998" s="73"/>
      <c r="S998" s="73"/>
      <c r="T998" s="73"/>
      <c r="U998" s="73"/>
      <c r="V998" s="73"/>
      <c r="W998" s="73"/>
      <c r="X998" s="57"/>
      <c r="Y998" s="57"/>
      <c r="Z998" s="73"/>
      <c r="AA998" s="73"/>
      <c r="AB998" s="73"/>
      <c r="AC998" s="73"/>
      <c r="AD998" s="73"/>
      <c r="AE998" s="73"/>
      <c r="AF998" s="73"/>
      <c r="AG998" s="73"/>
      <c r="AH998" s="73"/>
      <c r="AI998" s="73"/>
      <c r="AJ998" s="73"/>
      <c r="AK998" s="73"/>
      <c r="AL998" s="73"/>
      <c r="AM998" s="73"/>
      <c r="AN998" s="73"/>
      <c r="AO998" s="73"/>
      <c r="AP998" s="73"/>
      <c r="AQ998" s="73"/>
      <c r="AR998" s="73"/>
      <c r="AS998" s="73"/>
      <c r="AT998" s="73"/>
      <c r="AU998" s="73"/>
      <c r="AV998" s="73"/>
      <c r="AW998" s="73"/>
      <c r="AX998" s="73"/>
      <c r="AY998" s="73"/>
      <c r="AZ998" s="73"/>
      <c r="BA998" s="73"/>
      <c r="BB998" s="73"/>
      <c r="BC998" s="73"/>
      <c r="BD998" s="73"/>
      <c r="BE998" s="73"/>
      <c r="BF998" s="73"/>
      <c r="BG998" s="73"/>
      <c r="BH998" s="73"/>
      <c r="BI998" s="73"/>
      <c r="BJ998" s="73"/>
      <c r="BK998" s="73"/>
      <c r="BL998" s="73"/>
      <c r="BM998" s="73"/>
      <c r="BN998" s="73"/>
      <c r="BO998" s="73"/>
      <c r="BP998" s="73"/>
      <c r="BQ998" s="73"/>
      <c r="BR998" s="73"/>
      <c r="BS998" s="73"/>
      <c r="BT998" s="73"/>
    </row>
    <row r="999">
      <c r="A999" s="73"/>
      <c r="B999" s="73"/>
      <c r="C999" s="73"/>
      <c r="D999" s="73"/>
      <c r="E999" s="73"/>
      <c r="F999" s="73"/>
      <c r="G999" s="73"/>
      <c r="H999" s="73"/>
      <c r="I999" s="73"/>
      <c r="J999" s="73"/>
      <c r="K999" s="73"/>
      <c r="L999" s="73"/>
      <c r="M999" s="73"/>
      <c r="N999" s="73"/>
      <c r="O999" s="50"/>
      <c r="P999" s="73"/>
      <c r="Q999" s="73"/>
      <c r="R999" s="73"/>
      <c r="S999" s="73"/>
      <c r="T999" s="73"/>
      <c r="U999" s="73"/>
      <c r="V999" s="73"/>
      <c r="W999" s="73"/>
      <c r="X999" s="57"/>
      <c r="Y999" s="57"/>
      <c r="Z999" s="73"/>
      <c r="AA999" s="73"/>
      <c r="AB999" s="73"/>
      <c r="AC999" s="73"/>
      <c r="AD999" s="73"/>
      <c r="AE999" s="73"/>
      <c r="AF999" s="73"/>
      <c r="AG999" s="73"/>
      <c r="AH999" s="73"/>
      <c r="AI999" s="73"/>
      <c r="AJ999" s="73"/>
      <c r="AK999" s="73"/>
      <c r="AL999" s="73"/>
      <c r="AM999" s="73"/>
      <c r="AN999" s="73"/>
      <c r="AO999" s="73"/>
      <c r="AP999" s="73"/>
      <c r="AQ999" s="73"/>
      <c r="AR999" s="73"/>
      <c r="AS999" s="73"/>
      <c r="AT999" s="73"/>
      <c r="AU999" s="73"/>
      <c r="AV999" s="73"/>
      <c r="AW999" s="73"/>
      <c r="AX999" s="73"/>
      <c r="AY999" s="73"/>
      <c r="AZ999" s="73"/>
      <c r="BA999" s="73"/>
      <c r="BB999" s="73"/>
      <c r="BC999" s="73"/>
      <c r="BD999" s="73"/>
      <c r="BE999" s="73"/>
      <c r="BF999" s="73"/>
      <c r="BG999" s="73"/>
      <c r="BH999" s="73"/>
      <c r="BI999" s="73"/>
      <c r="BJ999" s="73"/>
      <c r="BK999" s="73"/>
      <c r="BL999" s="73"/>
      <c r="BM999" s="73"/>
      <c r="BN999" s="73"/>
      <c r="BO999" s="73"/>
      <c r="BP999" s="73"/>
      <c r="BQ999" s="73"/>
      <c r="BR999" s="73"/>
      <c r="BS999" s="73"/>
      <c r="BT999" s="73"/>
    </row>
    <row r="1000">
      <c r="A1000" s="73"/>
      <c r="B1000" s="73"/>
      <c r="C1000" s="73"/>
      <c r="D1000" s="73"/>
      <c r="E1000" s="73"/>
      <c r="F1000" s="73"/>
      <c r="G1000" s="73"/>
      <c r="H1000" s="73"/>
      <c r="I1000" s="73"/>
      <c r="J1000" s="73"/>
      <c r="K1000" s="73"/>
      <c r="L1000" s="73"/>
      <c r="M1000" s="73"/>
      <c r="N1000" s="73"/>
      <c r="O1000" s="50"/>
      <c r="P1000" s="73"/>
      <c r="Q1000" s="73"/>
      <c r="R1000" s="73"/>
      <c r="S1000" s="73"/>
      <c r="T1000" s="73"/>
      <c r="U1000" s="73"/>
      <c r="V1000" s="73"/>
      <c r="W1000" s="73"/>
      <c r="X1000" s="57"/>
      <c r="Y1000" s="57"/>
      <c r="Z1000" s="73"/>
      <c r="AA1000" s="73"/>
      <c r="AB1000" s="73"/>
      <c r="AC1000" s="73"/>
      <c r="AD1000" s="73"/>
      <c r="AE1000" s="73"/>
      <c r="AF1000" s="73"/>
      <c r="AG1000" s="73"/>
      <c r="AH1000" s="73"/>
      <c r="AI1000" s="73"/>
      <c r="AJ1000" s="73"/>
      <c r="AK1000" s="73"/>
      <c r="AL1000" s="73"/>
      <c r="AM1000" s="73"/>
      <c r="AN1000" s="73"/>
      <c r="AO1000" s="73"/>
      <c r="AP1000" s="73"/>
      <c r="AQ1000" s="73"/>
      <c r="AR1000" s="73"/>
      <c r="AS1000" s="73"/>
      <c r="AT1000" s="73"/>
      <c r="AU1000" s="73"/>
      <c r="AV1000" s="73"/>
      <c r="AW1000" s="73"/>
      <c r="AX1000" s="73"/>
      <c r="AY1000" s="73"/>
      <c r="AZ1000" s="73"/>
      <c r="BA1000" s="73"/>
      <c r="BB1000" s="73"/>
      <c r="BC1000" s="73"/>
      <c r="BD1000" s="73"/>
      <c r="BE1000" s="73"/>
      <c r="BF1000" s="73"/>
      <c r="BG1000" s="73"/>
      <c r="BH1000" s="73"/>
      <c r="BI1000" s="73"/>
      <c r="BJ1000" s="73"/>
      <c r="BK1000" s="73"/>
      <c r="BL1000" s="73"/>
      <c r="BM1000" s="73"/>
      <c r="BN1000" s="73"/>
      <c r="BO1000" s="73"/>
      <c r="BP1000" s="73"/>
      <c r="BQ1000" s="73"/>
      <c r="BR1000" s="73"/>
      <c r="BS1000" s="73"/>
      <c r="BT1000" s="73"/>
    </row>
    <row r="1001">
      <c r="A1001" s="73"/>
      <c r="B1001" s="73"/>
      <c r="C1001" s="73"/>
      <c r="D1001" s="73"/>
      <c r="E1001" s="73"/>
      <c r="F1001" s="73"/>
      <c r="G1001" s="73"/>
      <c r="H1001" s="73"/>
      <c r="I1001" s="73"/>
      <c r="J1001" s="73"/>
      <c r="K1001" s="73"/>
      <c r="L1001" s="73"/>
      <c r="M1001" s="73"/>
      <c r="N1001" s="73"/>
      <c r="O1001" s="50"/>
      <c r="P1001" s="73"/>
      <c r="Q1001" s="73"/>
      <c r="R1001" s="73"/>
      <c r="S1001" s="73"/>
      <c r="T1001" s="73"/>
      <c r="U1001" s="73"/>
      <c r="V1001" s="73"/>
      <c r="W1001" s="73"/>
      <c r="X1001" s="57"/>
      <c r="Y1001" s="57"/>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c r="BC1001" s="73"/>
      <c r="BD1001" s="73"/>
      <c r="BE1001" s="73"/>
      <c r="BF1001" s="73"/>
      <c r="BG1001" s="73"/>
      <c r="BH1001" s="73"/>
      <c r="BI1001" s="73"/>
      <c r="BJ1001" s="73"/>
      <c r="BK1001" s="73"/>
      <c r="BL1001" s="73"/>
      <c r="BM1001" s="73"/>
      <c r="BN1001" s="73"/>
      <c r="BO1001" s="73"/>
      <c r="BP1001" s="73"/>
      <c r="BQ1001" s="73"/>
      <c r="BR1001" s="73"/>
      <c r="BS1001" s="73"/>
      <c r="BT1001" s="73"/>
    </row>
    <row r="1002">
      <c r="A1002" s="73"/>
      <c r="B1002" s="73"/>
      <c r="C1002" s="73"/>
      <c r="D1002" s="73"/>
      <c r="E1002" s="73"/>
      <c r="F1002" s="73"/>
      <c r="G1002" s="73"/>
      <c r="H1002" s="73"/>
      <c r="I1002" s="73"/>
      <c r="J1002" s="73"/>
      <c r="K1002" s="73"/>
      <c r="L1002" s="73"/>
      <c r="M1002" s="73"/>
      <c r="N1002" s="73"/>
      <c r="O1002" s="50"/>
      <c r="P1002" s="73"/>
      <c r="Q1002" s="73"/>
      <c r="R1002" s="73"/>
      <c r="S1002" s="73"/>
      <c r="T1002" s="73"/>
      <c r="U1002" s="73"/>
      <c r="V1002" s="73"/>
      <c r="W1002" s="73"/>
      <c r="X1002" s="57"/>
      <c r="Y1002" s="57"/>
      <c r="Z1002" s="73"/>
      <c r="AA1002" s="73"/>
      <c r="AB1002" s="73"/>
      <c r="AC1002" s="73"/>
      <c r="AD1002" s="73"/>
      <c r="AE1002" s="73"/>
      <c r="AF1002" s="73"/>
      <c r="AG1002" s="73"/>
      <c r="AH1002" s="73"/>
      <c r="AI1002" s="73"/>
      <c r="AJ1002" s="73"/>
      <c r="AK1002" s="73"/>
      <c r="AL1002" s="73"/>
      <c r="AM1002" s="73"/>
      <c r="AN1002" s="73"/>
      <c r="AO1002" s="73"/>
      <c r="AP1002" s="73"/>
      <c r="AQ1002" s="73"/>
      <c r="AR1002" s="73"/>
      <c r="AS1002" s="73"/>
      <c r="AT1002" s="73"/>
      <c r="AU1002" s="73"/>
      <c r="AV1002" s="73"/>
      <c r="AW1002" s="73"/>
      <c r="AX1002" s="73"/>
      <c r="AY1002" s="73"/>
      <c r="AZ1002" s="73"/>
      <c r="BA1002" s="73"/>
      <c r="BB1002" s="73"/>
      <c r="BC1002" s="73"/>
      <c r="BD1002" s="73"/>
      <c r="BE1002" s="73"/>
      <c r="BF1002" s="73"/>
      <c r="BG1002" s="73"/>
      <c r="BH1002" s="73"/>
      <c r="BI1002" s="73"/>
      <c r="BJ1002" s="73"/>
      <c r="BK1002" s="73"/>
      <c r="BL1002" s="73"/>
      <c r="BM1002" s="73"/>
      <c r="BN1002" s="73"/>
      <c r="BO1002" s="73"/>
      <c r="BP1002" s="73"/>
      <c r="BQ1002" s="73"/>
      <c r="BR1002" s="73"/>
      <c r="BS1002" s="73"/>
      <c r="BT1002" s="73"/>
    </row>
    <row r="1003">
      <c r="A1003" s="73"/>
      <c r="B1003" s="73"/>
      <c r="C1003" s="73"/>
      <c r="D1003" s="73"/>
      <c r="E1003" s="73"/>
      <c r="F1003" s="73"/>
      <c r="G1003" s="73"/>
      <c r="H1003" s="73"/>
      <c r="I1003" s="73"/>
      <c r="J1003" s="73"/>
      <c r="K1003" s="73"/>
      <c r="L1003" s="73"/>
      <c r="M1003" s="73"/>
      <c r="N1003" s="73"/>
      <c r="O1003" s="50"/>
      <c r="P1003" s="73"/>
      <c r="Q1003" s="73"/>
      <c r="R1003" s="73"/>
      <c r="S1003" s="73"/>
      <c r="T1003" s="73"/>
      <c r="U1003" s="73"/>
      <c r="V1003" s="73"/>
      <c r="W1003" s="73"/>
      <c r="X1003" s="57"/>
      <c r="Y1003" s="57"/>
      <c r="Z1003" s="73"/>
      <c r="AA1003" s="73"/>
      <c r="AB1003" s="73"/>
      <c r="AC1003" s="73"/>
      <c r="AD1003" s="73"/>
      <c r="AE1003" s="73"/>
      <c r="AF1003" s="73"/>
      <c r="AG1003" s="73"/>
      <c r="AH1003" s="73"/>
      <c r="AI1003" s="73"/>
      <c r="AJ1003" s="73"/>
      <c r="AK1003" s="73"/>
      <c r="AL1003" s="73"/>
      <c r="AM1003" s="73"/>
      <c r="AN1003" s="73"/>
      <c r="AO1003" s="73"/>
      <c r="AP1003" s="73"/>
      <c r="AQ1003" s="73"/>
      <c r="AR1003" s="73"/>
      <c r="AS1003" s="73"/>
      <c r="AT1003" s="73"/>
      <c r="AU1003" s="73"/>
      <c r="AV1003" s="73"/>
      <c r="AW1003" s="73"/>
      <c r="AX1003" s="73"/>
      <c r="AY1003" s="73"/>
      <c r="AZ1003" s="73"/>
      <c r="BA1003" s="73"/>
      <c r="BB1003" s="73"/>
      <c r="BC1003" s="73"/>
      <c r="BD1003" s="73"/>
      <c r="BE1003" s="73"/>
      <c r="BF1003" s="73"/>
      <c r="BG1003" s="73"/>
      <c r="BH1003" s="73"/>
      <c r="BI1003" s="73"/>
      <c r="BJ1003" s="73"/>
      <c r="BK1003" s="73"/>
      <c r="BL1003" s="73"/>
      <c r="BM1003" s="73"/>
      <c r="BN1003" s="73"/>
      <c r="BO1003" s="73"/>
      <c r="BP1003" s="73"/>
      <c r="BQ1003" s="73"/>
      <c r="BR1003" s="73"/>
      <c r="BS1003" s="73"/>
      <c r="BT1003" s="73"/>
    </row>
    <row r="1004">
      <c r="A1004" s="73"/>
      <c r="B1004" s="73"/>
      <c r="C1004" s="73"/>
      <c r="D1004" s="73"/>
      <c r="E1004" s="73"/>
      <c r="F1004" s="73"/>
      <c r="G1004" s="73"/>
      <c r="H1004" s="73"/>
      <c r="I1004" s="73"/>
      <c r="J1004" s="73"/>
      <c r="K1004" s="73"/>
      <c r="L1004" s="73"/>
      <c r="M1004" s="73"/>
      <c r="N1004" s="73"/>
      <c r="O1004" s="50"/>
      <c r="P1004" s="73"/>
      <c r="Q1004" s="73"/>
      <c r="R1004" s="73"/>
      <c r="S1004" s="73"/>
      <c r="T1004" s="73"/>
      <c r="U1004" s="73"/>
      <c r="V1004" s="73"/>
      <c r="W1004" s="73"/>
      <c r="X1004" s="57"/>
      <c r="Y1004" s="57"/>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c r="BC1004" s="73"/>
      <c r="BD1004" s="73"/>
      <c r="BE1004" s="73"/>
      <c r="BF1004" s="73"/>
      <c r="BG1004" s="73"/>
      <c r="BH1004" s="73"/>
      <c r="BI1004" s="73"/>
      <c r="BJ1004" s="73"/>
      <c r="BK1004" s="73"/>
      <c r="BL1004" s="73"/>
      <c r="BM1004" s="73"/>
      <c r="BN1004" s="73"/>
      <c r="BO1004" s="73"/>
      <c r="BP1004" s="73"/>
      <c r="BQ1004" s="73"/>
      <c r="BR1004" s="73"/>
      <c r="BS1004" s="73"/>
      <c r="BT1004" s="73"/>
    </row>
    <row r="1005">
      <c r="A1005" s="73"/>
      <c r="B1005" s="73"/>
      <c r="C1005" s="73"/>
      <c r="D1005" s="73"/>
      <c r="E1005" s="73"/>
      <c r="F1005" s="73"/>
      <c r="G1005" s="73"/>
      <c r="H1005" s="73"/>
      <c r="I1005" s="73"/>
      <c r="J1005" s="73"/>
      <c r="K1005" s="73"/>
      <c r="L1005" s="73"/>
      <c r="M1005" s="73"/>
      <c r="N1005" s="73"/>
      <c r="O1005" s="50"/>
      <c r="P1005" s="73"/>
      <c r="Q1005" s="73"/>
      <c r="R1005" s="73"/>
      <c r="S1005" s="73"/>
      <c r="T1005" s="73"/>
      <c r="U1005" s="73"/>
      <c r="V1005" s="73"/>
      <c r="W1005" s="73"/>
      <c r="X1005" s="57"/>
      <c r="Y1005" s="57"/>
      <c r="Z1005" s="73"/>
      <c r="AA1005" s="73"/>
      <c r="AB1005" s="73"/>
      <c r="AC1005" s="73"/>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row>
    <row r="1006">
      <c r="A1006" s="73"/>
      <c r="B1006" s="73"/>
      <c r="C1006" s="73"/>
      <c r="D1006" s="73"/>
      <c r="E1006" s="73"/>
      <c r="F1006" s="73"/>
      <c r="G1006" s="73"/>
      <c r="H1006" s="73"/>
      <c r="I1006" s="73"/>
      <c r="J1006" s="73"/>
      <c r="K1006" s="73"/>
      <c r="L1006" s="73"/>
      <c r="M1006" s="73"/>
      <c r="N1006" s="73"/>
      <c r="O1006" s="50"/>
      <c r="P1006" s="73"/>
      <c r="Q1006" s="73"/>
      <c r="R1006" s="73"/>
      <c r="S1006" s="73"/>
      <c r="T1006" s="73"/>
      <c r="U1006" s="73"/>
      <c r="V1006" s="73"/>
      <c r="W1006" s="73"/>
      <c r="X1006" s="57"/>
      <c r="Y1006" s="57"/>
      <c r="Z1006" s="73"/>
      <c r="AA1006" s="73"/>
      <c r="AB1006" s="73"/>
      <c r="AC1006" s="73"/>
      <c r="AD1006" s="73"/>
      <c r="AE1006" s="73"/>
      <c r="AF1006" s="73"/>
      <c r="AG1006" s="73"/>
      <c r="AH1006" s="73"/>
      <c r="AI1006" s="73"/>
      <c r="AJ1006" s="73"/>
      <c r="AK1006" s="73"/>
      <c r="AL1006" s="73"/>
      <c r="AM1006" s="73"/>
      <c r="AN1006" s="73"/>
      <c r="AO1006" s="73"/>
      <c r="AP1006" s="73"/>
      <c r="AQ1006" s="73"/>
      <c r="AR1006" s="73"/>
      <c r="AS1006" s="73"/>
      <c r="AT1006" s="73"/>
      <c r="AU1006" s="73"/>
      <c r="AV1006" s="73"/>
      <c r="AW1006" s="73"/>
      <c r="AX1006" s="73"/>
      <c r="AY1006" s="73"/>
      <c r="AZ1006" s="73"/>
      <c r="BA1006" s="73"/>
      <c r="BB1006" s="73"/>
      <c r="BC1006" s="73"/>
      <c r="BD1006" s="73"/>
      <c r="BE1006" s="73"/>
      <c r="BF1006" s="73"/>
      <c r="BG1006" s="73"/>
      <c r="BH1006" s="73"/>
      <c r="BI1006" s="73"/>
      <c r="BJ1006" s="73"/>
      <c r="BK1006" s="73"/>
      <c r="BL1006" s="73"/>
      <c r="BM1006" s="73"/>
      <c r="BN1006" s="73"/>
      <c r="BO1006" s="73"/>
      <c r="BP1006" s="73"/>
      <c r="BQ1006" s="73"/>
      <c r="BR1006" s="73"/>
      <c r="BS1006" s="73"/>
      <c r="BT1006" s="73"/>
    </row>
    <row r="1007">
      <c r="A1007" s="73"/>
      <c r="B1007" s="73"/>
      <c r="C1007" s="73"/>
      <c r="D1007" s="73"/>
      <c r="E1007" s="73"/>
      <c r="F1007" s="73"/>
      <c r="G1007" s="73"/>
      <c r="H1007" s="73"/>
      <c r="I1007" s="73"/>
      <c r="J1007" s="73"/>
      <c r="K1007" s="73"/>
      <c r="L1007" s="73"/>
      <c r="M1007" s="73"/>
      <c r="N1007" s="73"/>
      <c r="O1007" s="50"/>
      <c r="P1007" s="73"/>
      <c r="Q1007" s="73"/>
      <c r="R1007" s="73"/>
      <c r="S1007" s="73"/>
      <c r="T1007" s="73"/>
      <c r="U1007" s="73"/>
      <c r="V1007" s="73"/>
      <c r="W1007" s="73"/>
      <c r="X1007" s="57"/>
      <c r="Y1007" s="57"/>
      <c r="Z1007" s="73"/>
      <c r="AA1007" s="73"/>
      <c r="AB1007" s="73"/>
      <c r="AC1007" s="73"/>
      <c r="AD1007" s="73"/>
      <c r="AE1007" s="73"/>
      <c r="AF1007" s="73"/>
      <c r="AG1007" s="73"/>
      <c r="AH1007" s="73"/>
      <c r="AI1007" s="73"/>
      <c r="AJ1007" s="73"/>
      <c r="AK1007" s="73"/>
      <c r="AL1007" s="73"/>
      <c r="AM1007" s="73"/>
      <c r="AN1007" s="73"/>
      <c r="AO1007" s="73"/>
      <c r="AP1007" s="73"/>
      <c r="AQ1007" s="73"/>
      <c r="AR1007" s="73"/>
      <c r="AS1007" s="73"/>
      <c r="AT1007" s="73"/>
      <c r="AU1007" s="73"/>
      <c r="AV1007" s="73"/>
      <c r="AW1007" s="73"/>
      <c r="AX1007" s="73"/>
      <c r="AY1007" s="73"/>
      <c r="AZ1007" s="73"/>
      <c r="BA1007" s="73"/>
      <c r="BB1007" s="73"/>
      <c r="BC1007" s="73"/>
      <c r="BD1007" s="73"/>
      <c r="BE1007" s="73"/>
      <c r="BF1007" s="73"/>
      <c r="BG1007" s="73"/>
      <c r="BH1007" s="73"/>
      <c r="BI1007" s="73"/>
      <c r="BJ1007" s="73"/>
      <c r="BK1007" s="73"/>
      <c r="BL1007" s="73"/>
      <c r="BM1007" s="73"/>
      <c r="BN1007" s="73"/>
      <c r="BO1007" s="73"/>
      <c r="BP1007" s="73"/>
      <c r="BQ1007" s="73"/>
      <c r="BR1007" s="73"/>
      <c r="BS1007" s="73"/>
      <c r="BT1007" s="73"/>
    </row>
    <row r="1008">
      <c r="A1008" s="73"/>
      <c r="B1008" s="73"/>
      <c r="C1008" s="73"/>
      <c r="D1008" s="73"/>
      <c r="E1008" s="73"/>
      <c r="F1008" s="73"/>
      <c r="G1008" s="73"/>
      <c r="H1008" s="73"/>
      <c r="I1008" s="73"/>
      <c r="J1008" s="73"/>
      <c r="K1008" s="73"/>
      <c r="L1008" s="73"/>
      <c r="M1008" s="73"/>
      <c r="N1008" s="73"/>
      <c r="O1008" s="50"/>
      <c r="P1008" s="73"/>
      <c r="Q1008" s="73"/>
      <c r="R1008" s="73"/>
      <c r="S1008" s="73"/>
      <c r="T1008" s="73"/>
      <c r="U1008" s="73"/>
      <c r="V1008" s="73"/>
      <c r="W1008" s="73"/>
      <c r="X1008" s="57"/>
      <c r="Y1008" s="57"/>
      <c r="Z1008" s="73"/>
      <c r="AA1008" s="73"/>
      <c r="AB1008" s="73"/>
      <c r="AC1008" s="73"/>
      <c r="AD1008" s="73"/>
      <c r="AE1008" s="73"/>
      <c r="AF1008" s="73"/>
      <c r="AG1008" s="73"/>
      <c r="AH1008" s="73"/>
      <c r="AI1008" s="73"/>
      <c r="AJ1008" s="73"/>
      <c r="AK1008" s="73"/>
      <c r="AL1008" s="73"/>
      <c r="AM1008" s="73"/>
      <c r="AN1008" s="73"/>
      <c r="AO1008" s="73"/>
      <c r="AP1008" s="73"/>
      <c r="AQ1008" s="73"/>
      <c r="AR1008" s="73"/>
      <c r="AS1008" s="73"/>
      <c r="AT1008" s="73"/>
      <c r="AU1008" s="73"/>
      <c r="AV1008" s="73"/>
      <c r="AW1008" s="73"/>
      <c r="AX1008" s="73"/>
      <c r="AY1008" s="73"/>
      <c r="AZ1008" s="73"/>
      <c r="BA1008" s="73"/>
      <c r="BB1008" s="73"/>
      <c r="BC1008" s="73"/>
      <c r="BD1008" s="73"/>
      <c r="BE1008" s="73"/>
      <c r="BF1008" s="73"/>
      <c r="BG1008" s="73"/>
      <c r="BH1008" s="73"/>
      <c r="BI1008" s="73"/>
      <c r="BJ1008" s="73"/>
      <c r="BK1008" s="73"/>
      <c r="BL1008" s="73"/>
      <c r="BM1008" s="73"/>
      <c r="BN1008" s="73"/>
      <c r="BO1008" s="73"/>
      <c r="BP1008" s="73"/>
      <c r="BQ1008" s="73"/>
      <c r="BR1008" s="73"/>
      <c r="BS1008" s="73"/>
      <c r="BT1008" s="73"/>
    </row>
  </sheetData>
  <hyperlinks>
    <hyperlink r:id="rId1" ref="AB3"/>
    <hyperlink r:id="rId2" ref="AC3"/>
    <hyperlink r:id="rId3" ref="AD3"/>
    <hyperlink r:id="rId4" ref="AE3"/>
    <hyperlink r:id="rId5" ref="AF3"/>
    <hyperlink r:id="rId6" ref="AG3"/>
    <hyperlink r:id="rId7" ref="AH3"/>
    <hyperlink r:id="rId8" ref="AI3"/>
    <hyperlink r:id="rId9" ref="AJ3"/>
    <hyperlink r:id="rId10" ref="AK3"/>
    <hyperlink r:id="rId11" ref="AL3"/>
    <hyperlink r:id="rId12" ref="AM3"/>
    <hyperlink r:id="rId13" ref="AN3"/>
    <hyperlink r:id="rId14" ref="AO3"/>
    <hyperlink r:id="rId15" ref="AP3"/>
    <hyperlink r:id="rId16" ref="AQ3"/>
    <hyperlink r:id="rId17" ref="AR3"/>
    <hyperlink r:id="rId18" ref="AS3"/>
    <hyperlink r:id="rId19" ref="AT3"/>
    <hyperlink r:id="rId20" ref="AU3"/>
    <hyperlink r:id="rId21" ref="AV3"/>
    <hyperlink r:id="rId22" ref="AW3"/>
    <hyperlink r:id="rId23" ref="AX3"/>
    <hyperlink r:id="rId24" ref="AY3"/>
    <hyperlink r:id="rId25" ref="AZ3"/>
    <hyperlink r:id="rId26" ref="BA3"/>
    <hyperlink r:id="rId27" ref="BB3"/>
    <hyperlink r:id="rId28" ref="BC3"/>
    <hyperlink r:id="rId29" ref="BD3"/>
    <hyperlink r:id="rId30" ref="BE3"/>
    <hyperlink r:id="rId31" ref="BF3"/>
    <hyperlink r:id="rId32" ref="BG3"/>
    <hyperlink r:id="rId33" ref="BH3"/>
    <hyperlink r:id="rId34" ref="BI3"/>
    <hyperlink r:id="rId35" ref="BJ3"/>
    <hyperlink r:id="rId36" ref="BK3"/>
    <hyperlink r:id="rId37" ref="BL3"/>
    <hyperlink r:id="rId38" ref="BM3"/>
    <hyperlink r:id="rId39" ref="BN3"/>
    <hyperlink r:id="rId40" ref="BO3"/>
    <hyperlink r:id="rId41" ref="BP3"/>
    <hyperlink r:id="rId42" ref="BQ3"/>
    <hyperlink r:id="rId43" ref="BR3"/>
    <hyperlink r:id="rId44" ref="BS3"/>
    <hyperlink r:id="rId45" ref="BT3"/>
    <hyperlink r:id="rId46" ref="AB4"/>
    <hyperlink r:id="rId47" ref="AC4"/>
    <hyperlink r:id="rId48" ref="AD4"/>
    <hyperlink r:id="rId49" ref="AE4"/>
    <hyperlink r:id="rId50" ref="AF4"/>
    <hyperlink r:id="rId51" ref="AG4"/>
    <hyperlink r:id="rId52" ref="AH4"/>
    <hyperlink r:id="rId53" ref="AI4"/>
    <hyperlink r:id="rId54" ref="AJ4"/>
    <hyperlink r:id="rId55" ref="AK4"/>
    <hyperlink r:id="rId56" location="cid=8960026" ref="AL4"/>
    <hyperlink r:id="rId57" ref="AM4"/>
    <hyperlink r:id="rId58" ref="AN4"/>
    <hyperlink r:id="rId59" ref="AO4"/>
    <hyperlink r:id="rId60" ref="AP4"/>
    <hyperlink r:id="rId61" ref="AQ4"/>
    <hyperlink r:id="rId62" ref="AR4"/>
    <hyperlink r:id="rId63" ref="AS4"/>
    <hyperlink r:id="rId64" ref="AT4"/>
    <hyperlink r:id="rId65" ref="AU4"/>
    <hyperlink r:id="rId66" ref="AV4"/>
    <hyperlink r:id="rId67" ref="AW4"/>
    <hyperlink r:id="rId68" ref="AX4"/>
    <hyperlink r:id="rId69" ref="AY4"/>
    <hyperlink r:id="rId70" ref="AZ4"/>
    <hyperlink r:id="rId71" ref="BA4"/>
    <hyperlink r:id="rId72" ref="BB4"/>
    <hyperlink r:id="rId73" ref="BC4"/>
    <hyperlink r:id="rId74" ref="BD4"/>
    <hyperlink r:id="rId75" ref="BE4"/>
    <hyperlink r:id="rId76" ref="BF4"/>
    <hyperlink r:id="rId77" ref="BG4"/>
    <hyperlink r:id="rId78" ref="AB5"/>
    <hyperlink r:id="rId79" ref="AC5"/>
    <hyperlink r:id="rId80" ref="AD5"/>
    <hyperlink r:id="rId81" ref="AE5"/>
    <hyperlink r:id="rId82" ref="AF5"/>
    <hyperlink r:id="rId83" ref="AG5"/>
    <hyperlink r:id="rId84" ref="AB6"/>
    <hyperlink r:id="rId85" ref="AC6"/>
    <hyperlink r:id="rId86" ref="AD6"/>
    <hyperlink r:id="rId87" location="!/threat/972" ref="AE6"/>
    <hyperlink r:id="rId88" location="When:14:00:00Z" ref="AF6"/>
    <hyperlink r:id="rId89" ref="AG6"/>
    <hyperlink r:id="rId90" ref="AH6"/>
    <hyperlink r:id="rId91" ref="AI6"/>
    <hyperlink r:id="rId92" ref="AJ6"/>
    <hyperlink r:id="rId93" ref="AK6"/>
    <hyperlink r:id="rId94" ref="AL6"/>
    <hyperlink r:id="rId95" ref="AM6"/>
    <hyperlink r:id="rId96" ref="AN6"/>
    <hyperlink r:id="rId97" ref="AO6"/>
    <hyperlink r:id="rId98" ref="AP6"/>
    <hyperlink r:id="rId99" ref="AQ6"/>
    <hyperlink r:id="rId100" ref="AR6"/>
    <hyperlink r:id="rId101" ref="AS6"/>
    <hyperlink r:id="rId102" ref="AT6"/>
    <hyperlink r:id="rId103" ref="AU6"/>
    <hyperlink r:id="rId104" ref="AV6"/>
    <hyperlink r:id="rId105" ref="AW6"/>
    <hyperlink r:id="rId106" ref="AX6"/>
    <hyperlink r:id="rId107" ref="AY6"/>
    <hyperlink r:id="rId108" ref="AZ6"/>
    <hyperlink r:id="rId109" ref="BA6"/>
    <hyperlink r:id="rId110" ref="BB6"/>
    <hyperlink r:id="rId111" ref="AB7"/>
    <hyperlink r:id="rId112" ref="AC7"/>
    <hyperlink r:id="rId113" ref="AD7"/>
    <hyperlink r:id="rId114" ref="AE7"/>
    <hyperlink r:id="rId115" ref="AB8"/>
    <hyperlink r:id="rId116" ref="AC8"/>
    <hyperlink r:id="rId117" ref="AD8"/>
    <hyperlink r:id="rId118" ref="AB9"/>
    <hyperlink r:id="rId119" ref="I10"/>
    <hyperlink r:id="rId120" ref="AB10"/>
    <hyperlink r:id="rId121" ref="AC10"/>
    <hyperlink r:id="rId122" ref="AD10"/>
    <hyperlink r:id="rId123" ref="AE10"/>
    <hyperlink r:id="rId124" ref="AF10"/>
    <hyperlink r:id="rId125" ref="AG10"/>
    <hyperlink r:id="rId126" ref="AH10"/>
    <hyperlink r:id="rId127" ref="AI10"/>
    <hyperlink r:id="rId128" ref="AJ10"/>
    <hyperlink r:id="rId129" ref="AB11"/>
    <hyperlink r:id="rId130" ref="AC11"/>
    <hyperlink r:id="rId131" ref="AD11"/>
    <hyperlink r:id="rId132" ref="AB12"/>
  </hyperlinks>
  <drawing r:id="rId13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17.0"/>
    <col customWidth="1" min="2" max="2" width="12.63"/>
    <col customWidth="1" min="3" max="3" width="13.0"/>
    <col customWidth="1" min="4" max="4" width="11.38"/>
    <col customWidth="1" min="5" max="5" width="14.0"/>
    <col customWidth="1" min="6" max="6" width="12.75"/>
    <col customWidth="1" min="7" max="7" width="14.63"/>
    <col customWidth="1" min="8" max="8" width="27.75"/>
    <col customWidth="1" min="9" max="9" width="10.63"/>
    <col customWidth="1" min="10" max="10" width="20.13"/>
    <col customWidth="1" min="11" max="12" width="10.63"/>
    <col customWidth="1" min="13" max="15" width="12.38"/>
    <col customWidth="1" min="16" max="16" width="39.13"/>
    <col customWidth="1" min="17" max="17" width="54.63"/>
    <col customWidth="1" min="18" max="18" width="13.5"/>
    <col customWidth="1" min="20" max="20" width="18.63"/>
    <col customWidth="1" min="21" max="21" width="20.88"/>
  </cols>
  <sheetData>
    <row r="1">
      <c r="A1" s="209" t="s">
        <v>2081</v>
      </c>
      <c r="B1" s="209"/>
      <c r="C1" s="210"/>
      <c r="D1" s="209"/>
      <c r="E1" s="209"/>
      <c r="F1" s="209"/>
      <c r="G1" s="209"/>
      <c r="H1" s="209"/>
      <c r="I1" s="209"/>
      <c r="J1" s="209"/>
      <c r="K1" s="209"/>
      <c r="L1" s="211"/>
      <c r="M1" s="100"/>
      <c r="N1" s="100"/>
      <c r="O1" s="100"/>
      <c r="P1" s="101"/>
      <c r="Q1" s="101"/>
      <c r="R1" s="101"/>
      <c r="S1" s="103"/>
      <c r="T1" s="104"/>
      <c r="U1" s="105"/>
      <c r="V1" s="105"/>
      <c r="W1" s="105"/>
      <c r="X1" s="105"/>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row>
    <row r="2">
      <c r="A2" s="212" t="s">
        <v>71</v>
      </c>
      <c r="B2" s="212" t="s">
        <v>1159</v>
      </c>
      <c r="C2" s="213" t="s">
        <v>1160</v>
      </c>
      <c r="D2" s="212" t="s">
        <v>1161</v>
      </c>
      <c r="E2" s="212" t="s">
        <v>1162</v>
      </c>
      <c r="F2" s="212" t="s">
        <v>1163</v>
      </c>
      <c r="G2" s="214" t="s">
        <v>1164</v>
      </c>
      <c r="H2" s="214" t="s">
        <v>1165</v>
      </c>
      <c r="I2" s="212" t="s">
        <v>2082</v>
      </c>
      <c r="J2" s="212" t="s">
        <v>2083</v>
      </c>
      <c r="K2" s="212" t="s">
        <v>2084</v>
      </c>
      <c r="L2" s="215" t="s">
        <v>83</v>
      </c>
      <c r="M2" s="109" t="s">
        <v>84</v>
      </c>
      <c r="N2" s="109" t="s">
        <v>85</v>
      </c>
      <c r="O2" s="109" t="s">
        <v>86</v>
      </c>
      <c r="P2" s="110" t="s">
        <v>88</v>
      </c>
      <c r="Q2" s="110" t="s">
        <v>89</v>
      </c>
      <c r="R2" s="110" t="s">
        <v>90</v>
      </c>
      <c r="S2" s="112" t="s">
        <v>3</v>
      </c>
      <c r="T2" s="113" t="s">
        <v>92</v>
      </c>
      <c r="U2" s="113" t="s">
        <v>93</v>
      </c>
      <c r="V2" s="113" t="s">
        <v>94</v>
      </c>
      <c r="W2" s="113" t="s">
        <v>95</v>
      </c>
      <c r="X2" s="113" t="s">
        <v>96</v>
      </c>
      <c r="Y2" s="113" t="s">
        <v>97</v>
      </c>
      <c r="Z2" s="113" t="s">
        <v>98</v>
      </c>
      <c r="AA2" s="113" t="s">
        <v>99</v>
      </c>
      <c r="AB2" s="113" t="s">
        <v>100</v>
      </c>
      <c r="AC2" s="113" t="s">
        <v>101</v>
      </c>
      <c r="AD2" s="113" t="s">
        <v>102</v>
      </c>
      <c r="AE2" s="113" t="s">
        <v>103</v>
      </c>
      <c r="AF2" s="113" t="s">
        <v>104</v>
      </c>
      <c r="AG2" s="113" t="s">
        <v>105</v>
      </c>
      <c r="AH2" s="113" t="s">
        <v>106</v>
      </c>
      <c r="AI2" s="113" t="s">
        <v>107</v>
      </c>
      <c r="AJ2" s="113" t="s">
        <v>108</v>
      </c>
      <c r="AK2" s="113" t="s">
        <v>109</v>
      </c>
      <c r="AL2" s="113" t="s">
        <v>110</v>
      </c>
      <c r="AM2" s="113" t="s">
        <v>111</v>
      </c>
      <c r="AN2" s="113" t="s">
        <v>112</v>
      </c>
      <c r="AO2" s="113" t="s">
        <v>113</v>
      </c>
      <c r="AP2" s="113" t="s">
        <v>114</v>
      </c>
      <c r="AQ2" s="113" t="s">
        <v>115</v>
      </c>
      <c r="AR2" s="113" t="s">
        <v>116</v>
      </c>
      <c r="AS2" s="113" t="s">
        <v>1175</v>
      </c>
      <c r="AT2" s="113" t="s">
        <v>1176</v>
      </c>
      <c r="AU2" s="113" t="s">
        <v>1177</v>
      </c>
      <c r="AV2" s="113" t="s">
        <v>1178</v>
      </c>
      <c r="AW2" s="113" t="s">
        <v>1179</v>
      </c>
      <c r="AX2" s="113" t="s">
        <v>1180</v>
      </c>
      <c r="AY2" s="113"/>
      <c r="AZ2" s="113"/>
      <c r="BA2" s="113"/>
    </row>
    <row r="3">
      <c r="A3" s="68" t="s">
        <v>2085</v>
      </c>
      <c r="B3" s="117" t="s">
        <v>2086</v>
      </c>
      <c r="C3" s="118" t="s">
        <v>2087</v>
      </c>
      <c r="D3" s="117"/>
      <c r="E3" s="126" t="s">
        <v>2088</v>
      </c>
      <c r="F3" s="126" t="s">
        <v>2089</v>
      </c>
      <c r="G3" s="126" t="s">
        <v>2090</v>
      </c>
      <c r="H3" s="126" t="s">
        <v>2091</v>
      </c>
      <c r="I3" s="126" t="s">
        <v>2092</v>
      </c>
      <c r="J3" s="216" t="s">
        <v>2085</v>
      </c>
      <c r="K3" s="176"/>
      <c r="L3" s="217" t="s">
        <v>2093</v>
      </c>
      <c r="M3" s="68" t="s">
        <v>2090</v>
      </c>
      <c r="N3" s="68"/>
      <c r="O3" s="68"/>
      <c r="P3" s="56" t="s">
        <v>2094</v>
      </c>
      <c r="Q3" s="56" t="s">
        <v>2095</v>
      </c>
      <c r="R3" s="56"/>
      <c r="S3" s="56" t="s">
        <v>2096</v>
      </c>
      <c r="T3" s="47" t="s">
        <v>2097</v>
      </c>
      <c r="U3" s="47" t="s">
        <v>2098</v>
      </c>
      <c r="V3" s="47" t="s">
        <v>2099</v>
      </c>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54"/>
      <c r="AX3" s="54"/>
      <c r="AY3" s="54"/>
      <c r="AZ3" s="54"/>
      <c r="BA3" s="54"/>
    </row>
    <row r="4">
      <c r="A4" s="68" t="s">
        <v>2100</v>
      </c>
      <c r="B4" s="68"/>
      <c r="C4" s="56"/>
      <c r="D4" s="68"/>
      <c r="E4" s="68"/>
      <c r="F4" s="68"/>
      <c r="G4" s="68"/>
      <c r="H4" s="68"/>
      <c r="I4" s="68"/>
      <c r="J4" s="68" t="s">
        <v>2101</v>
      </c>
      <c r="K4" s="54"/>
      <c r="L4" s="96" t="s">
        <v>2102</v>
      </c>
      <c r="M4" s="68"/>
      <c r="N4" s="68"/>
      <c r="O4" s="68"/>
      <c r="P4" s="56" t="s">
        <v>2103</v>
      </c>
      <c r="Q4" s="56" t="s">
        <v>2104</v>
      </c>
      <c r="R4" s="56" t="s">
        <v>2105</v>
      </c>
      <c r="S4" s="57"/>
      <c r="T4" s="47" t="s">
        <v>2106</v>
      </c>
      <c r="U4" s="47" t="s">
        <v>2107</v>
      </c>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54"/>
      <c r="AX4" s="54"/>
      <c r="AY4" s="54"/>
      <c r="AZ4" s="54"/>
      <c r="BA4" s="54"/>
    </row>
    <row r="5">
      <c r="A5" s="68" t="s">
        <v>2108</v>
      </c>
      <c r="B5" s="68"/>
      <c r="C5" s="57"/>
      <c r="D5" s="68"/>
      <c r="E5" s="68"/>
      <c r="F5" s="68"/>
      <c r="G5" s="68"/>
      <c r="H5" s="68"/>
      <c r="I5" s="68"/>
      <c r="J5" s="68" t="s">
        <v>2108</v>
      </c>
      <c r="K5" s="68" t="s">
        <v>2109</v>
      </c>
      <c r="L5" s="96"/>
      <c r="M5" s="54"/>
      <c r="N5" s="54"/>
      <c r="O5" s="54"/>
      <c r="P5" s="56" t="s">
        <v>2110</v>
      </c>
      <c r="Q5" s="56"/>
      <c r="R5" s="56"/>
      <c r="S5" s="57"/>
      <c r="T5" s="47" t="s">
        <v>2111</v>
      </c>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54"/>
      <c r="AX5" s="54"/>
      <c r="AY5" s="54"/>
      <c r="AZ5" s="54"/>
      <c r="BA5" s="54"/>
    </row>
    <row r="6">
      <c r="A6" s="54" t="s">
        <v>2112</v>
      </c>
      <c r="B6" s="54"/>
      <c r="C6" s="57"/>
      <c r="D6" s="68"/>
      <c r="E6" s="68"/>
      <c r="F6" s="68"/>
      <c r="G6" s="68"/>
      <c r="H6" s="68"/>
      <c r="I6" s="68"/>
      <c r="J6" s="68"/>
      <c r="K6" s="68"/>
      <c r="L6" s="96"/>
      <c r="M6" s="54"/>
      <c r="N6" s="54"/>
      <c r="O6" s="54"/>
      <c r="P6" s="57"/>
      <c r="Q6" s="56" t="s">
        <v>2113</v>
      </c>
      <c r="R6" s="56" t="s">
        <v>2114</v>
      </c>
      <c r="S6" s="57"/>
      <c r="T6" s="47" t="s">
        <v>2115</v>
      </c>
      <c r="U6" s="47" t="s">
        <v>2116</v>
      </c>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54"/>
      <c r="AX6" s="54"/>
      <c r="AY6" s="54"/>
      <c r="AZ6" s="54"/>
      <c r="BA6" s="54"/>
    </row>
    <row r="7">
      <c r="A7" s="56" t="s">
        <v>2117</v>
      </c>
      <c r="B7" s="54"/>
      <c r="C7" s="56" t="s">
        <v>2118</v>
      </c>
      <c r="D7" s="54"/>
      <c r="E7" s="54"/>
      <c r="F7" s="54"/>
      <c r="G7" s="54"/>
      <c r="H7" s="54"/>
      <c r="I7" s="54"/>
      <c r="J7" s="54"/>
      <c r="K7" s="54"/>
      <c r="L7" s="78"/>
      <c r="M7" s="68" t="s">
        <v>2119</v>
      </c>
      <c r="N7" s="54"/>
      <c r="O7" s="54"/>
      <c r="P7" s="57"/>
      <c r="Q7" s="56" t="s">
        <v>2120</v>
      </c>
      <c r="R7" s="56" t="s">
        <v>2121</v>
      </c>
      <c r="S7" s="56"/>
      <c r="T7" s="47" t="s">
        <v>2122</v>
      </c>
      <c r="U7" s="47" t="s">
        <v>2123</v>
      </c>
      <c r="V7" s="47" t="s">
        <v>2124</v>
      </c>
      <c r="W7" s="47" t="s">
        <v>2125</v>
      </c>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54"/>
      <c r="AX7" s="54"/>
      <c r="AY7" s="54"/>
      <c r="AZ7" s="54"/>
      <c r="BA7" s="54"/>
    </row>
    <row r="8">
      <c r="A8" s="218" t="s">
        <v>2126</v>
      </c>
      <c r="B8" s="68" t="s">
        <v>2127</v>
      </c>
      <c r="C8" s="56" t="s">
        <v>2128</v>
      </c>
      <c r="D8" s="68" t="s">
        <v>2129</v>
      </c>
      <c r="E8" s="54"/>
      <c r="F8" s="54"/>
      <c r="G8" s="54"/>
      <c r="H8" s="54"/>
      <c r="I8" s="68" t="s">
        <v>2130</v>
      </c>
      <c r="J8" s="68" t="s">
        <v>2131</v>
      </c>
      <c r="K8" s="68"/>
      <c r="L8" s="96" t="s">
        <v>2132</v>
      </c>
      <c r="M8" s="56"/>
      <c r="N8" s="54"/>
      <c r="O8" s="54"/>
      <c r="P8" s="56" t="s">
        <v>2133</v>
      </c>
      <c r="Q8" s="56" t="s">
        <v>2134</v>
      </c>
      <c r="R8" s="56"/>
      <c r="S8" s="56" t="s">
        <v>2135</v>
      </c>
      <c r="T8" s="47" t="s">
        <v>2136</v>
      </c>
      <c r="U8" s="47" t="s">
        <v>2137</v>
      </c>
      <c r="V8" s="47" t="s">
        <v>2136</v>
      </c>
      <c r="W8" s="47" t="s">
        <v>2138</v>
      </c>
      <c r="X8" s="47" t="s">
        <v>2139</v>
      </c>
      <c r="Y8" s="47" t="s">
        <v>2140</v>
      </c>
      <c r="Z8" s="47" t="s">
        <v>2141</v>
      </c>
      <c r="AA8" s="47" t="s">
        <v>2142</v>
      </c>
      <c r="AB8" s="47" t="s">
        <v>2143</v>
      </c>
      <c r="AC8" s="47" t="s">
        <v>2144</v>
      </c>
      <c r="AD8" s="47" t="s">
        <v>2145</v>
      </c>
      <c r="AE8" s="48"/>
      <c r="AF8" s="48"/>
      <c r="AG8" s="48"/>
      <c r="AH8" s="48"/>
      <c r="AI8" s="48"/>
      <c r="AJ8" s="48"/>
      <c r="AK8" s="48"/>
      <c r="AL8" s="48"/>
      <c r="AM8" s="48"/>
      <c r="AN8" s="48"/>
      <c r="AO8" s="48"/>
      <c r="AP8" s="48"/>
      <c r="AQ8" s="48"/>
      <c r="AR8" s="48"/>
      <c r="AS8" s="48"/>
      <c r="AT8" s="48"/>
      <c r="AU8" s="48"/>
      <c r="AV8" s="48"/>
      <c r="AW8" s="54"/>
      <c r="AX8" s="54"/>
      <c r="AY8" s="54"/>
      <c r="AZ8" s="54"/>
      <c r="BA8" s="54"/>
    </row>
    <row r="9">
      <c r="A9" s="68" t="s">
        <v>2146</v>
      </c>
      <c r="B9" s="68" t="s">
        <v>2147</v>
      </c>
      <c r="C9" s="57"/>
      <c r="D9" s="54"/>
      <c r="E9" s="54"/>
      <c r="F9" s="54"/>
      <c r="G9" s="54"/>
      <c r="H9" s="54"/>
      <c r="I9" s="54"/>
      <c r="J9" s="54"/>
      <c r="K9" s="54"/>
      <c r="L9" s="78"/>
      <c r="M9" s="54"/>
      <c r="N9" s="54"/>
      <c r="O9" s="54"/>
      <c r="P9" s="56" t="s">
        <v>2148</v>
      </c>
      <c r="Q9" s="56" t="s">
        <v>2149</v>
      </c>
      <c r="R9" s="56"/>
      <c r="S9" s="57"/>
      <c r="T9" s="47" t="s">
        <v>2150</v>
      </c>
      <c r="U9" s="47" t="s">
        <v>2151</v>
      </c>
      <c r="V9" s="47" t="s">
        <v>2152</v>
      </c>
      <c r="W9" s="47" t="s">
        <v>2153</v>
      </c>
      <c r="X9" s="47" t="s">
        <v>2154</v>
      </c>
      <c r="Y9" s="47" t="s">
        <v>2154</v>
      </c>
      <c r="Z9" s="47" t="s">
        <v>2155</v>
      </c>
      <c r="AA9" s="47" t="s">
        <v>2156</v>
      </c>
      <c r="AB9" s="48"/>
      <c r="AC9" s="48"/>
      <c r="AD9" s="48"/>
      <c r="AE9" s="48"/>
      <c r="AF9" s="48"/>
      <c r="AG9" s="48"/>
      <c r="AH9" s="48"/>
      <c r="AI9" s="48"/>
      <c r="AJ9" s="48"/>
      <c r="AK9" s="48"/>
      <c r="AL9" s="48"/>
      <c r="AM9" s="48"/>
      <c r="AN9" s="48"/>
      <c r="AO9" s="48"/>
      <c r="AP9" s="48"/>
      <c r="AQ9" s="48"/>
      <c r="AR9" s="48"/>
      <c r="AS9" s="48"/>
      <c r="AT9" s="48"/>
      <c r="AU9" s="48"/>
      <c r="AV9" s="48"/>
      <c r="AW9" s="54"/>
      <c r="AX9" s="54"/>
      <c r="AY9" s="54"/>
      <c r="AZ9" s="54"/>
      <c r="BA9" s="54"/>
    </row>
    <row r="10">
      <c r="A10" s="68" t="s">
        <v>2157</v>
      </c>
      <c r="B10" s="54"/>
      <c r="C10" s="57"/>
      <c r="D10" s="54"/>
      <c r="E10" s="54"/>
      <c r="F10" s="54"/>
      <c r="G10" s="54"/>
      <c r="H10" s="54"/>
      <c r="I10" s="54"/>
      <c r="J10" s="54"/>
      <c r="K10" s="54"/>
      <c r="L10" s="78"/>
      <c r="M10" s="54"/>
      <c r="N10" s="54"/>
      <c r="O10" s="54"/>
      <c r="P10" s="57"/>
      <c r="Q10" s="56" t="s">
        <v>2158</v>
      </c>
      <c r="R10" s="56"/>
      <c r="S10" s="57"/>
      <c r="T10" s="47" t="s">
        <v>2150</v>
      </c>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54"/>
      <c r="AX10" s="54"/>
      <c r="AY10" s="54"/>
      <c r="AZ10" s="54"/>
      <c r="BA10" s="54"/>
    </row>
    <row r="11">
      <c r="A11" s="219" t="s">
        <v>2159</v>
      </c>
      <c r="B11" s="220" t="s">
        <v>2160</v>
      </c>
      <c r="C11" s="221" t="str">
        <f>HYPERLINK("https://www.forbes.com/sites/thomasbrewster/2017/02/15/oilrig-iran-hackers-cyberespionage-us-turkey-saudi-arabia/#56749aa2468a","Twisted Kitten")</f>
        <v>Twisted Kitten</v>
      </c>
      <c r="D11" s="220" t="s">
        <v>2161</v>
      </c>
      <c r="E11" s="220" t="s">
        <v>2162</v>
      </c>
      <c r="F11" s="220" t="s">
        <v>2163</v>
      </c>
      <c r="G11" s="220" t="s">
        <v>2164</v>
      </c>
      <c r="H11" s="222" t="s">
        <v>2165</v>
      </c>
      <c r="I11" s="220" t="s">
        <v>2166</v>
      </c>
      <c r="J11" s="223" t="s">
        <v>2167</v>
      </c>
      <c r="K11" s="54"/>
      <c r="L11" s="96" t="s">
        <v>2168</v>
      </c>
      <c r="M11" s="54"/>
      <c r="N11" s="54"/>
      <c r="O11" s="54"/>
      <c r="P11" s="56" t="s">
        <v>2169</v>
      </c>
      <c r="Q11" s="57"/>
      <c r="R11" s="57"/>
      <c r="S11" s="56" t="s">
        <v>2170</v>
      </c>
      <c r="T11" s="47" t="s">
        <v>2171</v>
      </c>
      <c r="U11" s="47" t="s">
        <v>2172</v>
      </c>
      <c r="V11" s="47" t="s">
        <v>2173</v>
      </c>
      <c r="W11" s="47" t="s">
        <v>2174</v>
      </c>
      <c r="X11" s="47" t="s">
        <v>2175</v>
      </c>
      <c r="Y11" s="47" t="s">
        <v>2176</v>
      </c>
      <c r="Z11" s="47" t="s">
        <v>2177</v>
      </c>
      <c r="AA11" s="47" t="s">
        <v>2178</v>
      </c>
      <c r="AB11" s="47" t="s">
        <v>2179</v>
      </c>
      <c r="AC11" s="47" t="s">
        <v>2180</v>
      </c>
      <c r="AD11" s="47" t="s">
        <v>2181</v>
      </c>
      <c r="AE11" s="47" t="s">
        <v>2182</v>
      </c>
      <c r="AF11" s="47" t="s">
        <v>2183</v>
      </c>
      <c r="AG11" s="47" t="s">
        <v>2184</v>
      </c>
      <c r="AH11" s="47" t="s">
        <v>2185</v>
      </c>
      <c r="AI11" s="47" t="s">
        <v>2186</v>
      </c>
      <c r="AJ11" s="47" t="s">
        <v>1322</v>
      </c>
      <c r="AK11" s="47" t="s">
        <v>2187</v>
      </c>
      <c r="AL11" s="47" t="s">
        <v>2188</v>
      </c>
      <c r="AM11" s="47" t="s">
        <v>2189</v>
      </c>
      <c r="AN11" s="47" t="s">
        <v>2190</v>
      </c>
      <c r="AO11" s="47" t="s">
        <v>2191</v>
      </c>
      <c r="AP11" s="47" t="s">
        <v>2192</v>
      </c>
      <c r="AQ11" s="47" t="s">
        <v>2193</v>
      </c>
      <c r="AR11" s="47" t="s">
        <v>2194</v>
      </c>
      <c r="AS11" s="53" t="s">
        <v>2195</v>
      </c>
      <c r="AT11" s="47" t="s">
        <v>2196</v>
      </c>
      <c r="AU11" s="48"/>
      <c r="AV11" s="48"/>
      <c r="AW11" s="48"/>
      <c r="AX11" s="48"/>
      <c r="AY11" s="48"/>
      <c r="AZ11" s="48"/>
      <c r="BA11" s="48"/>
    </row>
    <row r="12">
      <c r="A12" s="68" t="s">
        <v>2197</v>
      </c>
      <c r="B12" s="68" t="s">
        <v>2198</v>
      </c>
      <c r="C12" s="56" t="s">
        <v>2199</v>
      </c>
      <c r="D12" s="68" t="s">
        <v>2200</v>
      </c>
      <c r="E12" s="68"/>
      <c r="F12" s="68"/>
      <c r="G12" s="68"/>
      <c r="H12" s="68"/>
      <c r="I12" s="68"/>
      <c r="J12" s="68"/>
      <c r="K12" s="68"/>
      <c r="L12" s="96" t="s">
        <v>2201</v>
      </c>
      <c r="M12" s="68" t="s">
        <v>2202</v>
      </c>
      <c r="N12" s="54"/>
      <c r="O12" s="54"/>
      <c r="P12" s="56" t="s">
        <v>2203</v>
      </c>
      <c r="Q12" s="56" t="s">
        <v>2204</v>
      </c>
      <c r="R12" s="56"/>
      <c r="S12" s="56" t="s">
        <v>2205</v>
      </c>
      <c r="T12" s="47" t="s">
        <v>2206</v>
      </c>
      <c r="U12" s="47" t="s">
        <v>2207</v>
      </c>
      <c r="V12" s="47" t="s">
        <v>2208</v>
      </c>
      <c r="W12" s="47" t="s">
        <v>2209</v>
      </c>
      <c r="X12" s="47" t="s">
        <v>2210</v>
      </c>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54"/>
      <c r="AX12" s="54"/>
      <c r="AY12" s="54"/>
      <c r="AZ12" s="54"/>
      <c r="BA12" s="54"/>
    </row>
    <row r="13">
      <c r="A13" s="68" t="s">
        <v>2211</v>
      </c>
      <c r="B13" s="68" t="s">
        <v>2212</v>
      </c>
      <c r="C13" s="56" t="s">
        <v>2213</v>
      </c>
      <c r="D13" s="68" t="s">
        <v>2214</v>
      </c>
      <c r="E13" s="68" t="s">
        <v>2215</v>
      </c>
      <c r="F13" s="56" t="s">
        <v>2216</v>
      </c>
      <c r="G13" s="56" t="s">
        <v>2217</v>
      </c>
      <c r="H13" s="56" t="s">
        <v>2218</v>
      </c>
      <c r="I13" s="68" t="s">
        <v>2219</v>
      </c>
      <c r="J13" s="68" t="s">
        <v>2211</v>
      </c>
      <c r="K13" s="68" t="s">
        <v>2220</v>
      </c>
      <c r="L13" s="96" t="s">
        <v>2221</v>
      </c>
      <c r="M13" s="56" t="s">
        <v>2222</v>
      </c>
      <c r="N13" s="54"/>
      <c r="O13" s="54"/>
      <c r="P13" s="56" t="s">
        <v>2223</v>
      </c>
      <c r="Q13" s="56" t="s">
        <v>2224</v>
      </c>
      <c r="R13" s="56" t="s">
        <v>2225</v>
      </c>
      <c r="S13" s="56" t="s">
        <v>2226</v>
      </c>
      <c r="T13" s="47" t="s">
        <v>2227</v>
      </c>
      <c r="U13" s="47" t="s">
        <v>2228</v>
      </c>
      <c r="V13" s="47" t="s">
        <v>2229</v>
      </c>
      <c r="W13" s="47" t="s">
        <v>2230</v>
      </c>
      <c r="X13" s="47" t="s">
        <v>2231</v>
      </c>
      <c r="Y13" s="47" t="s">
        <v>2232</v>
      </c>
      <c r="Z13" s="47" t="s">
        <v>2233</v>
      </c>
      <c r="AA13" s="47" t="s">
        <v>2234</v>
      </c>
      <c r="AB13" s="47" t="s">
        <v>2235</v>
      </c>
      <c r="AC13" s="47" t="s">
        <v>2185</v>
      </c>
      <c r="AD13" s="47" t="s">
        <v>2236</v>
      </c>
      <c r="AE13" s="47" t="s">
        <v>2237</v>
      </c>
      <c r="AF13" s="47" t="s">
        <v>2238</v>
      </c>
      <c r="AG13" s="47" t="s">
        <v>2239</v>
      </c>
      <c r="AH13" s="47" t="s">
        <v>2240</v>
      </c>
      <c r="AI13" s="47" t="s">
        <v>2241</v>
      </c>
      <c r="AJ13" s="47" t="s">
        <v>2242</v>
      </c>
      <c r="AK13" s="47" t="s">
        <v>2243</v>
      </c>
      <c r="AL13" s="47" t="s">
        <v>2244</v>
      </c>
      <c r="AM13" s="47" t="s">
        <v>2245</v>
      </c>
      <c r="AN13" s="47" t="s">
        <v>2246</v>
      </c>
      <c r="AO13" s="47" t="s">
        <v>2247</v>
      </c>
      <c r="AP13" s="47" t="s">
        <v>2248</v>
      </c>
      <c r="AQ13" s="47" t="s">
        <v>2249</v>
      </c>
      <c r="AR13" s="47" t="s">
        <v>2250</v>
      </c>
      <c r="AS13" s="47" t="s">
        <v>2251</v>
      </c>
      <c r="AT13" s="47" t="s">
        <v>2252</v>
      </c>
      <c r="AU13" s="47" t="s">
        <v>2253</v>
      </c>
      <c r="AV13" s="47" t="s">
        <v>2254</v>
      </c>
      <c r="AW13" s="47" t="s">
        <v>2255</v>
      </c>
      <c r="AX13" s="53" t="s">
        <v>2256</v>
      </c>
      <c r="AY13" s="47" t="s">
        <v>2257</v>
      </c>
      <c r="AZ13" s="47" t="s">
        <v>2258</v>
      </c>
      <c r="BA13" s="54"/>
    </row>
    <row r="14">
      <c r="A14" s="68" t="s">
        <v>2259</v>
      </c>
      <c r="B14" s="54"/>
      <c r="C14" s="57"/>
      <c r="D14" s="54"/>
      <c r="E14" s="54"/>
      <c r="F14" s="54"/>
      <c r="G14" s="54"/>
      <c r="H14" s="54"/>
      <c r="I14" s="54"/>
      <c r="J14" s="54"/>
      <c r="K14" s="54"/>
      <c r="L14" s="78"/>
      <c r="M14" s="54"/>
      <c r="N14" s="54"/>
      <c r="O14" s="54"/>
      <c r="P14" s="56" t="s">
        <v>2260</v>
      </c>
      <c r="Q14" s="56" t="s">
        <v>2261</v>
      </c>
      <c r="R14" s="57"/>
      <c r="S14" s="56" t="s">
        <v>2262</v>
      </c>
      <c r="T14" s="47" t="s">
        <v>2263</v>
      </c>
      <c r="U14" s="47" t="s">
        <v>2180</v>
      </c>
      <c r="V14" s="47" t="s">
        <v>2264</v>
      </c>
      <c r="W14" s="47" t="s">
        <v>2265</v>
      </c>
      <c r="X14" s="47" t="s">
        <v>2266</v>
      </c>
      <c r="Y14" s="47" t="s">
        <v>2267</v>
      </c>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54"/>
      <c r="AX14" s="54"/>
      <c r="AY14" s="54"/>
      <c r="AZ14" s="54"/>
      <c r="BA14" s="54"/>
    </row>
    <row r="15">
      <c r="A15" s="68" t="s">
        <v>2268</v>
      </c>
      <c r="B15" s="68" t="s">
        <v>2269</v>
      </c>
      <c r="C15" s="56" t="s">
        <v>2270</v>
      </c>
      <c r="D15" s="68" t="s">
        <v>2271</v>
      </c>
      <c r="E15" s="68" t="s">
        <v>2272</v>
      </c>
      <c r="F15" s="68" t="s">
        <v>2273</v>
      </c>
      <c r="G15" s="68"/>
      <c r="H15" s="68"/>
      <c r="I15" s="68" t="s">
        <v>2274</v>
      </c>
      <c r="J15" s="54"/>
      <c r="K15" s="54"/>
      <c r="L15" s="96" t="s">
        <v>2221</v>
      </c>
      <c r="M15" s="56" t="s">
        <v>2275</v>
      </c>
      <c r="N15" s="54"/>
      <c r="O15" s="54"/>
      <c r="P15" s="56" t="s">
        <v>2276</v>
      </c>
      <c r="Q15" s="56" t="s">
        <v>2277</v>
      </c>
      <c r="R15" s="57"/>
      <c r="S15" s="56" t="s">
        <v>2278</v>
      </c>
      <c r="T15" s="47" t="s">
        <v>2279</v>
      </c>
      <c r="U15" s="47" t="s">
        <v>2280</v>
      </c>
      <c r="V15" s="47" t="s">
        <v>2281</v>
      </c>
      <c r="W15" s="47" t="s">
        <v>2282</v>
      </c>
      <c r="X15" s="47" t="s">
        <v>2283</v>
      </c>
      <c r="Y15" s="47" t="s">
        <v>2284</v>
      </c>
      <c r="Z15" s="47" t="s">
        <v>2285</v>
      </c>
      <c r="AA15" s="47" t="s">
        <v>2286</v>
      </c>
      <c r="AB15" s="47" t="s">
        <v>2287</v>
      </c>
      <c r="AC15" s="47" t="s">
        <v>2288</v>
      </c>
      <c r="AD15" s="47" t="s">
        <v>2289</v>
      </c>
      <c r="AE15" s="47" t="s">
        <v>2290</v>
      </c>
      <c r="AF15" s="47" t="s">
        <v>2291</v>
      </c>
      <c r="AG15" s="47" t="s">
        <v>2286</v>
      </c>
      <c r="AH15" s="47" t="s">
        <v>2292</v>
      </c>
      <c r="AI15" s="47" t="s">
        <v>2293</v>
      </c>
      <c r="AJ15" s="47" t="s">
        <v>2294</v>
      </c>
      <c r="AK15" s="48"/>
      <c r="AL15" s="48"/>
      <c r="AM15" s="48"/>
      <c r="AN15" s="48"/>
      <c r="AO15" s="48"/>
      <c r="AP15" s="48"/>
      <c r="AQ15" s="48"/>
      <c r="AR15" s="48"/>
      <c r="AS15" s="48"/>
      <c r="AT15" s="48"/>
      <c r="AU15" s="48"/>
      <c r="AV15" s="48"/>
      <c r="AW15" s="54"/>
      <c r="AX15" s="54"/>
      <c r="AY15" s="54"/>
      <c r="AZ15" s="54"/>
      <c r="BA15" s="54"/>
    </row>
    <row r="16">
      <c r="A16" s="68" t="s">
        <v>2295</v>
      </c>
      <c r="B16" s="68" t="s">
        <v>2296</v>
      </c>
      <c r="C16" s="224" t="s">
        <v>2297</v>
      </c>
      <c r="D16" s="54" t="s">
        <v>2298</v>
      </c>
      <c r="E16" s="54" t="s">
        <v>2299</v>
      </c>
      <c r="F16" s="54"/>
      <c r="G16" s="54"/>
      <c r="H16" s="54"/>
      <c r="I16" s="54"/>
      <c r="J16" s="68" t="s">
        <v>2295</v>
      </c>
      <c r="K16" s="68" t="s">
        <v>2300</v>
      </c>
      <c r="L16" s="96" t="s">
        <v>2221</v>
      </c>
      <c r="M16" s="68" t="s">
        <v>2301</v>
      </c>
      <c r="N16" s="68" t="s">
        <v>2302</v>
      </c>
      <c r="O16" s="68"/>
      <c r="P16" s="56" t="s">
        <v>2303</v>
      </c>
      <c r="Q16" s="56" t="s">
        <v>2304</v>
      </c>
      <c r="R16" s="56"/>
      <c r="S16" s="56"/>
      <c r="T16" s="47" t="s">
        <v>2305</v>
      </c>
      <c r="U16" s="47" t="s">
        <v>2306</v>
      </c>
      <c r="V16" s="47" t="s">
        <v>2307</v>
      </c>
      <c r="W16" s="47" t="s">
        <v>2308</v>
      </c>
      <c r="X16" s="47" t="s">
        <v>2309</v>
      </c>
      <c r="Y16" s="47" t="s">
        <v>2310</v>
      </c>
      <c r="Z16" s="47" t="s">
        <v>2311</v>
      </c>
      <c r="AA16" s="47" t="s">
        <v>2312</v>
      </c>
      <c r="AB16" s="48"/>
      <c r="AC16" s="48"/>
      <c r="AD16" s="48"/>
      <c r="AE16" s="48"/>
      <c r="AF16" s="48"/>
      <c r="AG16" s="48"/>
      <c r="AH16" s="48"/>
      <c r="AI16" s="48"/>
      <c r="AJ16" s="48"/>
      <c r="AK16" s="48"/>
      <c r="AL16" s="48"/>
      <c r="AM16" s="48"/>
      <c r="AN16" s="48"/>
      <c r="AO16" s="48"/>
      <c r="AP16" s="48"/>
      <c r="AQ16" s="48"/>
      <c r="AR16" s="48"/>
      <c r="AS16" s="48"/>
      <c r="AT16" s="48"/>
      <c r="AU16" s="48"/>
      <c r="AV16" s="48"/>
      <c r="AW16" s="54"/>
      <c r="AX16" s="54"/>
      <c r="AY16" s="54"/>
      <c r="AZ16" s="54"/>
      <c r="BA16" s="54"/>
    </row>
    <row r="17">
      <c r="A17" s="68" t="s">
        <v>829</v>
      </c>
      <c r="B17" s="68"/>
      <c r="C17" s="56"/>
      <c r="D17" s="68"/>
      <c r="E17" s="68"/>
      <c r="F17" s="68"/>
      <c r="G17" s="68"/>
      <c r="H17" s="68"/>
      <c r="I17" s="68"/>
      <c r="J17" s="68"/>
      <c r="K17" s="68"/>
      <c r="L17" s="96"/>
      <c r="M17" s="68" t="s">
        <v>2313</v>
      </c>
      <c r="N17" s="68"/>
      <c r="O17" s="68"/>
      <c r="P17" s="56"/>
      <c r="Q17" s="56" t="s">
        <v>2314</v>
      </c>
      <c r="R17" s="56"/>
      <c r="S17" s="56"/>
      <c r="T17" s="47" t="s">
        <v>2315</v>
      </c>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68"/>
      <c r="AX17" s="68"/>
      <c r="AY17" s="68"/>
      <c r="AZ17" s="68"/>
      <c r="BA17" s="68"/>
    </row>
    <row r="18">
      <c r="A18" s="68" t="s">
        <v>2316</v>
      </c>
      <c r="B18" s="68"/>
      <c r="C18" s="56"/>
      <c r="D18" s="68"/>
      <c r="E18" s="68"/>
      <c r="F18" s="68"/>
      <c r="G18" s="68"/>
      <c r="H18" s="68"/>
      <c r="I18" s="68"/>
      <c r="J18" s="68"/>
      <c r="K18" s="68"/>
      <c r="L18" s="96" t="s">
        <v>2221</v>
      </c>
      <c r="M18" s="68"/>
      <c r="N18" s="68"/>
      <c r="O18" s="68"/>
      <c r="P18" s="56"/>
      <c r="Q18" s="56" t="s">
        <v>2317</v>
      </c>
      <c r="R18" s="56"/>
      <c r="S18" s="56"/>
      <c r="T18" s="47" t="s">
        <v>2318</v>
      </c>
      <c r="U18" s="47" t="s">
        <v>2124</v>
      </c>
      <c r="V18" s="47" t="s">
        <v>2125</v>
      </c>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68"/>
      <c r="AX18" s="68"/>
      <c r="AY18" s="68"/>
      <c r="AZ18" s="68"/>
      <c r="BA18" s="68"/>
    </row>
    <row r="19">
      <c r="A19" s="68" t="s">
        <v>2319</v>
      </c>
      <c r="B19" s="225" t="s">
        <v>2320</v>
      </c>
      <c r="C19" s="226" t="s">
        <v>2321</v>
      </c>
      <c r="D19" s="225" t="s">
        <v>2322</v>
      </c>
      <c r="E19" s="225" t="s">
        <v>2323</v>
      </c>
      <c r="F19" s="225" t="s">
        <v>2324</v>
      </c>
      <c r="G19" s="225" t="s">
        <v>2325</v>
      </c>
      <c r="H19" s="225" t="s">
        <v>2326</v>
      </c>
      <c r="I19" s="226"/>
      <c r="J19" s="226" t="s">
        <v>2327</v>
      </c>
      <c r="K19" s="68"/>
      <c r="L19" s="96" t="s">
        <v>2328</v>
      </c>
      <c r="M19" s="68" t="s">
        <v>2329</v>
      </c>
      <c r="N19" s="56" t="s">
        <v>2330</v>
      </c>
      <c r="O19" s="68"/>
      <c r="P19" s="56" t="s">
        <v>2331</v>
      </c>
      <c r="Q19" s="56" t="s">
        <v>2332</v>
      </c>
      <c r="R19" s="56"/>
      <c r="S19" s="56" t="s">
        <v>2333</v>
      </c>
      <c r="T19" s="47" t="s">
        <v>2334</v>
      </c>
      <c r="U19" s="47" t="s">
        <v>2335</v>
      </c>
      <c r="V19" s="47" t="s">
        <v>2336</v>
      </c>
      <c r="W19" s="47" t="s">
        <v>2337</v>
      </c>
      <c r="X19" s="47" t="s">
        <v>2338</v>
      </c>
      <c r="Y19" s="47" t="s">
        <v>2339</v>
      </c>
      <c r="Z19" s="47" t="s">
        <v>2340</v>
      </c>
      <c r="AA19" s="47" t="s">
        <v>303</v>
      </c>
      <c r="AB19" s="47" t="s">
        <v>2341</v>
      </c>
      <c r="AC19" s="47" t="s">
        <v>2342</v>
      </c>
      <c r="AD19" s="47" t="s">
        <v>2343</v>
      </c>
      <c r="AE19" s="47" t="s">
        <v>2344</v>
      </c>
      <c r="AF19" s="47" t="s">
        <v>2345</v>
      </c>
      <c r="AG19" s="47" t="s">
        <v>2346</v>
      </c>
      <c r="AH19" s="47" t="s">
        <v>2347</v>
      </c>
      <c r="AI19" s="47" t="s">
        <v>2348</v>
      </c>
      <c r="AJ19" s="47" t="s">
        <v>2349</v>
      </c>
      <c r="AK19" s="47" t="s">
        <v>2350</v>
      </c>
      <c r="AL19" s="47" t="s">
        <v>2351</v>
      </c>
      <c r="AM19" s="47" t="s">
        <v>2352</v>
      </c>
      <c r="AN19" s="47" t="s">
        <v>2353</v>
      </c>
      <c r="AO19" s="47" t="s">
        <v>2354</v>
      </c>
      <c r="AP19" s="47" t="s">
        <v>2355</v>
      </c>
      <c r="AQ19" s="47" t="s">
        <v>2356</v>
      </c>
      <c r="AR19" s="47" t="s">
        <v>2357</v>
      </c>
      <c r="AS19" s="47" t="s">
        <v>2358</v>
      </c>
      <c r="AT19" s="47" t="s">
        <v>2359</v>
      </c>
      <c r="AU19" s="47" t="s">
        <v>2360</v>
      </c>
      <c r="AV19" s="53" t="s">
        <v>2361</v>
      </c>
      <c r="AW19" s="47" t="s">
        <v>2362</v>
      </c>
      <c r="AX19" s="47" t="s">
        <v>2363</v>
      </c>
      <c r="AY19" s="58"/>
      <c r="AZ19" s="58"/>
      <c r="BA19" s="58"/>
    </row>
    <row r="20">
      <c r="A20" s="68" t="s">
        <v>2364</v>
      </c>
      <c r="B20" s="227" t="s">
        <v>2365</v>
      </c>
      <c r="C20" s="226" t="s">
        <v>2366</v>
      </c>
      <c r="D20" s="227" t="s">
        <v>2367</v>
      </c>
      <c r="E20" s="227" t="s">
        <v>2368</v>
      </c>
      <c r="F20" s="227" t="s">
        <v>2369</v>
      </c>
      <c r="G20" s="68"/>
      <c r="H20" s="68"/>
      <c r="I20" s="68"/>
      <c r="J20" s="68"/>
      <c r="K20" s="68"/>
      <c r="L20" s="96" t="s">
        <v>2370</v>
      </c>
      <c r="M20" s="68"/>
      <c r="N20" s="68"/>
      <c r="O20" s="68"/>
      <c r="P20" s="56"/>
      <c r="Q20" s="56" t="s">
        <v>2371</v>
      </c>
      <c r="R20" s="56"/>
      <c r="S20" s="56"/>
      <c r="T20" s="47" t="s">
        <v>2372</v>
      </c>
      <c r="U20" s="47" t="s">
        <v>2373</v>
      </c>
      <c r="V20" s="47" t="s">
        <v>2374</v>
      </c>
      <c r="W20" s="47" t="s">
        <v>2375</v>
      </c>
      <c r="X20" s="47" t="s">
        <v>2376</v>
      </c>
      <c r="Y20" s="47" t="s">
        <v>2377</v>
      </c>
      <c r="Z20" s="47" t="s">
        <v>2378</v>
      </c>
      <c r="AA20" s="47" t="s">
        <v>2379</v>
      </c>
      <c r="AB20" s="47" t="s">
        <v>2380</v>
      </c>
      <c r="AC20" s="47" t="s">
        <v>2381</v>
      </c>
      <c r="AD20" s="48"/>
      <c r="AE20" s="48"/>
      <c r="AF20" s="48"/>
      <c r="AG20" s="48"/>
      <c r="AH20" s="48"/>
      <c r="AI20" s="48"/>
      <c r="AJ20" s="48"/>
      <c r="AK20" s="48"/>
      <c r="AL20" s="48"/>
      <c r="AM20" s="48"/>
      <c r="AN20" s="48"/>
      <c r="AO20" s="48"/>
      <c r="AP20" s="48"/>
      <c r="AQ20" s="48"/>
      <c r="AR20" s="48"/>
      <c r="AS20" s="48"/>
      <c r="AT20" s="48"/>
      <c r="AU20" s="48"/>
      <c r="AV20" s="48"/>
      <c r="AW20" s="68"/>
      <c r="AX20" s="68"/>
      <c r="AY20" s="68"/>
      <c r="AZ20" s="68"/>
      <c r="BA20" s="68"/>
    </row>
    <row r="21">
      <c r="A21" s="68" t="s">
        <v>2382</v>
      </c>
      <c r="B21" s="54"/>
      <c r="C21" s="57"/>
      <c r="D21" s="54"/>
      <c r="E21" s="54"/>
      <c r="F21" s="54"/>
      <c r="G21" s="54"/>
      <c r="H21" s="54"/>
      <c r="I21" s="54"/>
      <c r="J21" s="54"/>
      <c r="K21" s="54"/>
      <c r="L21" s="96" t="s">
        <v>2383</v>
      </c>
      <c r="M21" s="54"/>
      <c r="N21" s="54"/>
      <c r="O21" s="54"/>
      <c r="P21" s="56" t="s">
        <v>2384</v>
      </c>
      <c r="Q21" s="57"/>
      <c r="R21" s="57"/>
      <c r="S21" s="57"/>
      <c r="T21" s="47" t="s">
        <v>2210</v>
      </c>
      <c r="U21" s="47" t="s">
        <v>2385</v>
      </c>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54"/>
      <c r="AX21" s="54"/>
      <c r="AY21" s="54"/>
      <c r="AZ21" s="54"/>
      <c r="BA21" s="54"/>
    </row>
    <row r="22">
      <c r="A22" s="68" t="s">
        <v>2386</v>
      </c>
      <c r="B22" s="54"/>
      <c r="C22" s="57"/>
      <c r="D22" s="54"/>
      <c r="E22" s="54"/>
      <c r="F22" s="54"/>
      <c r="G22" s="54"/>
      <c r="H22" s="54"/>
      <c r="I22" s="54"/>
      <c r="J22" s="68" t="s">
        <v>2386</v>
      </c>
      <c r="K22" s="54"/>
      <c r="L22" s="78"/>
      <c r="M22" s="54"/>
      <c r="N22" s="54"/>
      <c r="O22" s="54"/>
      <c r="P22" s="57"/>
      <c r="Q22" s="57"/>
      <c r="R22" s="57"/>
      <c r="S22" s="57"/>
      <c r="T22" s="47" t="s">
        <v>2387</v>
      </c>
      <c r="U22" s="47" t="s">
        <v>2388</v>
      </c>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54"/>
      <c r="AX22" s="54"/>
      <c r="AY22" s="54"/>
      <c r="AZ22" s="54"/>
      <c r="BA22" s="54"/>
    </row>
    <row r="23">
      <c r="A23" s="68" t="s">
        <v>2389</v>
      </c>
      <c r="B23" s="68" t="s">
        <v>2390</v>
      </c>
      <c r="C23" s="56" t="s">
        <v>2391</v>
      </c>
      <c r="D23" s="54"/>
      <c r="E23" s="54"/>
      <c r="F23" s="54"/>
      <c r="G23" s="54"/>
      <c r="H23" s="54"/>
      <c r="I23" s="54"/>
      <c r="J23" s="68" t="s">
        <v>2389</v>
      </c>
      <c r="K23" s="54"/>
      <c r="L23" s="96" t="s">
        <v>2392</v>
      </c>
      <c r="M23" s="54"/>
      <c r="N23" s="54"/>
      <c r="O23" s="54"/>
      <c r="P23" s="56" t="s">
        <v>2393</v>
      </c>
      <c r="Q23" s="56" t="s">
        <v>2394</v>
      </c>
      <c r="R23" s="57"/>
      <c r="S23" s="56" t="s">
        <v>2395</v>
      </c>
      <c r="T23" s="47" t="s">
        <v>303</v>
      </c>
      <c r="U23" s="47" t="s">
        <v>2396</v>
      </c>
      <c r="V23" s="47" t="s">
        <v>2397</v>
      </c>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54"/>
      <c r="AX23" s="54"/>
      <c r="AY23" s="54"/>
      <c r="AZ23" s="54"/>
      <c r="BA23" s="54"/>
    </row>
    <row r="24">
      <c r="A24" s="68" t="s">
        <v>2398</v>
      </c>
      <c r="B24" s="68" t="s">
        <v>2399</v>
      </c>
      <c r="C24" s="57"/>
      <c r="D24" s="54"/>
      <c r="E24" s="54"/>
      <c r="F24" s="54"/>
      <c r="G24" s="54"/>
      <c r="H24" s="54"/>
      <c r="I24" s="54"/>
      <c r="J24" s="54"/>
      <c r="K24" s="54"/>
      <c r="L24" s="78"/>
      <c r="M24" s="54"/>
      <c r="N24" s="54"/>
      <c r="O24" s="54"/>
      <c r="P24" s="56" t="s">
        <v>2400</v>
      </c>
      <c r="Q24" s="57"/>
      <c r="R24" s="57"/>
      <c r="S24" s="56" t="s">
        <v>1808</v>
      </c>
      <c r="T24" s="47" t="s">
        <v>2401</v>
      </c>
      <c r="U24" s="47" t="s">
        <v>2402</v>
      </c>
      <c r="V24" s="47" t="s">
        <v>2403</v>
      </c>
      <c r="W24" s="47" t="s">
        <v>2404</v>
      </c>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54"/>
      <c r="AX24" s="54"/>
      <c r="AY24" s="54"/>
      <c r="AZ24" s="54"/>
      <c r="BA24" s="54"/>
    </row>
    <row r="25">
      <c r="A25" s="68" t="s">
        <v>1372</v>
      </c>
      <c r="B25" s="54"/>
      <c r="C25" s="57"/>
      <c r="D25" s="54"/>
      <c r="E25" s="54"/>
      <c r="F25" s="54"/>
      <c r="G25" s="54"/>
      <c r="H25" s="54"/>
      <c r="I25" s="54"/>
      <c r="J25" s="54"/>
      <c r="K25" s="54"/>
      <c r="L25" s="78"/>
      <c r="M25" s="68" t="s">
        <v>2405</v>
      </c>
      <c r="N25" s="68" t="s">
        <v>2406</v>
      </c>
      <c r="O25" s="54"/>
      <c r="P25" s="56" t="s">
        <v>2407</v>
      </c>
      <c r="Q25" s="57"/>
      <c r="R25" s="57"/>
      <c r="S25" s="56" t="s">
        <v>2408</v>
      </c>
      <c r="T25" s="47" t="s">
        <v>2409</v>
      </c>
      <c r="U25" s="47" t="s">
        <v>2410</v>
      </c>
      <c r="V25" s="47" t="s">
        <v>2411</v>
      </c>
      <c r="W25" s="47" t="s">
        <v>2412</v>
      </c>
      <c r="X25" s="47" t="s">
        <v>2413</v>
      </c>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54"/>
      <c r="AX25" s="54"/>
      <c r="AY25" s="54"/>
      <c r="AZ25" s="54"/>
      <c r="BA25" s="54"/>
    </row>
    <row r="26">
      <c r="A26" s="68" t="s">
        <v>2414</v>
      </c>
      <c r="B26" s="68" t="s">
        <v>2159</v>
      </c>
      <c r="C26" s="56" t="s">
        <v>2415</v>
      </c>
      <c r="D26" s="68"/>
      <c r="E26" s="54"/>
      <c r="F26" s="54"/>
      <c r="G26" s="54"/>
      <c r="H26" s="54"/>
      <c r="I26" s="54"/>
      <c r="J26" s="54"/>
      <c r="K26" s="54"/>
      <c r="L26" s="78"/>
      <c r="M26" s="54"/>
      <c r="N26" s="54"/>
      <c r="O26" s="54"/>
      <c r="P26" s="57"/>
      <c r="Q26" s="56"/>
      <c r="R26" s="56"/>
      <c r="S26" s="57"/>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54"/>
      <c r="AX26" s="54"/>
      <c r="AY26" s="54"/>
      <c r="AZ26" s="54"/>
      <c r="BA26" s="54"/>
    </row>
    <row r="27">
      <c r="A27" s="96" t="s">
        <v>2416</v>
      </c>
      <c r="B27" s="96" t="s">
        <v>2417</v>
      </c>
      <c r="C27" s="138" t="s">
        <v>2418</v>
      </c>
      <c r="D27" s="138" t="s">
        <v>2419</v>
      </c>
      <c r="E27" s="96" t="s">
        <v>2420</v>
      </c>
      <c r="F27" s="78" t="s">
        <v>2421</v>
      </c>
      <c r="G27" s="96" t="s">
        <v>2422</v>
      </c>
      <c r="H27" s="228" t="s">
        <v>2423</v>
      </c>
      <c r="I27" s="96" t="s">
        <v>2219</v>
      </c>
      <c r="J27" s="96" t="s">
        <v>2424</v>
      </c>
      <c r="K27" s="78"/>
      <c r="L27" s="96" t="s">
        <v>2425</v>
      </c>
      <c r="M27" s="78"/>
      <c r="N27" s="78"/>
      <c r="O27" s="78"/>
      <c r="P27" s="138" t="s">
        <v>2426</v>
      </c>
      <c r="Q27" s="138" t="s">
        <v>2427</v>
      </c>
      <c r="R27" s="79"/>
      <c r="S27" s="138" t="s">
        <v>2428</v>
      </c>
      <c r="T27" s="75" t="s">
        <v>2429</v>
      </c>
      <c r="U27" s="75" t="s">
        <v>2430</v>
      </c>
      <c r="V27" s="75" t="s">
        <v>2431</v>
      </c>
      <c r="W27" s="75" t="s">
        <v>2432</v>
      </c>
      <c r="X27" s="75" t="s">
        <v>2433</v>
      </c>
      <c r="Y27" s="75" t="s">
        <v>2434</v>
      </c>
      <c r="Z27" s="229"/>
      <c r="AA27" s="229"/>
      <c r="AB27" s="229"/>
      <c r="AC27" s="229"/>
      <c r="AD27" s="229"/>
      <c r="AE27" s="229"/>
      <c r="AF27" s="229"/>
      <c r="AG27" s="229"/>
      <c r="AH27" s="229"/>
      <c r="AI27" s="229"/>
      <c r="AJ27" s="229"/>
      <c r="AK27" s="229"/>
      <c r="AL27" s="229"/>
      <c r="AM27" s="229"/>
      <c r="AN27" s="229"/>
      <c r="AO27" s="229"/>
      <c r="AP27" s="229"/>
      <c r="AQ27" s="229"/>
      <c r="AR27" s="229"/>
      <c r="AS27" s="229"/>
      <c r="AT27" s="229"/>
      <c r="AU27" s="229"/>
      <c r="AV27" s="229"/>
      <c r="AW27" s="78"/>
      <c r="AX27" s="78"/>
      <c r="AY27" s="78"/>
      <c r="AZ27" s="78"/>
      <c r="BA27" s="78"/>
    </row>
    <row r="28">
      <c r="A28" s="68" t="s">
        <v>829</v>
      </c>
      <c r="B28" s="54"/>
      <c r="C28" s="57"/>
      <c r="D28" s="54"/>
      <c r="E28" s="54"/>
      <c r="F28" s="54"/>
      <c r="G28" s="54"/>
      <c r="H28" s="54"/>
      <c r="I28" s="54"/>
      <c r="J28" s="54"/>
      <c r="K28" s="54"/>
      <c r="L28" s="78"/>
      <c r="M28" s="68" t="s">
        <v>2435</v>
      </c>
      <c r="N28" s="54"/>
      <c r="O28" s="54"/>
      <c r="P28" s="56" t="s">
        <v>2436</v>
      </c>
      <c r="Q28" s="56" t="s">
        <v>2437</v>
      </c>
      <c r="R28" s="57"/>
      <c r="S28" s="57"/>
      <c r="T28" s="47" t="s">
        <v>2438</v>
      </c>
      <c r="U28" s="47" t="s">
        <v>2439</v>
      </c>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54"/>
      <c r="AX28" s="54"/>
      <c r="AY28" s="54"/>
      <c r="AZ28" s="54"/>
      <c r="BA28" s="54"/>
    </row>
    <row r="29">
      <c r="A29" s="68" t="s">
        <v>2440</v>
      </c>
      <c r="B29" s="68" t="s">
        <v>2441</v>
      </c>
      <c r="C29" s="56" t="s">
        <v>2442</v>
      </c>
      <c r="D29" s="68" t="s">
        <v>2443</v>
      </c>
      <c r="E29" s="230" t="s">
        <v>2444</v>
      </c>
      <c r="F29" s="54"/>
      <c r="G29" s="54"/>
      <c r="H29" s="54"/>
      <c r="I29" s="54"/>
      <c r="J29" s="54"/>
      <c r="K29" s="54"/>
      <c r="L29" s="78"/>
      <c r="M29" s="68" t="s">
        <v>2445</v>
      </c>
      <c r="N29" s="54"/>
      <c r="O29" s="54"/>
      <c r="P29" s="56" t="s">
        <v>2446</v>
      </c>
      <c r="Q29" s="56" t="s">
        <v>2447</v>
      </c>
      <c r="R29" s="57"/>
      <c r="S29" s="56" t="s">
        <v>2448</v>
      </c>
      <c r="T29" s="47" t="s">
        <v>2449</v>
      </c>
      <c r="U29" s="47" t="s">
        <v>2450</v>
      </c>
      <c r="V29" s="47" t="s">
        <v>2451</v>
      </c>
      <c r="W29" s="47" t="s">
        <v>2452</v>
      </c>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54"/>
      <c r="AX29" s="54"/>
      <c r="AY29" s="54"/>
      <c r="AZ29" s="54"/>
      <c r="BA29" s="54"/>
    </row>
    <row r="30">
      <c r="A30" s="68" t="s">
        <v>2453</v>
      </c>
      <c r="B30" s="54"/>
      <c r="C30" s="57"/>
      <c r="D30" s="54"/>
      <c r="E30" s="54"/>
      <c r="F30" s="54"/>
      <c r="G30" s="54"/>
      <c r="H30" s="54"/>
      <c r="I30" s="54"/>
      <c r="J30" s="54"/>
      <c r="K30" s="54"/>
      <c r="L30" s="78"/>
      <c r="M30" s="54"/>
      <c r="N30" s="54"/>
      <c r="O30" s="54"/>
      <c r="P30" s="57"/>
      <c r="Q30" s="56"/>
      <c r="R30" s="56"/>
      <c r="S30" s="57"/>
      <c r="T30" s="47" t="s">
        <v>2454</v>
      </c>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54"/>
      <c r="AX30" s="54"/>
      <c r="AY30" s="54"/>
      <c r="AZ30" s="54"/>
      <c r="BA30" s="54"/>
    </row>
    <row r="31">
      <c r="A31" s="68" t="s">
        <v>2455</v>
      </c>
      <c r="B31" s="227" t="s">
        <v>2456</v>
      </c>
      <c r="C31" s="79" t="s">
        <v>2457</v>
      </c>
      <c r="D31" s="78" t="s">
        <v>2458</v>
      </c>
      <c r="E31" s="78" t="s">
        <v>2459</v>
      </c>
      <c r="F31" s="78" t="s">
        <v>2460</v>
      </c>
      <c r="G31" s="78" t="s">
        <v>2461</v>
      </c>
      <c r="H31" s="96" t="s">
        <v>2462</v>
      </c>
      <c r="I31" s="54"/>
      <c r="J31" s="54"/>
      <c r="K31" s="54"/>
      <c r="L31" s="78"/>
      <c r="M31" s="54"/>
      <c r="N31" s="54"/>
      <c r="O31" s="54"/>
      <c r="P31" s="56" t="s">
        <v>2463</v>
      </c>
      <c r="Q31" s="56" t="s">
        <v>2464</v>
      </c>
      <c r="R31" s="56" t="s">
        <v>2465</v>
      </c>
      <c r="S31" s="57"/>
      <c r="T31" s="47" t="s">
        <v>2466</v>
      </c>
      <c r="U31" s="47" t="s">
        <v>2467</v>
      </c>
      <c r="V31" s="47" t="s">
        <v>2468</v>
      </c>
      <c r="W31" s="47" t="s">
        <v>2469</v>
      </c>
      <c r="X31" s="47" t="s">
        <v>2470</v>
      </c>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54"/>
      <c r="AZ31" s="54"/>
      <c r="BA31" s="54"/>
    </row>
    <row r="32">
      <c r="A32" s="68" t="s">
        <v>2471</v>
      </c>
      <c r="B32" s="54"/>
      <c r="C32" s="57"/>
      <c r="D32" s="54"/>
      <c r="E32" s="54"/>
      <c r="F32" s="54"/>
      <c r="G32" s="54"/>
      <c r="H32" s="54"/>
      <c r="I32" s="54"/>
      <c r="J32" s="54"/>
      <c r="K32" s="54"/>
      <c r="L32" s="78"/>
      <c r="M32" s="68" t="s">
        <v>2472</v>
      </c>
      <c r="N32" s="54"/>
      <c r="O32" s="54"/>
      <c r="P32" s="56" t="s">
        <v>2473</v>
      </c>
      <c r="Q32" s="57"/>
      <c r="R32" s="57"/>
      <c r="S32" s="57"/>
      <c r="T32" s="47" t="s">
        <v>2474</v>
      </c>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54"/>
      <c r="AX32" s="54"/>
      <c r="AY32" s="54"/>
      <c r="AZ32" s="54"/>
      <c r="BA32" s="54"/>
    </row>
    <row r="33">
      <c r="A33" s="68" t="s">
        <v>2475</v>
      </c>
      <c r="B33" s="68" t="s">
        <v>2211</v>
      </c>
      <c r="C33" s="56" t="s">
        <v>2476</v>
      </c>
      <c r="D33" s="54"/>
      <c r="E33" s="54"/>
      <c r="F33" s="54"/>
      <c r="G33" s="54"/>
      <c r="H33" s="54"/>
      <c r="I33" s="54"/>
      <c r="J33" s="68" t="s">
        <v>2475</v>
      </c>
      <c r="K33" s="54"/>
      <c r="L33" s="78"/>
      <c r="M33" s="54"/>
      <c r="N33" s="54"/>
      <c r="O33" s="54"/>
      <c r="P33" s="56" t="s">
        <v>2477</v>
      </c>
      <c r="Q33" s="56" t="s">
        <v>2478</v>
      </c>
      <c r="R33" s="56"/>
      <c r="S33" s="57"/>
      <c r="T33" s="47" t="s">
        <v>2479</v>
      </c>
      <c r="U33" s="47" t="s">
        <v>2480</v>
      </c>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54"/>
      <c r="AX33" s="54"/>
      <c r="AY33" s="54"/>
      <c r="AZ33" s="54"/>
      <c r="BA33" s="54"/>
    </row>
    <row r="34">
      <c r="A34" s="68" t="s">
        <v>2481</v>
      </c>
      <c r="B34" s="54"/>
      <c r="C34" s="57"/>
      <c r="D34" s="54"/>
      <c r="E34" s="54"/>
      <c r="F34" s="54"/>
      <c r="G34" s="54"/>
      <c r="H34" s="54"/>
      <c r="I34" s="54"/>
      <c r="J34" s="54"/>
      <c r="K34" s="54"/>
      <c r="L34" s="78"/>
      <c r="M34" s="54"/>
      <c r="N34" s="54"/>
      <c r="O34" s="54"/>
      <c r="P34" s="56" t="s">
        <v>2482</v>
      </c>
      <c r="Q34" s="57"/>
      <c r="R34" s="57"/>
      <c r="S34" s="56" t="s">
        <v>2483</v>
      </c>
      <c r="T34" s="47" t="s">
        <v>2484</v>
      </c>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54"/>
      <c r="AX34" s="54"/>
      <c r="AY34" s="54"/>
      <c r="AZ34" s="54"/>
      <c r="BA34" s="54"/>
    </row>
    <row r="35">
      <c r="A35" s="68" t="s">
        <v>2485</v>
      </c>
      <c r="B35" s="54"/>
      <c r="C35" s="57"/>
      <c r="D35" s="54"/>
      <c r="E35" s="54"/>
      <c r="F35" s="54"/>
      <c r="G35" s="54"/>
      <c r="H35" s="54"/>
      <c r="I35" s="54"/>
      <c r="J35" s="54"/>
      <c r="K35" s="54"/>
      <c r="L35" s="78"/>
      <c r="M35" s="54"/>
      <c r="N35" s="54"/>
      <c r="O35" s="54"/>
      <c r="P35" s="57"/>
      <c r="Q35" s="56" t="s">
        <v>2486</v>
      </c>
      <c r="R35" s="57"/>
      <c r="S35" s="57"/>
      <c r="T35" s="47" t="s">
        <v>2487</v>
      </c>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54"/>
      <c r="AX35" s="54"/>
      <c r="AY35" s="54"/>
      <c r="AZ35" s="54"/>
      <c r="BA35" s="54"/>
    </row>
    <row r="36">
      <c r="A36" s="68" t="s">
        <v>2488</v>
      </c>
      <c r="B36" s="54"/>
      <c r="C36" s="57"/>
      <c r="D36" s="54"/>
      <c r="E36" s="54"/>
      <c r="F36" s="54"/>
      <c r="G36" s="54"/>
      <c r="H36" s="54"/>
      <c r="I36" s="54"/>
      <c r="J36" s="54"/>
      <c r="K36" s="54"/>
      <c r="L36" s="78"/>
      <c r="M36" s="54"/>
      <c r="N36" s="54"/>
      <c r="O36" s="54"/>
      <c r="P36" s="57"/>
      <c r="Q36" s="56" t="s">
        <v>2489</v>
      </c>
      <c r="R36" s="56" t="s">
        <v>2490</v>
      </c>
      <c r="S36" s="56" t="s">
        <v>2491</v>
      </c>
      <c r="T36" s="47" t="s">
        <v>2492</v>
      </c>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54"/>
      <c r="AX36" s="54"/>
      <c r="AY36" s="54"/>
      <c r="AZ36" s="54"/>
      <c r="BA36" s="54"/>
    </row>
    <row r="37">
      <c r="A37" s="68" t="s">
        <v>2493</v>
      </c>
      <c r="B37" s="54"/>
      <c r="C37" s="57"/>
      <c r="D37" s="54"/>
      <c r="E37" s="54"/>
      <c r="F37" s="54"/>
      <c r="G37" s="54"/>
      <c r="H37" s="54"/>
      <c r="I37" s="54"/>
      <c r="J37" s="54"/>
      <c r="K37" s="54"/>
      <c r="L37" s="78"/>
      <c r="M37" s="54"/>
      <c r="N37" s="54"/>
      <c r="O37" s="54"/>
      <c r="P37" s="57"/>
      <c r="Q37" s="57"/>
      <c r="R37" s="57"/>
      <c r="S37" s="57"/>
      <c r="T37" s="53" t="s">
        <v>2494</v>
      </c>
      <c r="U37" s="73"/>
      <c r="V37" s="73"/>
      <c r="W37" s="73"/>
      <c r="X37" s="73"/>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row>
    <row r="38">
      <c r="A38" s="227" t="s">
        <v>2495</v>
      </c>
      <c r="B38" s="227" t="s">
        <v>2496</v>
      </c>
      <c r="C38" s="79" t="s">
        <v>2497</v>
      </c>
      <c r="D38" s="79" t="s">
        <v>2498</v>
      </c>
      <c r="E38" s="78" t="s">
        <v>2499</v>
      </c>
      <c r="F38" s="79" t="s">
        <v>2500</v>
      </c>
      <c r="G38" s="78" t="s">
        <v>2501</v>
      </c>
      <c r="H38" s="78" t="s">
        <v>2502</v>
      </c>
      <c r="I38" s="78"/>
      <c r="J38" s="78" t="s">
        <v>2503</v>
      </c>
      <c r="K38" s="54"/>
      <c r="L38" s="78"/>
      <c r="M38" s="54"/>
      <c r="N38" s="54"/>
      <c r="O38" s="54"/>
      <c r="P38" s="57"/>
      <c r="Q38" s="56" t="s">
        <v>2504</v>
      </c>
      <c r="R38" s="57"/>
      <c r="S38" s="57"/>
      <c r="T38" s="231" t="s">
        <v>2505</v>
      </c>
      <c r="U38" s="231" t="s">
        <v>2506</v>
      </c>
      <c r="V38" s="231" t="s">
        <v>2507</v>
      </c>
      <c r="W38" s="232" t="s">
        <v>2508</v>
      </c>
      <c r="X38" s="75" t="s">
        <v>2509</v>
      </c>
      <c r="Y38" s="233"/>
      <c r="Z38" s="58"/>
      <c r="AA38" s="73"/>
      <c r="AB38" s="73"/>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row>
    <row r="39">
      <c r="A39" s="68" t="s">
        <v>2510</v>
      </c>
      <c r="B39" s="58" t="s">
        <v>2511</v>
      </c>
      <c r="C39" s="63" t="s">
        <v>2512</v>
      </c>
      <c r="D39" s="58" t="s">
        <v>2513</v>
      </c>
      <c r="E39" s="58" t="s">
        <v>2514</v>
      </c>
      <c r="F39" s="58" t="s">
        <v>2515</v>
      </c>
      <c r="G39" s="54"/>
      <c r="H39" s="54"/>
      <c r="I39" s="54"/>
      <c r="J39" s="54"/>
      <c r="K39" s="54"/>
      <c r="L39" s="78"/>
      <c r="M39" s="54"/>
      <c r="N39" s="54"/>
      <c r="O39" s="54"/>
      <c r="P39" s="57"/>
      <c r="Q39" s="57"/>
      <c r="R39" s="57"/>
      <c r="S39" s="57"/>
      <c r="T39" s="53" t="s">
        <v>2516</v>
      </c>
      <c r="U39" s="73"/>
      <c r="V39" s="73"/>
      <c r="W39" s="73"/>
      <c r="X39" s="73"/>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row>
    <row r="40">
      <c r="A40" s="68" t="s">
        <v>2517</v>
      </c>
      <c r="B40" s="68" t="s">
        <v>2518</v>
      </c>
      <c r="C40" s="56" t="s">
        <v>2519</v>
      </c>
      <c r="D40" s="54"/>
      <c r="E40" s="54"/>
      <c r="F40" s="54"/>
      <c r="G40" s="54"/>
      <c r="H40" s="54"/>
      <c r="I40" s="54"/>
      <c r="J40" s="54"/>
      <c r="K40" s="54"/>
      <c r="L40" s="78"/>
      <c r="M40" s="54"/>
      <c r="N40" s="54"/>
      <c r="O40" s="54"/>
      <c r="P40" s="57"/>
      <c r="Q40" s="57"/>
      <c r="R40" s="57"/>
      <c r="S40" s="57"/>
      <c r="T40" s="53" t="s">
        <v>2520</v>
      </c>
      <c r="U40" s="73"/>
      <c r="V40" s="73"/>
      <c r="W40" s="73"/>
      <c r="X40" s="73"/>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row>
    <row r="41">
      <c r="A41" s="58" t="s">
        <v>2521</v>
      </c>
      <c r="B41" s="58" t="s">
        <v>2522</v>
      </c>
      <c r="C41" s="63" t="s">
        <v>2523</v>
      </c>
      <c r="D41" s="58" t="s">
        <v>2524</v>
      </c>
      <c r="E41" s="58" t="s">
        <v>2525</v>
      </c>
      <c r="F41" s="58" t="s">
        <v>2526</v>
      </c>
      <c r="G41" s="54" t="s">
        <v>2527</v>
      </c>
      <c r="H41" s="57" t="s">
        <v>2528</v>
      </c>
      <c r="I41" s="54"/>
      <c r="J41" s="54"/>
      <c r="K41" s="54"/>
      <c r="L41" s="68" t="s">
        <v>2529</v>
      </c>
      <c r="M41" s="54"/>
      <c r="N41" s="54"/>
      <c r="O41" s="54"/>
      <c r="P41" s="63"/>
      <c r="Q41" s="54"/>
      <c r="R41" s="63"/>
      <c r="S41" s="63"/>
      <c r="T41" s="234" t="s">
        <v>2530</v>
      </c>
      <c r="U41" s="68"/>
      <c r="V41" s="54"/>
      <c r="W41" s="54"/>
      <c r="X41" s="54"/>
      <c r="Y41" s="92"/>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8"/>
      <c r="BA41" s="58"/>
    </row>
    <row r="42">
      <c r="C42" s="235"/>
    </row>
    <row r="43">
      <c r="A43" s="54"/>
      <c r="B43" s="54"/>
      <c r="C43" s="57"/>
      <c r="D43" s="54"/>
      <c r="E43" s="54"/>
      <c r="F43" s="54"/>
      <c r="G43" s="54"/>
      <c r="H43" s="54"/>
      <c r="I43" s="54"/>
      <c r="J43" s="54"/>
      <c r="K43" s="54"/>
      <c r="L43" s="78"/>
      <c r="M43" s="54"/>
      <c r="N43" s="54"/>
      <c r="O43" s="54"/>
      <c r="P43" s="57"/>
      <c r="Q43" s="57"/>
      <c r="R43" s="57"/>
      <c r="S43" s="57"/>
      <c r="T43" s="73"/>
      <c r="U43" s="73"/>
      <c r="V43" s="73"/>
      <c r="W43" s="73"/>
      <c r="X43" s="73"/>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row>
    <row r="44">
      <c r="A44" s="54"/>
      <c r="B44" s="54"/>
      <c r="C44" s="57"/>
      <c r="D44" s="54"/>
      <c r="E44" s="54"/>
      <c r="F44" s="54"/>
      <c r="G44" s="54"/>
      <c r="H44" s="54"/>
      <c r="I44" s="54"/>
      <c r="J44" s="54"/>
      <c r="K44" s="54"/>
      <c r="L44" s="78"/>
      <c r="M44" s="54"/>
      <c r="N44" s="54"/>
      <c r="O44" s="54"/>
      <c r="P44" s="57"/>
      <c r="Q44" s="57"/>
      <c r="R44" s="57"/>
      <c r="S44" s="57"/>
      <c r="T44" s="73"/>
      <c r="U44" s="73"/>
      <c r="V44" s="73"/>
      <c r="W44" s="73"/>
      <c r="X44" s="73"/>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row>
    <row r="45">
      <c r="A45" s="54"/>
      <c r="B45" s="54"/>
      <c r="C45" s="57"/>
      <c r="D45" s="54"/>
      <c r="E45" s="54"/>
      <c r="F45" s="54"/>
      <c r="G45" s="54"/>
      <c r="H45" s="54"/>
      <c r="I45" s="54"/>
      <c r="J45" s="54"/>
      <c r="K45" s="54"/>
      <c r="L45" s="78"/>
      <c r="M45" s="54"/>
      <c r="N45" s="54"/>
      <c r="O45" s="54"/>
      <c r="P45" s="57"/>
      <c r="Q45" s="57"/>
      <c r="R45" s="57"/>
      <c r="S45" s="57"/>
      <c r="T45" s="73"/>
      <c r="U45" s="73"/>
      <c r="V45" s="73"/>
      <c r="W45" s="73"/>
      <c r="X45" s="73"/>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row>
    <row r="46">
      <c r="A46" s="54"/>
      <c r="B46" s="54"/>
      <c r="C46" s="57"/>
      <c r="D46" s="54"/>
      <c r="E46" s="54"/>
      <c r="F46" s="54"/>
      <c r="G46" s="54"/>
      <c r="H46" s="54"/>
      <c r="I46" s="54"/>
      <c r="J46" s="54"/>
      <c r="K46" s="54"/>
      <c r="L46" s="78"/>
      <c r="M46" s="54"/>
      <c r="N46" s="54"/>
      <c r="O46" s="54"/>
      <c r="P46" s="57"/>
      <c r="Q46" s="57"/>
      <c r="R46" s="57"/>
      <c r="S46" s="57"/>
      <c r="T46" s="73"/>
      <c r="U46" s="73"/>
      <c r="V46" s="73"/>
      <c r="W46" s="73"/>
      <c r="X46" s="73"/>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row>
    <row r="47">
      <c r="A47" s="54"/>
      <c r="B47" s="54"/>
      <c r="C47" s="57"/>
      <c r="D47" s="54"/>
      <c r="E47" s="54"/>
      <c r="F47" s="54"/>
      <c r="G47" s="54"/>
      <c r="H47" s="54"/>
      <c r="I47" s="54"/>
      <c r="J47" s="54"/>
      <c r="K47" s="54"/>
      <c r="L47" s="78"/>
      <c r="M47" s="54"/>
      <c r="N47" s="54"/>
      <c r="O47" s="54"/>
      <c r="P47" s="57"/>
      <c r="Q47" s="57"/>
      <c r="R47" s="57"/>
      <c r="S47" s="57"/>
      <c r="T47" s="73"/>
      <c r="U47" s="73"/>
      <c r="V47" s="73"/>
      <c r="W47" s="73"/>
      <c r="X47" s="73"/>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row>
    <row r="48">
      <c r="A48" s="54"/>
      <c r="B48" s="54"/>
      <c r="C48" s="57"/>
      <c r="D48" s="54"/>
      <c r="E48" s="54"/>
      <c r="F48" s="54"/>
      <c r="G48" s="54"/>
      <c r="H48" s="54"/>
      <c r="I48" s="54"/>
      <c r="J48" s="54"/>
      <c r="K48" s="54"/>
      <c r="L48" s="78"/>
      <c r="M48" s="54"/>
      <c r="N48" s="54"/>
      <c r="O48" s="54"/>
      <c r="P48" s="57"/>
      <c r="Q48" s="57"/>
      <c r="R48" s="57"/>
      <c r="S48" s="57"/>
      <c r="T48" s="73"/>
      <c r="U48" s="73"/>
      <c r="V48" s="73"/>
      <c r="W48" s="73"/>
      <c r="X48" s="73"/>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row>
    <row r="49">
      <c r="A49" s="54"/>
      <c r="B49" s="54"/>
      <c r="C49" s="57"/>
      <c r="D49" s="54"/>
      <c r="E49" s="54"/>
      <c r="F49" s="54"/>
      <c r="G49" s="54"/>
      <c r="H49" s="54"/>
      <c r="I49" s="54"/>
      <c r="J49" s="54"/>
      <c r="K49" s="54"/>
      <c r="L49" s="78"/>
      <c r="M49" s="54"/>
      <c r="N49" s="54"/>
      <c r="O49" s="54"/>
      <c r="P49" s="57"/>
      <c r="Q49" s="57"/>
      <c r="R49" s="57"/>
      <c r="S49" s="57"/>
      <c r="T49" s="73"/>
      <c r="U49" s="73"/>
      <c r="V49" s="73"/>
      <c r="W49" s="73"/>
      <c r="X49" s="73"/>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row>
    <row r="50">
      <c r="A50" s="54"/>
      <c r="B50" s="54"/>
      <c r="C50" s="57"/>
      <c r="D50" s="54"/>
      <c r="E50" s="54"/>
      <c r="F50" s="54"/>
      <c r="G50" s="54"/>
      <c r="H50" s="54"/>
      <c r="I50" s="54"/>
      <c r="J50" s="54"/>
      <c r="K50" s="54"/>
      <c r="L50" s="78"/>
      <c r="M50" s="54"/>
      <c r="N50" s="54"/>
      <c r="O50" s="54"/>
      <c r="P50" s="57"/>
      <c r="Q50" s="57"/>
      <c r="R50" s="57"/>
      <c r="S50" s="57"/>
      <c r="T50" s="73"/>
      <c r="U50" s="73"/>
      <c r="V50" s="73"/>
      <c r="W50" s="73"/>
      <c r="X50" s="73"/>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row>
    <row r="51">
      <c r="A51" s="54"/>
      <c r="B51" s="54"/>
      <c r="C51" s="57"/>
      <c r="D51" s="54"/>
      <c r="E51" s="54"/>
      <c r="F51" s="54"/>
      <c r="G51" s="54"/>
      <c r="H51" s="54"/>
      <c r="I51" s="54"/>
      <c r="J51" s="54"/>
      <c r="K51" s="54"/>
      <c r="L51" s="78"/>
      <c r="M51" s="54"/>
      <c r="N51" s="54"/>
      <c r="O51" s="54"/>
      <c r="P51" s="57"/>
      <c r="Q51" s="57"/>
      <c r="R51" s="57"/>
      <c r="S51" s="57"/>
      <c r="T51" s="73"/>
      <c r="U51" s="73"/>
      <c r="V51" s="73"/>
      <c r="W51" s="73"/>
      <c r="X51" s="73"/>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row>
    <row r="52">
      <c r="A52" s="54"/>
      <c r="B52" s="54"/>
      <c r="C52" s="57"/>
      <c r="D52" s="54"/>
      <c r="E52" s="54"/>
      <c r="F52" s="54"/>
      <c r="G52" s="54"/>
      <c r="H52" s="54"/>
      <c r="I52" s="54"/>
      <c r="J52" s="54"/>
      <c r="K52" s="54"/>
      <c r="L52" s="78"/>
      <c r="M52" s="54"/>
      <c r="N52" s="54"/>
      <c r="O52" s="54"/>
      <c r="P52" s="57"/>
      <c r="Q52" s="57"/>
      <c r="R52" s="57"/>
      <c r="S52" s="57"/>
      <c r="T52" s="73"/>
      <c r="U52" s="73"/>
      <c r="V52" s="73"/>
      <c r="W52" s="73"/>
      <c r="X52" s="73"/>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row>
    <row r="53">
      <c r="A53" s="54"/>
      <c r="B53" s="54"/>
      <c r="C53" s="57"/>
      <c r="D53" s="54"/>
      <c r="E53" s="54"/>
      <c r="F53" s="54"/>
      <c r="G53" s="54"/>
      <c r="H53" s="54"/>
      <c r="I53" s="54"/>
      <c r="J53" s="54"/>
      <c r="K53" s="54"/>
      <c r="L53" s="78"/>
      <c r="M53" s="54"/>
      <c r="N53" s="54"/>
      <c r="O53" s="54"/>
      <c r="P53" s="57"/>
      <c r="Q53" s="57"/>
      <c r="R53" s="57"/>
      <c r="S53" s="57"/>
      <c r="T53" s="73"/>
      <c r="U53" s="73"/>
      <c r="V53" s="73"/>
      <c r="W53" s="73"/>
      <c r="X53" s="73"/>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row>
    <row r="54">
      <c r="A54" s="54"/>
      <c r="B54" s="54"/>
      <c r="C54" s="57"/>
      <c r="D54" s="54"/>
      <c r="E54" s="54"/>
      <c r="F54" s="54"/>
      <c r="G54" s="54"/>
      <c r="H54" s="54"/>
      <c r="I54" s="54"/>
      <c r="J54" s="54"/>
      <c r="K54" s="54"/>
      <c r="L54" s="78"/>
      <c r="M54" s="54"/>
      <c r="N54" s="54"/>
      <c r="O54" s="54"/>
      <c r="P54" s="57"/>
      <c r="Q54" s="57"/>
      <c r="R54" s="57"/>
      <c r="S54" s="57"/>
      <c r="T54" s="73"/>
      <c r="U54" s="73"/>
      <c r="V54" s="73"/>
      <c r="W54" s="73"/>
      <c r="X54" s="73"/>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row>
    <row r="55">
      <c r="A55" s="54"/>
      <c r="B55" s="54"/>
      <c r="C55" s="57"/>
      <c r="D55" s="54"/>
      <c r="E55" s="54"/>
      <c r="F55" s="54"/>
      <c r="G55" s="54"/>
      <c r="H55" s="54"/>
      <c r="I55" s="54"/>
      <c r="J55" s="54"/>
      <c r="K55" s="54"/>
      <c r="L55" s="78"/>
      <c r="M55" s="54"/>
      <c r="N55" s="54"/>
      <c r="O55" s="54"/>
      <c r="P55" s="57"/>
      <c r="Q55" s="57"/>
      <c r="R55" s="57"/>
      <c r="S55" s="57"/>
      <c r="T55" s="73"/>
      <c r="U55" s="73"/>
      <c r="V55" s="73"/>
      <c r="W55" s="73"/>
      <c r="X55" s="73"/>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row>
    <row r="56">
      <c r="A56" s="54"/>
      <c r="B56" s="54"/>
      <c r="C56" s="57"/>
      <c r="D56" s="54"/>
      <c r="E56" s="54"/>
      <c r="F56" s="54"/>
      <c r="G56" s="54"/>
      <c r="H56" s="54"/>
      <c r="I56" s="54"/>
      <c r="J56" s="54"/>
      <c r="K56" s="54"/>
      <c r="L56" s="78"/>
      <c r="M56" s="54"/>
      <c r="N56" s="54"/>
      <c r="O56" s="54"/>
      <c r="P56" s="57"/>
      <c r="Q56" s="57"/>
      <c r="R56" s="57"/>
      <c r="S56" s="57"/>
      <c r="T56" s="73"/>
      <c r="U56" s="73"/>
      <c r="V56" s="73"/>
      <c r="W56" s="73"/>
      <c r="X56" s="73"/>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row>
    <row r="57">
      <c r="A57" s="54"/>
      <c r="B57" s="54"/>
      <c r="C57" s="57"/>
      <c r="D57" s="54"/>
      <c r="E57" s="54"/>
      <c r="F57" s="54"/>
      <c r="G57" s="54"/>
      <c r="H57" s="54"/>
      <c r="I57" s="54"/>
      <c r="J57" s="54"/>
      <c r="K57" s="54"/>
      <c r="L57" s="78"/>
      <c r="M57" s="54"/>
      <c r="N57" s="54"/>
      <c r="O57" s="54"/>
      <c r="P57" s="57"/>
      <c r="Q57" s="57"/>
      <c r="R57" s="57"/>
      <c r="S57" s="57"/>
      <c r="T57" s="73"/>
      <c r="U57" s="73"/>
      <c r="V57" s="73"/>
      <c r="W57" s="73"/>
      <c r="X57" s="73"/>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row>
    <row r="58">
      <c r="A58" s="54"/>
      <c r="B58" s="54"/>
      <c r="C58" s="57"/>
      <c r="D58" s="54"/>
      <c r="E58" s="54"/>
      <c r="F58" s="54"/>
      <c r="G58" s="54"/>
      <c r="H58" s="54"/>
      <c r="I58" s="54"/>
      <c r="J58" s="54"/>
      <c r="K58" s="54"/>
      <c r="L58" s="78"/>
      <c r="M58" s="54"/>
      <c r="N58" s="54"/>
      <c r="O58" s="54"/>
      <c r="P58" s="57"/>
      <c r="Q58" s="57"/>
      <c r="R58" s="57"/>
      <c r="S58" s="57"/>
      <c r="T58" s="73"/>
      <c r="U58" s="73"/>
      <c r="V58" s="73"/>
      <c r="W58" s="73"/>
      <c r="X58" s="73"/>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row>
    <row r="59">
      <c r="A59" s="54"/>
      <c r="B59" s="54"/>
      <c r="C59" s="57"/>
      <c r="D59" s="54"/>
      <c r="E59" s="54"/>
      <c r="F59" s="54"/>
      <c r="G59" s="54"/>
      <c r="H59" s="54"/>
      <c r="I59" s="54"/>
      <c r="J59" s="54"/>
      <c r="K59" s="54"/>
      <c r="L59" s="78"/>
      <c r="M59" s="54"/>
      <c r="N59" s="54"/>
      <c r="O59" s="54"/>
      <c r="P59" s="57"/>
      <c r="Q59" s="57"/>
      <c r="R59" s="57"/>
      <c r="S59" s="57"/>
      <c r="T59" s="73"/>
      <c r="U59" s="73"/>
      <c r="V59" s="73"/>
      <c r="W59" s="73"/>
      <c r="X59" s="73"/>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row>
    <row r="60">
      <c r="A60" s="54"/>
      <c r="B60" s="54"/>
      <c r="C60" s="57"/>
      <c r="D60" s="54"/>
      <c r="E60" s="54"/>
      <c r="F60" s="54"/>
      <c r="G60" s="54"/>
      <c r="H60" s="54"/>
      <c r="I60" s="54"/>
      <c r="J60" s="54"/>
      <c r="K60" s="54"/>
      <c r="L60" s="78"/>
      <c r="M60" s="54"/>
      <c r="N60" s="54"/>
      <c r="O60" s="54"/>
      <c r="P60" s="57"/>
      <c r="Q60" s="57"/>
      <c r="R60" s="57"/>
      <c r="S60" s="57"/>
      <c r="T60" s="73"/>
      <c r="U60" s="73"/>
      <c r="V60" s="73"/>
      <c r="W60" s="73"/>
      <c r="X60" s="73"/>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row>
    <row r="61">
      <c r="A61" s="54"/>
      <c r="B61" s="54"/>
      <c r="C61" s="57"/>
      <c r="D61" s="54"/>
      <c r="E61" s="54"/>
      <c r="F61" s="54"/>
      <c r="G61" s="54"/>
      <c r="H61" s="54"/>
      <c r="I61" s="54"/>
      <c r="J61" s="54"/>
      <c r="K61" s="54"/>
      <c r="L61" s="78"/>
      <c r="M61" s="54"/>
      <c r="N61" s="54"/>
      <c r="O61" s="54"/>
      <c r="P61" s="57"/>
      <c r="Q61" s="57"/>
      <c r="R61" s="57"/>
      <c r="S61" s="57"/>
      <c r="T61" s="73"/>
      <c r="U61" s="73"/>
      <c r="V61" s="73"/>
      <c r="W61" s="73"/>
      <c r="X61" s="73"/>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row>
    <row r="62">
      <c r="A62" s="54"/>
      <c r="B62" s="54"/>
      <c r="C62" s="57"/>
      <c r="D62" s="54"/>
      <c r="E62" s="54"/>
      <c r="F62" s="54"/>
      <c r="G62" s="54"/>
      <c r="H62" s="54"/>
      <c r="I62" s="54"/>
      <c r="J62" s="54"/>
      <c r="K62" s="54"/>
      <c r="L62" s="78"/>
      <c r="M62" s="54"/>
      <c r="N62" s="54"/>
      <c r="O62" s="54"/>
      <c r="P62" s="57"/>
      <c r="Q62" s="57"/>
      <c r="R62" s="57"/>
      <c r="S62" s="57"/>
      <c r="T62" s="73"/>
      <c r="U62" s="73"/>
      <c r="V62" s="73"/>
      <c r="W62" s="73"/>
      <c r="X62" s="73"/>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row>
    <row r="63">
      <c r="A63" s="54"/>
      <c r="B63" s="54"/>
      <c r="C63" s="57"/>
      <c r="D63" s="54"/>
      <c r="E63" s="54"/>
      <c r="F63" s="54"/>
      <c r="G63" s="54"/>
      <c r="H63" s="54"/>
      <c r="I63" s="54"/>
      <c r="J63" s="54"/>
      <c r="K63" s="54"/>
      <c r="L63" s="78"/>
      <c r="M63" s="54"/>
      <c r="N63" s="54"/>
      <c r="O63" s="54"/>
      <c r="P63" s="57"/>
      <c r="Q63" s="57"/>
      <c r="R63" s="57"/>
      <c r="S63" s="57"/>
      <c r="T63" s="73"/>
      <c r="U63" s="73"/>
      <c r="V63" s="73"/>
      <c r="W63" s="73"/>
      <c r="X63" s="73"/>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row>
    <row r="64">
      <c r="A64" s="54"/>
      <c r="B64" s="54"/>
      <c r="C64" s="57"/>
      <c r="D64" s="54"/>
      <c r="E64" s="54"/>
      <c r="F64" s="54"/>
      <c r="G64" s="54"/>
      <c r="H64" s="54"/>
      <c r="I64" s="54"/>
      <c r="J64" s="54"/>
      <c r="K64" s="54"/>
      <c r="L64" s="78"/>
      <c r="M64" s="54"/>
      <c r="N64" s="54"/>
      <c r="O64" s="54"/>
      <c r="P64" s="57"/>
      <c r="Q64" s="57"/>
      <c r="R64" s="57"/>
      <c r="S64" s="57"/>
      <c r="T64" s="73"/>
      <c r="U64" s="73"/>
      <c r="V64" s="73"/>
      <c r="W64" s="73"/>
      <c r="X64" s="73"/>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row>
    <row r="65">
      <c r="A65" s="54"/>
      <c r="B65" s="54"/>
      <c r="C65" s="57"/>
      <c r="D65" s="54"/>
      <c r="E65" s="54"/>
      <c r="F65" s="54"/>
      <c r="G65" s="54"/>
      <c r="H65" s="54"/>
      <c r="I65" s="54"/>
      <c r="J65" s="54"/>
      <c r="K65" s="54"/>
      <c r="L65" s="78"/>
      <c r="M65" s="54"/>
      <c r="N65" s="54"/>
      <c r="O65" s="54"/>
      <c r="P65" s="57"/>
      <c r="Q65" s="57"/>
      <c r="R65" s="57"/>
      <c r="S65" s="57"/>
      <c r="T65" s="73"/>
      <c r="U65" s="73"/>
      <c r="V65" s="73"/>
      <c r="W65" s="73"/>
      <c r="X65" s="73"/>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row>
    <row r="66">
      <c r="A66" s="54"/>
      <c r="B66" s="54"/>
      <c r="C66" s="57"/>
      <c r="D66" s="54"/>
      <c r="E66" s="54"/>
      <c r="F66" s="54"/>
      <c r="G66" s="54"/>
      <c r="H66" s="54"/>
      <c r="I66" s="54"/>
      <c r="J66" s="54"/>
      <c r="K66" s="54"/>
      <c r="L66" s="78"/>
      <c r="M66" s="54"/>
      <c r="N66" s="54"/>
      <c r="O66" s="54"/>
      <c r="P66" s="57"/>
      <c r="Q66" s="57"/>
      <c r="R66" s="57"/>
      <c r="S66" s="57"/>
      <c r="T66" s="73"/>
      <c r="U66" s="73"/>
      <c r="V66" s="73"/>
      <c r="W66" s="73"/>
      <c r="X66" s="73"/>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row>
    <row r="67">
      <c r="A67" s="54"/>
      <c r="B67" s="54"/>
      <c r="C67" s="57"/>
      <c r="D67" s="54"/>
      <c r="E67" s="54"/>
      <c r="F67" s="54"/>
      <c r="G67" s="54"/>
      <c r="H67" s="54"/>
      <c r="I67" s="54"/>
      <c r="J67" s="54"/>
      <c r="K67" s="54"/>
      <c r="L67" s="78"/>
      <c r="M67" s="54"/>
      <c r="N67" s="54"/>
      <c r="O67" s="54"/>
      <c r="P67" s="57"/>
      <c r="Q67" s="57"/>
      <c r="R67" s="57"/>
      <c r="S67" s="57"/>
      <c r="T67" s="73"/>
      <c r="U67" s="73"/>
      <c r="V67" s="73"/>
      <c r="W67" s="73"/>
      <c r="X67" s="73"/>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row>
    <row r="68">
      <c r="A68" s="54"/>
      <c r="B68" s="54"/>
      <c r="C68" s="57"/>
      <c r="D68" s="54"/>
      <c r="E68" s="54"/>
      <c r="F68" s="54"/>
      <c r="G68" s="54"/>
      <c r="H68" s="54"/>
      <c r="I68" s="54"/>
      <c r="J68" s="54"/>
      <c r="K68" s="54"/>
      <c r="L68" s="78"/>
      <c r="M68" s="54"/>
      <c r="N68" s="54"/>
      <c r="O68" s="54"/>
      <c r="P68" s="57"/>
      <c r="Q68" s="57"/>
      <c r="R68" s="57"/>
      <c r="S68" s="57"/>
      <c r="T68" s="73"/>
      <c r="U68" s="73"/>
      <c r="V68" s="73"/>
      <c r="W68" s="73"/>
      <c r="X68" s="73"/>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row>
    <row r="69">
      <c r="A69" s="54"/>
      <c r="B69" s="54"/>
      <c r="C69" s="57"/>
      <c r="D69" s="54"/>
      <c r="E69" s="54"/>
      <c r="F69" s="54"/>
      <c r="G69" s="54"/>
      <c r="H69" s="54"/>
      <c r="I69" s="54"/>
      <c r="J69" s="54"/>
      <c r="K69" s="54"/>
      <c r="L69" s="78"/>
      <c r="M69" s="54"/>
      <c r="N69" s="54"/>
      <c r="O69" s="54"/>
      <c r="P69" s="57"/>
      <c r="Q69" s="57"/>
      <c r="R69" s="57"/>
      <c r="S69" s="57"/>
      <c r="T69" s="73"/>
      <c r="U69" s="73"/>
      <c r="V69" s="73"/>
      <c r="W69" s="73"/>
      <c r="X69" s="73"/>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row>
    <row r="70">
      <c r="A70" s="54"/>
      <c r="B70" s="54"/>
      <c r="C70" s="57"/>
      <c r="D70" s="54"/>
      <c r="E70" s="54"/>
      <c r="F70" s="54"/>
      <c r="G70" s="54"/>
      <c r="H70" s="54"/>
      <c r="I70" s="54"/>
      <c r="J70" s="54"/>
      <c r="K70" s="54"/>
      <c r="L70" s="78"/>
      <c r="M70" s="54"/>
      <c r="N70" s="54"/>
      <c r="O70" s="54"/>
      <c r="P70" s="57"/>
      <c r="Q70" s="57"/>
      <c r="R70" s="57"/>
      <c r="S70" s="57"/>
      <c r="T70" s="73"/>
      <c r="U70" s="73"/>
      <c r="V70" s="73"/>
      <c r="W70" s="73"/>
      <c r="X70" s="73"/>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row>
    <row r="71">
      <c r="A71" s="54"/>
      <c r="B71" s="54"/>
      <c r="C71" s="57"/>
      <c r="D71" s="54"/>
      <c r="E71" s="54"/>
      <c r="F71" s="54"/>
      <c r="G71" s="54"/>
      <c r="H71" s="54"/>
      <c r="I71" s="54"/>
      <c r="J71" s="54"/>
      <c r="K71" s="54"/>
      <c r="L71" s="78"/>
      <c r="M71" s="54"/>
      <c r="N71" s="54"/>
      <c r="O71" s="54"/>
      <c r="P71" s="57"/>
      <c r="Q71" s="57"/>
      <c r="R71" s="57"/>
      <c r="S71" s="57"/>
      <c r="T71" s="73"/>
      <c r="U71" s="73"/>
      <c r="V71" s="73"/>
      <c r="W71" s="73"/>
      <c r="X71" s="73"/>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row>
    <row r="72">
      <c r="A72" s="54"/>
      <c r="B72" s="54"/>
      <c r="C72" s="57"/>
      <c r="D72" s="54"/>
      <c r="E72" s="54"/>
      <c r="F72" s="54"/>
      <c r="G72" s="54"/>
      <c r="H72" s="54"/>
      <c r="I72" s="54"/>
      <c r="J72" s="54"/>
      <c r="K72" s="54"/>
      <c r="L72" s="78"/>
      <c r="M72" s="54"/>
      <c r="N72" s="54"/>
      <c r="O72" s="54"/>
      <c r="P72" s="57"/>
      <c r="Q72" s="57"/>
      <c r="R72" s="57"/>
      <c r="S72" s="57"/>
      <c r="T72" s="73"/>
      <c r="U72" s="73"/>
      <c r="V72" s="73"/>
      <c r="W72" s="73"/>
      <c r="X72" s="73"/>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row>
    <row r="73">
      <c r="A73" s="54"/>
      <c r="B73" s="54"/>
      <c r="C73" s="57"/>
      <c r="D73" s="54"/>
      <c r="E73" s="54"/>
      <c r="F73" s="54"/>
      <c r="G73" s="54"/>
      <c r="H73" s="54"/>
      <c r="I73" s="54"/>
      <c r="J73" s="54"/>
      <c r="K73" s="54"/>
      <c r="L73" s="78"/>
      <c r="M73" s="54"/>
      <c r="N73" s="54"/>
      <c r="O73" s="54"/>
      <c r="P73" s="57"/>
      <c r="Q73" s="57"/>
      <c r="R73" s="57"/>
      <c r="S73" s="57"/>
      <c r="T73" s="73"/>
      <c r="U73" s="73"/>
      <c r="V73" s="73"/>
      <c r="W73" s="73"/>
      <c r="X73" s="73"/>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row>
    <row r="74">
      <c r="A74" s="54"/>
      <c r="B74" s="54"/>
      <c r="C74" s="57"/>
      <c r="D74" s="54"/>
      <c r="E74" s="54"/>
      <c r="F74" s="54"/>
      <c r="G74" s="54"/>
      <c r="H74" s="54"/>
      <c r="I74" s="54"/>
      <c r="J74" s="54"/>
      <c r="K74" s="54"/>
      <c r="L74" s="78"/>
      <c r="M74" s="54"/>
      <c r="N74" s="54"/>
      <c r="O74" s="54"/>
      <c r="P74" s="57"/>
      <c r="Q74" s="57"/>
      <c r="R74" s="57"/>
      <c r="S74" s="57"/>
      <c r="T74" s="73"/>
      <c r="U74" s="73"/>
      <c r="V74" s="73"/>
      <c r="W74" s="73"/>
      <c r="X74" s="73"/>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row>
    <row r="75">
      <c r="A75" s="54"/>
      <c r="B75" s="54"/>
      <c r="C75" s="57"/>
      <c r="D75" s="54"/>
      <c r="E75" s="54"/>
      <c r="F75" s="54"/>
      <c r="G75" s="54"/>
      <c r="H75" s="54"/>
      <c r="I75" s="54"/>
      <c r="J75" s="54"/>
      <c r="K75" s="54"/>
      <c r="L75" s="78"/>
      <c r="M75" s="54"/>
      <c r="N75" s="54"/>
      <c r="O75" s="54"/>
      <c r="P75" s="57"/>
      <c r="Q75" s="57"/>
      <c r="R75" s="57"/>
      <c r="S75" s="57"/>
      <c r="T75" s="73"/>
      <c r="U75" s="73"/>
      <c r="V75" s="73"/>
      <c r="W75" s="73"/>
      <c r="X75" s="73"/>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row>
    <row r="76">
      <c r="A76" s="54"/>
      <c r="B76" s="54"/>
      <c r="C76" s="57"/>
      <c r="D76" s="54"/>
      <c r="E76" s="54"/>
      <c r="F76" s="54"/>
      <c r="G76" s="54"/>
      <c r="H76" s="54"/>
      <c r="I76" s="54"/>
      <c r="J76" s="54"/>
      <c r="K76" s="54"/>
      <c r="L76" s="78"/>
      <c r="M76" s="54"/>
      <c r="N76" s="54"/>
      <c r="O76" s="54"/>
      <c r="P76" s="57"/>
      <c r="Q76" s="57"/>
      <c r="R76" s="57"/>
      <c r="S76" s="57"/>
      <c r="T76" s="73"/>
      <c r="U76" s="73"/>
      <c r="V76" s="73"/>
      <c r="W76" s="73"/>
      <c r="X76" s="73"/>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row>
    <row r="77">
      <c r="A77" s="54"/>
      <c r="B77" s="54"/>
      <c r="C77" s="57"/>
      <c r="D77" s="54"/>
      <c r="E77" s="54"/>
      <c r="F77" s="54"/>
      <c r="G77" s="54"/>
      <c r="H77" s="54"/>
      <c r="I77" s="54"/>
      <c r="J77" s="54"/>
      <c r="K77" s="54"/>
      <c r="L77" s="78"/>
      <c r="M77" s="54"/>
      <c r="N77" s="54"/>
      <c r="O77" s="54"/>
      <c r="P77" s="57"/>
      <c r="Q77" s="57"/>
      <c r="R77" s="57"/>
      <c r="S77" s="57"/>
      <c r="T77" s="73"/>
      <c r="U77" s="73"/>
      <c r="V77" s="73"/>
      <c r="W77" s="73"/>
      <c r="X77" s="73"/>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row>
    <row r="78">
      <c r="A78" s="54"/>
      <c r="B78" s="54"/>
      <c r="C78" s="57"/>
      <c r="D78" s="54"/>
      <c r="E78" s="54"/>
      <c r="F78" s="54"/>
      <c r="G78" s="54"/>
      <c r="H78" s="54"/>
      <c r="I78" s="54"/>
      <c r="J78" s="54"/>
      <c r="K78" s="54"/>
      <c r="L78" s="78"/>
      <c r="M78" s="54"/>
      <c r="N78" s="54"/>
      <c r="O78" s="54"/>
      <c r="P78" s="57"/>
      <c r="Q78" s="57"/>
      <c r="R78" s="57"/>
      <c r="S78" s="57"/>
      <c r="T78" s="73"/>
      <c r="U78" s="73"/>
      <c r="V78" s="73"/>
      <c r="W78" s="73"/>
      <c r="X78" s="73"/>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row>
    <row r="79">
      <c r="A79" s="54"/>
      <c r="B79" s="54"/>
      <c r="C79" s="57"/>
      <c r="D79" s="54"/>
      <c r="E79" s="54"/>
      <c r="F79" s="54"/>
      <c r="G79" s="54"/>
      <c r="H79" s="54"/>
      <c r="I79" s="54"/>
      <c r="J79" s="54"/>
      <c r="K79" s="54"/>
      <c r="L79" s="78"/>
      <c r="M79" s="54"/>
      <c r="N79" s="54"/>
      <c r="O79" s="54"/>
      <c r="P79" s="57"/>
      <c r="Q79" s="57"/>
      <c r="R79" s="57"/>
      <c r="S79" s="57"/>
      <c r="T79" s="73"/>
      <c r="U79" s="73"/>
      <c r="V79" s="73"/>
      <c r="W79" s="73"/>
      <c r="X79" s="73"/>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row>
    <row r="80">
      <c r="A80" s="54"/>
      <c r="B80" s="54"/>
      <c r="C80" s="57"/>
      <c r="D80" s="54"/>
      <c r="E80" s="54"/>
      <c r="F80" s="54"/>
      <c r="G80" s="54"/>
      <c r="H80" s="54"/>
      <c r="I80" s="54"/>
      <c r="J80" s="54"/>
      <c r="K80" s="54"/>
      <c r="L80" s="78"/>
      <c r="M80" s="54"/>
      <c r="N80" s="54"/>
      <c r="O80" s="54"/>
      <c r="P80" s="57"/>
      <c r="Q80" s="57"/>
      <c r="R80" s="57"/>
      <c r="S80" s="57"/>
      <c r="T80" s="73"/>
      <c r="U80" s="73"/>
      <c r="V80" s="73"/>
      <c r="W80" s="73"/>
      <c r="X80" s="73"/>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row>
    <row r="81">
      <c r="A81" s="54"/>
      <c r="B81" s="54"/>
      <c r="C81" s="57"/>
      <c r="D81" s="54"/>
      <c r="E81" s="54"/>
      <c r="F81" s="54"/>
      <c r="G81" s="54"/>
      <c r="H81" s="54"/>
      <c r="I81" s="54"/>
      <c r="J81" s="54"/>
      <c r="K81" s="54"/>
      <c r="L81" s="78"/>
      <c r="M81" s="54"/>
      <c r="N81" s="54"/>
      <c r="O81" s="54"/>
      <c r="P81" s="57"/>
      <c r="Q81" s="57"/>
      <c r="R81" s="57"/>
      <c r="S81" s="57"/>
      <c r="T81" s="73"/>
      <c r="U81" s="73"/>
      <c r="V81" s="73"/>
      <c r="W81" s="73"/>
      <c r="X81" s="73"/>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row>
    <row r="82">
      <c r="A82" s="54"/>
      <c r="B82" s="54"/>
      <c r="C82" s="57"/>
      <c r="D82" s="54"/>
      <c r="E82" s="54"/>
      <c r="F82" s="54"/>
      <c r="G82" s="54"/>
      <c r="H82" s="54"/>
      <c r="I82" s="54"/>
      <c r="J82" s="54"/>
      <c r="K82" s="54"/>
      <c r="L82" s="78"/>
      <c r="M82" s="54"/>
      <c r="N82" s="54"/>
      <c r="O82" s="54"/>
      <c r="P82" s="57"/>
      <c r="Q82" s="57"/>
      <c r="R82" s="57"/>
      <c r="S82" s="57"/>
      <c r="T82" s="73"/>
      <c r="U82" s="73"/>
      <c r="V82" s="73"/>
      <c r="W82" s="73"/>
      <c r="X82" s="73"/>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row>
    <row r="83">
      <c r="A83" s="54"/>
      <c r="B83" s="54"/>
      <c r="C83" s="57"/>
      <c r="D83" s="54"/>
      <c r="E83" s="54"/>
      <c r="F83" s="54"/>
      <c r="G83" s="54"/>
      <c r="H83" s="54"/>
      <c r="I83" s="54"/>
      <c r="J83" s="54"/>
      <c r="K83" s="54"/>
      <c r="L83" s="78"/>
      <c r="M83" s="54"/>
      <c r="N83" s="54"/>
      <c r="O83" s="54"/>
      <c r="P83" s="57"/>
      <c r="Q83" s="57"/>
      <c r="R83" s="57"/>
      <c r="S83" s="57"/>
      <c r="T83" s="73"/>
      <c r="U83" s="73"/>
      <c r="V83" s="73"/>
      <c r="W83" s="73"/>
      <c r="X83" s="73"/>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row>
    <row r="84">
      <c r="A84" s="54"/>
      <c r="B84" s="54"/>
      <c r="C84" s="57"/>
      <c r="D84" s="54"/>
      <c r="E84" s="54"/>
      <c r="F84" s="54"/>
      <c r="G84" s="54"/>
      <c r="H84" s="54"/>
      <c r="I84" s="54"/>
      <c r="J84" s="54"/>
      <c r="K84" s="54"/>
      <c r="L84" s="78"/>
      <c r="M84" s="54"/>
      <c r="N84" s="54"/>
      <c r="O84" s="54"/>
      <c r="P84" s="57"/>
      <c r="Q84" s="57"/>
      <c r="R84" s="57"/>
      <c r="S84" s="57"/>
      <c r="T84" s="73"/>
      <c r="U84" s="73"/>
      <c r="V84" s="73"/>
      <c r="W84" s="73"/>
      <c r="X84" s="73"/>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row>
    <row r="85">
      <c r="A85" s="54"/>
      <c r="B85" s="54"/>
      <c r="C85" s="57"/>
      <c r="D85" s="54"/>
      <c r="E85" s="54"/>
      <c r="F85" s="54"/>
      <c r="G85" s="54"/>
      <c r="H85" s="54"/>
      <c r="I85" s="54"/>
      <c r="J85" s="54"/>
      <c r="K85" s="54"/>
      <c r="L85" s="78"/>
      <c r="M85" s="54"/>
      <c r="N85" s="54"/>
      <c r="O85" s="54"/>
      <c r="P85" s="57"/>
      <c r="Q85" s="57"/>
      <c r="R85" s="57"/>
      <c r="S85" s="57"/>
      <c r="T85" s="73"/>
      <c r="U85" s="73"/>
      <c r="V85" s="73"/>
      <c r="W85" s="73"/>
      <c r="X85" s="73"/>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row>
    <row r="86">
      <c r="A86" s="54"/>
      <c r="B86" s="54"/>
      <c r="C86" s="57"/>
      <c r="D86" s="54"/>
      <c r="E86" s="54"/>
      <c r="F86" s="54"/>
      <c r="G86" s="54"/>
      <c r="H86" s="54"/>
      <c r="I86" s="54"/>
      <c r="J86" s="54"/>
      <c r="K86" s="54"/>
      <c r="L86" s="78"/>
      <c r="M86" s="54"/>
      <c r="N86" s="54"/>
      <c r="O86" s="54"/>
      <c r="P86" s="57"/>
      <c r="Q86" s="57"/>
      <c r="R86" s="57"/>
      <c r="S86" s="57"/>
      <c r="T86" s="73"/>
      <c r="U86" s="73"/>
      <c r="V86" s="73"/>
      <c r="W86" s="73"/>
      <c r="X86" s="73"/>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row>
    <row r="87">
      <c r="A87" s="54"/>
      <c r="B87" s="54"/>
      <c r="C87" s="57"/>
      <c r="D87" s="54"/>
      <c r="E87" s="54"/>
      <c r="F87" s="54"/>
      <c r="G87" s="54"/>
      <c r="H87" s="54"/>
      <c r="I87" s="54"/>
      <c r="J87" s="54"/>
      <c r="K87" s="54"/>
      <c r="L87" s="78"/>
      <c r="M87" s="54"/>
      <c r="N87" s="54"/>
      <c r="O87" s="54"/>
      <c r="P87" s="57"/>
      <c r="Q87" s="57"/>
      <c r="R87" s="57"/>
      <c r="S87" s="57"/>
      <c r="T87" s="73"/>
      <c r="U87" s="73"/>
      <c r="V87" s="73"/>
      <c r="W87" s="73"/>
      <c r="X87" s="73"/>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row>
    <row r="88">
      <c r="A88" s="54"/>
      <c r="B88" s="54"/>
      <c r="C88" s="57"/>
      <c r="D88" s="54"/>
      <c r="E88" s="54"/>
      <c r="F88" s="54"/>
      <c r="G88" s="54"/>
      <c r="H88" s="54"/>
      <c r="I88" s="54"/>
      <c r="J88" s="54"/>
      <c r="K88" s="54"/>
      <c r="L88" s="78"/>
      <c r="M88" s="54"/>
      <c r="N88" s="54"/>
      <c r="O88" s="54"/>
      <c r="P88" s="57"/>
      <c r="Q88" s="57"/>
      <c r="R88" s="57"/>
      <c r="S88" s="57"/>
      <c r="T88" s="73"/>
      <c r="U88" s="73"/>
      <c r="V88" s="73"/>
      <c r="W88" s="73"/>
      <c r="X88" s="73"/>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row>
    <row r="89">
      <c r="A89" s="54"/>
      <c r="B89" s="54"/>
      <c r="C89" s="57"/>
      <c r="D89" s="54"/>
      <c r="E89" s="54"/>
      <c r="F89" s="54"/>
      <c r="G89" s="54"/>
      <c r="H89" s="54"/>
      <c r="I89" s="54"/>
      <c r="J89" s="54"/>
      <c r="K89" s="54"/>
      <c r="L89" s="78"/>
      <c r="M89" s="54"/>
      <c r="N89" s="54"/>
      <c r="O89" s="54"/>
      <c r="P89" s="57"/>
      <c r="Q89" s="57"/>
      <c r="R89" s="57"/>
      <c r="S89" s="57"/>
      <c r="T89" s="73"/>
      <c r="U89" s="73"/>
      <c r="V89" s="73"/>
      <c r="W89" s="73"/>
      <c r="X89" s="73"/>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row>
    <row r="90">
      <c r="A90" s="54"/>
      <c r="B90" s="54"/>
      <c r="C90" s="57"/>
      <c r="D90" s="54"/>
      <c r="E90" s="54"/>
      <c r="F90" s="54"/>
      <c r="G90" s="54"/>
      <c r="H90" s="54"/>
      <c r="I90" s="54"/>
      <c r="J90" s="54"/>
      <c r="K90" s="54"/>
      <c r="L90" s="78"/>
      <c r="M90" s="54"/>
      <c r="N90" s="54"/>
      <c r="O90" s="54"/>
      <c r="P90" s="57"/>
      <c r="Q90" s="57"/>
      <c r="R90" s="57"/>
      <c r="S90" s="57"/>
      <c r="T90" s="73"/>
      <c r="U90" s="73"/>
      <c r="V90" s="73"/>
      <c r="W90" s="73"/>
      <c r="X90" s="73"/>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row>
    <row r="91">
      <c r="A91" s="54"/>
      <c r="B91" s="54"/>
      <c r="C91" s="57"/>
      <c r="D91" s="54"/>
      <c r="E91" s="54"/>
      <c r="F91" s="54"/>
      <c r="G91" s="54"/>
      <c r="H91" s="54"/>
      <c r="I91" s="54"/>
      <c r="J91" s="54"/>
      <c r="K91" s="54"/>
      <c r="L91" s="78"/>
      <c r="M91" s="54"/>
      <c r="N91" s="54"/>
      <c r="O91" s="54"/>
      <c r="P91" s="57"/>
      <c r="Q91" s="57"/>
      <c r="R91" s="57"/>
      <c r="S91" s="57"/>
      <c r="T91" s="73"/>
      <c r="U91" s="73"/>
      <c r="V91" s="73"/>
      <c r="W91" s="73"/>
      <c r="X91" s="73"/>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row>
    <row r="92">
      <c r="A92" s="54"/>
      <c r="B92" s="54"/>
      <c r="C92" s="57"/>
      <c r="D92" s="54"/>
      <c r="E92" s="54"/>
      <c r="F92" s="54"/>
      <c r="G92" s="54"/>
      <c r="H92" s="54"/>
      <c r="I92" s="54"/>
      <c r="J92" s="54"/>
      <c r="K92" s="54"/>
      <c r="L92" s="78"/>
      <c r="M92" s="54"/>
      <c r="N92" s="54"/>
      <c r="O92" s="54"/>
      <c r="P92" s="57"/>
      <c r="Q92" s="57"/>
      <c r="R92" s="57"/>
      <c r="S92" s="57"/>
      <c r="T92" s="73"/>
      <c r="U92" s="73"/>
      <c r="V92" s="73"/>
      <c r="W92" s="73"/>
      <c r="X92" s="73"/>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row>
    <row r="93">
      <c r="A93" s="54"/>
      <c r="B93" s="54"/>
      <c r="C93" s="57"/>
      <c r="D93" s="54"/>
      <c r="E93" s="54"/>
      <c r="F93" s="54"/>
      <c r="G93" s="54"/>
      <c r="H93" s="54"/>
      <c r="I93" s="54"/>
      <c r="J93" s="54"/>
      <c r="K93" s="54"/>
      <c r="L93" s="78"/>
      <c r="M93" s="54"/>
      <c r="N93" s="54"/>
      <c r="O93" s="54"/>
      <c r="P93" s="57"/>
      <c r="Q93" s="57"/>
      <c r="R93" s="57"/>
      <c r="S93" s="57"/>
      <c r="T93" s="73"/>
      <c r="U93" s="73"/>
      <c r="V93" s="73"/>
      <c r="W93" s="73"/>
      <c r="X93" s="73"/>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row>
    <row r="94">
      <c r="A94" s="54"/>
      <c r="B94" s="54"/>
      <c r="C94" s="57"/>
      <c r="D94" s="54"/>
      <c r="E94" s="54"/>
      <c r="F94" s="54"/>
      <c r="G94" s="54"/>
      <c r="H94" s="54"/>
      <c r="I94" s="54"/>
      <c r="J94" s="54"/>
      <c r="K94" s="54"/>
      <c r="L94" s="78"/>
      <c r="M94" s="54"/>
      <c r="N94" s="54"/>
      <c r="O94" s="54"/>
      <c r="P94" s="57"/>
      <c r="Q94" s="57"/>
      <c r="R94" s="57"/>
      <c r="S94" s="57"/>
      <c r="T94" s="73"/>
      <c r="U94" s="73"/>
      <c r="V94" s="73"/>
      <c r="W94" s="73"/>
      <c r="X94" s="73"/>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row>
    <row r="95">
      <c r="A95" s="54"/>
      <c r="B95" s="54"/>
      <c r="C95" s="57"/>
      <c r="D95" s="54"/>
      <c r="E95" s="54"/>
      <c r="F95" s="54"/>
      <c r="G95" s="54"/>
      <c r="H95" s="54"/>
      <c r="I95" s="54"/>
      <c r="J95" s="54"/>
      <c r="K95" s="54"/>
      <c r="L95" s="78"/>
      <c r="M95" s="54"/>
      <c r="N95" s="54"/>
      <c r="O95" s="54"/>
      <c r="P95" s="57"/>
      <c r="Q95" s="57"/>
      <c r="R95" s="57"/>
      <c r="S95" s="57"/>
      <c r="T95" s="73"/>
      <c r="U95" s="73"/>
      <c r="V95" s="73"/>
      <c r="W95" s="73"/>
      <c r="X95" s="73"/>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row>
    <row r="96">
      <c r="A96" s="54"/>
      <c r="B96" s="54"/>
      <c r="C96" s="57"/>
      <c r="D96" s="54"/>
      <c r="E96" s="54"/>
      <c r="F96" s="54"/>
      <c r="G96" s="54"/>
      <c r="H96" s="54"/>
      <c r="I96" s="54"/>
      <c r="J96" s="54"/>
      <c r="K96" s="54"/>
      <c r="L96" s="78"/>
      <c r="M96" s="54"/>
      <c r="N96" s="54"/>
      <c r="O96" s="54"/>
      <c r="P96" s="57"/>
      <c r="Q96" s="57"/>
      <c r="R96" s="57"/>
      <c r="S96" s="57"/>
      <c r="T96" s="73"/>
      <c r="U96" s="73"/>
      <c r="V96" s="73"/>
      <c r="W96" s="73"/>
      <c r="X96" s="73"/>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row>
    <row r="97">
      <c r="A97" s="54"/>
      <c r="B97" s="54"/>
      <c r="C97" s="57"/>
      <c r="D97" s="54"/>
      <c r="E97" s="54"/>
      <c r="F97" s="54"/>
      <c r="G97" s="54"/>
      <c r="H97" s="54"/>
      <c r="I97" s="54"/>
      <c r="J97" s="54"/>
      <c r="K97" s="54"/>
      <c r="L97" s="78"/>
      <c r="M97" s="54"/>
      <c r="N97" s="54"/>
      <c r="O97" s="54"/>
      <c r="P97" s="57"/>
      <c r="Q97" s="57"/>
      <c r="R97" s="57"/>
      <c r="S97" s="57"/>
      <c r="T97" s="73"/>
      <c r="U97" s="73"/>
      <c r="V97" s="73"/>
      <c r="W97" s="73"/>
      <c r="X97" s="73"/>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row>
    <row r="98">
      <c r="A98" s="54"/>
      <c r="B98" s="54"/>
      <c r="C98" s="57"/>
      <c r="D98" s="54"/>
      <c r="E98" s="54"/>
      <c r="F98" s="54"/>
      <c r="G98" s="54"/>
      <c r="H98" s="54"/>
      <c r="I98" s="54"/>
      <c r="J98" s="54"/>
      <c r="K98" s="54"/>
      <c r="L98" s="78"/>
      <c r="M98" s="54"/>
      <c r="N98" s="54"/>
      <c r="O98" s="54"/>
      <c r="P98" s="57"/>
      <c r="Q98" s="57"/>
      <c r="R98" s="57"/>
      <c r="S98" s="57"/>
      <c r="T98" s="73"/>
      <c r="U98" s="73"/>
      <c r="V98" s="73"/>
      <c r="W98" s="73"/>
      <c r="X98" s="73"/>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row>
    <row r="99">
      <c r="A99" s="54"/>
      <c r="B99" s="54"/>
      <c r="C99" s="57"/>
      <c r="D99" s="54"/>
      <c r="E99" s="54"/>
      <c r="F99" s="54"/>
      <c r="G99" s="54"/>
      <c r="H99" s="54"/>
      <c r="I99" s="54"/>
      <c r="J99" s="54"/>
      <c r="K99" s="54"/>
      <c r="L99" s="78"/>
      <c r="M99" s="54"/>
      <c r="N99" s="54"/>
      <c r="O99" s="54"/>
      <c r="P99" s="57"/>
      <c r="Q99" s="57"/>
      <c r="R99" s="57"/>
      <c r="S99" s="57"/>
      <c r="T99" s="73"/>
      <c r="U99" s="73"/>
      <c r="V99" s="73"/>
      <c r="W99" s="73"/>
      <c r="X99" s="73"/>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row>
    <row r="100">
      <c r="A100" s="54"/>
      <c r="B100" s="54"/>
      <c r="C100" s="57"/>
      <c r="D100" s="54"/>
      <c r="E100" s="54"/>
      <c r="F100" s="54"/>
      <c r="G100" s="54"/>
      <c r="H100" s="54"/>
      <c r="I100" s="54"/>
      <c r="J100" s="54"/>
      <c r="K100" s="54"/>
      <c r="L100" s="78"/>
      <c r="M100" s="54"/>
      <c r="N100" s="54"/>
      <c r="O100" s="54"/>
      <c r="P100" s="57"/>
      <c r="Q100" s="57"/>
      <c r="R100" s="57"/>
      <c r="S100" s="57"/>
      <c r="T100" s="73"/>
      <c r="U100" s="73"/>
      <c r="V100" s="73"/>
      <c r="W100" s="73"/>
      <c r="X100" s="73"/>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row>
    <row r="101">
      <c r="A101" s="54"/>
      <c r="B101" s="54"/>
      <c r="C101" s="57"/>
      <c r="D101" s="54"/>
      <c r="E101" s="54"/>
      <c r="F101" s="54"/>
      <c r="G101" s="54"/>
      <c r="H101" s="54"/>
      <c r="I101" s="54"/>
      <c r="J101" s="54"/>
      <c r="K101" s="54"/>
      <c r="L101" s="78"/>
      <c r="M101" s="54"/>
      <c r="N101" s="54"/>
      <c r="O101" s="54"/>
      <c r="P101" s="57"/>
      <c r="Q101" s="57"/>
      <c r="R101" s="57"/>
      <c r="S101" s="57"/>
      <c r="T101" s="73"/>
      <c r="U101" s="73"/>
      <c r="V101" s="73"/>
      <c r="W101" s="73"/>
      <c r="X101" s="73"/>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row>
    <row r="102">
      <c r="A102" s="54"/>
      <c r="B102" s="54"/>
      <c r="C102" s="57"/>
      <c r="D102" s="54"/>
      <c r="E102" s="54"/>
      <c r="F102" s="54"/>
      <c r="G102" s="54"/>
      <c r="H102" s="54"/>
      <c r="I102" s="54"/>
      <c r="J102" s="54"/>
      <c r="K102" s="54"/>
      <c r="L102" s="78"/>
      <c r="M102" s="54"/>
      <c r="N102" s="54"/>
      <c r="O102" s="54"/>
      <c r="P102" s="57"/>
      <c r="Q102" s="57"/>
      <c r="R102" s="57"/>
      <c r="S102" s="57"/>
      <c r="T102" s="73"/>
      <c r="U102" s="73"/>
      <c r="V102" s="73"/>
      <c r="W102" s="73"/>
      <c r="X102" s="73"/>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row>
    <row r="103">
      <c r="A103" s="54"/>
      <c r="B103" s="54"/>
      <c r="C103" s="57"/>
      <c r="D103" s="54"/>
      <c r="E103" s="54"/>
      <c r="F103" s="54"/>
      <c r="G103" s="54"/>
      <c r="H103" s="54"/>
      <c r="I103" s="54"/>
      <c r="J103" s="54"/>
      <c r="K103" s="54"/>
      <c r="L103" s="78"/>
      <c r="M103" s="54"/>
      <c r="N103" s="54"/>
      <c r="O103" s="54"/>
      <c r="P103" s="57"/>
      <c r="Q103" s="57"/>
      <c r="R103" s="57"/>
      <c r="S103" s="57"/>
      <c r="T103" s="73"/>
      <c r="U103" s="73"/>
      <c r="V103" s="73"/>
      <c r="W103" s="73"/>
      <c r="X103" s="73"/>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row>
    <row r="104">
      <c r="A104" s="54"/>
      <c r="B104" s="54"/>
      <c r="C104" s="57"/>
      <c r="D104" s="54"/>
      <c r="E104" s="54"/>
      <c r="F104" s="54"/>
      <c r="G104" s="54"/>
      <c r="H104" s="54"/>
      <c r="I104" s="54"/>
      <c r="J104" s="54"/>
      <c r="K104" s="54"/>
      <c r="L104" s="78"/>
      <c r="M104" s="54"/>
      <c r="N104" s="54"/>
      <c r="O104" s="54"/>
      <c r="P104" s="57"/>
      <c r="Q104" s="57"/>
      <c r="R104" s="57"/>
      <c r="S104" s="57"/>
      <c r="T104" s="73"/>
      <c r="U104" s="73"/>
      <c r="V104" s="73"/>
      <c r="W104" s="73"/>
      <c r="X104" s="73"/>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row>
    <row r="105">
      <c r="A105" s="54"/>
      <c r="B105" s="54"/>
      <c r="C105" s="57"/>
      <c r="D105" s="54"/>
      <c r="E105" s="54"/>
      <c r="F105" s="54"/>
      <c r="G105" s="54"/>
      <c r="H105" s="54"/>
      <c r="I105" s="54"/>
      <c r="J105" s="54"/>
      <c r="K105" s="54"/>
      <c r="L105" s="78"/>
      <c r="M105" s="54"/>
      <c r="N105" s="54"/>
      <c r="O105" s="54"/>
      <c r="P105" s="57"/>
      <c r="Q105" s="57"/>
      <c r="R105" s="57"/>
      <c r="S105" s="57"/>
      <c r="T105" s="73"/>
      <c r="U105" s="73"/>
      <c r="V105" s="73"/>
      <c r="W105" s="73"/>
      <c r="X105" s="73"/>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row>
    <row r="106">
      <c r="A106" s="54"/>
      <c r="B106" s="54"/>
      <c r="C106" s="57"/>
      <c r="D106" s="54"/>
      <c r="E106" s="54"/>
      <c r="F106" s="54"/>
      <c r="G106" s="54"/>
      <c r="H106" s="54"/>
      <c r="I106" s="54"/>
      <c r="J106" s="54"/>
      <c r="K106" s="54"/>
      <c r="L106" s="78"/>
      <c r="M106" s="54"/>
      <c r="N106" s="54"/>
      <c r="O106" s="54"/>
      <c r="P106" s="57"/>
      <c r="Q106" s="57"/>
      <c r="R106" s="57"/>
      <c r="S106" s="57"/>
      <c r="T106" s="73"/>
      <c r="U106" s="73"/>
      <c r="V106" s="73"/>
      <c r="W106" s="73"/>
      <c r="X106" s="73"/>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row>
    <row r="107">
      <c r="A107" s="54"/>
      <c r="B107" s="54"/>
      <c r="C107" s="57"/>
      <c r="D107" s="54"/>
      <c r="E107" s="54"/>
      <c r="F107" s="54"/>
      <c r="G107" s="54"/>
      <c r="H107" s="54"/>
      <c r="I107" s="54"/>
      <c r="J107" s="54"/>
      <c r="K107" s="54"/>
      <c r="L107" s="78"/>
      <c r="M107" s="54"/>
      <c r="N107" s="54"/>
      <c r="O107" s="54"/>
      <c r="P107" s="57"/>
      <c r="Q107" s="57"/>
      <c r="R107" s="57"/>
      <c r="S107" s="57"/>
      <c r="T107" s="73"/>
      <c r="U107" s="73"/>
      <c r="V107" s="73"/>
      <c r="W107" s="73"/>
      <c r="X107" s="73"/>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row>
    <row r="108">
      <c r="A108" s="54"/>
      <c r="B108" s="54"/>
      <c r="C108" s="57"/>
      <c r="D108" s="54"/>
      <c r="E108" s="54"/>
      <c r="F108" s="54"/>
      <c r="G108" s="54"/>
      <c r="H108" s="54"/>
      <c r="I108" s="54"/>
      <c r="J108" s="54"/>
      <c r="K108" s="54"/>
      <c r="L108" s="78"/>
      <c r="M108" s="54"/>
      <c r="N108" s="54"/>
      <c r="O108" s="54"/>
      <c r="P108" s="57"/>
      <c r="Q108" s="57"/>
      <c r="R108" s="57"/>
      <c r="S108" s="57"/>
      <c r="T108" s="73"/>
      <c r="U108" s="73"/>
      <c r="V108" s="73"/>
      <c r="W108" s="73"/>
      <c r="X108" s="73"/>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row>
    <row r="109">
      <c r="A109" s="54"/>
      <c r="B109" s="54"/>
      <c r="C109" s="57"/>
      <c r="D109" s="54"/>
      <c r="E109" s="54"/>
      <c r="F109" s="54"/>
      <c r="G109" s="54"/>
      <c r="H109" s="54"/>
      <c r="I109" s="54"/>
      <c r="J109" s="54"/>
      <c r="K109" s="54"/>
      <c r="L109" s="78"/>
      <c r="M109" s="54"/>
      <c r="N109" s="54"/>
      <c r="O109" s="54"/>
      <c r="P109" s="57"/>
      <c r="Q109" s="57"/>
      <c r="R109" s="57"/>
      <c r="S109" s="57"/>
      <c r="T109" s="73"/>
      <c r="U109" s="73"/>
      <c r="V109" s="73"/>
      <c r="W109" s="73"/>
      <c r="X109" s="73"/>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row>
    <row r="110">
      <c r="A110" s="54"/>
      <c r="B110" s="54"/>
      <c r="C110" s="57"/>
      <c r="D110" s="54"/>
      <c r="E110" s="54"/>
      <c r="F110" s="54"/>
      <c r="G110" s="54"/>
      <c r="H110" s="54"/>
      <c r="I110" s="54"/>
      <c r="J110" s="54"/>
      <c r="K110" s="54"/>
      <c r="L110" s="78"/>
      <c r="M110" s="54"/>
      <c r="N110" s="54"/>
      <c r="O110" s="54"/>
      <c r="P110" s="57"/>
      <c r="Q110" s="57"/>
      <c r="R110" s="57"/>
      <c r="S110" s="57"/>
      <c r="T110" s="73"/>
      <c r="U110" s="73"/>
      <c r="V110" s="73"/>
      <c r="W110" s="73"/>
      <c r="X110" s="73"/>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row>
    <row r="111">
      <c r="A111" s="54"/>
      <c r="B111" s="54"/>
      <c r="C111" s="57"/>
      <c r="D111" s="54"/>
      <c r="E111" s="54"/>
      <c r="F111" s="54"/>
      <c r="G111" s="54"/>
      <c r="H111" s="54"/>
      <c r="I111" s="54"/>
      <c r="J111" s="54"/>
      <c r="K111" s="54"/>
      <c r="L111" s="78"/>
      <c r="M111" s="54"/>
      <c r="N111" s="54"/>
      <c r="O111" s="54"/>
      <c r="P111" s="57"/>
      <c r="Q111" s="57"/>
      <c r="R111" s="57"/>
      <c r="S111" s="57"/>
      <c r="T111" s="73"/>
      <c r="U111" s="73"/>
      <c r="V111" s="73"/>
      <c r="W111" s="73"/>
      <c r="X111" s="73"/>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row>
    <row r="112">
      <c r="A112" s="54"/>
      <c r="B112" s="54"/>
      <c r="C112" s="57"/>
      <c r="D112" s="54"/>
      <c r="E112" s="54"/>
      <c r="F112" s="54"/>
      <c r="G112" s="54"/>
      <c r="H112" s="54"/>
      <c r="I112" s="54"/>
      <c r="J112" s="54"/>
      <c r="K112" s="54"/>
      <c r="L112" s="78"/>
      <c r="M112" s="54"/>
      <c r="N112" s="54"/>
      <c r="O112" s="54"/>
      <c r="P112" s="57"/>
      <c r="Q112" s="57"/>
      <c r="R112" s="57"/>
      <c r="S112" s="57"/>
      <c r="T112" s="73"/>
      <c r="U112" s="73"/>
      <c r="V112" s="73"/>
      <c r="W112" s="73"/>
      <c r="X112" s="73"/>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row>
    <row r="113">
      <c r="A113" s="54"/>
      <c r="B113" s="54"/>
      <c r="C113" s="57"/>
      <c r="D113" s="54"/>
      <c r="E113" s="54"/>
      <c r="F113" s="54"/>
      <c r="G113" s="54"/>
      <c r="H113" s="54"/>
      <c r="I113" s="54"/>
      <c r="J113" s="54"/>
      <c r="K113" s="54"/>
      <c r="L113" s="78"/>
      <c r="M113" s="54"/>
      <c r="N113" s="54"/>
      <c r="O113" s="54"/>
      <c r="P113" s="57"/>
      <c r="Q113" s="57"/>
      <c r="R113" s="57"/>
      <c r="S113" s="57"/>
      <c r="T113" s="73"/>
      <c r="U113" s="73"/>
      <c r="V113" s="73"/>
      <c r="W113" s="73"/>
      <c r="X113" s="73"/>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row>
    <row r="114">
      <c r="A114" s="54"/>
      <c r="B114" s="54"/>
      <c r="C114" s="57"/>
      <c r="D114" s="54"/>
      <c r="E114" s="54"/>
      <c r="F114" s="54"/>
      <c r="G114" s="54"/>
      <c r="H114" s="54"/>
      <c r="I114" s="54"/>
      <c r="J114" s="54"/>
      <c r="K114" s="54"/>
      <c r="L114" s="78"/>
      <c r="M114" s="54"/>
      <c r="N114" s="54"/>
      <c r="O114" s="54"/>
      <c r="P114" s="57"/>
      <c r="Q114" s="57"/>
      <c r="R114" s="57"/>
      <c r="S114" s="57"/>
      <c r="T114" s="73"/>
      <c r="U114" s="73"/>
      <c r="V114" s="73"/>
      <c r="W114" s="73"/>
      <c r="X114" s="73"/>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row>
    <row r="115">
      <c r="A115" s="54"/>
      <c r="B115" s="54"/>
      <c r="C115" s="57"/>
      <c r="D115" s="54"/>
      <c r="E115" s="54"/>
      <c r="F115" s="54"/>
      <c r="G115" s="54"/>
      <c r="H115" s="54"/>
      <c r="I115" s="54"/>
      <c r="J115" s="54"/>
      <c r="K115" s="54"/>
      <c r="L115" s="78"/>
      <c r="M115" s="54"/>
      <c r="N115" s="54"/>
      <c r="O115" s="54"/>
      <c r="P115" s="57"/>
      <c r="Q115" s="57"/>
      <c r="R115" s="57"/>
      <c r="S115" s="57"/>
      <c r="T115" s="73"/>
      <c r="U115" s="73"/>
      <c r="V115" s="73"/>
      <c r="W115" s="73"/>
      <c r="X115" s="73"/>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row>
    <row r="116">
      <c r="A116" s="54"/>
      <c r="B116" s="54"/>
      <c r="C116" s="57"/>
      <c r="D116" s="54"/>
      <c r="E116" s="54"/>
      <c r="F116" s="54"/>
      <c r="G116" s="54"/>
      <c r="H116" s="54"/>
      <c r="I116" s="54"/>
      <c r="J116" s="54"/>
      <c r="K116" s="54"/>
      <c r="L116" s="78"/>
      <c r="M116" s="54"/>
      <c r="N116" s="54"/>
      <c r="O116" s="54"/>
      <c r="P116" s="57"/>
      <c r="Q116" s="57"/>
      <c r="R116" s="57"/>
      <c r="S116" s="57"/>
      <c r="T116" s="73"/>
      <c r="U116" s="73"/>
      <c r="V116" s="73"/>
      <c r="W116" s="73"/>
      <c r="X116" s="73"/>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row>
    <row r="117">
      <c r="A117" s="54"/>
      <c r="B117" s="54"/>
      <c r="C117" s="57"/>
      <c r="D117" s="54"/>
      <c r="E117" s="54"/>
      <c r="F117" s="54"/>
      <c r="G117" s="54"/>
      <c r="H117" s="54"/>
      <c r="I117" s="54"/>
      <c r="J117" s="54"/>
      <c r="K117" s="54"/>
      <c r="L117" s="78"/>
      <c r="M117" s="54"/>
      <c r="N117" s="54"/>
      <c r="O117" s="54"/>
      <c r="P117" s="57"/>
      <c r="Q117" s="57"/>
      <c r="R117" s="57"/>
      <c r="S117" s="57"/>
      <c r="T117" s="73"/>
      <c r="U117" s="73"/>
      <c r="V117" s="73"/>
      <c r="W117" s="73"/>
      <c r="X117" s="73"/>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row>
    <row r="118">
      <c r="A118" s="54"/>
      <c r="B118" s="54"/>
      <c r="C118" s="57"/>
      <c r="D118" s="54"/>
      <c r="E118" s="54"/>
      <c r="F118" s="54"/>
      <c r="G118" s="54"/>
      <c r="H118" s="54"/>
      <c r="I118" s="54"/>
      <c r="J118" s="54"/>
      <c r="K118" s="54"/>
      <c r="L118" s="78"/>
      <c r="M118" s="54"/>
      <c r="N118" s="54"/>
      <c r="O118" s="54"/>
      <c r="P118" s="57"/>
      <c r="Q118" s="57"/>
      <c r="R118" s="57"/>
      <c r="S118" s="57"/>
      <c r="T118" s="73"/>
      <c r="U118" s="73"/>
      <c r="V118" s="73"/>
      <c r="W118" s="73"/>
      <c r="X118" s="73"/>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row>
    <row r="119">
      <c r="A119" s="54"/>
      <c r="B119" s="54"/>
      <c r="C119" s="57"/>
      <c r="D119" s="54"/>
      <c r="E119" s="54"/>
      <c r="F119" s="54"/>
      <c r="G119" s="54"/>
      <c r="H119" s="54"/>
      <c r="I119" s="54"/>
      <c r="J119" s="54"/>
      <c r="K119" s="54"/>
      <c r="L119" s="78"/>
      <c r="M119" s="54"/>
      <c r="N119" s="54"/>
      <c r="O119" s="54"/>
      <c r="P119" s="57"/>
      <c r="Q119" s="57"/>
      <c r="R119" s="57"/>
      <c r="S119" s="57"/>
      <c r="T119" s="73"/>
      <c r="U119" s="73"/>
      <c r="V119" s="73"/>
      <c r="W119" s="73"/>
      <c r="X119" s="73"/>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row>
    <row r="120">
      <c r="A120" s="54"/>
      <c r="B120" s="54"/>
      <c r="C120" s="57"/>
      <c r="D120" s="54"/>
      <c r="E120" s="54"/>
      <c r="F120" s="54"/>
      <c r="G120" s="54"/>
      <c r="H120" s="54"/>
      <c r="I120" s="54"/>
      <c r="J120" s="54"/>
      <c r="K120" s="54"/>
      <c r="L120" s="78"/>
      <c r="M120" s="54"/>
      <c r="N120" s="54"/>
      <c r="O120" s="54"/>
      <c r="P120" s="57"/>
      <c r="Q120" s="57"/>
      <c r="R120" s="57"/>
      <c r="S120" s="57"/>
      <c r="T120" s="73"/>
      <c r="U120" s="73"/>
      <c r="V120" s="73"/>
      <c r="W120" s="73"/>
      <c r="X120" s="73"/>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row>
    <row r="121">
      <c r="A121" s="54"/>
      <c r="B121" s="54"/>
      <c r="C121" s="57"/>
      <c r="D121" s="54"/>
      <c r="E121" s="54"/>
      <c r="F121" s="54"/>
      <c r="G121" s="54"/>
      <c r="H121" s="54"/>
      <c r="I121" s="54"/>
      <c r="J121" s="54"/>
      <c r="K121" s="54"/>
      <c r="L121" s="78"/>
      <c r="M121" s="54"/>
      <c r="N121" s="54"/>
      <c r="O121" s="54"/>
      <c r="P121" s="57"/>
      <c r="Q121" s="57"/>
      <c r="R121" s="57"/>
      <c r="S121" s="57"/>
      <c r="T121" s="73"/>
      <c r="U121" s="73"/>
      <c r="V121" s="73"/>
      <c r="W121" s="73"/>
      <c r="X121" s="73"/>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row>
    <row r="122">
      <c r="A122" s="54"/>
      <c r="B122" s="54"/>
      <c r="C122" s="57"/>
      <c r="D122" s="54"/>
      <c r="E122" s="54"/>
      <c r="F122" s="54"/>
      <c r="G122" s="54"/>
      <c r="H122" s="54"/>
      <c r="I122" s="54"/>
      <c r="J122" s="54"/>
      <c r="K122" s="54"/>
      <c r="L122" s="78"/>
      <c r="M122" s="54"/>
      <c r="N122" s="54"/>
      <c r="O122" s="54"/>
      <c r="P122" s="57"/>
      <c r="Q122" s="57"/>
      <c r="R122" s="57"/>
      <c r="S122" s="57"/>
      <c r="T122" s="73"/>
      <c r="U122" s="73"/>
      <c r="V122" s="73"/>
      <c r="W122" s="73"/>
      <c r="X122" s="73"/>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row>
    <row r="123">
      <c r="A123" s="54"/>
      <c r="B123" s="54"/>
      <c r="C123" s="57"/>
      <c r="D123" s="54"/>
      <c r="E123" s="54"/>
      <c r="F123" s="54"/>
      <c r="G123" s="54"/>
      <c r="H123" s="54"/>
      <c r="I123" s="54"/>
      <c r="J123" s="54"/>
      <c r="K123" s="54"/>
      <c r="L123" s="78"/>
      <c r="M123" s="54"/>
      <c r="N123" s="54"/>
      <c r="O123" s="54"/>
      <c r="P123" s="57"/>
      <c r="Q123" s="57"/>
      <c r="R123" s="57"/>
      <c r="S123" s="57"/>
      <c r="T123" s="73"/>
      <c r="U123" s="73"/>
      <c r="V123" s="73"/>
      <c r="W123" s="73"/>
      <c r="X123" s="73"/>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row>
    <row r="124">
      <c r="A124" s="54"/>
      <c r="B124" s="54"/>
      <c r="C124" s="57"/>
      <c r="D124" s="54"/>
      <c r="E124" s="54"/>
      <c r="F124" s="54"/>
      <c r="G124" s="54"/>
      <c r="H124" s="54"/>
      <c r="I124" s="54"/>
      <c r="J124" s="54"/>
      <c r="K124" s="54"/>
      <c r="L124" s="78"/>
      <c r="M124" s="54"/>
      <c r="N124" s="54"/>
      <c r="O124" s="54"/>
      <c r="P124" s="57"/>
      <c r="Q124" s="57"/>
      <c r="R124" s="57"/>
      <c r="S124" s="57"/>
      <c r="T124" s="73"/>
      <c r="U124" s="73"/>
      <c r="V124" s="73"/>
      <c r="W124" s="73"/>
      <c r="X124" s="73"/>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row>
    <row r="125">
      <c r="A125" s="54"/>
      <c r="B125" s="54"/>
      <c r="C125" s="57"/>
      <c r="D125" s="54"/>
      <c r="E125" s="54"/>
      <c r="F125" s="54"/>
      <c r="G125" s="54"/>
      <c r="H125" s="54"/>
      <c r="I125" s="54"/>
      <c r="J125" s="54"/>
      <c r="K125" s="54"/>
      <c r="L125" s="78"/>
      <c r="M125" s="54"/>
      <c r="N125" s="54"/>
      <c r="O125" s="54"/>
      <c r="P125" s="57"/>
      <c r="Q125" s="57"/>
      <c r="R125" s="57"/>
      <c r="S125" s="57"/>
      <c r="T125" s="73"/>
      <c r="U125" s="73"/>
      <c r="V125" s="73"/>
      <c r="W125" s="73"/>
      <c r="X125" s="73"/>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row>
    <row r="126">
      <c r="A126" s="54"/>
      <c r="B126" s="54"/>
      <c r="C126" s="57"/>
      <c r="D126" s="54"/>
      <c r="E126" s="54"/>
      <c r="F126" s="54"/>
      <c r="G126" s="54"/>
      <c r="H126" s="54"/>
      <c r="I126" s="54"/>
      <c r="J126" s="54"/>
      <c r="K126" s="54"/>
      <c r="L126" s="78"/>
      <c r="M126" s="54"/>
      <c r="N126" s="54"/>
      <c r="O126" s="54"/>
      <c r="P126" s="57"/>
      <c r="Q126" s="57"/>
      <c r="R126" s="57"/>
      <c r="S126" s="57"/>
      <c r="T126" s="73"/>
      <c r="U126" s="73"/>
      <c r="V126" s="73"/>
      <c r="W126" s="73"/>
      <c r="X126" s="73"/>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row>
    <row r="127">
      <c r="A127" s="54"/>
      <c r="B127" s="54"/>
      <c r="C127" s="57"/>
      <c r="D127" s="54"/>
      <c r="E127" s="54"/>
      <c r="F127" s="54"/>
      <c r="G127" s="54"/>
      <c r="H127" s="54"/>
      <c r="I127" s="54"/>
      <c r="J127" s="54"/>
      <c r="K127" s="54"/>
      <c r="L127" s="78"/>
      <c r="M127" s="54"/>
      <c r="N127" s="54"/>
      <c r="O127" s="54"/>
      <c r="P127" s="57"/>
      <c r="Q127" s="57"/>
      <c r="R127" s="57"/>
      <c r="S127" s="57"/>
      <c r="T127" s="73"/>
      <c r="U127" s="73"/>
      <c r="V127" s="73"/>
      <c r="W127" s="73"/>
      <c r="X127" s="73"/>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row>
    <row r="128">
      <c r="A128" s="54"/>
      <c r="B128" s="54"/>
      <c r="C128" s="57"/>
      <c r="D128" s="54"/>
      <c r="E128" s="54"/>
      <c r="F128" s="54"/>
      <c r="G128" s="54"/>
      <c r="H128" s="54"/>
      <c r="I128" s="54"/>
      <c r="J128" s="54"/>
      <c r="K128" s="54"/>
      <c r="L128" s="78"/>
      <c r="M128" s="54"/>
      <c r="N128" s="54"/>
      <c r="O128" s="54"/>
      <c r="P128" s="57"/>
      <c r="Q128" s="57"/>
      <c r="R128" s="57"/>
      <c r="S128" s="57"/>
      <c r="T128" s="73"/>
      <c r="U128" s="73"/>
      <c r="V128" s="73"/>
      <c r="W128" s="73"/>
      <c r="X128" s="73"/>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row>
    <row r="129">
      <c r="A129" s="54"/>
      <c r="B129" s="54"/>
      <c r="C129" s="57"/>
      <c r="D129" s="54"/>
      <c r="E129" s="54"/>
      <c r="F129" s="54"/>
      <c r="G129" s="54"/>
      <c r="H129" s="54"/>
      <c r="I129" s="54"/>
      <c r="J129" s="54"/>
      <c r="K129" s="54"/>
      <c r="L129" s="78"/>
      <c r="M129" s="54"/>
      <c r="N129" s="54"/>
      <c r="O129" s="54"/>
      <c r="P129" s="57"/>
      <c r="Q129" s="57"/>
      <c r="R129" s="57"/>
      <c r="S129" s="57"/>
      <c r="T129" s="73"/>
      <c r="U129" s="73"/>
      <c r="V129" s="73"/>
      <c r="W129" s="73"/>
      <c r="X129" s="73"/>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row>
    <row r="130">
      <c r="A130" s="54"/>
      <c r="B130" s="54"/>
      <c r="C130" s="57"/>
      <c r="D130" s="54"/>
      <c r="E130" s="54"/>
      <c r="F130" s="54"/>
      <c r="G130" s="54"/>
      <c r="H130" s="54"/>
      <c r="I130" s="54"/>
      <c r="J130" s="54"/>
      <c r="K130" s="54"/>
      <c r="L130" s="78"/>
      <c r="M130" s="54"/>
      <c r="N130" s="54"/>
      <c r="O130" s="54"/>
      <c r="P130" s="57"/>
      <c r="Q130" s="57"/>
      <c r="R130" s="57"/>
      <c r="S130" s="57"/>
      <c r="T130" s="73"/>
      <c r="U130" s="73"/>
      <c r="V130" s="73"/>
      <c r="W130" s="73"/>
      <c r="X130" s="73"/>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row>
    <row r="131">
      <c r="A131" s="54"/>
      <c r="B131" s="54"/>
      <c r="C131" s="57"/>
      <c r="D131" s="54"/>
      <c r="E131" s="54"/>
      <c r="F131" s="54"/>
      <c r="G131" s="54"/>
      <c r="H131" s="54"/>
      <c r="I131" s="54"/>
      <c r="J131" s="54"/>
      <c r="K131" s="54"/>
      <c r="L131" s="78"/>
      <c r="M131" s="54"/>
      <c r="N131" s="54"/>
      <c r="O131" s="54"/>
      <c r="P131" s="57"/>
      <c r="Q131" s="57"/>
      <c r="R131" s="57"/>
      <c r="S131" s="57"/>
      <c r="T131" s="73"/>
      <c r="U131" s="73"/>
      <c r="V131" s="73"/>
      <c r="W131" s="73"/>
      <c r="X131" s="73"/>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row>
    <row r="132">
      <c r="A132" s="54"/>
      <c r="B132" s="54"/>
      <c r="C132" s="57"/>
      <c r="D132" s="54"/>
      <c r="E132" s="54"/>
      <c r="F132" s="54"/>
      <c r="G132" s="54"/>
      <c r="H132" s="54"/>
      <c r="I132" s="54"/>
      <c r="J132" s="54"/>
      <c r="K132" s="54"/>
      <c r="L132" s="78"/>
      <c r="M132" s="54"/>
      <c r="N132" s="54"/>
      <c r="O132" s="54"/>
      <c r="P132" s="57"/>
      <c r="Q132" s="57"/>
      <c r="R132" s="57"/>
      <c r="S132" s="57"/>
      <c r="T132" s="73"/>
      <c r="U132" s="73"/>
      <c r="V132" s="73"/>
      <c r="W132" s="73"/>
      <c r="X132" s="73"/>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row>
    <row r="133">
      <c r="A133" s="54"/>
      <c r="B133" s="54"/>
      <c r="C133" s="57"/>
      <c r="D133" s="54"/>
      <c r="E133" s="54"/>
      <c r="F133" s="54"/>
      <c r="G133" s="54"/>
      <c r="H133" s="54"/>
      <c r="I133" s="54"/>
      <c r="J133" s="54"/>
      <c r="K133" s="54"/>
      <c r="L133" s="78"/>
      <c r="M133" s="54"/>
      <c r="N133" s="54"/>
      <c r="O133" s="54"/>
      <c r="P133" s="57"/>
      <c r="Q133" s="57"/>
      <c r="R133" s="57"/>
      <c r="S133" s="57"/>
      <c r="T133" s="73"/>
      <c r="U133" s="73"/>
      <c r="V133" s="73"/>
      <c r="W133" s="73"/>
      <c r="X133" s="73"/>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row>
    <row r="134">
      <c r="A134" s="54"/>
      <c r="B134" s="54"/>
      <c r="C134" s="57"/>
      <c r="D134" s="54"/>
      <c r="E134" s="54"/>
      <c r="F134" s="54"/>
      <c r="G134" s="54"/>
      <c r="H134" s="54"/>
      <c r="I134" s="54"/>
      <c r="J134" s="54"/>
      <c r="K134" s="54"/>
      <c r="L134" s="78"/>
      <c r="M134" s="54"/>
      <c r="N134" s="54"/>
      <c r="O134" s="54"/>
      <c r="P134" s="57"/>
      <c r="Q134" s="57"/>
      <c r="R134" s="57"/>
      <c r="S134" s="57"/>
      <c r="T134" s="73"/>
      <c r="U134" s="73"/>
      <c r="V134" s="73"/>
      <c r="W134" s="73"/>
      <c r="X134" s="73"/>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row>
    <row r="135">
      <c r="A135" s="54"/>
      <c r="B135" s="54"/>
      <c r="C135" s="57"/>
      <c r="D135" s="54"/>
      <c r="E135" s="54"/>
      <c r="F135" s="54"/>
      <c r="G135" s="54"/>
      <c r="H135" s="54"/>
      <c r="I135" s="54"/>
      <c r="J135" s="54"/>
      <c r="K135" s="54"/>
      <c r="L135" s="78"/>
      <c r="M135" s="54"/>
      <c r="N135" s="54"/>
      <c r="O135" s="54"/>
      <c r="P135" s="57"/>
      <c r="Q135" s="57"/>
      <c r="R135" s="57"/>
      <c r="S135" s="57"/>
      <c r="T135" s="73"/>
      <c r="U135" s="73"/>
      <c r="V135" s="73"/>
      <c r="W135" s="73"/>
      <c r="X135" s="73"/>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row>
    <row r="136">
      <c r="A136" s="54"/>
      <c r="B136" s="54"/>
      <c r="C136" s="57"/>
      <c r="D136" s="54"/>
      <c r="E136" s="54"/>
      <c r="F136" s="54"/>
      <c r="G136" s="54"/>
      <c r="H136" s="54"/>
      <c r="I136" s="54"/>
      <c r="J136" s="54"/>
      <c r="K136" s="54"/>
      <c r="L136" s="78"/>
      <c r="M136" s="54"/>
      <c r="N136" s="54"/>
      <c r="O136" s="54"/>
      <c r="P136" s="57"/>
      <c r="Q136" s="57"/>
      <c r="R136" s="57"/>
      <c r="S136" s="57"/>
      <c r="T136" s="73"/>
      <c r="U136" s="73"/>
      <c r="V136" s="73"/>
      <c r="W136" s="73"/>
      <c r="X136" s="73"/>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row>
    <row r="137">
      <c r="A137" s="54"/>
      <c r="B137" s="54"/>
      <c r="C137" s="57"/>
      <c r="D137" s="54"/>
      <c r="E137" s="54"/>
      <c r="F137" s="54"/>
      <c r="G137" s="54"/>
      <c r="H137" s="54"/>
      <c r="I137" s="54"/>
      <c r="J137" s="54"/>
      <c r="K137" s="54"/>
      <c r="L137" s="78"/>
      <c r="M137" s="54"/>
      <c r="N137" s="54"/>
      <c r="O137" s="54"/>
      <c r="P137" s="57"/>
      <c r="Q137" s="57"/>
      <c r="R137" s="57"/>
      <c r="S137" s="57"/>
      <c r="T137" s="73"/>
      <c r="U137" s="73"/>
      <c r="V137" s="73"/>
      <c r="W137" s="73"/>
      <c r="X137" s="73"/>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row>
    <row r="138">
      <c r="A138" s="54"/>
      <c r="B138" s="54"/>
      <c r="C138" s="57"/>
      <c r="D138" s="54"/>
      <c r="E138" s="54"/>
      <c r="F138" s="54"/>
      <c r="G138" s="54"/>
      <c r="H138" s="54"/>
      <c r="I138" s="54"/>
      <c r="J138" s="54"/>
      <c r="K138" s="54"/>
      <c r="L138" s="78"/>
      <c r="M138" s="54"/>
      <c r="N138" s="54"/>
      <c r="O138" s="54"/>
      <c r="P138" s="57"/>
      <c r="Q138" s="57"/>
      <c r="R138" s="57"/>
      <c r="S138" s="57"/>
      <c r="T138" s="73"/>
      <c r="U138" s="73"/>
      <c r="V138" s="73"/>
      <c r="W138" s="73"/>
      <c r="X138" s="73"/>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row>
    <row r="139">
      <c r="A139" s="54"/>
      <c r="B139" s="54"/>
      <c r="C139" s="57"/>
      <c r="D139" s="54"/>
      <c r="E139" s="54"/>
      <c r="F139" s="54"/>
      <c r="G139" s="54"/>
      <c r="H139" s="54"/>
      <c r="I139" s="54"/>
      <c r="J139" s="54"/>
      <c r="K139" s="54"/>
      <c r="L139" s="78"/>
      <c r="M139" s="54"/>
      <c r="N139" s="54"/>
      <c r="O139" s="54"/>
      <c r="P139" s="57"/>
      <c r="Q139" s="57"/>
      <c r="R139" s="57"/>
      <c r="S139" s="57"/>
      <c r="T139" s="73"/>
      <c r="U139" s="73"/>
      <c r="V139" s="73"/>
      <c r="W139" s="73"/>
      <c r="X139" s="73"/>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row>
    <row r="140">
      <c r="A140" s="54"/>
      <c r="B140" s="54"/>
      <c r="C140" s="57"/>
      <c r="D140" s="54"/>
      <c r="E140" s="54"/>
      <c r="F140" s="54"/>
      <c r="G140" s="54"/>
      <c r="H140" s="54"/>
      <c r="I140" s="54"/>
      <c r="J140" s="54"/>
      <c r="K140" s="54"/>
      <c r="L140" s="78"/>
      <c r="M140" s="54"/>
      <c r="N140" s="54"/>
      <c r="O140" s="54"/>
      <c r="P140" s="57"/>
      <c r="Q140" s="57"/>
      <c r="R140" s="57"/>
      <c r="S140" s="57"/>
      <c r="T140" s="73"/>
      <c r="U140" s="73"/>
      <c r="V140" s="73"/>
      <c r="W140" s="73"/>
      <c r="X140" s="73"/>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row>
    <row r="141">
      <c r="A141" s="54"/>
      <c r="B141" s="54"/>
      <c r="C141" s="57"/>
      <c r="D141" s="54"/>
      <c r="E141" s="54"/>
      <c r="F141" s="54"/>
      <c r="G141" s="54"/>
      <c r="H141" s="54"/>
      <c r="I141" s="54"/>
      <c r="J141" s="54"/>
      <c r="K141" s="54"/>
      <c r="L141" s="78"/>
      <c r="M141" s="54"/>
      <c r="N141" s="54"/>
      <c r="O141" s="54"/>
      <c r="P141" s="57"/>
      <c r="Q141" s="57"/>
      <c r="R141" s="57"/>
      <c r="S141" s="57"/>
      <c r="T141" s="73"/>
      <c r="U141" s="73"/>
      <c r="V141" s="73"/>
      <c r="W141" s="73"/>
      <c r="X141" s="73"/>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row>
    <row r="142">
      <c r="A142" s="54"/>
      <c r="B142" s="54"/>
      <c r="C142" s="57"/>
      <c r="D142" s="54"/>
      <c r="E142" s="54"/>
      <c r="F142" s="54"/>
      <c r="G142" s="54"/>
      <c r="H142" s="54"/>
      <c r="I142" s="54"/>
      <c r="J142" s="54"/>
      <c r="K142" s="54"/>
      <c r="L142" s="78"/>
      <c r="M142" s="54"/>
      <c r="N142" s="54"/>
      <c r="O142" s="54"/>
      <c r="P142" s="57"/>
      <c r="Q142" s="57"/>
      <c r="R142" s="57"/>
      <c r="S142" s="57"/>
      <c r="T142" s="73"/>
      <c r="U142" s="73"/>
      <c r="V142" s="73"/>
      <c r="W142" s="73"/>
      <c r="X142" s="73"/>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row>
    <row r="143">
      <c r="A143" s="54"/>
      <c r="B143" s="54"/>
      <c r="C143" s="57"/>
      <c r="D143" s="54"/>
      <c r="E143" s="54"/>
      <c r="F143" s="54"/>
      <c r="G143" s="54"/>
      <c r="H143" s="54"/>
      <c r="I143" s="54"/>
      <c r="J143" s="54"/>
      <c r="K143" s="54"/>
      <c r="L143" s="78"/>
      <c r="M143" s="54"/>
      <c r="N143" s="54"/>
      <c r="O143" s="54"/>
      <c r="P143" s="57"/>
      <c r="Q143" s="57"/>
      <c r="R143" s="57"/>
      <c r="S143" s="57"/>
      <c r="T143" s="73"/>
      <c r="U143" s="73"/>
      <c r="V143" s="73"/>
      <c r="W143" s="73"/>
      <c r="X143" s="73"/>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row>
    <row r="144">
      <c r="A144" s="54"/>
      <c r="B144" s="54"/>
      <c r="C144" s="57"/>
      <c r="D144" s="54"/>
      <c r="E144" s="54"/>
      <c r="F144" s="54"/>
      <c r="G144" s="54"/>
      <c r="H144" s="54"/>
      <c r="I144" s="54"/>
      <c r="J144" s="54"/>
      <c r="K144" s="54"/>
      <c r="L144" s="78"/>
      <c r="M144" s="54"/>
      <c r="N144" s="54"/>
      <c r="O144" s="54"/>
      <c r="P144" s="57"/>
      <c r="Q144" s="57"/>
      <c r="R144" s="57"/>
      <c r="S144" s="57"/>
      <c r="T144" s="73"/>
      <c r="U144" s="73"/>
      <c r="V144" s="73"/>
      <c r="W144" s="73"/>
      <c r="X144" s="73"/>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row>
    <row r="145">
      <c r="A145" s="54"/>
      <c r="B145" s="54"/>
      <c r="C145" s="57"/>
      <c r="D145" s="54"/>
      <c r="E145" s="54"/>
      <c r="F145" s="54"/>
      <c r="G145" s="54"/>
      <c r="H145" s="54"/>
      <c r="I145" s="54"/>
      <c r="J145" s="54"/>
      <c r="K145" s="54"/>
      <c r="L145" s="78"/>
      <c r="M145" s="54"/>
      <c r="N145" s="54"/>
      <c r="O145" s="54"/>
      <c r="P145" s="57"/>
      <c r="Q145" s="57"/>
      <c r="R145" s="57"/>
      <c r="S145" s="57"/>
      <c r="T145" s="73"/>
      <c r="U145" s="73"/>
      <c r="V145" s="73"/>
      <c r="W145" s="73"/>
      <c r="X145" s="73"/>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row>
    <row r="146">
      <c r="A146" s="54"/>
      <c r="B146" s="54"/>
      <c r="C146" s="57"/>
      <c r="D146" s="54"/>
      <c r="E146" s="54"/>
      <c r="F146" s="54"/>
      <c r="G146" s="54"/>
      <c r="H146" s="54"/>
      <c r="I146" s="54"/>
      <c r="J146" s="54"/>
      <c r="K146" s="54"/>
      <c r="L146" s="78"/>
      <c r="M146" s="54"/>
      <c r="N146" s="54"/>
      <c r="O146" s="54"/>
      <c r="P146" s="57"/>
      <c r="Q146" s="57"/>
      <c r="R146" s="57"/>
      <c r="S146" s="57"/>
      <c r="T146" s="73"/>
      <c r="U146" s="73"/>
      <c r="V146" s="73"/>
      <c r="W146" s="73"/>
      <c r="X146" s="73"/>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row>
    <row r="147">
      <c r="A147" s="54"/>
      <c r="B147" s="54"/>
      <c r="C147" s="57"/>
      <c r="D147" s="54"/>
      <c r="E147" s="54"/>
      <c r="F147" s="54"/>
      <c r="G147" s="54"/>
      <c r="H147" s="54"/>
      <c r="I147" s="54"/>
      <c r="J147" s="54"/>
      <c r="K147" s="54"/>
      <c r="L147" s="78"/>
      <c r="M147" s="54"/>
      <c r="N147" s="54"/>
      <c r="O147" s="54"/>
      <c r="P147" s="57"/>
      <c r="Q147" s="57"/>
      <c r="R147" s="57"/>
      <c r="S147" s="57"/>
      <c r="T147" s="73"/>
      <c r="U147" s="73"/>
      <c r="V147" s="73"/>
      <c r="W147" s="73"/>
      <c r="X147" s="73"/>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row>
    <row r="148">
      <c r="A148" s="54"/>
      <c r="B148" s="54"/>
      <c r="C148" s="57"/>
      <c r="D148" s="54"/>
      <c r="E148" s="54"/>
      <c r="F148" s="54"/>
      <c r="G148" s="54"/>
      <c r="H148" s="54"/>
      <c r="I148" s="54"/>
      <c r="J148" s="54"/>
      <c r="K148" s="54"/>
      <c r="L148" s="78"/>
      <c r="M148" s="54"/>
      <c r="N148" s="54"/>
      <c r="O148" s="54"/>
      <c r="P148" s="57"/>
      <c r="Q148" s="57"/>
      <c r="R148" s="57"/>
      <c r="S148" s="57"/>
      <c r="T148" s="73"/>
      <c r="U148" s="73"/>
      <c r="V148" s="73"/>
      <c r="W148" s="73"/>
      <c r="X148" s="73"/>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row>
    <row r="149">
      <c r="A149" s="54"/>
      <c r="B149" s="54"/>
      <c r="C149" s="57"/>
      <c r="D149" s="54"/>
      <c r="E149" s="54"/>
      <c r="F149" s="54"/>
      <c r="G149" s="54"/>
      <c r="H149" s="54"/>
      <c r="I149" s="54"/>
      <c r="J149" s="54"/>
      <c r="K149" s="54"/>
      <c r="L149" s="78"/>
      <c r="M149" s="54"/>
      <c r="N149" s="54"/>
      <c r="O149" s="54"/>
      <c r="P149" s="57"/>
      <c r="Q149" s="57"/>
      <c r="R149" s="57"/>
      <c r="S149" s="57"/>
      <c r="T149" s="73"/>
      <c r="U149" s="73"/>
      <c r="V149" s="73"/>
      <c r="W149" s="73"/>
      <c r="X149" s="73"/>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row>
    <row r="150">
      <c r="A150" s="54"/>
      <c r="B150" s="54"/>
      <c r="C150" s="57"/>
      <c r="D150" s="54"/>
      <c r="E150" s="54"/>
      <c r="F150" s="54"/>
      <c r="G150" s="54"/>
      <c r="H150" s="54"/>
      <c r="I150" s="54"/>
      <c r="J150" s="54"/>
      <c r="K150" s="54"/>
      <c r="L150" s="78"/>
      <c r="M150" s="54"/>
      <c r="N150" s="54"/>
      <c r="O150" s="54"/>
      <c r="P150" s="57"/>
      <c r="Q150" s="57"/>
      <c r="R150" s="57"/>
      <c r="S150" s="57"/>
      <c r="T150" s="73"/>
      <c r="U150" s="73"/>
      <c r="V150" s="73"/>
      <c r="W150" s="73"/>
      <c r="X150" s="73"/>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row>
    <row r="151">
      <c r="A151" s="54"/>
      <c r="B151" s="54"/>
      <c r="C151" s="57"/>
      <c r="D151" s="54"/>
      <c r="E151" s="54"/>
      <c r="F151" s="54"/>
      <c r="G151" s="54"/>
      <c r="H151" s="54"/>
      <c r="I151" s="54"/>
      <c r="J151" s="54"/>
      <c r="K151" s="54"/>
      <c r="L151" s="78"/>
      <c r="M151" s="54"/>
      <c r="N151" s="54"/>
      <c r="O151" s="54"/>
      <c r="P151" s="57"/>
      <c r="Q151" s="57"/>
      <c r="R151" s="57"/>
      <c r="S151" s="57"/>
      <c r="T151" s="73"/>
      <c r="U151" s="73"/>
      <c r="V151" s="73"/>
      <c r="W151" s="73"/>
      <c r="X151" s="73"/>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row>
    <row r="152">
      <c r="A152" s="54"/>
      <c r="B152" s="54"/>
      <c r="C152" s="57"/>
      <c r="D152" s="54"/>
      <c r="E152" s="54"/>
      <c r="F152" s="54"/>
      <c r="G152" s="54"/>
      <c r="H152" s="54"/>
      <c r="I152" s="54"/>
      <c r="J152" s="54"/>
      <c r="K152" s="54"/>
      <c r="L152" s="78"/>
      <c r="M152" s="54"/>
      <c r="N152" s="54"/>
      <c r="O152" s="54"/>
      <c r="P152" s="57"/>
      <c r="Q152" s="57"/>
      <c r="R152" s="57"/>
      <c r="S152" s="57"/>
      <c r="T152" s="73"/>
      <c r="U152" s="73"/>
      <c r="V152" s="73"/>
      <c r="W152" s="73"/>
      <c r="X152" s="73"/>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row>
    <row r="153">
      <c r="A153" s="54"/>
      <c r="B153" s="54"/>
      <c r="C153" s="57"/>
      <c r="D153" s="54"/>
      <c r="E153" s="54"/>
      <c r="F153" s="54"/>
      <c r="G153" s="54"/>
      <c r="H153" s="54"/>
      <c r="I153" s="54"/>
      <c r="J153" s="54"/>
      <c r="K153" s="54"/>
      <c r="L153" s="78"/>
      <c r="M153" s="54"/>
      <c r="N153" s="54"/>
      <c r="O153" s="54"/>
      <c r="P153" s="57"/>
      <c r="Q153" s="57"/>
      <c r="R153" s="57"/>
      <c r="S153" s="57"/>
      <c r="T153" s="73"/>
      <c r="U153" s="73"/>
      <c r="V153" s="73"/>
      <c r="W153" s="73"/>
      <c r="X153" s="73"/>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row>
    <row r="154">
      <c r="A154" s="54"/>
      <c r="B154" s="54"/>
      <c r="C154" s="57"/>
      <c r="D154" s="54"/>
      <c r="E154" s="54"/>
      <c r="F154" s="54"/>
      <c r="G154" s="54"/>
      <c r="H154" s="54"/>
      <c r="I154" s="54"/>
      <c r="J154" s="54"/>
      <c r="K154" s="54"/>
      <c r="L154" s="78"/>
      <c r="M154" s="54"/>
      <c r="N154" s="54"/>
      <c r="O154" s="54"/>
      <c r="P154" s="57"/>
      <c r="Q154" s="57"/>
      <c r="R154" s="57"/>
      <c r="S154" s="57"/>
      <c r="T154" s="73"/>
      <c r="U154" s="73"/>
      <c r="V154" s="73"/>
      <c r="W154" s="73"/>
      <c r="X154" s="73"/>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row>
    <row r="155">
      <c r="A155" s="54"/>
      <c r="B155" s="54"/>
      <c r="C155" s="57"/>
      <c r="D155" s="54"/>
      <c r="E155" s="54"/>
      <c r="F155" s="54"/>
      <c r="G155" s="54"/>
      <c r="H155" s="54"/>
      <c r="I155" s="54"/>
      <c r="J155" s="54"/>
      <c r="K155" s="54"/>
      <c r="L155" s="78"/>
      <c r="M155" s="54"/>
      <c r="N155" s="54"/>
      <c r="O155" s="54"/>
      <c r="P155" s="57"/>
      <c r="Q155" s="57"/>
      <c r="R155" s="57"/>
      <c r="S155" s="57"/>
      <c r="T155" s="73"/>
      <c r="U155" s="73"/>
      <c r="V155" s="73"/>
      <c r="W155" s="73"/>
      <c r="X155" s="73"/>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row>
    <row r="156">
      <c r="A156" s="54"/>
      <c r="B156" s="54"/>
      <c r="C156" s="57"/>
      <c r="D156" s="54"/>
      <c r="E156" s="54"/>
      <c r="F156" s="54"/>
      <c r="G156" s="54"/>
      <c r="H156" s="54"/>
      <c r="I156" s="54"/>
      <c r="J156" s="54"/>
      <c r="K156" s="54"/>
      <c r="L156" s="78"/>
      <c r="M156" s="54"/>
      <c r="N156" s="54"/>
      <c r="O156" s="54"/>
      <c r="P156" s="57"/>
      <c r="Q156" s="57"/>
      <c r="R156" s="57"/>
      <c r="S156" s="57"/>
      <c r="T156" s="73"/>
      <c r="U156" s="73"/>
      <c r="V156" s="73"/>
      <c r="W156" s="73"/>
      <c r="X156" s="73"/>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row>
    <row r="157">
      <c r="A157" s="54"/>
      <c r="B157" s="54"/>
      <c r="C157" s="57"/>
      <c r="D157" s="54"/>
      <c r="E157" s="54"/>
      <c r="F157" s="54"/>
      <c r="G157" s="54"/>
      <c r="H157" s="54"/>
      <c r="I157" s="54"/>
      <c r="J157" s="54"/>
      <c r="K157" s="54"/>
      <c r="L157" s="78"/>
      <c r="M157" s="54"/>
      <c r="N157" s="54"/>
      <c r="O157" s="54"/>
      <c r="P157" s="57"/>
      <c r="Q157" s="57"/>
      <c r="R157" s="57"/>
      <c r="S157" s="57"/>
      <c r="T157" s="73"/>
      <c r="U157" s="73"/>
      <c r="V157" s="73"/>
      <c r="W157" s="73"/>
      <c r="X157" s="73"/>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row>
    <row r="158">
      <c r="A158" s="54"/>
      <c r="B158" s="54"/>
      <c r="C158" s="57"/>
      <c r="D158" s="54"/>
      <c r="E158" s="54"/>
      <c r="F158" s="54"/>
      <c r="G158" s="54"/>
      <c r="H158" s="54"/>
      <c r="I158" s="54"/>
      <c r="J158" s="54"/>
      <c r="K158" s="54"/>
      <c r="L158" s="78"/>
      <c r="M158" s="54"/>
      <c r="N158" s="54"/>
      <c r="O158" s="54"/>
      <c r="P158" s="57"/>
      <c r="Q158" s="57"/>
      <c r="R158" s="57"/>
      <c r="S158" s="57"/>
      <c r="T158" s="73"/>
      <c r="U158" s="73"/>
      <c r="V158" s="73"/>
      <c r="W158" s="73"/>
      <c r="X158" s="73"/>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row>
    <row r="159">
      <c r="A159" s="54"/>
      <c r="B159" s="54"/>
      <c r="C159" s="57"/>
      <c r="D159" s="54"/>
      <c r="E159" s="54"/>
      <c r="F159" s="54"/>
      <c r="G159" s="54"/>
      <c r="H159" s="54"/>
      <c r="I159" s="54"/>
      <c r="J159" s="54"/>
      <c r="K159" s="54"/>
      <c r="L159" s="78"/>
      <c r="M159" s="54"/>
      <c r="N159" s="54"/>
      <c r="O159" s="54"/>
      <c r="P159" s="57"/>
      <c r="Q159" s="57"/>
      <c r="R159" s="57"/>
      <c r="S159" s="57"/>
      <c r="T159" s="73"/>
      <c r="U159" s="73"/>
      <c r="V159" s="73"/>
      <c r="W159" s="73"/>
      <c r="X159" s="73"/>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row>
    <row r="160">
      <c r="A160" s="54"/>
      <c r="B160" s="54"/>
      <c r="C160" s="57"/>
      <c r="D160" s="54"/>
      <c r="E160" s="54"/>
      <c r="F160" s="54"/>
      <c r="G160" s="54"/>
      <c r="H160" s="54"/>
      <c r="I160" s="54"/>
      <c r="J160" s="54"/>
      <c r="K160" s="54"/>
      <c r="L160" s="78"/>
      <c r="M160" s="54"/>
      <c r="N160" s="54"/>
      <c r="O160" s="54"/>
      <c r="P160" s="57"/>
      <c r="Q160" s="57"/>
      <c r="R160" s="57"/>
      <c r="S160" s="57"/>
      <c r="T160" s="73"/>
      <c r="U160" s="73"/>
      <c r="V160" s="73"/>
      <c r="W160" s="73"/>
      <c r="X160" s="73"/>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row>
    <row r="161">
      <c r="A161" s="54"/>
      <c r="B161" s="54"/>
      <c r="C161" s="57"/>
      <c r="D161" s="54"/>
      <c r="E161" s="54"/>
      <c r="F161" s="54"/>
      <c r="G161" s="54"/>
      <c r="H161" s="54"/>
      <c r="I161" s="54"/>
      <c r="J161" s="54"/>
      <c r="K161" s="54"/>
      <c r="L161" s="78"/>
      <c r="M161" s="54"/>
      <c r="N161" s="54"/>
      <c r="O161" s="54"/>
      <c r="P161" s="57"/>
      <c r="Q161" s="57"/>
      <c r="R161" s="57"/>
      <c r="S161" s="57"/>
      <c r="T161" s="73"/>
      <c r="U161" s="73"/>
      <c r="V161" s="73"/>
      <c r="W161" s="73"/>
      <c r="X161" s="73"/>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row>
    <row r="162">
      <c r="A162" s="54"/>
      <c r="B162" s="54"/>
      <c r="C162" s="57"/>
      <c r="D162" s="54"/>
      <c r="E162" s="54"/>
      <c r="F162" s="54"/>
      <c r="G162" s="54"/>
      <c r="H162" s="54"/>
      <c r="I162" s="54"/>
      <c r="J162" s="54"/>
      <c r="K162" s="54"/>
      <c r="L162" s="78"/>
      <c r="M162" s="54"/>
      <c r="N162" s="54"/>
      <c r="O162" s="54"/>
      <c r="P162" s="57"/>
      <c r="Q162" s="57"/>
      <c r="R162" s="57"/>
      <c r="S162" s="57"/>
      <c r="T162" s="73"/>
      <c r="U162" s="73"/>
      <c r="V162" s="73"/>
      <c r="W162" s="73"/>
      <c r="X162" s="73"/>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row>
    <row r="163">
      <c r="A163" s="54"/>
      <c r="B163" s="54"/>
      <c r="C163" s="57"/>
      <c r="D163" s="54"/>
      <c r="E163" s="54"/>
      <c r="F163" s="54"/>
      <c r="G163" s="54"/>
      <c r="H163" s="54"/>
      <c r="I163" s="54"/>
      <c r="J163" s="54"/>
      <c r="K163" s="54"/>
      <c r="L163" s="78"/>
      <c r="M163" s="54"/>
      <c r="N163" s="54"/>
      <c r="O163" s="54"/>
      <c r="P163" s="57"/>
      <c r="Q163" s="57"/>
      <c r="R163" s="57"/>
      <c r="S163" s="57"/>
      <c r="T163" s="73"/>
      <c r="U163" s="73"/>
      <c r="V163" s="73"/>
      <c r="W163" s="73"/>
      <c r="X163" s="73"/>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row>
    <row r="164">
      <c r="A164" s="54"/>
      <c r="B164" s="54"/>
      <c r="C164" s="57"/>
      <c r="D164" s="54"/>
      <c r="E164" s="54"/>
      <c r="F164" s="54"/>
      <c r="G164" s="54"/>
      <c r="H164" s="54"/>
      <c r="I164" s="54"/>
      <c r="J164" s="54"/>
      <c r="K164" s="54"/>
      <c r="L164" s="78"/>
      <c r="M164" s="54"/>
      <c r="N164" s="54"/>
      <c r="O164" s="54"/>
      <c r="P164" s="57"/>
      <c r="Q164" s="57"/>
      <c r="R164" s="57"/>
      <c r="S164" s="57"/>
      <c r="T164" s="73"/>
      <c r="U164" s="73"/>
      <c r="V164" s="73"/>
      <c r="W164" s="73"/>
      <c r="X164" s="73"/>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row>
    <row r="165">
      <c r="A165" s="54"/>
      <c r="B165" s="54"/>
      <c r="C165" s="57"/>
      <c r="D165" s="54"/>
      <c r="E165" s="54"/>
      <c r="F165" s="54"/>
      <c r="G165" s="54"/>
      <c r="H165" s="54"/>
      <c r="I165" s="54"/>
      <c r="J165" s="54"/>
      <c r="K165" s="54"/>
      <c r="L165" s="78"/>
      <c r="M165" s="54"/>
      <c r="N165" s="54"/>
      <c r="O165" s="54"/>
      <c r="P165" s="57"/>
      <c r="Q165" s="57"/>
      <c r="R165" s="57"/>
      <c r="S165" s="57"/>
      <c r="T165" s="73"/>
      <c r="U165" s="73"/>
      <c r="V165" s="73"/>
      <c r="W165" s="73"/>
      <c r="X165" s="73"/>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row>
    <row r="166">
      <c r="A166" s="54"/>
      <c r="B166" s="54"/>
      <c r="C166" s="57"/>
      <c r="D166" s="54"/>
      <c r="E166" s="54"/>
      <c r="F166" s="54"/>
      <c r="G166" s="54"/>
      <c r="H166" s="54"/>
      <c r="I166" s="54"/>
      <c r="J166" s="54"/>
      <c r="K166" s="54"/>
      <c r="L166" s="78"/>
      <c r="M166" s="54"/>
      <c r="N166" s="54"/>
      <c r="O166" s="54"/>
      <c r="P166" s="57"/>
      <c r="Q166" s="57"/>
      <c r="R166" s="57"/>
      <c r="S166" s="57"/>
      <c r="T166" s="73"/>
      <c r="U166" s="73"/>
      <c r="V166" s="73"/>
      <c r="W166" s="73"/>
      <c r="X166" s="73"/>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row>
    <row r="167">
      <c r="A167" s="54"/>
      <c r="B167" s="54"/>
      <c r="C167" s="57"/>
      <c r="D167" s="54"/>
      <c r="E167" s="54"/>
      <c r="F167" s="54"/>
      <c r="G167" s="54"/>
      <c r="H167" s="54"/>
      <c r="I167" s="54"/>
      <c r="J167" s="54"/>
      <c r="K167" s="54"/>
      <c r="L167" s="78"/>
      <c r="M167" s="54"/>
      <c r="N167" s="54"/>
      <c r="O167" s="54"/>
      <c r="P167" s="57"/>
      <c r="Q167" s="57"/>
      <c r="R167" s="57"/>
      <c r="S167" s="57"/>
      <c r="T167" s="73"/>
      <c r="U167" s="73"/>
      <c r="V167" s="73"/>
      <c r="W167" s="73"/>
      <c r="X167" s="73"/>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row>
    <row r="168">
      <c r="A168" s="54"/>
      <c r="B168" s="54"/>
      <c r="C168" s="57"/>
      <c r="D168" s="54"/>
      <c r="E168" s="54"/>
      <c r="F168" s="54"/>
      <c r="G168" s="54"/>
      <c r="H168" s="54"/>
      <c r="I168" s="54"/>
      <c r="J168" s="54"/>
      <c r="K168" s="54"/>
      <c r="L168" s="78"/>
      <c r="M168" s="54"/>
      <c r="N168" s="54"/>
      <c r="O168" s="54"/>
      <c r="P168" s="57"/>
      <c r="Q168" s="57"/>
      <c r="R168" s="57"/>
      <c r="S168" s="57"/>
      <c r="T168" s="73"/>
      <c r="U168" s="73"/>
      <c r="V168" s="73"/>
      <c r="W168" s="73"/>
      <c r="X168" s="73"/>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row>
    <row r="169">
      <c r="A169" s="54"/>
      <c r="B169" s="54"/>
      <c r="C169" s="57"/>
      <c r="D169" s="54"/>
      <c r="E169" s="54"/>
      <c r="F169" s="54"/>
      <c r="G169" s="54"/>
      <c r="H169" s="54"/>
      <c r="I169" s="54"/>
      <c r="J169" s="54"/>
      <c r="K169" s="54"/>
      <c r="L169" s="78"/>
      <c r="M169" s="54"/>
      <c r="N169" s="54"/>
      <c r="O169" s="54"/>
      <c r="P169" s="57"/>
      <c r="Q169" s="57"/>
      <c r="R169" s="57"/>
      <c r="S169" s="57"/>
      <c r="T169" s="73"/>
      <c r="U169" s="73"/>
      <c r="V169" s="73"/>
      <c r="W169" s="73"/>
      <c r="X169" s="73"/>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row>
    <row r="170">
      <c r="A170" s="54"/>
      <c r="B170" s="54"/>
      <c r="C170" s="57"/>
      <c r="D170" s="54"/>
      <c r="E170" s="54"/>
      <c r="F170" s="54"/>
      <c r="G170" s="54"/>
      <c r="H170" s="54"/>
      <c r="I170" s="54"/>
      <c r="J170" s="54"/>
      <c r="K170" s="54"/>
      <c r="L170" s="78"/>
      <c r="M170" s="54"/>
      <c r="N170" s="54"/>
      <c r="O170" s="54"/>
      <c r="P170" s="57"/>
      <c r="Q170" s="57"/>
      <c r="R170" s="57"/>
      <c r="S170" s="57"/>
      <c r="T170" s="73"/>
      <c r="U170" s="73"/>
      <c r="V170" s="73"/>
      <c r="W170" s="73"/>
      <c r="X170" s="73"/>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row>
    <row r="171">
      <c r="A171" s="54"/>
      <c r="B171" s="54"/>
      <c r="C171" s="57"/>
      <c r="D171" s="54"/>
      <c r="E171" s="54"/>
      <c r="F171" s="54"/>
      <c r="G171" s="54"/>
      <c r="H171" s="54"/>
      <c r="I171" s="54"/>
      <c r="J171" s="54"/>
      <c r="K171" s="54"/>
      <c r="L171" s="78"/>
      <c r="M171" s="54"/>
      <c r="N171" s="54"/>
      <c r="O171" s="54"/>
      <c r="P171" s="57"/>
      <c r="Q171" s="57"/>
      <c r="R171" s="57"/>
      <c r="S171" s="57"/>
      <c r="T171" s="73"/>
      <c r="U171" s="73"/>
      <c r="V171" s="73"/>
      <c r="W171" s="73"/>
      <c r="X171" s="73"/>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row>
    <row r="172">
      <c r="A172" s="54"/>
      <c r="B172" s="54"/>
      <c r="C172" s="57"/>
      <c r="D172" s="54"/>
      <c r="E172" s="54"/>
      <c r="F172" s="54"/>
      <c r="G172" s="54"/>
      <c r="H172" s="54"/>
      <c r="I172" s="54"/>
      <c r="J172" s="54"/>
      <c r="K172" s="54"/>
      <c r="L172" s="78"/>
      <c r="M172" s="54"/>
      <c r="N172" s="54"/>
      <c r="O172" s="54"/>
      <c r="P172" s="57"/>
      <c r="Q172" s="57"/>
      <c r="R172" s="57"/>
      <c r="S172" s="57"/>
      <c r="T172" s="73"/>
      <c r="U172" s="73"/>
      <c r="V172" s="73"/>
      <c r="W172" s="73"/>
      <c r="X172" s="73"/>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row>
    <row r="173">
      <c r="A173" s="54"/>
      <c r="B173" s="54"/>
      <c r="C173" s="57"/>
      <c r="D173" s="54"/>
      <c r="E173" s="54"/>
      <c r="F173" s="54"/>
      <c r="G173" s="54"/>
      <c r="H173" s="54"/>
      <c r="I173" s="54"/>
      <c r="J173" s="54"/>
      <c r="K173" s="54"/>
      <c r="L173" s="78"/>
      <c r="M173" s="54"/>
      <c r="N173" s="54"/>
      <c r="O173" s="54"/>
      <c r="P173" s="57"/>
      <c r="Q173" s="57"/>
      <c r="R173" s="57"/>
      <c r="S173" s="57"/>
      <c r="T173" s="73"/>
      <c r="U173" s="73"/>
      <c r="V173" s="73"/>
      <c r="W173" s="73"/>
      <c r="X173" s="73"/>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row>
    <row r="174">
      <c r="A174" s="54"/>
      <c r="B174" s="54"/>
      <c r="C174" s="57"/>
      <c r="D174" s="54"/>
      <c r="E174" s="54"/>
      <c r="F174" s="54"/>
      <c r="G174" s="54"/>
      <c r="H174" s="54"/>
      <c r="I174" s="54"/>
      <c r="J174" s="54"/>
      <c r="K174" s="54"/>
      <c r="L174" s="78"/>
      <c r="M174" s="54"/>
      <c r="N174" s="54"/>
      <c r="O174" s="54"/>
      <c r="P174" s="57"/>
      <c r="Q174" s="57"/>
      <c r="R174" s="57"/>
      <c r="S174" s="57"/>
      <c r="T174" s="73"/>
      <c r="U174" s="73"/>
      <c r="V174" s="73"/>
      <c r="W174" s="73"/>
      <c r="X174" s="73"/>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row>
    <row r="175">
      <c r="A175" s="54"/>
      <c r="B175" s="54"/>
      <c r="C175" s="57"/>
      <c r="D175" s="54"/>
      <c r="E175" s="54"/>
      <c r="F175" s="54"/>
      <c r="G175" s="54"/>
      <c r="H175" s="54"/>
      <c r="I175" s="54"/>
      <c r="J175" s="54"/>
      <c r="K175" s="54"/>
      <c r="L175" s="78"/>
      <c r="M175" s="54"/>
      <c r="N175" s="54"/>
      <c r="O175" s="54"/>
      <c r="P175" s="57"/>
      <c r="Q175" s="57"/>
      <c r="R175" s="57"/>
      <c r="S175" s="57"/>
      <c r="T175" s="73"/>
      <c r="U175" s="73"/>
      <c r="V175" s="73"/>
      <c r="W175" s="73"/>
      <c r="X175" s="73"/>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row>
    <row r="176">
      <c r="A176" s="54"/>
      <c r="B176" s="54"/>
      <c r="C176" s="57"/>
      <c r="D176" s="54"/>
      <c r="E176" s="54"/>
      <c r="F176" s="54"/>
      <c r="G176" s="54"/>
      <c r="H176" s="54"/>
      <c r="I176" s="54"/>
      <c r="J176" s="54"/>
      <c r="K176" s="54"/>
      <c r="L176" s="78"/>
      <c r="M176" s="54"/>
      <c r="N176" s="54"/>
      <c r="O176" s="54"/>
      <c r="P176" s="57"/>
      <c r="Q176" s="57"/>
      <c r="R176" s="57"/>
      <c r="S176" s="57"/>
      <c r="T176" s="73"/>
      <c r="U176" s="73"/>
      <c r="V176" s="73"/>
      <c r="W176" s="73"/>
      <c r="X176" s="73"/>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row>
    <row r="177">
      <c r="A177" s="54"/>
      <c r="B177" s="54"/>
      <c r="C177" s="57"/>
      <c r="D177" s="54"/>
      <c r="E177" s="54"/>
      <c r="F177" s="54"/>
      <c r="G177" s="54"/>
      <c r="H177" s="54"/>
      <c r="I177" s="54"/>
      <c r="J177" s="54"/>
      <c r="K177" s="54"/>
      <c r="L177" s="78"/>
      <c r="M177" s="54"/>
      <c r="N177" s="54"/>
      <c r="O177" s="54"/>
      <c r="P177" s="57"/>
      <c r="Q177" s="57"/>
      <c r="R177" s="57"/>
      <c r="S177" s="57"/>
      <c r="T177" s="73"/>
      <c r="U177" s="73"/>
      <c r="V177" s="73"/>
      <c r="W177" s="73"/>
      <c r="X177" s="73"/>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row>
    <row r="178">
      <c r="A178" s="54"/>
      <c r="B178" s="54"/>
      <c r="C178" s="57"/>
      <c r="D178" s="54"/>
      <c r="E178" s="54"/>
      <c r="F178" s="54"/>
      <c r="G178" s="54"/>
      <c r="H178" s="54"/>
      <c r="I178" s="54"/>
      <c r="J178" s="54"/>
      <c r="K178" s="54"/>
      <c r="L178" s="78"/>
      <c r="M178" s="54"/>
      <c r="N178" s="54"/>
      <c r="O178" s="54"/>
      <c r="P178" s="57"/>
      <c r="Q178" s="57"/>
      <c r="R178" s="57"/>
      <c r="S178" s="57"/>
      <c r="T178" s="73"/>
      <c r="U178" s="73"/>
      <c r="V178" s="73"/>
      <c r="W178" s="73"/>
      <c r="X178" s="73"/>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row>
    <row r="179">
      <c r="A179" s="54"/>
      <c r="B179" s="54"/>
      <c r="C179" s="57"/>
      <c r="D179" s="54"/>
      <c r="E179" s="54"/>
      <c r="F179" s="54"/>
      <c r="G179" s="54"/>
      <c r="H179" s="54"/>
      <c r="I179" s="54"/>
      <c r="J179" s="54"/>
      <c r="K179" s="54"/>
      <c r="L179" s="78"/>
      <c r="M179" s="54"/>
      <c r="N179" s="54"/>
      <c r="O179" s="54"/>
      <c r="P179" s="57"/>
      <c r="Q179" s="57"/>
      <c r="R179" s="57"/>
      <c r="S179" s="57"/>
      <c r="T179" s="73"/>
      <c r="U179" s="73"/>
      <c r="V179" s="73"/>
      <c r="W179" s="73"/>
      <c r="X179" s="73"/>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row>
    <row r="180">
      <c r="A180" s="54"/>
      <c r="B180" s="54"/>
      <c r="C180" s="57"/>
      <c r="D180" s="54"/>
      <c r="E180" s="54"/>
      <c r="F180" s="54"/>
      <c r="G180" s="54"/>
      <c r="H180" s="54"/>
      <c r="I180" s="54"/>
      <c r="J180" s="54"/>
      <c r="K180" s="54"/>
      <c r="L180" s="78"/>
      <c r="M180" s="54"/>
      <c r="N180" s="54"/>
      <c r="O180" s="54"/>
      <c r="P180" s="57"/>
      <c r="Q180" s="57"/>
      <c r="R180" s="57"/>
      <c r="S180" s="57"/>
      <c r="T180" s="73"/>
      <c r="U180" s="73"/>
      <c r="V180" s="73"/>
      <c r="W180" s="73"/>
      <c r="X180" s="73"/>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row>
    <row r="181">
      <c r="A181" s="54"/>
      <c r="B181" s="54"/>
      <c r="C181" s="57"/>
      <c r="D181" s="54"/>
      <c r="E181" s="54"/>
      <c r="F181" s="54"/>
      <c r="G181" s="54"/>
      <c r="H181" s="54"/>
      <c r="I181" s="54"/>
      <c r="J181" s="54"/>
      <c r="K181" s="54"/>
      <c r="L181" s="78"/>
      <c r="M181" s="54"/>
      <c r="N181" s="54"/>
      <c r="O181" s="54"/>
      <c r="P181" s="57"/>
      <c r="Q181" s="57"/>
      <c r="R181" s="57"/>
      <c r="S181" s="57"/>
      <c r="T181" s="73"/>
      <c r="U181" s="73"/>
      <c r="V181" s="73"/>
      <c r="W181" s="73"/>
      <c r="X181" s="73"/>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row>
    <row r="182">
      <c r="A182" s="54"/>
      <c r="B182" s="54"/>
      <c r="C182" s="57"/>
      <c r="D182" s="54"/>
      <c r="E182" s="54"/>
      <c r="F182" s="54"/>
      <c r="G182" s="54"/>
      <c r="H182" s="54"/>
      <c r="I182" s="54"/>
      <c r="J182" s="54"/>
      <c r="K182" s="54"/>
      <c r="L182" s="78"/>
      <c r="M182" s="54"/>
      <c r="N182" s="54"/>
      <c r="O182" s="54"/>
      <c r="P182" s="57"/>
      <c r="Q182" s="57"/>
      <c r="R182" s="57"/>
      <c r="S182" s="57"/>
      <c r="T182" s="73"/>
      <c r="U182" s="73"/>
      <c r="V182" s="73"/>
      <c r="W182" s="73"/>
      <c r="X182" s="73"/>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row>
    <row r="183">
      <c r="A183" s="54"/>
      <c r="B183" s="54"/>
      <c r="C183" s="57"/>
      <c r="D183" s="54"/>
      <c r="E183" s="54"/>
      <c r="F183" s="54"/>
      <c r="G183" s="54"/>
      <c r="H183" s="54"/>
      <c r="I183" s="54"/>
      <c r="J183" s="54"/>
      <c r="K183" s="54"/>
      <c r="L183" s="78"/>
      <c r="M183" s="54"/>
      <c r="N183" s="54"/>
      <c r="O183" s="54"/>
      <c r="P183" s="57"/>
      <c r="Q183" s="57"/>
      <c r="R183" s="57"/>
      <c r="S183" s="57"/>
      <c r="T183" s="73"/>
      <c r="U183" s="73"/>
      <c r="V183" s="73"/>
      <c r="W183" s="73"/>
      <c r="X183" s="73"/>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row>
    <row r="184">
      <c r="A184" s="54"/>
      <c r="B184" s="54"/>
      <c r="C184" s="57"/>
      <c r="D184" s="54"/>
      <c r="E184" s="54"/>
      <c r="F184" s="54"/>
      <c r="G184" s="54"/>
      <c r="H184" s="54"/>
      <c r="I184" s="54"/>
      <c r="J184" s="54"/>
      <c r="K184" s="54"/>
      <c r="L184" s="78"/>
      <c r="M184" s="54"/>
      <c r="N184" s="54"/>
      <c r="O184" s="54"/>
      <c r="P184" s="57"/>
      <c r="Q184" s="57"/>
      <c r="R184" s="57"/>
      <c r="S184" s="57"/>
      <c r="T184" s="73"/>
      <c r="U184" s="73"/>
      <c r="V184" s="73"/>
      <c r="W184" s="73"/>
      <c r="X184" s="73"/>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row>
    <row r="185">
      <c r="A185" s="54"/>
      <c r="B185" s="54"/>
      <c r="C185" s="57"/>
      <c r="D185" s="54"/>
      <c r="E185" s="54"/>
      <c r="F185" s="54"/>
      <c r="G185" s="54"/>
      <c r="H185" s="54"/>
      <c r="I185" s="54"/>
      <c r="J185" s="54"/>
      <c r="K185" s="54"/>
      <c r="L185" s="78"/>
      <c r="M185" s="54"/>
      <c r="N185" s="54"/>
      <c r="O185" s="54"/>
      <c r="P185" s="57"/>
      <c r="Q185" s="57"/>
      <c r="R185" s="57"/>
      <c r="S185" s="57"/>
      <c r="T185" s="73"/>
      <c r="U185" s="73"/>
      <c r="V185" s="73"/>
      <c r="W185" s="73"/>
      <c r="X185" s="73"/>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row>
    <row r="186">
      <c r="A186" s="54"/>
      <c r="B186" s="54"/>
      <c r="C186" s="57"/>
      <c r="D186" s="54"/>
      <c r="E186" s="54"/>
      <c r="F186" s="54"/>
      <c r="G186" s="54"/>
      <c r="H186" s="54"/>
      <c r="I186" s="54"/>
      <c r="J186" s="54"/>
      <c r="K186" s="54"/>
      <c r="L186" s="78"/>
      <c r="M186" s="54"/>
      <c r="N186" s="54"/>
      <c r="O186" s="54"/>
      <c r="P186" s="57"/>
      <c r="Q186" s="57"/>
      <c r="R186" s="57"/>
      <c r="S186" s="57"/>
      <c r="T186" s="73"/>
      <c r="U186" s="73"/>
      <c r="V186" s="73"/>
      <c r="W186" s="73"/>
      <c r="X186" s="73"/>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row>
    <row r="187">
      <c r="A187" s="54"/>
      <c r="B187" s="54"/>
      <c r="C187" s="57"/>
      <c r="D187" s="54"/>
      <c r="E187" s="54"/>
      <c r="F187" s="54"/>
      <c r="G187" s="54"/>
      <c r="H187" s="54"/>
      <c r="I187" s="54"/>
      <c r="J187" s="54"/>
      <c r="K187" s="54"/>
      <c r="L187" s="78"/>
      <c r="M187" s="54"/>
      <c r="N187" s="54"/>
      <c r="O187" s="54"/>
      <c r="P187" s="57"/>
      <c r="Q187" s="57"/>
      <c r="R187" s="57"/>
      <c r="S187" s="57"/>
      <c r="T187" s="73"/>
      <c r="U187" s="73"/>
      <c r="V187" s="73"/>
      <c r="W187" s="73"/>
      <c r="X187" s="73"/>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row>
    <row r="188">
      <c r="A188" s="54"/>
      <c r="B188" s="54"/>
      <c r="C188" s="57"/>
      <c r="D188" s="54"/>
      <c r="E188" s="54"/>
      <c r="F188" s="54"/>
      <c r="G188" s="54"/>
      <c r="H188" s="54"/>
      <c r="I188" s="54"/>
      <c r="J188" s="54"/>
      <c r="K188" s="54"/>
      <c r="L188" s="78"/>
      <c r="M188" s="54"/>
      <c r="N188" s="54"/>
      <c r="O188" s="54"/>
      <c r="P188" s="57"/>
      <c r="Q188" s="57"/>
      <c r="R188" s="57"/>
      <c r="S188" s="57"/>
      <c r="T188" s="73"/>
      <c r="U188" s="73"/>
      <c r="V188" s="73"/>
      <c r="W188" s="73"/>
      <c r="X188" s="73"/>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row>
    <row r="189">
      <c r="A189" s="54"/>
      <c r="B189" s="54"/>
      <c r="C189" s="57"/>
      <c r="D189" s="54"/>
      <c r="E189" s="54"/>
      <c r="F189" s="54"/>
      <c r="G189" s="54"/>
      <c r="H189" s="54"/>
      <c r="I189" s="54"/>
      <c r="J189" s="54"/>
      <c r="K189" s="54"/>
      <c r="L189" s="78"/>
      <c r="M189" s="54"/>
      <c r="N189" s="54"/>
      <c r="O189" s="54"/>
      <c r="P189" s="57"/>
      <c r="Q189" s="57"/>
      <c r="R189" s="57"/>
      <c r="S189" s="57"/>
      <c r="T189" s="73"/>
      <c r="U189" s="73"/>
      <c r="V189" s="73"/>
      <c r="W189" s="73"/>
      <c r="X189" s="73"/>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row>
    <row r="190">
      <c r="A190" s="54"/>
      <c r="B190" s="54"/>
      <c r="C190" s="57"/>
      <c r="D190" s="54"/>
      <c r="E190" s="54"/>
      <c r="F190" s="54"/>
      <c r="G190" s="54"/>
      <c r="H190" s="54"/>
      <c r="I190" s="54"/>
      <c r="J190" s="54"/>
      <c r="K190" s="54"/>
      <c r="L190" s="78"/>
      <c r="M190" s="54"/>
      <c r="N190" s="54"/>
      <c r="O190" s="54"/>
      <c r="P190" s="57"/>
      <c r="Q190" s="57"/>
      <c r="R190" s="57"/>
      <c r="S190" s="57"/>
      <c r="T190" s="73"/>
      <c r="U190" s="73"/>
      <c r="V190" s="73"/>
      <c r="W190" s="73"/>
      <c r="X190" s="73"/>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row>
    <row r="191">
      <c r="A191" s="54"/>
      <c r="B191" s="54"/>
      <c r="C191" s="57"/>
      <c r="D191" s="54"/>
      <c r="E191" s="54"/>
      <c r="F191" s="54"/>
      <c r="G191" s="54"/>
      <c r="H191" s="54"/>
      <c r="I191" s="54"/>
      <c r="J191" s="54"/>
      <c r="K191" s="54"/>
      <c r="L191" s="78"/>
      <c r="M191" s="54"/>
      <c r="N191" s="54"/>
      <c r="O191" s="54"/>
      <c r="P191" s="57"/>
      <c r="Q191" s="57"/>
      <c r="R191" s="57"/>
      <c r="S191" s="57"/>
      <c r="T191" s="73"/>
      <c r="U191" s="73"/>
      <c r="V191" s="73"/>
      <c r="W191" s="73"/>
      <c r="X191" s="73"/>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row>
    <row r="192">
      <c r="A192" s="54"/>
      <c r="B192" s="54"/>
      <c r="C192" s="57"/>
      <c r="D192" s="54"/>
      <c r="E192" s="54"/>
      <c r="F192" s="54"/>
      <c r="G192" s="54"/>
      <c r="H192" s="54"/>
      <c r="I192" s="54"/>
      <c r="J192" s="54"/>
      <c r="K192" s="54"/>
      <c r="L192" s="78"/>
      <c r="M192" s="54"/>
      <c r="N192" s="54"/>
      <c r="O192" s="54"/>
      <c r="P192" s="57"/>
      <c r="Q192" s="57"/>
      <c r="R192" s="57"/>
      <c r="S192" s="57"/>
      <c r="T192" s="73"/>
      <c r="U192" s="73"/>
      <c r="V192" s="73"/>
      <c r="W192" s="73"/>
      <c r="X192" s="73"/>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row>
    <row r="193">
      <c r="A193" s="54"/>
      <c r="B193" s="54"/>
      <c r="C193" s="57"/>
      <c r="D193" s="54"/>
      <c r="E193" s="54"/>
      <c r="F193" s="54"/>
      <c r="G193" s="54"/>
      <c r="H193" s="54"/>
      <c r="I193" s="54"/>
      <c r="J193" s="54"/>
      <c r="K193" s="54"/>
      <c r="L193" s="78"/>
      <c r="M193" s="54"/>
      <c r="N193" s="54"/>
      <c r="O193" s="54"/>
      <c r="P193" s="57"/>
      <c r="Q193" s="57"/>
      <c r="R193" s="57"/>
      <c r="S193" s="57"/>
      <c r="T193" s="73"/>
      <c r="U193" s="73"/>
      <c r="V193" s="73"/>
      <c r="W193" s="73"/>
      <c r="X193" s="73"/>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row>
    <row r="194">
      <c r="A194" s="54"/>
      <c r="B194" s="54"/>
      <c r="C194" s="57"/>
      <c r="D194" s="54"/>
      <c r="E194" s="54"/>
      <c r="F194" s="54"/>
      <c r="G194" s="54"/>
      <c r="H194" s="54"/>
      <c r="I194" s="54"/>
      <c r="J194" s="54"/>
      <c r="K194" s="54"/>
      <c r="L194" s="78"/>
      <c r="M194" s="54"/>
      <c r="N194" s="54"/>
      <c r="O194" s="54"/>
      <c r="P194" s="57"/>
      <c r="Q194" s="57"/>
      <c r="R194" s="57"/>
      <c r="S194" s="57"/>
      <c r="T194" s="73"/>
      <c r="U194" s="73"/>
      <c r="V194" s="73"/>
      <c r="W194" s="73"/>
      <c r="X194" s="73"/>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row>
    <row r="195">
      <c r="A195" s="54"/>
      <c r="B195" s="54"/>
      <c r="C195" s="57"/>
      <c r="D195" s="54"/>
      <c r="E195" s="54"/>
      <c r="F195" s="54"/>
      <c r="G195" s="54"/>
      <c r="H195" s="54"/>
      <c r="I195" s="54"/>
      <c r="J195" s="54"/>
      <c r="K195" s="54"/>
      <c r="L195" s="78"/>
      <c r="M195" s="54"/>
      <c r="N195" s="54"/>
      <c r="O195" s="54"/>
      <c r="P195" s="57"/>
      <c r="Q195" s="57"/>
      <c r="R195" s="57"/>
      <c r="S195" s="57"/>
      <c r="T195" s="73"/>
      <c r="U195" s="73"/>
      <c r="V195" s="73"/>
      <c r="W195" s="73"/>
      <c r="X195" s="73"/>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row>
    <row r="196">
      <c r="A196" s="54"/>
      <c r="B196" s="54"/>
      <c r="C196" s="57"/>
      <c r="D196" s="54"/>
      <c r="E196" s="54"/>
      <c r="F196" s="54"/>
      <c r="G196" s="54"/>
      <c r="H196" s="54"/>
      <c r="I196" s="54"/>
      <c r="J196" s="54"/>
      <c r="K196" s="54"/>
      <c r="L196" s="78"/>
      <c r="M196" s="54"/>
      <c r="N196" s="54"/>
      <c r="O196" s="54"/>
      <c r="P196" s="57"/>
      <c r="Q196" s="57"/>
      <c r="R196" s="57"/>
      <c r="S196" s="57"/>
      <c r="T196" s="73"/>
      <c r="U196" s="73"/>
      <c r="V196" s="73"/>
      <c r="W196" s="73"/>
      <c r="X196" s="73"/>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row>
    <row r="197">
      <c r="A197" s="54"/>
      <c r="B197" s="54"/>
      <c r="C197" s="57"/>
      <c r="D197" s="54"/>
      <c r="E197" s="54"/>
      <c r="F197" s="54"/>
      <c r="G197" s="54"/>
      <c r="H197" s="54"/>
      <c r="I197" s="54"/>
      <c r="J197" s="54"/>
      <c r="K197" s="54"/>
      <c r="L197" s="78"/>
      <c r="M197" s="54"/>
      <c r="N197" s="54"/>
      <c r="O197" s="54"/>
      <c r="P197" s="57"/>
      <c r="Q197" s="57"/>
      <c r="R197" s="57"/>
      <c r="S197" s="57"/>
      <c r="T197" s="73"/>
      <c r="U197" s="73"/>
      <c r="V197" s="73"/>
      <c r="W197" s="73"/>
      <c r="X197" s="73"/>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row>
    <row r="198">
      <c r="A198" s="54"/>
      <c r="B198" s="54"/>
      <c r="C198" s="57"/>
      <c r="D198" s="54"/>
      <c r="E198" s="54"/>
      <c r="F198" s="54"/>
      <c r="G198" s="54"/>
      <c r="H198" s="54"/>
      <c r="I198" s="54"/>
      <c r="J198" s="54"/>
      <c r="K198" s="54"/>
      <c r="L198" s="78"/>
      <c r="M198" s="54"/>
      <c r="N198" s="54"/>
      <c r="O198" s="54"/>
      <c r="P198" s="57"/>
      <c r="Q198" s="57"/>
      <c r="R198" s="57"/>
      <c r="S198" s="57"/>
      <c r="T198" s="73"/>
      <c r="U198" s="73"/>
      <c r="V198" s="73"/>
      <c r="W198" s="73"/>
      <c r="X198" s="73"/>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row>
    <row r="199">
      <c r="A199" s="54"/>
      <c r="B199" s="54"/>
      <c r="C199" s="57"/>
      <c r="D199" s="54"/>
      <c r="E199" s="54"/>
      <c r="F199" s="54"/>
      <c r="G199" s="54"/>
      <c r="H199" s="54"/>
      <c r="I199" s="54"/>
      <c r="J199" s="54"/>
      <c r="K199" s="54"/>
      <c r="L199" s="78"/>
      <c r="M199" s="54"/>
      <c r="N199" s="54"/>
      <c r="O199" s="54"/>
      <c r="P199" s="57"/>
      <c r="Q199" s="57"/>
      <c r="R199" s="57"/>
      <c r="S199" s="57"/>
      <c r="T199" s="73"/>
      <c r="U199" s="73"/>
      <c r="V199" s="73"/>
      <c r="W199" s="73"/>
      <c r="X199" s="73"/>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row>
    <row r="200">
      <c r="A200" s="54"/>
      <c r="B200" s="54"/>
      <c r="C200" s="57"/>
      <c r="D200" s="54"/>
      <c r="E200" s="54"/>
      <c r="F200" s="54"/>
      <c r="G200" s="54"/>
      <c r="H200" s="54"/>
      <c r="I200" s="54"/>
      <c r="J200" s="54"/>
      <c r="K200" s="54"/>
      <c r="L200" s="78"/>
      <c r="M200" s="54"/>
      <c r="N200" s="54"/>
      <c r="O200" s="54"/>
      <c r="P200" s="57"/>
      <c r="Q200" s="57"/>
      <c r="R200" s="57"/>
      <c r="S200" s="57"/>
      <c r="T200" s="73"/>
      <c r="U200" s="73"/>
      <c r="V200" s="73"/>
      <c r="W200" s="73"/>
      <c r="X200" s="73"/>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row>
  </sheetData>
  <conditionalFormatting sqref="A13">
    <cfRule type="expression" dxfId="1" priority="1">
      <formula>COUNTIF($A13:$N200, A13)&gt;1</formula>
    </cfRule>
  </conditionalFormatting>
  <conditionalFormatting sqref="A1:B41 C1:D18 E1:E7 F1:L41 E9:E41 C20:C23 D20:D41 C25:C41 A43:L198">
    <cfRule type="expression" dxfId="0" priority="2">
      <formula>COUNTIF($A1:$K198, A1)&gt;1</formula>
    </cfRule>
  </conditionalFormatting>
  <hyperlinks>
    <hyperlink r:id="rId2" ref="T3"/>
    <hyperlink r:id="rId3" ref="U3"/>
    <hyperlink r:id="rId4" ref="V3"/>
    <hyperlink r:id="rId5" ref="T4"/>
    <hyperlink r:id="rId6" ref="U4"/>
    <hyperlink r:id="rId7" ref="T5"/>
    <hyperlink r:id="rId8" ref="T6"/>
    <hyperlink r:id="rId9" ref="U6"/>
    <hyperlink r:id="rId10" ref="T7"/>
    <hyperlink r:id="rId11" ref="U7"/>
    <hyperlink r:id="rId12" ref="V7"/>
    <hyperlink r:id="rId13" ref="W7"/>
    <hyperlink r:id="rId14" ref="T8"/>
    <hyperlink r:id="rId15" ref="U8"/>
    <hyperlink r:id="rId16" ref="V8"/>
    <hyperlink r:id="rId17" ref="W8"/>
    <hyperlink r:id="rId18" ref="X8"/>
    <hyperlink r:id="rId19" ref="Y8"/>
    <hyperlink r:id="rId20" ref="Z8"/>
    <hyperlink r:id="rId21" ref="AA8"/>
    <hyperlink r:id="rId22" ref="AB8"/>
    <hyperlink r:id="rId23" ref="AC8"/>
    <hyperlink r:id="rId24" ref="AD8"/>
    <hyperlink r:id="rId25" ref="T9"/>
    <hyperlink r:id="rId26" ref="U9"/>
    <hyperlink r:id="rId27" ref="V9"/>
    <hyperlink r:id="rId28" ref="W9"/>
    <hyperlink r:id="rId29" ref="X9"/>
    <hyperlink r:id="rId30" ref="Y9"/>
    <hyperlink r:id="rId31" ref="Z9"/>
    <hyperlink r:id="rId32" ref="AA9"/>
    <hyperlink r:id="rId33" ref="T10"/>
    <hyperlink r:id="rId34" ref="T11"/>
    <hyperlink r:id="rId35" ref="U11"/>
    <hyperlink r:id="rId36" ref="V11"/>
    <hyperlink r:id="rId37" ref="W11"/>
    <hyperlink r:id="rId38" ref="X11"/>
    <hyperlink r:id="rId39" ref="Y11"/>
    <hyperlink r:id="rId40" ref="Z11"/>
    <hyperlink r:id="rId41" location="56749aa2468a" ref="AA11"/>
    <hyperlink r:id="rId42" ref="AB11"/>
    <hyperlink r:id="rId43" ref="AC11"/>
    <hyperlink r:id="rId44" ref="AD11"/>
    <hyperlink r:id="rId45" ref="AE11"/>
    <hyperlink r:id="rId46" ref="AF11"/>
    <hyperlink r:id="rId47" ref="AG11"/>
    <hyperlink r:id="rId48" ref="AH11"/>
    <hyperlink r:id="rId49" ref="AI11"/>
    <hyperlink r:id="rId50" ref="AJ11"/>
    <hyperlink r:id="rId51" ref="AK11"/>
    <hyperlink r:id="rId52" ref="AL11"/>
    <hyperlink r:id="rId53" ref="AM11"/>
    <hyperlink r:id="rId54" ref="AN11"/>
    <hyperlink r:id="rId55" ref="AO11"/>
    <hyperlink r:id="rId56" ref="AP11"/>
    <hyperlink r:id="rId57" ref="AQ11"/>
    <hyperlink r:id="rId58" ref="AR11"/>
    <hyperlink r:id="rId59" ref="AS11"/>
    <hyperlink r:id="rId60" ref="AT11"/>
    <hyperlink r:id="rId61" ref="T12"/>
    <hyperlink r:id="rId62" ref="U12"/>
    <hyperlink r:id="rId63" ref="V12"/>
    <hyperlink r:id="rId64" ref="W12"/>
    <hyperlink r:id="rId65" ref="X12"/>
    <hyperlink r:id="rId66" ref="T13"/>
    <hyperlink r:id="rId67" ref="U13"/>
    <hyperlink r:id="rId68" ref="V13"/>
    <hyperlink r:id="rId69" ref="W13"/>
    <hyperlink r:id="rId70" ref="X13"/>
    <hyperlink r:id="rId71" ref="Y13"/>
    <hyperlink r:id="rId72" ref="Z13"/>
    <hyperlink r:id="rId73" ref="AA13"/>
    <hyperlink r:id="rId74" ref="AB13"/>
    <hyperlink r:id="rId75" ref="AC13"/>
    <hyperlink r:id="rId76" ref="AD13"/>
    <hyperlink r:id="rId77" ref="AE13"/>
    <hyperlink r:id="rId78" ref="AF13"/>
    <hyperlink r:id="rId79" ref="AG13"/>
    <hyperlink r:id="rId80" ref="AH13"/>
    <hyperlink r:id="rId81" ref="AI13"/>
    <hyperlink r:id="rId82" ref="AJ13"/>
    <hyperlink r:id="rId83" ref="AK13"/>
    <hyperlink r:id="rId84" ref="AL13"/>
    <hyperlink r:id="rId85" ref="AM13"/>
    <hyperlink r:id="rId86" ref="AN13"/>
    <hyperlink r:id="rId87" ref="AO13"/>
    <hyperlink r:id="rId88" ref="AP13"/>
    <hyperlink r:id="rId89" ref="AQ13"/>
    <hyperlink r:id="rId90" ref="AR13"/>
    <hyperlink r:id="rId91" ref="AS13"/>
    <hyperlink r:id="rId92" ref="AT13"/>
    <hyperlink r:id="rId93" ref="AU13"/>
    <hyperlink r:id="rId94" ref="AV13"/>
    <hyperlink r:id="rId95" ref="AW13"/>
    <hyperlink r:id="rId96" ref="AX13"/>
    <hyperlink r:id="rId97" ref="AY13"/>
    <hyperlink r:id="rId98" ref="AZ13"/>
    <hyperlink r:id="rId99" ref="T14"/>
    <hyperlink r:id="rId100" ref="U14"/>
    <hyperlink r:id="rId101" ref="V14"/>
    <hyperlink r:id="rId102" ref="W14"/>
    <hyperlink r:id="rId103" ref="X14"/>
    <hyperlink r:id="rId104" ref="Y14"/>
    <hyperlink r:id="rId105" ref="T15"/>
    <hyperlink r:id="rId106" ref="U15"/>
    <hyperlink r:id="rId107" ref="V15"/>
    <hyperlink r:id="rId108" ref="W15"/>
    <hyperlink r:id="rId109" ref="X15"/>
    <hyperlink r:id="rId110" ref="Y15"/>
    <hyperlink r:id="rId111" ref="Z15"/>
    <hyperlink r:id="rId112" ref="AA15"/>
    <hyperlink r:id="rId113" ref="AB15"/>
    <hyperlink r:id="rId114" ref="AC15"/>
    <hyperlink r:id="rId115" ref="AD15"/>
    <hyperlink r:id="rId116" ref="AE15"/>
    <hyperlink r:id="rId117" ref="AF15"/>
    <hyperlink r:id="rId118" ref="AG15"/>
    <hyperlink r:id="rId119" ref="AH15"/>
    <hyperlink r:id="rId120" ref="AI15"/>
    <hyperlink r:id="rId121" ref="AJ15"/>
    <hyperlink r:id="rId122" ref="T16"/>
    <hyperlink r:id="rId123" ref="U16"/>
    <hyperlink r:id="rId124" ref="V16"/>
    <hyperlink r:id="rId125" ref="W16"/>
    <hyperlink r:id="rId126" ref="X16"/>
    <hyperlink r:id="rId127" ref="Y16"/>
    <hyperlink r:id="rId128" ref="Z16"/>
    <hyperlink r:id="rId129" ref="AA16"/>
    <hyperlink r:id="rId130" ref="T17"/>
    <hyperlink r:id="rId131" ref="T18"/>
    <hyperlink r:id="rId132" ref="U18"/>
    <hyperlink r:id="rId133" ref="V18"/>
    <hyperlink r:id="rId134" ref="T19"/>
    <hyperlink r:id="rId135" ref="U19"/>
    <hyperlink r:id="rId136" ref="V19"/>
    <hyperlink r:id="rId137" ref="W19"/>
    <hyperlink r:id="rId138" ref="X19"/>
    <hyperlink r:id="rId139" ref="Y19"/>
    <hyperlink r:id="rId140" ref="Z19"/>
    <hyperlink r:id="rId141" ref="AA19"/>
    <hyperlink r:id="rId142" ref="AB19"/>
    <hyperlink r:id="rId143" ref="AC19"/>
    <hyperlink r:id="rId144" ref="AD19"/>
    <hyperlink r:id="rId145" ref="AE19"/>
    <hyperlink r:id="rId146" ref="AF19"/>
    <hyperlink r:id="rId147" ref="AG19"/>
    <hyperlink r:id="rId148" ref="AH19"/>
    <hyperlink r:id="rId149" ref="AI19"/>
    <hyperlink r:id="rId150" ref="AJ19"/>
    <hyperlink r:id="rId151" ref="AK19"/>
    <hyperlink r:id="rId152" ref="AL19"/>
    <hyperlink r:id="rId153" ref="AM19"/>
    <hyperlink r:id="rId154" ref="AN19"/>
    <hyperlink r:id="rId155" ref="AO19"/>
    <hyperlink r:id="rId156" ref="AP19"/>
    <hyperlink r:id="rId157" ref="AQ19"/>
    <hyperlink r:id="rId158" ref="AR19"/>
    <hyperlink r:id="rId159" ref="AS19"/>
    <hyperlink r:id="rId160" ref="AT19"/>
    <hyperlink r:id="rId161" ref="AU19"/>
    <hyperlink r:id="rId162" ref="AV19"/>
    <hyperlink r:id="rId163" ref="AW19"/>
    <hyperlink r:id="rId164" ref="AX19"/>
    <hyperlink r:id="rId165" ref="T20"/>
    <hyperlink r:id="rId166" ref="U20"/>
    <hyperlink r:id="rId167" ref="V20"/>
    <hyperlink r:id="rId168" ref="W20"/>
    <hyperlink r:id="rId169" ref="X20"/>
    <hyperlink r:id="rId170" ref="Y20"/>
    <hyperlink r:id="rId171" ref="Z20"/>
    <hyperlink r:id="rId172" ref="AA20"/>
    <hyperlink r:id="rId173" ref="AB20"/>
    <hyperlink r:id="rId174" ref="AC20"/>
    <hyperlink r:id="rId175" ref="T21"/>
    <hyperlink r:id="rId176" location="heading=h.ez428aw98bca" ref="U21"/>
    <hyperlink r:id="rId177" ref="T22"/>
    <hyperlink r:id="rId178" ref="U22"/>
    <hyperlink r:id="rId179" ref="T23"/>
    <hyperlink r:id="rId180" ref="U23"/>
    <hyperlink r:id="rId181" ref="V23"/>
    <hyperlink r:id="rId182" ref="T24"/>
    <hyperlink r:id="rId183" ref="U24"/>
    <hyperlink r:id="rId184" ref="V24"/>
    <hyperlink r:id="rId185" ref="W24"/>
    <hyperlink r:id="rId186" ref="T25"/>
    <hyperlink r:id="rId187" ref="U25"/>
    <hyperlink r:id="rId188" ref="V25"/>
    <hyperlink r:id="rId189" ref="W25"/>
    <hyperlink r:id="rId190" ref="X25"/>
    <hyperlink r:id="rId191" ref="T27"/>
    <hyperlink r:id="rId192" ref="U27"/>
    <hyperlink r:id="rId193" ref="V27"/>
    <hyperlink r:id="rId194" ref="W27"/>
    <hyperlink r:id="rId195" ref="X27"/>
    <hyperlink r:id="rId196" ref="Y27"/>
    <hyperlink r:id="rId197" ref="T28"/>
    <hyperlink r:id="rId198" ref="U28"/>
    <hyperlink r:id="rId199" ref="T29"/>
    <hyperlink r:id="rId200" ref="U29"/>
    <hyperlink r:id="rId201" ref="V29"/>
    <hyperlink r:id="rId202" ref="W29"/>
    <hyperlink r:id="rId203" ref="T30"/>
    <hyperlink r:id="rId204" ref="T31"/>
    <hyperlink r:id="rId205" ref="U31"/>
    <hyperlink r:id="rId206" ref="V31"/>
    <hyperlink r:id="rId207" ref="W31"/>
    <hyperlink r:id="rId208" ref="X31"/>
    <hyperlink r:id="rId209" ref="T32"/>
    <hyperlink r:id="rId210" ref="T33"/>
    <hyperlink r:id="rId211" ref="U33"/>
    <hyperlink r:id="rId212" ref="T34"/>
    <hyperlink r:id="rId213" ref="T35"/>
    <hyperlink r:id="rId214" ref="T36"/>
    <hyperlink r:id="rId215" ref="T37"/>
    <hyperlink r:id="rId216" ref="T38"/>
    <hyperlink r:id="rId217" ref="U38"/>
    <hyperlink r:id="rId218" ref="V38"/>
    <hyperlink r:id="rId219" ref="W38"/>
    <hyperlink r:id="rId220" ref="X38"/>
    <hyperlink r:id="rId221" ref="T39"/>
    <hyperlink r:id="rId222" ref="T40"/>
    <hyperlink r:id="rId223" ref="T41"/>
  </hyperlinks>
  <drawing r:id="rId224"/>
  <legacyDrawing r:id="rId225"/>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2.0" topLeftCell="A3" activePane="bottomLeft" state="frozen"/>
      <selection activeCell="B4" sqref="B4" pane="bottomLeft"/>
    </sheetView>
  </sheetViews>
  <sheetFormatPr customHeight="1" defaultColWidth="12.63" defaultRowHeight="15.75"/>
  <cols>
    <col customWidth="1" min="1" max="1" width="13.13"/>
    <col customWidth="1" min="2" max="5" width="12.88"/>
    <col customWidth="1" min="6" max="6" width="13.75"/>
    <col customWidth="1" min="7" max="7" width="10.75"/>
    <col customWidth="1" min="8" max="8" width="14.75"/>
    <col customWidth="1" min="9" max="10" width="19.63"/>
    <col customWidth="1" min="11" max="11" width="23.13"/>
    <col customWidth="1" min="12" max="13" width="11.88"/>
  </cols>
  <sheetData>
    <row r="1">
      <c r="A1" s="236" t="s">
        <v>2531</v>
      </c>
      <c r="B1" s="237"/>
      <c r="C1" s="237"/>
      <c r="D1" s="237"/>
      <c r="E1" s="237"/>
      <c r="F1" s="100"/>
      <c r="G1" s="100"/>
      <c r="H1" s="101"/>
      <c r="I1" s="101"/>
      <c r="J1" s="101"/>
      <c r="K1" s="238"/>
      <c r="L1" s="105"/>
      <c r="M1" s="105"/>
      <c r="N1" s="105"/>
      <c r="O1" s="105"/>
      <c r="P1" s="105"/>
      <c r="Q1" s="239"/>
      <c r="R1" s="239"/>
      <c r="S1" s="239"/>
      <c r="T1" s="239"/>
      <c r="U1" s="239"/>
      <c r="V1" s="239"/>
      <c r="W1" s="239"/>
      <c r="X1" s="239"/>
      <c r="Y1" s="239"/>
      <c r="Z1" s="239"/>
      <c r="AA1" s="239"/>
      <c r="AB1" s="239"/>
      <c r="AC1" s="239"/>
    </row>
    <row r="2">
      <c r="A2" s="240" t="s">
        <v>71</v>
      </c>
      <c r="B2" s="240" t="s">
        <v>1159</v>
      </c>
      <c r="C2" s="240" t="s">
        <v>1160</v>
      </c>
      <c r="D2" s="240" t="s">
        <v>1161</v>
      </c>
      <c r="E2" s="240" t="s">
        <v>2532</v>
      </c>
      <c r="F2" s="109" t="s">
        <v>84</v>
      </c>
      <c r="G2" s="109" t="s">
        <v>85</v>
      </c>
      <c r="H2" s="110" t="s">
        <v>88</v>
      </c>
      <c r="I2" s="110" t="s">
        <v>89</v>
      </c>
      <c r="J2" s="110" t="s">
        <v>90</v>
      </c>
      <c r="K2" s="241" t="s">
        <v>3</v>
      </c>
      <c r="L2" s="113" t="s">
        <v>92</v>
      </c>
      <c r="M2" s="113" t="s">
        <v>93</v>
      </c>
      <c r="N2" s="113" t="s">
        <v>94</v>
      </c>
      <c r="O2" s="113" t="s">
        <v>95</v>
      </c>
      <c r="P2" s="113" t="s">
        <v>96</v>
      </c>
      <c r="Q2" s="54"/>
      <c r="R2" s="54"/>
      <c r="S2" s="54"/>
      <c r="T2" s="54"/>
      <c r="U2" s="54"/>
      <c r="V2" s="54"/>
      <c r="W2" s="54"/>
      <c r="X2" s="54"/>
      <c r="Y2" s="54"/>
      <c r="Z2" s="54"/>
      <c r="AA2" s="54"/>
      <c r="AB2" s="54"/>
      <c r="AC2" s="54"/>
    </row>
    <row r="3">
      <c r="A3" s="68" t="s">
        <v>2533</v>
      </c>
      <c r="B3" s="54"/>
      <c r="C3" s="54"/>
      <c r="D3" s="54"/>
      <c r="E3" s="54"/>
      <c r="F3" s="56" t="s">
        <v>2534</v>
      </c>
      <c r="G3" s="54"/>
      <c r="H3" s="56" t="s">
        <v>2535</v>
      </c>
      <c r="I3" s="56" t="s">
        <v>2536</v>
      </c>
      <c r="J3" s="56" t="s">
        <v>2537</v>
      </c>
      <c r="K3" s="54"/>
      <c r="L3" s="47" t="s">
        <v>2538</v>
      </c>
      <c r="M3" s="47" t="s">
        <v>2539</v>
      </c>
      <c r="N3" s="48"/>
      <c r="O3" s="48"/>
      <c r="P3" s="48"/>
      <c r="Q3" s="54"/>
      <c r="R3" s="54"/>
      <c r="S3" s="54"/>
      <c r="T3" s="54"/>
      <c r="U3" s="54"/>
      <c r="V3" s="54"/>
      <c r="W3" s="54"/>
      <c r="X3" s="54"/>
      <c r="Y3" s="54"/>
      <c r="Z3" s="54"/>
      <c r="AA3" s="54"/>
      <c r="AB3" s="54"/>
      <c r="AC3" s="54"/>
    </row>
    <row r="4" ht="17.25" customHeight="1">
      <c r="A4" s="68" t="s">
        <v>2533</v>
      </c>
      <c r="B4" s="68" t="s">
        <v>2540</v>
      </c>
      <c r="C4" s="68"/>
      <c r="D4" s="68"/>
      <c r="E4" s="68" t="s">
        <v>2541</v>
      </c>
      <c r="F4" s="54" t="s">
        <v>2542</v>
      </c>
      <c r="G4" s="54"/>
      <c r="H4" s="56" t="s">
        <v>2543</v>
      </c>
      <c r="I4" s="56" t="s">
        <v>2544</v>
      </c>
      <c r="J4" s="56"/>
      <c r="K4" s="54"/>
      <c r="L4" s="47" t="s">
        <v>2545</v>
      </c>
      <c r="M4" s="47" t="s">
        <v>2546</v>
      </c>
      <c r="N4" s="47" t="s">
        <v>2547</v>
      </c>
      <c r="O4" s="47" t="s">
        <v>404</v>
      </c>
      <c r="P4" s="48"/>
      <c r="Q4" s="54"/>
      <c r="R4" s="54"/>
      <c r="S4" s="54"/>
      <c r="T4" s="54"/>
      <c r="U4" s="54"/>
      <c r="V4" s="54"/>
      <c r="W4" s="54"/>
      <c r="X4" s="54"/>
      <c r="Y4" s="54"/>
      <c r="Z4" s="54"/>
      <c r="AA4" s="54"/>
      <c r="AB4" s="54"/>
      <c r="AC4" s="54"/>
    </row>
    <row r="5">
      <c r="A5" s="68" t="s">
        <v>2548</v>
      </c>
      <c r="B5" s="68" t="s">
        <v>2549</v>
      </c>
      <c r="C5" s="68" t="s">
        <v>2550</v>
      </c>
      <c r="D5" s="68" t="s">
        <v>2551</v>
      </c>
      <c r="E5" s="68" t="s">
        <v>2552</v>
      </c>
      <c r="F5" s="54"/>
      <c r="G5" s="54"/>
      <c r="H5" s="57"/>
      <c r="I5" s="56"/>
      <c r="J5" s="56"/>
      <c r="K5" s="68" t="s">
        <v>2553</v>
      </c>
      <c r="L5" s="47" t="s">
        <v>404</v>
      </c>
      <c r="M5" s="47" t="s">
        <v>2554</v>
      </c>
      <c r="N5" s="47" t="s">
        <v>2555</v>
      </c>
      <c r="O5" s="47" t="s">
        <v>404</v>
      </c>
      <c r="P5" s="54"/>
      <c r="Q5" s="54"/>
      <c r="R5" s="54"/>
      <c r="S5" s="54"/>
      <c r="T5" s="54"/>
      <c r="U5" s="54"/>
      <c r="V5" s="54"/>
      <c r="W5" s="54"/>
      <c r="X5" s="54"/>
      <c r="Y5" s="54"/>
      <c r="Z5" s="54"/>
      <c r="AA5" s="54"/>
      <c r="AB5" s="54"/>
      <c r="AC5" s="54"/>
    </row>
    <row r="6">
      <c r="A6" s="68" t="s">
        <v>2556</v>
      </c>
      <c r="B6" s="54"/>
      <c r="C6" s="54"/>
      <c r="D6" s="54"/>
      <c r="E6" s="54"/>
      <c r="F6" s="54"/>
      <c r="G6" s="54"/>
      <c r="H6" s="57"/>
      <c r="I6" s="56"/>
      <c r="J6" s="56"/>
      <c r="K6" s="54"/>
      <c r="L6" s="53" t="s">
        <v>2557</v>
      </c>
      <c r="M6" s="48"/>
      <c r="N6" s="48"/>
      <c r="O6" s="54"/>
      <c r="P6" s="54"/>
      <c r="Q6" s="54"/>
      <c r="R6" s="54"/>
      <c r="S6" s="54"/>
      <c r="T6" s="54"/>
      <c r="U6" s="54"/>
      <c r="V6" s="54"/>
      <c r="W6" s="54"/>
      <c r="X6" s="54"/>
      <c r="Y6" s="54"/>
      <c r="Z6" s="54"/>
      <c r="AA6" s="54"/>
      <c r="AB6" s="54"/>
      <c r="AC6" s="54"/>
    </row>
    <row r="7">
      <c r="A7" s="68" t="s">
        <v>2558</v>
      </c>
      <c r="B7" s="68" t="s">
        <v>2559</v>
      </c>
      <c r="C7" s="54"/>
      <c r="D7" s="54"/>
      <c r="E7" s="54"/>
      <c r="F7" s="54"/>
      <c r="G7" s="54"/>
      <c r="H7" s="57"/>
      <c r="I7" s="56"/>
      <c r="J7" s="56"/>
      <c r="K7" s="54"/>
      <c r="L7" s="47" t="s">
        <v>2560</v>
      </c>
      <c r="M7" s="47" t="s">
        <v>2561</v>
      </c>
      <c r="N7" s="48"/>
      <c r="O7" s="54"/>
      <c r="P7" s="54"/>
      <c r="Q7" s="54"/>
      <c r="R7" s="54"/>
      <c r="S7" s="54"/>
      <c r="T7" s="54"/>
      <c r="U7" s="54"/>
      <c r="V7" s="54"/>
      <c r="W7" s="54"/>
      <c r="X7" s="54"/>
      <c r="Y7" s="54"/>
      <c r="Z7" s="54"/>
      <c r="AA7" s="54"/>
      <c r="AB7" s="54"/>
      <c r="AC7" s="54"/>
    </row>
    <row r="8">
      <c r="A8" s="54"/>
      <c r="B8" s="54"/>
      <c r="C8" s="54"/>
      <c r="D8" s="54"/>
      <c r="E8" s="54"/>
      <c r="F8" s="54"/>
      <c r="G8" s="54"/>
      <c r="H8" s="57"/>
      <c r="I8" s="56"/>
      <c r="J8" s="56"/>
      <c r="K8" s="54"/>
      <c r="L8" s="73"/>
      <c r="M8" s="73"/>
      <c r="N8" s="54"/>
      <c r="O8" s="54"/>
      <c r="P8" s="54"/>
      <c r="Q8" s="54"/>
      <c r="R8" s="54"/>
      <c r="S8" s="54"/>
      <c r="T8" s="54"/>
      <c r="U8" s="54"/>
      <c r="V8" s="54"/>
      <c r="W8" s="54"/>
      <c r="X8" s="54"/>
      <c r="Y8" s="54"/>
      <c r="Z8" s="54"/>
      <c r="AA8" s="54"/>
      <c r="AB8" s="54"/>
      <c r="AC8" s="54"/>
    </row>
    <row r="9">
      <c r="A9" s="54"/>
      <c r="B9" s="54"/>
      <c r="C9" s="54"/>
      <c r="D9" s="54"/>
      <c r="E9" s="54"/>
      <c r="F9" s="54"/>
      <c r="G9" s="54"/>
      <c r="H9" s="57"/>
      <c r="I9" s="56"/>
      <c r="J9" s="56"/>
      <c r="K9" s="54"/>
      <c r="L9" s="73"/>
      <c r="M9" s="73"/>
      <c r="N9" s="54"/>
      <c r="O9" s="54"/>
      <c r="P9" s="54"/>
      <c r="Q9" s="54"/>
      <c r="R9" s="54"/>
      <c r="S9" s="54"/>
      <c r="T9" s="54"/>
      <c r="U9" s="54"/>
      <c r="V9" s="54"/>
      <c r="W9" s="54"/>
      <c r="X9" s="54"/>
      <c r="Y9" s="54"/>
      <c r="Z9" s="54"/>
      <c r="AA9" s="54"/>
      <c r="AB9" s="54"/>
      <c r="AC9" s="54"/>
    </row>
    <row r="10">
      <c r="A10" s="54"/>
      <c r="B10" s="54"/>
      <c r="C10" s="54"/>
      <c r="D10" s="54"/>
      <c r="E10" s="54"/>
      <c r="F10" s="54"/>
      <c r="G10" s="54"/>
      <c r="H10" s="57"/>
      <c r="I10" s="56"/>
      <c r="J10" s="56"/>
      <c r="K10" s="54"/>
      <c r="L10" s="73"/>
      <c r="M10" s="73"/>
      <c r="N10" s="54"/>
      <c r="O10" s="54"/>
      <c r="P10" s="54"/>
      <c r="Q10" s="54"/>
      <c r="R10" s="54"/>
      <c r="S10" s="54"/>
      <c r="T10" s="54"/>
      <c r="U10" s="54"/>
      <c r="V10" s="54"/>
      <c r="W10" s="54"/>
      <c r="X10" s="54"/>
      <c r="Y10" s="54"/>
      <c r="Z10" s="54"/>
      <c r="AA10" s="54"/>
      <c r="AB10" s="54"/>
      <c r="AC10" s="54"/>
    </row>
    <row r="11">
      <c r="A11" s="54"/>
      <c r="B11" s="54"/>
      <c r="C11" s="54"/>
      <c r="D11" s="54"/>
      <c r="E11" s="54"/>
      <c r="F11" s="54"/>
      <c r="G11" s="54"/>
      <c r="H11" s="57"/>
      <c r="I11" s="56"/>
      <c r="J11" s="56"/>
      <c r="K11" s="54"/>
      <c r="L11" s="73"/>
      <c r="M11" s="73"/>
      <c r="N11" s="54"/>
      <c r="O11" s="54"/>
      <c r="P11" s="54"/>
      <c r="Q11" s="54"/>
      <c r="R11" s="54"/>
      <c r="S11" s="54"/>
      <c r="T11" s="54"/>
      <c r="U11" s="54"/>
      <c r="V11" s="54"/>
      <c r="W11" s="54"/>
      <c r="X11" s="54"/>
      <c r="Y11" s="54"/>
      <c r="Z11" s="54"/>
      <c r="AA11" s="54"/>
      <c r="AB11" s="54"/>
      <c r="AC11" s="54"/>
    </row>
    <row r="12">
      <c r="A12" s="54"/>
      <c r="B12" s="54"/>
      <c r="C12" s="54"/>
      <c r="D12" s="54"/>
      <c r="E12" s="54"/>
      <c r="F12" s="54"/>
      <c r="G12" s="54"/>
      <c r="H12" s="57"/>
      <c r="I12" s="56"/>
      <c r="J12" s="56"/>
      <c r="K12" s="54"/>
      <c r="L12" s="73"/>
      <c r="M12" s="73"/>
      <c r="N12" s="54"/>
      <c r="O12" s="54"/>
      <c r="P12" s="54"/>
      <c r="Q12" s="54"/>
      <c r="R12" s="54"/>
      <c r="S12" s="54"/>
      <c r="T12" s="54"/>
      <c r="U12" s="54"/>
      <c r="V12" s="54"/>
      <c r="W12" s="54"/>
      <c r="X12" s="54"/>
      <c r="Y12" s="54"/>
      <c r="Z12" s="54"/>
      <c r="AA12" s="54"/>
      <c r="AB12" s="54"/>
      <c r="AC12" s="54"/>
    </row>
    <row r="13">
      <c r="A13" s="54"/>
      <c r="B13" s="54"/>
      <c r="C13" s="54"/>
      <c r="D13" s="54"/>
      <c r="E13" s="54"/>
      <c r="F13" s="54"/>
      <c r="G13" s="54"/>
      <c r="H13" s="57"/>
      <c r="I13" s="56"/>
      <c r="J13" s="56"/>
      <c r="K13" s="54"/>
      <c r="L13" s="73"/>
      <c r="M13" s="73"/>
      <c r="N13" s="54"/>
      <c r="O13" s="54"/>
      <c r="P13" s="54"/>
      <c r="Q13" s="54"/>
      <c r="R13" s="54"/>
      <c r="S13" s="54"/>
      <c r="T13" s="54"/>
      <c r="U13" s="54"/>
      <c r="V13" s="54"/>
      <c r="W13" s="54"/>
      <c r="X13" s="54"/>
      <c r="Y13" s="54"/>
      <c r="Z13" s="54"/>
      <c r="AA13" s="54"/>
      <c r="AB13" s="54"/>
      <c r="AC13" s="54"/>
    </row>
    <row r="14">
      <c r="A14" s="54"/>
      <c r="B14" s="54"/>
      <c r="C14" s="54"/>
      <c r="D14" s="54"/>
      <c r="E14" s="54"/>
      <c r="F14" s="54"/>
      <c r="G14" s="54"/>
      <c r="H14" s="57"/>
      <c r="I14" s="56"/>
      <c r="J14" s="56"/>
      <c r="K14" s="54"/>
      <c r="L14" s="73"/>
      <c r="M14" s="73"/>
      <c r="N14" s="54"/>
      <c r="O14" s="54"/>
      <c r="P14" s="54"/>
      <c r="Q14" s="54"/>
      <c r="R14" s="54"/>
      <c r="S14" s="54"/>
      <c r="T14" s="54"/>
      <c r="U14" s="54"/>
      <c r="V14" s="54"/>
      <c r="W14" s="54"/>
      <c r="X14" s="54"/>
      <c r="Y14" s="54"/>
      <c r="Z14" s="54"/>
      <c r="AA14" s="54"/>
      <c r="AB14" s="54"/>
      <c r="AC14" s="54"/>
    </row>
    <row r="15">
      <c r="A15" s="54"/>
      <c r="B15" s="54"/>
      <c r="C15" s="54"/>
      <c r="D15" s="54"/>
      <c r="E15" s="54"/>
      <c r="F15" s="54"/>
      <c r="G15" s="54"/>
      <c r="H15" s="57"/>
      <c r="I15" s="56"/>
      <c r="J15" s="56"/>
      <c r="K15" s="54"/>
      <c r="L15" s="73"/>
      <c r="M15" s="73"/>
      <c r="N15" s="54"/>
      <c r="O15" s="54"/>
      <c r="P15" s="54"/>
      <c r="Q15" s="54"/>
      <c r="R15" s="54"/>
      <c r="S15" s="54"/>
      <c r="T15" s="54"/>
      <c r="U15" s="54"/>
      <c r="V15" s="54"/>
      <c r="W15" s="54"/>
      <c r="X15" s="54"/>
      <c r="Y15" s="54"/>
      <c r="Z15" s="54"/>
      <c r="AA15" s="54"/>
      <c r="AB15" s="54"/>
      <c r="AC15" s="54"/>
    </row>
    <row r="16">
      <c r="A16" s="54"/>
      <c r="B16" s="54"/>
      <c r="C16" s="54"/>
      <c r="D16" s="54"/>
      <c r="E16" s="54"/>
      <c r="F16" s="54"/>
      <c r="G16" s="54"/>
      <c r="H16" s="57"/>
      <c r="I16" s="56"/>
      <c r="J16" s="56"/>
      <c r="K16" s="54"/>
      <c r="L16" s="73"/>
      <c r="M16" s="73"/>
      <c r="N16" s="54"/>
      <c r="O16" s="54"/>
      <c r="P16" s="54"/>
      <c r="Q16" s="54"/>
      <c r="R16" s="54"/>
      <c r="S16" s="54"/>
      <c r="T16" s="54"/>
      <c r="U16" s="54"/>
      <c r="V16" s="54"/>
      <c r="W16" s="54"/>
      <c r="X16" s="54"/>
      <c r="Y16" s="54"/>
      <c r="Z16" s="54"/>
      <c r="AA16" s="54"/>
      <c r="AB16" s="54"/>
      <c r="AC16" s="54"/>
    </row>
    <row r="17">
      <c r="A17" s="54"/>
      <c r="B17" s="54"/>
      <c r="C17" s="54"/>
      <c r="D17" s="54"/>
      <c r="E17" s="54"/>
      <c r="F17" s="54"/>
      <c r="G17" s="54"/>
      <c r="H17" s="57"/>
      <c r="I17" s="56"/>
      <c r="J17" s="56"/>
      <c r="K17" s="54"/>
      <c r="L17" s="73"/>
      <c r="M17" s="73"/>
      <c r="N17" s="54"/>
      <c r="O17" s="54"/>
      <c r="P17" s="54"/>
      <c r="Q17" s="54"/>
      <c r="R17" s="54"/>
      <c r="S17" s="54"/>
      <c r="T17" s="54"/>
      <c r="U17" s="54"/>
      <c r="V17" s="54"/>
      <c r="W17" s="54"/>
      <c r="X17" s="54"/>
      <c r="Y17" s="54"/>
      <c r="Z17" s="54"/>
      <c r="AA17" s="54"/>
      <c r="AB17" s="54"/>
      <c r="AC17" s="54"/>
    </row>
    <row r="18">
      <c r="A18" s="54"/>
      <c r="B18" s="54"/>
      <c r="C18" s="54"/>
      <c r="D18" s="54"/>
      <c r="E18" s="54"/>
      <c r="F18" s="54"/>
      <c r="G18" s="54"/>
      <c r="H18" s="57"/>
      <c r="I18" s="57"/>
      <c r="J18" s="57"/>
      <c r="K18" s="54"/>
      <c r="L18" s="73"/>
      <c r="M18" s="73"/>
      <c r="N18" s="54"/>
      <c r="O18" s="54"/>
      <c r="P18" s="54"/>
      <c r="Q18" s="54"/>
      <c r="R18" s="54"/>
      <c r="S18" s="54"/>
      <c r="T18" s="54"/>
      <c r="U18" s="54"/>
      <c r="V18" s="54"/>
      <c r="W18" s="54"/>
      <c r="X18" s="54"/>
      <c r="Y18" s="54"/>
      <c r="Z18" s="54"/>
      <c r="AA18" s="54"/>
      <c r="AB18" s="54"/>
      <c r="AC18" s="54"/>
    </row>
    <row r="19">
      <c r="A19" s="54"/>
      <c r="B19" s="54"/>
      <c r="C19" s="54"/>
      <c r="D19" s="54"/>
      <c r="E19" s="54"/>
      <c r="F19" s="54"/>
      <c r="G19" s="54"/>
      <c r="H19" s="57"/>
      <c r="I19" s="56"/>
      <c r="J19" s="56"/>
      <c r="K19" s="54"/>
      <c r="L19" s="73"/>
      <c r="M19" s="73"/>
      <c r="N19" s="54"/>
      <c r="O19" s="54"/>
      <c r="P19" s="54"/>
      <c r="Q19" s="54"/>
      <c r="R19" s="54"/>
      <c r="S19" s="54"/>
      <c r="T19" s="54"/>
      <c r="U19" s="54"/>
      <c r="V19" s="54"/>
      <c r="W19" s="54"/>
      <c r="X19" s="54"/>
      <c r="Y19" s="54"/>
      <c r="Z19" s="54"/>
      <c r="AA19" s="54"/>
      <c r="AB19" s="54"/>
      <c r="AC19" s="54"/>
    </row>
    <row r="20">
      <c r="A20" s="54"/>
      <c r="B20" s="54"/>
      <c r="C20" s="54"/>
      <c r="D20" s="54"/>
      <c r="E20" s="54"/>
      <c r="F20" s="54"/>
      <c r="G20" s="54"/>
      <c r="H20" s="57"/>
      <c r="I20" s="56"/>
      <c r="J20" s="56"/>
      <c r="K20" s="54"/>
      <c r="L20" s="73"/>
      <c r="M20" s="73"/>
      <c r="N20" s="54"/>
      <c r="O20" s="54"/>
      <c r="P20" s="54"/>
      <c r="Q20" s="54"/>
      <c r="R20" s="54"/>
      <c r="S20" s="54"/>
      <c r="T20" s="54"/>
      <c r="U20" s="54"/>
      <c r="V20" s="54"/>
      <c r="W20" s="54"/>
      <c r="X20" s="54"/>
      <c r="Y20" s="54"/>
      <c r="Z20" s="54"/>
      <c r="AA20" s="54"/>
      <c r="AB20" s="54"/>
      <c r="AC20" s="54"/>
    </row>
    <row r="21">
      <c r="A21" s="54"/>
      <c r="B21" s="54"/>
      <c r="C21" s="54"/>
      <c r="D21" s="54"/>
      <c r="E21" s="54"/>
      <c r="F21" s="54"/>
      <c r="G21" s="54"/>
      <c r="H21" s="57"/>
      <c r="I21" s="56"/>
      <c r="J21" s="56"/>
      <c r="K21" s="54"/>
      <c r="L21" s="73"/>
      <c r="M21" s="73"/>
      <c r="N21" s="54"/>
      <c r="O21" s="54"/>
      <c r="P21" s="54"/>
      <c r="Q21" s="54"/>
      <c r="R21" s="54"/>
      <c r="S21" s="54"/>
      <c r="T21" s="54"/>
      <c r="U21" s="54"/>
      <c r="V21" s="54"/>
      <c r="W21" s="54"/>
      <c r="X21" s="54"/>
      <c r="Y21" s="54"/>
      <c r="Z21" s="54"/>
      <c r="AA21" s="54"/>
      <c r="AB21" s="54"/>
      <c r="AC21" s="54"/>
    </row>
    <row r="22">
      <c r="A22" s="54"/>
      <c r="B22" s="54"/>
      <c r="C22" s="54"/>
      <c r="D22" s="54"/>
      <c r="E22" s="54"/>
      <c r="F22" s="54"/>
      <c r="G22" s="54"/>
      <c r="H22" s="57"/>
      <c r="I22" s="57"/>
      <c r="J22" s="57"/>
      <c r="K22" s="54"/>
      <c r="L22" s="73"/>
      <c r="M22" s="73"/>
      <c r="N22" s="54"/>
      <c r="O22" s="54"/>
      <c r="P22" s="54"/>
      <c r="Q22" s="54"/>
      <c r="R22" s="54"/>
      <c r="S22" s="54"/>
      <c r="T22" s="54"/>
      <c r="U22" s="54"/>
      <c r="V22" s="54"/>
      <c r="W22" s="54"/>
      <c r="X22" s="54"/>
      <c r="Y22" s="54"/>
      <c r="Z22" s="54"/>
      <c r="AA22" s="54"/>
      <c r="AB22" s="54"/>
      <c r="AC22" s="54"/>
    </row>
    <row r="23">
      <c r="A23" s="54"/>
      <c r="B23" s="54"/>
      <c r="C23" s="54"/>
      <c r="D23" s="54"/>
      <c r="E23" s="54"/>
      <c r="F23" s="54"/>
      <c r="G23" s="54"/>
      <c r="H23" s="57"/>
      <c r="I23" s="57"/>
      <c r="J23" s="57"/>
      <c r="K23" s="54"/>
      <c r="L23" s="73"/>
      <c r="M23" s="73"/>
      <c r="N23" s="54"/>
      <c r="O23" s="54"/>
      <c r="P23" s="54"/>
      <c r="Q23" s="54"/>
      <c r="R23" s="54"/>
      <c r="S23" s="54"/>
      <c r="T23" s="54"/>
      <c r="U23" s="54"/>
      <c r="V23" s="54"/>
      <c r="W23" s="54"/>
      <c r="X23" s="54"/>
      <c r="Y23" s="54"/>
      <c r="Z23" s="54"/>
      <c r="AA23" s="54"/>
      <c r="AB23" s="54"/>
      <c r="AC23" s="54"/>
    </row>
    <row r="24">
      <c r="A24" s="54"/>
      <c r="B24" s="54"/>
      <c r="C24" s="54"/>
      <c r="D24" s="54"/>
      <c r="E24" s="54"/>
      <c r="F24" s="54"/>
      <c r="G24" s="54"/>
      <c r="H24" s="57"/>
      <c r="I24" s="57"/>
      <c r="J24" s="57"/>
      <c r="K24" s="54"/>
      <c r="L24" s="73"/>
      <c r="M24" s="73"/>
      <c r="N24" s="54"/>
      <c r="O24" s="54"/>
      <c r="P24" s="54"/>
      <c r="Q24" s="54"/>
      <c r="R24" s="54"/>
      <c r="S24" s="54"/>
      <c r="T24" s="54"/>
      <c r="U24" s="54"/>
      <c r="V24" s="54"/>
      <c r="W24" s="54"/>
      <c r="X24" s="54"/>
      <c r="Y24" s="54"/>
      <c r="Z24" s="54"/>
      <c r="AA24" s="54"/>
      <c r="AB24" s="54"/>
      <c r="AC24" s="54"/>
    </row>
    <row r="25">
      <c r="A25" s="54"/>
      <c r="B25" s="54"/>
      <c r="C25" s="54"/>
      <c r="D25" s="54"/>
      <c r="E25" s="54"/>
      <c r="F25" s="54"/>
      <c r="G25" s="54"/>
      <c r="H25" s="57"/>
      <c r="I25" s="57"/>
      <c r="J25" s="57"/>
      <c r="K25" s="54"/>
      <c r="L25" s="73"/>
      <c r="M25" s="73"/>
      <c r="N25" s="54"/>
      <c r="O25" s="54"/>
      <c r="P25" s="54"/>
      <c r="Q25" s="54"/>
      <c r="R25" s="54"/>
      <c r="S25" s="54"/>
      <c r="T25" s="54"/>
      <c r="U25" s="54"/>
      <c r="V25" s="54"/>
      <c r="W25" s="54"/>
      <c r="X25" s="54"/>
      <c r="Y25" s="54"/>
      <c r="Z25" s="54"/>
      <c r="AA25" s="54"/>
      <c r="AB25" s="54"/>
      <c r="AC25" s="54"/>
    </row>
    <row r="26">
      <c r="A26" s="54"/>
      <c r="B26" s="54"/>
      <c r="C26" s="54"/>
      <c r="D26" s="54"/>
      <c r="E26" s="54"/>
      <c r="F26" s="54"/>
      <c r="G26" s="54"/>
      <c r="H26" s="57"/>
      <c r="I26" s="57"/>
      <c r="J26" s="57"/>
      <c r="K26" s="54"/>
      <c r="L26" s="73"/>
      <c r="M26" s="73"/>
      <c r="N26" s="54"/>
      <c r="O26" s="54"/>
      <c r="P26" s="54"/>
      <c r="Q26" s="54"/>
      <c r="R26" s="54"/>
      <c r="S26" s="54"/>
      <c r="T26" s="54"/>
      <c r="U26" s="54"/>
      <c r="V26" s="54"/>
      <c r="W26" s="54"/>
      <c r="X26" s="54"/>
      <c r="Y26" s="54"/>
      <c r="Z26" s="54"/>
      <c r="AA26" s="54"/>
      <c r="AB26" s="54"/>
      <c r="AC26" s="54"/>
    </row>
    <row r="27">
      <c r="A27" s="54"/>
      <c r="B27" s="54"/>
      <c r="C27" s="54"/>
      <c r="D27" s="54"/>
      <c r="E27" s="54"/>
      <c r="F27" s="54"/>
      <c r="G27" s="54"/>
      <c r="H27" s="57"/>
      <c r="I27" s="57"/>
      <c r="J27" s="57"/>
      <c r="K27" s="54"/>
      <c r="L27" s="73"/>
      <c r="M27" s="73"/>
      <c r="N27" s="54"/>
      <c r="O27" s="54"/>
      <c r="P27" s="54"/>
      <c r="Q27" s="54"/>
      <c r="R27" s="54"/>
      <c r="S27" s="54"/>
      <c r="T27" s="54"/>
      <c r="U27" s="54"/>
      <c r="V27" s="54"/>
      <c r="W27" s="54"/>
      <c r="X27" s="54"/>
      <c r="Y27" s="54"/>
      <c r="Z27" s="54"/>
      <c r="AA27" s="54"/>
      <c r="AB27" s="54"/>
      <c r="AC27" s="54"/>
    </row>
    <row r="28">
      <c r="A28" s="54"/>
      <c r="B28" s="54"/>
      <c r="C28" s="54"/>
      <c r="D28" s="54"/>
      <c r="E28" s="54"/>
      <c r="F28" s="54"/>
      <c r="G28" s="54"/>
      <c r="H28" s="57"/>
      <c r="I28" s="57"/>
      <c r="J28" s="57"/>
      <c r="K28" s="54"/>
      <c r="L28" s="73"/>
      <c r="M28" s="73"/>
      <c r="N28" s="54"/>
      <c r="O28" s="54"/>
      <c r="P28" s="54"/>
      <c r="Q28" s="54"/>
      <c r="R28" s="54"/>
      <c r="S28" s="54"/>
      <c r="T28" s="54"/>
      <c r="U28" s="54"/>
      <c r="V28" s="54"/>
      <c r="W28" s="54"/>
      <c r="X28" s="54"/>
      <c r="Y28" s="54"/>
      <c r="Z28" s="54"/>
      <c r="AA28" s="54"/>
      <c r="AB28" s="54"/>
      <c r="AC28" s="54"/>
    </row>
    <row r="29">
      <c r="A29" s="54"/>
      <c r="B29" s="54"/>
      <c r="C29" s="54"/>
      <c r="D29" s="54"/>
      <c r="E29" s="54"/>
      <c r="F29" s="54"/>
      <c r="G29" s="54"/>
      <c r="H29" s="57"/>
      <c r="I29" s="57"/>
      <c r="J29" s="57"/>
      <c r="K29" s="54"/>
      <c r="L29" s="73"/>
      <c r="M29" s="73"/>
      <c r="N29" s="54"/>
      <c r="O29" s="54"/>
      <c r="P29" s="54"/>
      <c r="Q29" s="54"/>
      <c r="R29" s="54"/>
      <c r="S29" s="54"/>
      <c r="T29" s="54"/>
      <c r="U29" s="54"/>
      <c r="V29" s="54"/>
      <c r="W29" s="54"/>
      <c r="X29" s="54"/>
      <c r="Y29" s="54"/>
      <c r="Z29" s="54"/>
      <c r="AA29" s="54"/>
      <c r="AB29" s="54"/>
      <c r="AC29" s="54"/>
    </row>
    <row r="30">
      <c r="A30" s="54"/>
      <c r="B30" s="54"/>
      <c r="C30" s="54"/>
      <c r="D30" s="54"/>
      <c r="E30" s="54"/>
      <c r="F30" s="54"/>
      <c r="G30" s="54"/>
      <c r="H30" s="57"/>
      <c r="I30" s="57"/>
      <c r="J30" s="57"/>
      <c r="K30" s="54"/>
      <c r="L30" s="73"/>
      <c r="M30" s="73"/>
      <c r="N30" s="54"/>
      <c r="O30" s="54"/>
      <c r="P30" s="54"/>
      <c r="Q30" s="54"/>
      <c r="R30" s="54"/>
      <c r="S30" s="54"/>
      <c r="T30" s="54"/>
      <c r="U30" s="54"/>
      <c r="V30" s="54"/>
      <c r="W30" s="54"/>
      <c r="X30" s="54"/>
      <c r="Y30" s="54"/>
      <c r="Z30" s="54"/>
      <c r="AA30" s="54"/>
      <c r="AB30" s="54"/>
      <c r="AC30" s="54"/>
    </row>
    <row r="31">
      <c r="A31" s="54"/>
      <c r="B31" s="54"/>
      <c r="C31" s="54"/>
      <c r="D31" s="54"/>
      <c r="E31" s="54"/>
      <c r="F31" s="54"/>
      <c r="G31" s="54"/>
      <c r="H31" s="57"/>
      <c r="I31" s="57"/>
      <c r="J31" s="57"/>
      <c r="K31" s="54"/>
      <c r="L31" s="73"/>
      <c r="M31" s="73"/>
      <c r="N31" s="54"/>
      <c r="O31" s="54"/>
      <c r="P31" s="54"/>
      <c r="Q31" s="54"/>
      <c r="R31" s="54"/>
      <c r="S31" s="54"/>
      <c r="T31" s="54"/>
      <c r="U31" s="54"/>
      <c r="V31" s="54"/>
      <c r="W31" s="54"/>
      <c r="X31" s="54"/>
      <c r="Y31" s="54"/>
      <c r="Z31" s="54"/>
      <c r="AA31" s="54"/>
      <c r="AB31" s="54"/>
      <c r="AC31" s="54"/>
    </row>
    <row r="32">
      <c r="A32" s="54"/>
      <c r="B32" s="54"/>
      <c r="C32" s="54"/>
      <c r="D32" s="54"/>
      <c r="E32" s="54"/>
      <c r="F32" s="54"/>
      <c r="G32" s="54"/>
      <c r="H32" s="57"/>
      <c r="I32" s="57"/>
      <c r="J32" s="57"/>
      <c r="K32" s="54"/>
      <c r="L32" s="73"/>
      <c r="M32" s="73"/>
      <c r="N32" s="54"/>
      <c r="O32" s="54"/>
      <c r="P32" s="54"/>
      <c r="Q32" s="54"/>
      <c r="R32" s="54"/>
      <c r="S32" s="54"/>
      <c r="T32" s="54"/>
      <c r="U32" s="54"/>
      <c r="V32" s="54"/>
      <c r="W32" s="54"/>
      <c r="X32" s="54"/>
      <c r="Y32" s="54"/>
      <c r="Z32" s="54"/>
      <c r="AA32" s="54"/>
      <c r="AB32" s="54"/>
      <c r="AC32" s="54"/>
    </row>
    <row r="33">
      <c r="A33" s="54"/>
      <c r="B33" s="54"/>
      <c r="C33" s="54"/>
      <c r="D33" s="54"/>
      <c r="E33" s="54"/>
      <c r="F33" s="54"/>
      <c r="G33" s="54"/>
      <c r="H33" s="57"/>
      <c r="I33" s="57"/>
      <c r="J33" s="57"/>
      <c r="K33" s="54"/>
      <c r="L33" s="73"/>
      <c r="M33" s="73"/>
      <c r="N33" s="54"/>
      <c r="O33" s="54"/>
      <c r="P33" s="54"/>
      <c r="Q33" s="54"/>
      <c r="R33" s="54"/>
      <c r="S33" s="54"/>
      <c r="T33" s="54"/>
      <c r="U33" s="54"/>
      <c r="V33" s="54"/>
      <c r="W33" s="54"/>
      <c r="X33" s="54"/>
      <c r="Y33" s="54"/>
      <c r="Z33" s="54"/>
      <c r="AA33" s="54"/>
      <c r="AB33" s="54"/>
      <c r="AC33" s="54"/>
    </row>
    <row r="34">
      <c r="A34" s="54"/>
      <c r="B34" s="54"/>
      <c r="C34" s="54"/>
      <c r="D34" s="54"/>
      <c r="E34" s="54"/>
      <c r="F34" s="54"/>
      <c r="G34" s="54"/>
      <c r="H34" s="57"/>
      <c r="I34" s="57"/>
      <c r="J34" s="57"/>
      <c r="K34" s="54"/>
      <c r="L34" s="73"/>
      <c r="M34" s="73"/>
      <c r="N34" s="54"/>
      <c r="O34" s="54"/>
      <c r="P34" s="54"/>
      <c r="Q34" s="54"/>
      <c r="R34" s="54"/>
      <c r="S34" s="54"/>
      <c r="T34" s="54"/>
      <c r="U34" s="54"/>
      <c r="V34" s="54"/>
      <c r="W34" s="54"/>
      <c r="X34" s="54"/>
      <c r="Y34" s="54"/>
      <c r="Z34" s="54"/>
      <c r="AA34" s="54"/>
      <c r="AB34" s="54"/>
      <c r="AC34" s="54"/>
    </row>
    <row r="35">
      <c r="A35" s="54"/>
      <c r="B35" s="54"/>
      <c r="C35" s="54"/>
      <c r="D35" s="54"/>
      <c r="E35" s="54"/>
      <c r="F35" s="54"/>
      <c r="G35" s="54"/>
      <c r="H35" s="57"/>
      <c r="I35" s="57"/>
      <c r="J35" s="57"/>
      <c r="K35" s="54"/>
      <c r="L35" s="73"/>
      <c r="M35" s="73"/>
      <c r="N35" s="54"/>
      <c r="O35" s="54"/>
      <c r="P35" s="54"/>
      <c r="Q35" s="54"/>
      <c r="R35" s="54"/>
      <c r="S35" s="54"/>
      <c r="T35" s="54"/>
      <c r="U35" s="54"/>
      <c r="V35" s="54"/>
      <c r="W35" s="54"/>
      <c r="X35" s="54"/>
      <c r="Y35" s="54"/>
      <c r="Z35" s="54"/>
      <c r="AA35" s="54"/>
      <c r="AB35" s="54"/>
      <c r="AC35" s="54"/>
    </row>
    <row r="36">
      <c r="A36" s="54"/>
      <c r="B36" s="54"/>
      <c r="C36" s="54"/>
      <c r="D36" s="54"/>
      <c r="E36" s="54"/>
      <c r="F36" s="54"/>
      <c r="G36" s="54"/>
      <c r="H36" s="57"/>
      <c r="I36" s="57"/>
      <c r="J36" s="57"/>
      <c r="K36" s="54"/>
      <c r="L36" s="73"/>
      <c r="M36" s="73"/>
      <c r="N36" s="54"/>
      <c r="O36" s="54"/>
      <c r="P36" s="54"/>
      <c r="Q36" s="54"/>
      <c r="R36" s="54"/>
      <c r="S36" s="54"/>
      <c r="T36" s="54"/>
      <c r="U36" s="54"/>
      <c r="V36" s="54"/>
      <c r="W36" s="54"/>
      <c r="X36" s="54"/>
      <c r="Y36" s="54"/>
      <c r="Z36" s="54"/>
      <c r="AA36" s="54"/>
      <c r="AB36" s="54"/>
      <c r="AC36" s="54"/>
    </row>
    <row r="37">
      <c r="A37" s="54"/>
      <c r="B37" s="54"/>
      <c r="C37" s="54"/>
      <c r="D37" s="54"/>
      <c r="E37" s="54"/>
      <c r="F37" s="54"/>
      <c r="G37" s="54"/>
      <c r="H37" s="57"/>
      <c r="I37" s="56"/>
      <c r="J37" s="56"/>
      <c r="K37" s="54"/>
      <c r="L37" s="73"/>
      <c r="M37" s="73"/>
      <c r="N37" s="54"/>
      <c r="O37" s="54"/>
      <c r="P37" s="54"/>
      <c r="Q37" s="54"/>
      <c r="R37" s="54"/>
      <c r="S37" s="54"/>
      <c r="T37" s="54"/>
      <c r="U37" s="54"/>
      <c r="V37" s="54"/>
      <c r="W37" s="54"/>
      <c r="X37" s="54"/>
      <c r="Y37" s="54"/>
      <c r="Z37" s="54"/>
      <c r="AA37" s="54"/>
      <c r="AB37" s="54"/>
      <c r="AC37" s="54"/>
    </row>
    <row r="38">
      <c r="A38" s="54"/>
      <c r="B38" s="54"/>
      <c r="C38" s="54"/>
      <c r="D38" s="54"/>
      <c r="E38" s="54"/>
      <c r="F38" s="54"/>
      <c r="G38" s="54"/>
      <c r="H38" s="57"/>
      <c r="I38" s="57"/>
      <c r="J38" s="57"/>
      <c r="K38" s="54"/>
      <c r="L38" s="73"/>
      <c r="M38" s="73"/>
      <c r="N38" s="54"/>
      <c r="O38" s="54"/>
      <c r="P38" s="54"/>
      <c r="Q38" s="54"/>
      <c r="R38" s="54"/>
      <c r="S38" s="54"/>
      <c r="T38" s="54"/>
      <c r="U38" s="54"/>
      <c r="V38" s="54"/>
      <c r="W38" s="54"/>
      <c r="X38" s="54"/>
      <c r="Y38" s="54"/>
      <c r="Z38" s="54"/>
      <c r="AA38" s="54"/>
      <c r="AB38" s="54"/>
      <c r="AC38" s="54"/>
    </row>
    <row r="39">
      <c r="A39" s="54"/>
      <c r="B39" s="54"/>
      <c r="C39" s="54"/>
      <c r="D39" s="54"/>
      <c r="E39" s="54"/>
      <c r="F39" s="54"/>
      <c r="G39" s="54"/>
      <c r="H39" s="57"/>
      <c r="I39" s="57"/>
      <c r="J39" s="57"/>
      <c r="K39" s="54"/>
      <c r="L39" s="73"/>
      <c r="M39" s="73"/>
      <c r="N39" s="54"/>
      <c r="O39" s="54"/>
      <c r="P39" s="54"/>
      <c r="Q39" s="54"/>
      <c r="R39" s="54"/>
      <c r="S39" s="54"/>
      <c r="T39" s="54"/>
      <c r="U39" s="54"/>
      <c r="V39" s="54"/>
      <c r="W39" s="54"/>
      <c r="X39" s="54"/>
      <c r="Y39" s="54"/>
      <c r="Z39" s="54"/>
      <c r="AA39" s="54"/>
      <c r="AB39" s="54"/>
      <c r="AC39" s="54"/>
    </row>
    <row r="40">
      <c r="A40" s="54"/>
      <c r="B40" s="54"/>
      <c r="C40" s="54"/>
      <c r="D40" s="54"/>
      <c r="E40" s="54"/>
      <c r="F40" s="54"/>
      <c r="G40" s="54"/>
      <c r="H40" s="57"/>
      <c r="I40" s="57"/>
      <c r="J40" s="57"/>
      <c r="K40" s="54"/>
      <c r="L40" s="73"/>
      <c r="M40" s="73"/>
      <c r="N40" s="54"/>
      <c r="O40" s="54"/>
      <c r="P40" s="54"/>
      <c r="Q40" s="54"/>
      <c r="R40" s="54"/>
      <c r="S40" s="54"/>
      <c r="T40" s="54"/>
      <c r="U40" s="54"/>
      <c r="V40" s="54"/>
      <c r="W40" s="54"/>
      <c r="X40" s="54"/>
      <c r="Y40" s="54"/>
      <c r="Z40" s="54"/>
      <c r="AA40" s="54"/>
      <c r="AB40" s="54"/>
      <c r="AC40" s="54"/>
    </row>
    <row r="41">
      <c r="A41" s="54"/>
      <c r="B41" s="54"/>
      <c r="C41" s="54"/>
      <c r="D41" s="54"/>
      <c r="E41" s="54"/>
      <c r="F41" s="54"/>
      <c r="G41" s="54"/>
      <c r="H41" s="57"/>
      <c r="I41" s="56"/>
      <c r="J41" s="56"/>
      <c r="K41" s="54"/>
      <c r="L41" s="73"/>
      <c r="M41" s="73"/>
      <c r="N41" s="54"/>
      <c r="O41" s="54"/>
      <c r="P41" s="54"/>
      <c r="Q41" s="54"/>
      <c r="R41" s="54"/>
      <c r="S41" s="54"/>
      <c r="T41" s="54"/>
      <c r="U41" s="54"/>
      <c r="V41" s="54"/>
      <c r="W41" s="54"/>
      <c r="X41" s="54"/>
      <c r="Y41" s="54"/>
      <c r="Z41" s="54"/>
      <c r="AA41" s="54"/>
      <c r="AB41" s="54"/>
      <c r="AC41" s="54"/>
    </row>
    <row r="42">
      <c r="A42" s="54"/>
      <c r="B42" s="54"/>
      <c r="C42" s="54"/>
      <c r="D42" s="54"/>
      <c r="E42" s="54"/>
      <c r="F42" s="54"/>
      <c r="G42" s="54"/>
      <c r="H42" s="57"/>
      <c r="I42" s="57"/>
      <c r="J42" s="57"/>
      <c r="K42" s="54"/>
      <c r="L42" s="73"/>
      <c r="M42" s="73"/>
      <c r="N42" s="54"/>
      <c r="O42" s="54"/>
      <c r="P42" s="54"/>
      <c r="Q42" s="54"/>
      <c r="R42" s="54"/>
      <c r="S42" s="54"/>
      <c r="T42" s="54"/>
      <c r="U42" s="54"/>
      <c r="V42" s="54"/>
      <c r="W42" s="54"/>
      <c r="X42" s="54"/>
      <c r="Y42" s="54"/>
      <c r="Z42" s="54"/>
      <c r="AA42" s="54"/>
      <c r="AB42" s="54"/>
      <c r="AC42" s="54"/>
    </row>
    <row r="43">
      <c r="A43" s="54"/>
      <c r="B43" s="54"/>
      <c r="C43" s="54"/>
      <c r="D43" s="54"/>
      <c r="E43" s="54"/>
      <c r="F43" s="54"/>
      <c r="G43" s="54"/>
      <c r="H43" s="57"/>
      <c r="I43" s="57"/>
      <c r="J43" s="57"/>
      <c r="K43" s="54"/>
      <c r="L43" s="73"/>
      <c r="M43" s="73"/>
      <c r="N43" s="54"/>
      <c r="O43" s="54"/>
      <c r="P43" s="54"/>
      <c r="Q43" s="54"/>
      <c r="R43" s="54"/>
      <c r="S43" s="54"/>
      <c r="T43" s="54"/>
      <c r="U43" s="54"/>
      <c r="V43" s="54"/>
      <c r="W43" s="54"/>
      <c r="X43" s="54"/>
      <c r="Y43" s="54"/>
      <c r="Z43" s="54"/>
      <c r="AA43" s="54"/>
      <c r="AB43" s="54"/>
      <c r="AC43" s="54"/>
    </row>
    <row r="44">
      <c r="A44" s="54"/>
      <c r="B44" s="54"/>
      <c r="C44" s="54"/>
      <c r="D44" s="54"/>
      <c r="E44" s="54"/>
      <c r="F44" s="54"/>
      <c r="G44" s="54"/>
      <c r="H44" s="57"/>
      <c r="I44" s="57"/>
      <c r="J44" s="57"/>
      <c r="K44" s="54"/>
      <c r="L44" s="73"/>
      <c r="M44" s="73"/>
      <c r="N44" s="54"/>
      <c r="O44" s="54"/>
      <c r="P44" s="54"/>
      <c r="Q44" s="54"/>
      <c r="R44" s="54"/>
      <c r="S44" s="54"/>
      <c r="T44" s="54"/>
      <c r="U44" s="54"/>
      <c r="V44" s="54"/>
      <c r="W44" s="54"/>
      <c r="X44" s="54"/>
      <c r="Y44" s="54"/>
      <c r="Z44" s="54"/>
      <c r="AA44" s="54"/>
      <c r="AB44" s="54"/>
      <c r="AC44" s="54"/>
    </row>
    <row r="45">
      <c r="A45" s="54"/>
      <c r="B45" s="54"/>
      <c r="C45" s="54"/>
      <c r="D45" s="54"/>
      <c r="E45" s="54"/>
      <c r="F45" s="54"/>
      <c r="G45" s="54"/>
      <c r="H45" s="57"/>
      <c r="I45" s="57"/>
      <c r="J45" s="57"/>
      <c r="K45" s="54"/>
      <c r="L45" s="73"/>
      <c r="M45" s="73"/>
      <c r="N45" s="54"/>
      <c r="O45" s="54"/>
      <c r="P45" s="54"/>
      <c r="Q45" s="54"/>
      <c r="R45" s="54"/>
      <c r="S45" s="54"/>
      <c r="T45" s="54"/>
      <c r="U45" s="54"/>
      <c r="V45" s="54"/>
      <c r="W45" s="54"/>
      <c r="X45" s="54"/>
      <c r="Y45" s="54"/>
      <c r="Z45" s="54"/>
      <c r="AA45" s="54"/>
      <c r="AB45" s="54"/>
      <c r="AC45" s="54"/>
    </row>
    <row r="46">
      <c r="A46" s="54"/>
      <c r="B46" s="54"/>
      <c r="C46" s="54"/>
      <c r="D46" s="54"/>
      <c r="E46" s="54"/>
      <c r="F46" s="54"/>
      <c r="G46" s="54"/>
      <c r="H46" s="57"/>
      <c r="I46" s="57"/>
      <c r="J46" s="57"/>
      <c r="K46" s="54"/>
      <c r="L46" s="73"/>
      <c r="M46" s="73"/>
      <c r="N46" s="54"/>
      <c r="O46" s="54"/>
      <c r="P46" s="54"/>
      <c r="Q46" s="54"/>
      <c r="R46" s="54"/>
      <c r="S46" s="54"/>
      <c r="T46" s="54"/>
      <c r="U46" s="54"/>
      <c r="V46" s="54"/>
      <c r="W46" s="54"/>
      <c r="X46" s="54"/>
      <c r="Y46" s="54"/>
      <c r="Z46" s="54"/>
      <c r="AA46" s="54"/>
      <c r="AB46" s="54"/>
      <c r="AC46" s="54"/>
    </row>
    <row r="47">
      <c r="A47" s="54"/>
      <c r="B47" s="54"/>
      <c r="C47" s="54"/>
      <c r="D47" s="54"/>
      <c r="E47" s="54"/>
      <c r="F47" s="54"/>
      <c r="G47" s="54"/>
      <c r="H47" s="57"/>
      <c r="I47" s="57"/>
      <c r="J47" s="57"/>
      <c r="K47" s="54"/>
      <c r="L47" s="73"/>
      <c r="M47" s="73"/>
      <c r="N47" s="54"/>
      <c r="O47" s="54"/>
      <c r="P47" s="54"/>
      <c r="Q47" s="54"/>
      <c r="R47" s="54"/>
      <c r="S47" s="54"/>
      <c r="T47" s="54"/>
      <c r="U47" s="54"/>
      <c r="V47" s="54"/>
      <c r="W47" s="54"/>
      <c r="X47" s="54"/>
      <c r="Y47" s="54"/>
      <c r="Z47" s="54"/>
      <c r="AA47" s="54"/>
      <c r="AB47" s="54"/>
      <c r="AC47" s="54"/>
    </row>
    <row r="48">
      <c r="A48" s="54"/>
      <c r="B48" s="54"/>
      <c r="C48" s="54"/>
      <c r="D48" s="54"/>
      <c r="E48" s="54"/>
      <c r="F48" s="54"/>
      <c r="G48" s="54"/>
      <c r="H48" s="57"/>
      <c r="I48" s="57"/>
      <c r="J48" s="57"/>
      <c r="K48" s="54"/>
      <c r="L48" s="73"/>
      <c r="M48" s="73"/>
      <c r="N48" s="54"/>
      <c r="O48" s="54"/>
      <c r="P48" s="54"/>
      <c r="Q48" s="54"/>
      <c r="R48" s="54"/>
      <c r="S48" s="54"/>
      <c r="T48" s="54"/>
      <c r="U48" s="54"/>
      <c r="V48" s="54"/>
      <c r="W48" s="54"/>
      <c r="X48" s="54"/>
      <c r="Y48" s="54"/>
      <c r="Z48" s="54"/>
      <c r="AA48" s="54"/>
      <c r="AB48" s="54"/>
      <c r="AC48" s="54"/>
    </row>
    <row r="49">
      <c r="A49" s="54"/>
      <c r="B49" s="54"/>
      <c r="C49" s="54"/>
      <c r="D49" s="54"/>
      <c r="E49" s="54"/>
      <c r="F49" s="54"/>
      <c r="G49" s="54"/>
      <c r="H49" s="57"/>
      <c r="I49" s="57"/>
      <c r="J49" s="57"/>
      <c r="K49" s="54"/>
      <c r="L49" s="73"/>
      <c r="M49" s="73"/>
      <c r="N49" s="54"/>
      <c r="O49" s="54"/>
      <c r="P49" s="54"/>
      <c r="Q49" s="54"/>
      <c r="R49" s="54"/>
      <c r="S49" s="54"/>
      <c r="T49" s="54"/>
      <c r="U49" s="54"/>
      <c r="V49" s="54"/>
      <c r="W49" s="54"/>
      <c r="X49" s="54"/>
      <c r="Y49" s="54"/>
      <c r="Z49" s="54"/>
      <c r="AA49" s="54"/>
      <c r="AB49" s="54"/>
      <c r="AC49" s="54"/>
    </row>
    <row r="50">
      <c r="A50" s="54"/>
      <c r="B50" s="54"/>
      <c r="C50" s="54"/>
      <c r="D50" s="54"/>
      <c r="E50" s="54"/>
      <c r="F50" s="54"/>
      <c r="G50" s="54"/>
      <c r="H50" s="57"/>
      <c r="I50" s="57"/>
      <c r="J50" s="57"/>
      <c r="K50" s="54"/>
      <c r="L50" s="73"/>
      <c r="M50" s="73"/>
      <c r="N50" s="54"/>
      <c r="O50" s="54"/>
      <c r="P50" s="54"/>
      <c r="Q50" s="54"/>
      <c r="R50" s="54"/>
      <c r="S50" s="54"/>
      <c r="T50" s="54"/>
      <c r="U50" s="54"/>
      <c r="V50" s="54"/>
      <c r="W50" s="54"/>
      <c r="X50" s="54"/>
      <c r="Y50" s="54"/>
      <c r="Z50" s="54"/>
      <c r="AA50" s="54"/>
      <c r="AB50" s="54"/>
      <c r="AC50" s="54"/>
    </row>
    <row r="51">
      <c r="A51" s="54"/>
      <c r="B51" s="54"/>
      <c r="C51" s="54"/>
      <c r="D51" s="54"/>
      <c r="E51" s="54"/>
      <c r="F51" s="54"/>
      <c r="G51" s="54"/>
      <c r="H51" s="57"/>
      <c r="I51" s="57"/>
      <c r="J51" s="57"/>
      <c r="K51" s="54"/>
      <c r="L51" s="73"/>
      <c r="M51" s="73"/>
      <c r="N51" s="54"/>
      <c r="O51" s="54"/>
      <c r="P51" s="54"/>
      <c r="Q51" s="54"/>
      <c r="R51" s="54"/>
      <c r="S51" s="54"/>
      <c r="T51" s="54"/>
      <c r="U51" s="54"/>
      <c r="V51" s="54"/>
      <c r="W51" s="54"/>
      <c r="X51" s="54"/>
      <c r="Y51" s="54"/>
      <c r="Z51" s="54"/>
      <c r="AA51" s="54"/>
      <c r="AB51" s="54"/>
      <c r="AC51" s="54"/>
    </row>
    <row r="52">
      <c r="A52" s="54"/>
      <c r="B52" s="54"/>
      <c r="C52" s="54"/>
      <c r="D52" s="54"/>
      <c r="E52" s="54"/>
      <c r="F52" s="54"/>
      <c r="G52" s="54"/>
      <c r="H52" s="57"/>
      <c r="I52" s="57"/>
      <c r="J52" s="57"/>
      <c r="K52" s="54"/>
      <c r="L52" s="73"/>
      <c r="M52" s="73"/>
      <c r="N52" s="54"/>
      <c r="O52" s="54"/>
      <c r="P52" s="54"/>
      <c r="Q52" s="54"/>
      <c r="R52" s="54"/>
      <c r="S52" s="54"/>
      <c r="T52" s="54"/>
      <c r="U52" s="54"/>
      <c r="V52" s="54"/>
      <c r="W52" s="54"/>
      <c r="X52" s="54"/>
      <c r="Y52" s="54"/>
      <c r="Z52" s="54"/>
      <c r="AA52" s="54"/>
      <c r="AB52" s="54"/>
      <c r="AC52" s="54"/>
    </row>
    <row r="53">
      <c r="A53" s="54"/>
      <c r="B53" s="54"/>
      <c r="C53" s="54"/>
      <c r="D53" s="54"/>
      <c r="E53" s="54"/>
      <c r="F53" s="54"/>
      <c r="G53" s="54"/>
      <c r="H53" s="57"/>
      <c r="I53" s="57"/>
      <c r="J53" s="57"/>
      <c r="K53" s="54"/>
      <c r="L53" s="73"/>
      <c r="M53" s="73"/>
      <c r="N53" s="54"/>
      <c r="O53" s="54"/>
      <c r="P53" s="54"/>
      <c r="Q53" s="54"/>
      <c r="R53" s="54"/>
      <c r="S53" s="54"/>
      <c r="T53" s="54"/>
      <c r="U53" s="54"/>
      <c r="V53" s="54"/>
      <c r="W53" s="54"/>
      <c r="X53" s="54"/>
      <c r="Y53" s="54"/>
      <c r="Z53" s="54"/>
      <c r="AA53" s="54"/>
      <c r="AB53" s="54"/>
      <c r="AC53" s="54"/>
    </row>
    <row r="54">
      <c r="A54" s="54"/>
      <c r="B54" s="54"/>
      <c r="C54" s="54"/>
      <c r="D54" s="54"/>
      <c r="E54" s="54"/>
      <c r="F54" s="54"/>
      <c r="G54" s="54"/>
      <c r="H54" s="57"/>
      <c r="I54" s="57"/>
      <c r="J54" s="57"/>
      <c r="K54" s="54"/>
      <c r="L54" s="73"/>
      <c r="M54" s="73"/>
      <c r="N54" s="54"/>
      <c r="O54" s="54"/>
      <c r="P54" s="54"/>
      <c r="Q54" s="54"/>
      <c r="R54" s="54"/>
      <c r="S54" s="54"/>
      <c r="T54" s="54"/>
      <c r="U54" s="54"/>
      <c r="V54" s="54"/>
      <c r="W54" s="54"/>
      <c r="X54" s="54"/>
      <c r="Y54" s="54"/>
      <c r="Z54" s="54"/>
      <c r="AA54" s="54"/>
      <c r="AB54" s="54"/>
      <c r="AC54" s="54"/>
    </row>
    <row r="55">
      <c r="A55" s="54"/>
      <c r="B55" s="54"/>
      <c r="C55" s="54"/>
      <c r="D55" s="54"/>
      <c r="E55" s="54"/>
      <c r="F55" s="54"/>
      <c r="G55" s="54"/>
      <c r="H55" s="57"/>
      <c r="I55" s="57"/>
      <c r="J55" s="57"/>
      <c r="K55" s="54"/>
      <c r="L55" s="73"/>
      <c r="M55" s="73"/>
      <c r="N55" s="54"/>
      <c r="O55" s="54"/>
      <c r="P55" s="54"/>
      <c r="Q55" s="54"/>
      <c r="R55" s="54"/>
      <c r="S55" s="54"/>
      <c r="T55" s="54"/>
      <c r="U55" s="54"/>
      <c r="V55" s="54"/>
      <c r="W55" s="54"/>
      <c r="X55" s="54"/>
      <c r="Y55" s="54"/>
      <c r="Z55" s="54"/>
      <c r="AA55" s="54"/>
      <c r="AB55" s="54"/>
      <c r="AC55" s="54"/>
    </row>
    <row r="56">
      <c r="A56" s="54"/>
      <c r="B56" s="54"/>
      <c r="C56" s="54"/>
      <c r="D56" s="54"/>
      <c r="E56" s="54"/>
      <c r="F56" s="54"/>
      <c r="G56" s="54"/>
      <c r="H56" s="57"/>
      <c r="I56" s="57"/>
      <c r="J56" s="57"/>
      <c r="K56" s="54"/>
      <c r="L56" s="73"/>
      <c r="M56" s="73"/>
      <c r="N56" s="54"/>
      <c r="O56" s="54"/>
      <c r="P56" s="54"/>
      <c r="Q56" s="54"/>
      <c r="R56" s="54"/>
      <c r="S56" s="54"/>
      <c r="T56" s="54"/>
      <c r="U56" s="54"/>
      <c r="V56" s="54"/>
      <c r="W56" s="54"/>
      <c r="X56" s="54"/>
      <c r="Y56" s="54"/>
      <c r="Z56" s="54"/>
      <c r="AA56" s="54"/>
      <c r="AB56" s="54"/>
      <c r="AC56" s="54"/>
    </row>
    <row r="57">
      <c r="A57" s="54"/>
      <c r="B57" s="54"/>
      <c r="C57" s="54"/>
      <c r="D57" s="54"/>
      <c r="E57" s="54"/>
      <c r="F57" s="54"/>
      <c r="G57" s="54"/>
      <c r="H57" s="57"/>
      <c r="I57" s="57"/>
      <c r="J57" s="57"/>
      <c r="K57" s="54"/>
      <c r="L57" s="73"/>
      <c r="M57" s="73"/>
      <c r="N57" s="54"/>
      <c r="O57" s="54"/>
      <c r="P57" s="54"/>
      <c r="Q57" s="54"/>
      <c r="R57" s="54"/>
      <c r="S57" s="54"/>
      <c r="T57" s="54"/>
      <c r="U57" s="54"/>
      <c r="V57" s="54"/>
      <c r="W57" s="54"/>
      <c r="X57" s="54"/>
      <c r="Y57" s="54"/>
      <c r="Z57" s="54"/>
      <c r="AA57" s="54"/>
      <c r="AB57" s="54"/>
      <c r="AC57" s="54"/>
    </row>
    <row r="58">
      <c r="A58" s="54"/>
      <c r="B58" s="54"/>
      <c r="C58" s="54"/>
      <c r="D58" s="54"/>
      <c r="E58" s="54"/>
      <c r="F58" s="54"/>
      <c r="G58" s="54"/>
      <c r="H58" s="57"/>
      <c r="I58" s="57"/>
      <c r="J58" s="57"/>
      <c r="K58" s="54"/>
      <c r="L58" s="73"/>
      <c r="M58" s="73"/>
      <c r="N58" s="54"/>
      <c r="O58" s="54"/>
      <c r="P58" s="54"/>
      <c r="Q58" s="54"/>
      <c r="R58" s="54"/>
      <c r="S58" s="54"/>
      <c r="T58" s="54"/>
      <c r="U58" s="54"/>
      <c r="V58" s="54"/>
      <c r="W58" s="54"/>
      <c r="X58" s="54"/>
      <c r="Y58" s="54"/>
      <c r="Z58" s="54"/>
      <c r="AA58" s="54"/>
      <c r="AB58" s="54"/>
      <c r="AC58" s="54"/>
    </row>
    <row r="59">
      <c r="A59" s="54"/>
      <c r="B59" s="54"/>
      <c r="C59" s="54"/>
      <c r="D59" s="54"/>
      <c r="E59" s="54"/>
      <c r="F59" s="54"/>
      <c r="G59" s="54"/>
      <c r="H59" s="57"/>
      <c r="I59" s="57"/>
      <c r="J59" s="57"/>
      <c r="K59" s="54"/>
      <c r="L59" s="73"/>
      <c r="M59" s="73"/>
      <c r="N59" s="54"/>
      <c r="O59" s="54"/>
      <c r="P59" s="54"/>
      <c r="Q59" s="54"/>
      <c r="R59" s="54"/>
      <c r="S59" s="54"/>
      <c r="T59" s="54"/>
      <c r="U59" s="54"/>
      <c r="V59" s="54"/>
      <c r="W59" s="54"/>
      <c r="X59" s="54"/>
      <c r="Y59" s="54"/>
      <c r="Z59" s="54"/>
      <c r="AA59" s="54"/>
      <c r="AB59" s="54"/>
      <c r="AC59" s="54"/>
    </row>
    <row r="60">
      <c r="A60" s="54"/>
      <c r="B60" s="54"/>
      <c r="C60" s="54"/>
      <c r="D60" s="54"/>
      <c r="E60" s="54"/>
      <c r="F60" s="54"/>
      <c r="G60" s="54"/>
      <c r="H60" s="57"/>
      <c r="I60" s="57"/>
      <c r="J60" s="57"/>
      <c r="K60" s="54"/>
      <c r="L60" s="73"/>
      <c r="M60" s="73"/>
      <c r="N60" s="54"/>
      <c r="O60" s="54"/>
      <c r="P60" s="54"/>
      <c r="Q60" s="54"/>
      <c r="R60" s="54"/>
      <c r="S60" s="54"/>
      <c r="T60" s="54"/>
      <c r="U60" s="54"/>
      <c r="V60" s="54"/>
      <c r="W60" s="54"/>
      <c r="X60" s="54"/>
      <c r="Y60" s="54"/>
      <c r="Z60" s="54"/>
      <c r="AA60" s="54"/>
      <c r="AB60" s="54"/>
      <c r="AC60" s="54"/>
    </row>
    <row r="61">
      <c r="A61" s="54"/>
      <c r="B61" s="54"/>
      <c r="C61" s="54"/>
      <c r="D61" s="54"/>
      <c r="E61" s="54"/>
      <c r="F61" s="54"/>
      <c r="G61" s="54"/>
      <c r="H61" s="57"/>
      <c r="I61" s="57"/>
      <c r="J61" s="57"/>
      <c r="K61" s="54"/>
      <c r="L61" s="73"/>
      <c r="M61" s="73"/>
      <c r="N61" s="54"/>
      <c r="O61" s="54"/>
      <c r="P61" s="54"/>
      <c r="Q61" s="54"/>
      <c r="R61" s="54"/>
      <c r="S61" s="54"/>
      <c r="T61" s="54"/>
      <c r="U61" s="54"/>
      <c r="V61" s="54"/>
      <c r="W61" s="54"/>
      <c r="X61" s="54"/>
      <c r="Y61" s="54"/>
      <c r="Z61" s="54"/>
      <c r="AA61" s="54"/>
      <c r="AB61" s="54"/>
      <c r="AC61" s="54"/>
    </row>
    <row r="62">
      <c r="A62" s="54"/>
      <c r="B62" s="54"/>
      <c r="C62" s="54"/>
      <c r="D62" s="54"/>
      <c r="E62" s="54"/>
      <c r="F62" s="54"/>
      <c r="G62" s="54"/>
      <c r="H62" s="57"/>
      <c r="I62" s="57"/>
      <c r="J62" s="57"/>
      <c r="K62" s="54"/>
      <c r="L62" s="73"/>
      <c r="M62" s="73"/>
      <c r="N62" s="54"/>
      <c r="O62" s="54"/>
      <c r="P62" s="54"/>
      <c r="Q62" s="54"/>
      <c r="R62" s="54"/>
      <c r="S62" s="54"/>
      <c r="T62" s="54"/>
      <c r="U62" s="54"/>
      <c r="V62" s="54"/>
      <c r="W62" s="54"/>
      <c r="X62" s="54"/>
      <c r="Y62" s="54"/>
      <c r="Z62" s="54"/>
      <c r="AA62" s="54"/>
      <c r="AB62" s="54"/>
      <c r="AC62" s="54"/>
    </row>
    <row r="63">
      <c r="A63" s="54"/>
      <c r="B63" s="54"/>
      <c r="C63" s="54"/>
      <c r="D63" s="54"/>
      <c r="E63" s="54"/>
      <c r="F63" s="54"/>
      <c r="G63" s="54"/>
      <c r="H63" s="57"/>
      <c r="I63" s="57"/>
      <c r="J63" s="57"/>
      <c r="K63" s="54"/>
      <c r="L63" s="73"/>
      <c r="M63" s="73"/>
      <c r="N63" s="54"/>
      <c r="O63" s="54"/>
      <c r="P63" s="54"/>
      <c r="Q63" s="54"/>
      <c r="R63" s="54"/>
      <c r="S63" s="54"/>
      <c r="T63" s="54"/>
      <c r="U63" s="54"/>
      <c r="V63" s="54"/>
      <c r="W63" s="54"/>
      <c r="X63" s="54"/>
      <c r="Y63" s="54"/>
      <c r="Z63" s="54"/>
      <c r="AA63" s="54"/>
      <c r="AB63" s="54"/>
      <c r="AC63" s="54"/>
    </row>
    <row r="64">
      <c r="A64" s="54"/>
      <c r="B64" s="54"/>
      <c r="C64" s="54"/>
      <c r="D64" s="54"/>
      <c r="E64" s="54"/>
      <c r="F64" s="54"/>
      <c r="G64" s="54"/>
      <c r="H64" s="57"/>
      <c r="I64" s="57"/>
      <c r="J64" s="57"/>
      <c r="K64" s="54"/>
      <c r="L64" s="73"/>
      <c r="M64" s="73"/>
      <c r="N64" s="54"/>
      <c r="O64" s="54"/>
      <c r="P64" s="54"/>
      <c r="Q64" s="54"/>
      <c r="R64" s="54"/>
      <c r="S64" s="54"/>
      <c r="T64" s="54"/>
      <c r="U64" s="54"/>
      <c r="V64" s="54"/>
      <c r="W64" s="54"/>
      <c r="X64" s="54"/>
      <c r="Y64" s="54"/>
      <c r="Z64" s="54"/>
      <c r="AA64" s="54"/>
      <c r="AB64" s="54"/>
      <c r="AC64" s="54"/>
    </row>
    <row r="65">
      <c r="A65" s="54"/>
      <c r="B65" s="54"/>
      <c r="C65" s="54"/>
      <c r="D65" s="54"/>
      <c r="E65" s="54"/>
      <c r="F65" s="54"/>
      <c r="G65" s="54"/>
      <c r="H65" s="57"/>
      <c r="I65" s="57"/>
      <c r="J65" s="57"/>
      <c r="K65" s="54"/>
      <c r="L65" s="73"/>
      <c r="M65" s="73"/>
      <c r="N65" s="54"/>
      <c r="O65" s="54"/>
      <c r="P65" s="54"/>
      <c r="Q65" s="54"/>
      <c r="R65" s="54"/>
      <c r="S65" s="54"/>
      <c r="T65" s="54"/>
      <c r="U65" s="54"/>
      <c r="V65" s="54"/>
      <c r="W65" s="54"/>
      <c r="X65" s="54"/>
      <c r="Y65" s="54"/>
      <c r="Z65" s="54"/>
      <c r="AA65" s="54"/>
      <c r="AB65" s="54"/>
      <c r="AC65" s="54"/>
    </row>
    <row r="66">
      <c r="A66" s="54"/>
      <c r="B66" s="54"/>
      <c r="C66" s="54"/>
      <c r="D66" s="54"/>
      <c r="E66" s="54"/>
      <c r="F66" s="54"/>
      <c r="G66" s="54"/>
      <c r="H66" s="57"/>
      <c r="I66" s="57"/>
      <c r="J66" s="57"/>
      <c r="K66" s="54"/>
      <c r="L66" s="73"/>
      <c r="M66" s="73"/>
      <c r="N66" s="54"/>
      <c r="O66" s="54"/>
      <c r="P66" s="54"/>
      <c r="Q66" s="54"/>
      <c r="R66" s="54"/>
      <c r="S66" s="54"/>
      <c r="T66" s="54"/>
      <c r="U66" s="54"/>
      <c r="V66" s="54"/>
      <c r="W66" s="54"/>
      <c r="X66" s="54"/>
      <c r="Y66" s="54"/>
      <c r="Z66" s="54"/>
      <c r="AA66" s="54"/>
      <c r="AB66" s="54"/>
      <c r="AC66" s="54"/>
    </row>
    <row r="67">
      <c r="A67" s="54"/>
      <c r="B67" s="54"/>
      <c r="C67" s="54"/>
      <c r="D67" s="54"/>
      <c r="E67" s="54"/>
      <c r="F67" s="54"/>
      <c r="G67" s="54"/>
      <c r="H67" s="57"/>
      <c r="I67" s="57"/>
      <c r="J67" s="57"/>
      <c r="K67" s="54"/>
      <c r="L67" s="73"/>
      <c r="M67" s="73"/>
      <c r="N67" s="54"/>
      <c r="O67" s="54"/>
      <c r="P67" s="54"/>
      <c r="Q67" s="54"/>
      <c r="R67" s="54"/>
      <c r="S67" s="54"/>
      <c r="T67" s="54"/>
      <c r="U67" s="54"/>
      <c r="V67" s="54"/>
      <c r="W67" s="54"/>
      <c r="X67" s="54"/>
      <c r="Y67" s="54"/>
      <c r="Z67" s="54"/>
      <c r="AA67" s="54"/>
      <c r="AB67" s="54"/>
      <c r="AC67" s="54"/>
    </row>
    <row r="68">
      <c r="A68" s="54"/>
      <c r="B68" s="54"/>
      <c r="C68" s="54"/>
      <c r="D68" s="54"/>
      <c r="E68" s="54"/>
      <c r="F68" s="54"/>
      <c r="G68" s="54"/>
      <c r="H68" s="57"/>
      <c r="I68" s="57"/>
      <c r="J68" s="57"/>
      <c r="K68" s="54"/>
      <c r="L68" s="73"/>
      <c r="M68" s="73"/>
      <c r="N68" s="54"/>
      <c r="O68" s="54"/>
      <c r="P68" s="54"/>
      <c r="Q68" s="54"/>
      <c r="R68" s="54"/>
      <c r="S68" s="54"/>
      <c r="T68" s="54"/>
      <c r="U68" s="54"/>
      <c r="V68" s="54"/>
      <c r="W68" s="54"/>
      <c r="X68" s="54"/>
      <c r="Y68" s="54"/>
      <c r="Z68" s="54"/>
      <c r="AA68" s="54"/>
      <c r="AB68" s="54"/>
      <c r="AC68" s="54"/>
    </row>
    <row r="69">
      <c r="A69" s="54"/>
      <c r="B69" s="54"/>
      <c r="C69" s="54"/>
      <c r="D69" s="54"/>
      <c r="E69" s="54"/>
      <c r="F69" s="54"/>
      <c r="G69" s="54"/>
      <c r="H69" s="57"/>
      <c r="I69" s="57"/>
      <c r="J69" s="57"/>
      <c r="K69" s="54"/>
      <c r="L69" s="73"/>
      <c r="M69" s="73"/>
      <c r="N69" s="54"/>
      <c r="O69" s="54"/>
      <c r="P69" s="54"/>
      <c r="Q69" s="54"/>
      <c r="R69" s="54"/>
      <c r="S69" s="54"/>
      <c r="T69" s="54"/>
      <c r="U69" s="54"/>
      <c r="V69" s="54"/>
      <c r="W69" s="54"/>
      <c r="X69" s="54"/>
      <c r="Y69" s="54"/>
      <c r="Z69" s="54"/>
      <c r="AA69" s="54"/>
      <c r="AB69" s="54"/>
      <c r="AC69" s="54"/>
    </row>
    <row r="70">
      <c r="A70" s="54"/>
      <c r="B70" s="54"/>
      <c r="C70" s="54"/>
      <c r="D70" s="54"/>
      <c r="E70" s="54"/>
      <c r="F70" s="54"/>
      <c r="G70" s="54"/>
      <c r="H70" s="57"/>
      <c r="I70" s="57"/>
      <c r="J70" s="57"/>
      <c r="K70" s="54"/>
      <c r="L70" s="73"/>
      <c r="M70" s="73"/>
      <c r="N70" s="54"/>
      <c r="O70" s="54"/>
      <c r="P70" s="54"/>
      <c r="Q70" s="54"/>
      <c r="R70" s="54"/>
      <c r="S70" s="54"/>
      <c r="T70" s="54"/>
      <c r="U70" s="54"/>
      <c r="V70" s="54"/>
      <c r="W70" s="54"/>
      <c r="X70" s="54"/>
      <c r="Y70" s="54"/>
      <c r="Z70" s="54"/>
      <c r="AA70" s="54"/>
      <c r="AB70" s="54"/>
      <c r="AC70" s="54"/>
    </row>
    <row r="71">
      <c r="A71" s="54"/>
      <c r="B71" s="54"/>
      <c r="C71" s="54"/>
      <c r="D71" s="54"/>
      <c r="E71" s="54"/>
      <c r="F71" s="54"/>
      <c r="G71" s="54"/>
      <c r="H71" s="57"/>
      <c r="I71" s="57"/>
      <c r="J71" s="57"/>
      <c r="K71" s="54"/>
      <c r="L71" s="73"/>
      <c r="M71" s="73"/>
      <c r="N71" s="54"/>
      <c r="O71" s="54"/>
      <c r="P71" s="54"/>
      <c r="Q71" s="54"/>
      <c r="R71" s="54"/>
      <c r="S71" s="54"/>
      <c r="T71" s="54"/>
      <c r="U71" s="54"/>
      <c r="V71" s="54"/>
      <c r="W71" s="54"/>
      <c r="X71" s="54"/>
      <c r="Y71" s="54"/>
      <c r="Z71" s="54"/>
      <c r="AA71" s="54"/>
      <c r="AB71" s="54"/>
      <c r="AC71" s="54"/>
    </row>
    <row r="72">
      <c r="A72" s="54"/>
      <c r="B72" s="54"/>
      <c r="C72" s="54"/>
      <c r="D72" s="54"/>
      <c r="E72" s="54"/>
      <c r="F72" s="54"/>
      <c r="G72" s="54"/>
      <c r="H72" s="57"/>
      <c r="I72" s="57"/>
      <c r="J72" s="57"/>
      <c r="K72" s="54"/>
      <c r="L72" s="73"/>
      <c r="M72" s="73"/>
      <c r="N72" s="54"/>
      <c r="O72" s="54"/>
      <c r="P72" s="54"/>
      <c r="Q72" s="54"/>
      <c r="R72" s="54"/>
      <c r="S72" s="54"/>
      <c r="T72" s="54"/>
      <c r="U72" s="54"/>
      <c r="V72" s="54"/>
      <c r="W72" s="54"/>
      <c r="X72" s="54"/>
      <c r="Y72" s="54"/>
      <c r="Z72" s="54"/>
      <c r="AA72" s="54"/>
      <c r="AB72" s="54"/>
      <c r="AC72" s="54"/>
    </row>
    <row r="73">
      <c r="A73" s="54"/>
      <c r="B73" s="54"/>
      <c r="C73" s="54"/>
      <c r="D73" s="54"/>
      <c r="E73" s="54"/>
      <c r="F73" s="54"/>
      <c r="G73" s="54"/>
      <c r="H73" s="57"/>
      <c r="I73" s="57"/>
      <c r="J73" s="57"/>
      <c r="K73" s="54"/>
      <c r="L73" s="73"/>
      <c r="M73" s="73"/>
      <c r="N73" s="54"/>
      <c r="O73" s="54"/>
      <c r="P73" s="54"/>
      <c r="Q73" s="54"/>
      <c r="R73" s="54"/>
      <c r="S73" s="54"/>
      <c r="T73" s="54"/>
      <c r="U73" s="54"/>
      <c r="V73" s="54"/>
      <c r="W73" s="54"/>
      <c r="X73" s="54"/>
      <c r="Y73" s="54"/>
      <c r="Z73" s="54"/>
      <c r="AA73" s="54"/>
      <c r="AB73" s="54"/>
      <c r="AC73" s="54"/>
    </row>
    <row r="74">
      <c r="A74" s="54"/>
      <c r="B74" s="54"/>
      <c r="C74" s="54"/>
      <c r="D74" s="54"/>
      <c r="E74" s="54"/>
      <c r="F74" s="54"/>
      <c r="G74" s="54"/>
      <c r="H74" s="57"/>
      <c r="I74" s="57"/>
      <c r="J74" s="57"/>
      <c r="K74" s="54"/>
      <c r="L74" s="73"/>
      <c r="M74" s="73"/>
      <c r="N74" s="54"/>
      <c r="O74" s="54"/>
      <c r="P74" s="54"/>
      <c r="Q74" s="54"/>
      <c r="R74" s="54"/>
      <c r="S74" s="54"/>
      <c r="T74" s="54"/>
      <c r="U74" s="54"/>
      <c r="V74" s="54"/>
      <c r="W74" s="54"/>
      <c r="X74" s="54"/>
      <c r="Y74" s="54"/>
      <c r="Z74" s="54"/>
      <c r="AA74" s="54"/>
      <c r="AB74" s="54"/>
      <c r="AC74" s="54"/>
    </row>
    <row r="75">
      <c r="A75" s="54"/>
      <c r="B75" s="54"/>
      <c r="C75" s="54"/>
      <c r="D75" s="54"/>
      <c r="E75" s="54"/>
      <c r="F75" s="54"/>
      <c r="G75" s="54"/>
      <c r="H75" s="57"/>
      <c r="I75" s="57"/>
      <c r="J75" s="57"/>
      <c r="K75" s="54"/>
      <c r="L75" s="73"/>
      <c r="M75" s="73"/>
      <c r="N75" s="54"/>
      <c r="O75" s="54"/>
      <c r="P75" s="54"/>
      <c r="Q75" s="54"/>
      <c r="R75" s="54"/>
      <c r="S75" s="54"/>
      <c r="T75" s="54"/>
      <c r="U75" s="54"/>
      <c r="V75" s="54"/>
      <c r="W75" s="54"/>
      <c r="X75" s="54"/>
      <c r="Y75" s="54"/>
      <c r="Z75" s="54"/>
      <c r="AA75" s="54"/>
      <c r="AB75" s="54"/>
      <c r="AC75" s="54"/>
    </row>
    <row r="76">
      <c r="A76" s="54"/>
      <c r="B76" s="54"/>
      <c r="C76" s="54"/>
      <c r="D76" s="54"/>
      <c r="E76" s="54"/>
      <c r="F76" s="54"/>
      <c r="G76" s="54"/>
      <c r="H76" s="57"/>
      <c r="I76" s="57"/>
      <c r="J76" s="57"/>
      <c r="K76" s="54"/>
      <c r="L76" s="73"/>
      <c r="M76" s="73"/>
      <c r="N76" s="54"/>
      <c r="O76" s="54"/>
      <c r="P76" s="54"/>
      <c r="Q76" s="54"/>
      <c r="R76" s="54"/>
      <c r="S76" s="54"/>
      <c r="T76" s="54"/>
      <c r="U76" s="54"/>
      <c r="V76" s="54"/>
      <c r="W76" s="54"/>
      <c r="X76" s="54"/>
      <c r="Y76" s="54"/>
      <c r="Z76" s="54"/>
      <c r="AA76" s="54"/>
      <c r="AB76" s="54"/>
      <c r="AC76" s="54"/>
    </row>
    <row r="77">
      <c r="A77" s="54"/>
      <c r="B77" s="54"/>
      <c r="C77" s="54"/>
      <c r="D77" s="54"/>
      <c r="E77" s="54"/>
      <c r="F77" s="54"/>
      <c r="G77" s="54"/>
      <c r="H77" s="57"/>
      <c r="I77" s="57"/>
      <c r="J77" s="57"/>
      <c r="K77" s="54"/>
      <c r="L77" s="73"/>
      <c r="M77" s="73"/>
      <c r="N77" s="54"/>
      <c r="O77" s="54"/>
      <c r="P77" s="54"/>
      <c r="Q77" s="54"/>
      <c r="R77" s="54"/>
      <c r="S77" s="54"/>
      <c r="T77" s="54"/>
      <c r="U77" s="54"/>
      <c r="V77" s="54"/>
      <c r="W77" s="54"/>
      <c r="X77" s="54"/>
      <c r="Y77" s="54"/>
      <c r="Z77" s="54"/>
      <c r="AA77" s="54"/>
      <c r="AB77" s="54"/>
      <c r="AC77" s="54"/>
    </row>
    <row r="78">
      <c r="A78" s="54"/>
      <c r="B78" s="54"/>
      <c r="C78" s="54"/>
      <c r="D78" s="54"/>
      <c r="E78" s="54"/>
      <c r="F78" s="54"/>
      <c r="G78" s="54"/>
      <c r="H78" s="57"/>
      <c r="I78" s="57"/>
      <c r="J78" s="57"/>
      <c r="K78" s="54"/>
      <c r="L78" s="73"/>
      <c r="M78" s="73"/>
      <c r="N78" s="54"/>
      <c r="O78" s="54"/>
      <c r="P78" s="54"/>
      <c r="Q78" s="54"/>
      <c r="R78" s="54"/>
      <c r="S78" s="54"/>
      <c r="T78" s="54"/>
      <c r="U78" s="54"/>
      <c r="V78" s="54"/>
      <c r="W78" s="54"/>
      <c r="X78" s="54"/>
      <c r="Y78" s="54"/>
      <c r="Z78" s="54"/>
      <c r="AA78" s="54"/>
      <c r="AB78" s="54"/>
      <c r="AC78" s="54"/>
    </row>
    <row r="79">
      <c r="A79" s="54"/>
      <c r="B79" s="54"/>
      <c r="C79" s="54"/>
      <c r="D79" s="54"/>
      <c r="E79" s="54"/>
      <c r="F79" s="54"/>
      <c r="G79" s="54"/>
      <c r="H79" s="57"/>
      <c r="I79" s="57"/>
      <c r="J79" s="57"/>
      <c r="K79" s="54"/>
      <c r="L79" s="73"/>
      <c r="M79" s="73"/>
      <c r="N79" s="54"/>
      <c r="O79" s="54"/>
      <c r="P79" s="54"/>
      <c r="Q79" s="54"/>
      <c r="R79" s="54"/>
      <c r="S79" s="54"/>
      <c r="T79" s="54"/>
      <c r="U79" s="54"/>
      <c r="V79" s="54"/>
      <c r="W79" s="54"/>
      <c r="X79" s="54"/>
      <c r="Y79" s="54"/>
      <c r="Z79" s="54"/>
      <c r="AA79" s="54"/>
      <c r="AB79" s="54"/>
      <c r="AC79" s="54"/>
    </row>
    <row r="80">
      <c r="A80" s="54"/>
      <c r="B80" s="54"/>
      <c r="C80" s="54"/>
      <c r="D80" s="54"/>
      <c r="E80" s="54"/>
      <c r="F80" s="54"/>
      <c r="G80" s="54"/>
      <c r="H80" s="57"/>
      <c r="I80" s="57"/>
      <c r="J80" s="57"/>
      <c r="K80" s="54"/>
      <c r="L80" s="73"/>
      <c r="M80" s="73"/>
      <c r="N80" s="54"/>
      <c r="O80" s="54"/>
      <c r="P80" s="54"/>
      <c r="Q80" s="54"/>
      <c r="R80" s="54"/>
      <c r="S80" s="54"/>
      <c r="T80" s="54"/>
      <c r="U80" s="54"/>
      <c r="V80" s="54"/>
      <c r="W80" s="54"/>
      <c r="X80" s="54"/>
      <c r="Y80" s="54"/>
      <c r="Z80" s="54"/>
      <c r="AA80" s="54"/>
      <c r="AB80" s="54"/>
      <c r="AC80" s="54"/>
    </row>
    <row r="81">
      <c r="A81" s="54"/>
      <c r="B81" s="54"/>
      <c r="C81" s="54"/>
      <c r="D81" s="54"/>
      <c r="E81" s="54"/>
      <c r="F81" s="54"/>
      <c r="G81" s="54"/>
      <c r="H81" s="57"/>
      <c r="I81" s="57"/>
      <c r="J81" s="57"/>
      <c r="K81" s="54"/>
      <c r="L81" s="73"/>
      <c r="M81" s="73"/>
      <c r="N81" s="54"/>
      <c r="O81" s="54"/>
      <c r="P81" s="54"/>
      <c r="Q81" s="54"/>
      <c r="R81" s="54"/>
      <c r="S81" s="54"/>
      <c r="T81" s="54"/>
      <c r="U81" s="54"/>
      <c r="V81" s="54"/>
      <c r="W81" s="54"/>
      <c r="X81" s="54"/>
      <c r="Y81" s="54"/>
      <c r="Z81" s="54"/>
      <c r="AA81" s="54"/>
      <c r="AB81" s="54"/>
      <c r="AC81" s="54"/>
    </row>
    <row r="82">
      <c r="A82" s="54"/>
      <c r="B82" s="54"/>
      <c r="C82" s="54"/>
      <c r="D82" s="54"/>
      <c r="E82" s="54"/>
      <c r="F82" s="54"/>
      <c r="G82" s="54"/>
      <c r="H82" s="57"/>
      <c r="I82" s="57"/>
      <c r="J82" s="57"/>
      <c r="K82" s="54"/>
      <c r="L82" s="73"/>
      <c r="M82" s="73"/>
      <c r="N82" s="54"/>
      <c r="O82" s="54"/>
      <c r="P82" s="54"/>
      <c r="Q82" s="54"/>
      <c r="R82" s="54"/>
      <c r="S82" s="54"/>
      <c r="T82" s="54"/>
      <c r="U82" s="54"/>
      <c r="V82" s="54"/>
      <c r="W82" s="54"/>
      <c r="X82" s="54"/>
      <c r="Y82" s="54"/>
      <c r="Z82" s="54"/>
      <c r="AA82" s="54"/>
      <c r="AB82" s="54"/>
      <c r="AC82" s="54"/>
    </row>
    <row r="83">
      <c r="A83" s="54"/>
      <c r="B83" s="54"/>
      <c r="C83" s="54"/>
      <c r="D83" s="54"/>
      <c r="E83" s="54"/>
      <c r="F83" s="54"/>
      <c r="G83" s="54"/>
      <c r="H83" s="57"/>
      <c r="I83" s="57"/>
      <c r="J83" s="57"/>
      <c r="K83" s="54"/>
      <c r="L83" s="73"/>
      <c r="M83" s="73"/>
      <c r="N83" s="54"/>
      <c r="O83" s="54"/>
      <c r="P83" s="54"/>
      <c r="Q83" s="54"/>
      <c r="R83" s="54"/>
      <c r="S83" s="54"/>
      <c r="T83" s="54"/>
      <c r="U83" s="54"/>
      <c r="V83" s="54"/>
      <c r="W83" s="54"/>
      <c r="X83" s="54"/>
      <c r="Y83" s="54"/>
      <c r="Z83" s="54"/>
      <c r="AA83" s="54"/>
      <c r="AB83" s="54"/>
      <c r="AC83" s="54"/>
    </row>
    <row r="84">
      <c r="A84" s="54"/>
      <c r="B84" s="54"/>
      <c r="C84" s="54"/>
      <c r="D84" s="54"/>
      <c r="E84" s="54"/>
      <c r="F84" s="54"/>
      <c r="G84" s="54"/>
      <c r="H84" s="57"/>
      <c r="I84" s="57"/>
      <c r="J84" s="57"/>
      <c r="K84" s="54"/>
      <c r="L84" s="73"/>
      <c r="M84" s="73"/>
      <c r="N84" s="54"/>
      <c r="O84" s="54"/>
      <c r="P84" s="54"/>
      <c r="Q84" s="54"/>
      <c r="R84" s="54"/>
      <c r="S84" s="54"/>
      <c r="T84" s="54"/>
      <c r="U84" s="54"/>
      <c r="V84" s="54"/>
      <c r="W84" s="54"/>
      <c r="X84" s="54"/>
      <c r="Y84" s="54"/>
      <c r="Z84" s="54"/>
      <c r="AA84" s="54"/>
      <c r="AB84" s="54"/>
      <c r="AC84" s="54"/>
    </row>
    <row r="85">
      <c r="A85" s="54"/>
      <c r="B85" s="54"/>
      <c r="C85" s="54"/>
      <c r="D85" s="54"/>
      <c r="E85" s="54"/>
      <c r="F85" s="54"/>
      <c r="G85" s="54"/>
      <c r="H85" s="57"/>
      <c r="I85" s="57"/>
      <c r="J85" s="57"/>
      <c r="K85" s="54"/>
      <c r="L85" s="73"/>
      <c r="M85" s="73"/>
      <c r="N85" s="54"/>
      <c r="O85" s="54"/>
      <c r="P85" s="54"/>
      <c r="Q85" s="54"/>
      <c r="R85" s="54"/>
      <c r="S85" s="54"/>
      <c r="T85" s="54"/>
      <c r="U85" s="54"/>
      <c r="V85" s="54"/>
      <c r="W85" s="54"/>
      <c r="X85" s="54"/>
      <c r="Y85" s="54"/>
      <c r="Z85" s="54"/>
      <c r="AA85" s="54"/>
      <c r="AB85" s="54"/>
      <c r="AC85" s="54"/>
    </row>
    <row r="86">
      <c r="A86" s="54"/>
      <c r="B86" s="54"/>
      <c r="C86" s="54"/>
      <c r="D86" s="54"/>
      <c r="E86" s="54"/>
      <c r="F86" s="54"/>
      <c r="G86" s="54"/>
      <c r="H86" s="57"/>
      <c r="I86" s="57"/>
      <c r="J86" s="57"/>
      <c r="K86" s="54"/>
      <c r="L86" s="73"/>
      <c r="M86" s="73"/>
      <c r="N86" s="54"/>
      <c r="O86" s="54"/>
      <c r="P86" s="54"/>
      <c r="Q86" s="54"/>
      <c r="R86" s="54"/>
      <c r="S86" s="54"/>
      <c r="T86" s="54"/>
      <c r="U86" s="54"/>
      <c r="V86" s="54"/>
      <c r="W86" s="54"/>
      <c r="X86" s="54"/>
      <c r="Y86" s="54"/>
      <c r="Z86" s="54"/>
      <c r="AA86" s="54"/>
      <c r="AB86" s="54"/>
      <c r="AC86" s="54"/>
    </row>
    <row r="87">
      <c r="A87" s="54"/>
      <c r="B87" s="54"/>
      <c r="C87" s="54"/>
      <c r="D87" s="54"/>
      <c r="E87" s="54"/>
      <c r="F87" s="54"/>
      <c r="G87" s="54"/>
      <c r="H87" s="57"/>
      <c r="I87" s="57"/>
      <c r="J87" s="57"/>
      <c r="K87" s="54"/>
      <c r="L87" s="73"/>
      <c r="M87" s="73"/>
      <c r="N87" s="54"/>
      <c r="O87" s="54"/>
      <c r="P87" s="54"/>
      <c r="Q87" s="54"/>
      <c r="R87" s="54"/>
      <c r="S87" s="54"/>
      <c r="T87" s="54"/>
      <c r="U87" s="54"/>
      <c r="V87" s="54"/>
      <c r="W87" s="54"/>
      <c r="X87" s="54"/>
      <c r="Y87" s="54"/>
      <c r="Z87" s="54"/>
      <c r="AA87" s="54"/>
      <c r="AB87" s="54"/>
      <c r="AC87" s="54"/>
    </row>
    <row r="88">
      <c r="A88" s="54"/>
      <c r="B88" s="54"/>
      <c r="C88" s="54"/>
      <c r="D88" s="54"/>
      <c r="E88" s="54"/>
      <c r="F88" s="54"/>
      <c r="G88" s="54"/>
      <c r="H88" s="57"/>
      <c r="I88" s="57"/>
      <c r="J88" s="57"/>
      <c r="K88" s="54"/>
      <c r="L88" s="73"/>
      <c r="M88" s="73"/>
      <c r="N88" s="54"/>
      <c r="O88" s="54"/>
      <c r="P88" s="54"/>
      <c r="Q88" s="54"/>
      <c r="R88" s="54"/>
      <c r="S88" s="54"/>
      <c r="T88" s="54"/>
      <c r="U88" s="54"/>
      <c r="V88" s="54"/>
      <c r="W88" s="54"/>
      <c r="X88" s="54"/>
      <c r="Y88" s="54"/>
      <c r="Z88" s="54"/>
      <c r="AA88" s="54"/>
      <c r="AB88" s="54"/>
      <c r="AC88" s="54"/>
    </row>
    <row r="89">
      <c r="A89" s="54"/>
      <c r="B89" s="54"/>
      <c r="C89" s="54"/>
      <c r="D89" s="54"/>
      <c r="E89" s="54"/>
      <c r="F89" s="54"/>
      <c r="G89" s="54"/>
      <c r="H89" s="57"/>
      <c r="I89" s="57"/>
      <c r="J89" s="57"/>
      <c r="K89" s="54"/>
      <c r="L89" s="73"/>
      <c r="M89" s="73"/>
      <c r="N89" s="54"/>
      <c r="O89" s="54"/>
      <c r="P89" s="54"/>
      <c r="Q89" s="54"/>
      <c r="R89" s="54"/>
      <c r="S89" s="54"/>
      <c r="T89" s="54"/>
      <c r="U89" s="54"/>
      <c r="V89" s="54"/>
      <c r="W89" s="54"/>
      <c r="X89" s="54"/>
      <c r="Y89" s="54"/>
      <c r="Z89" s="54"/>
      <c r="AA89" s="54"/>
      <c r="AB89" s="54"/>
      <c r="AC89" s="54"/>
    </row>
    <row r="90">
      <c r="A90" s="54"/>
      <c r="B90" s="54"/>
      <c r="C90" s="54"/>
      <c r="D90" s="54"/>
      <c r="E90" s="54"/>
      <c r="F90" s="54"/>
      <c r="G90" s="54"/>
      <c r="H90" s="57"/>
      <c r="I90" s="57"/>
      <c r="J90" s="57"/>
      <c r="K90" s="54"/>
      <c r="L90" s="73"/>
      <c r="M90" s="73"/>
      <c r="N90" s="54"/>
      <c r="O90" s="54"/>
      <c r="P90" s="54"/>
      <c r="Q90" s="54"/>
      <c r="R90" s="54"/>
      <c r="S90" s="54"/>
      <c r="T90" s="54"/>
      <c r="U90" s="54"/>
      <c r="V90" s="54"/>
      <c r="W90" s="54"/>
      <c r="X90" s="54"/>
      <c r="Y90" s="54"/>
      <c r="Z90" s="54"/>
      <c r="AA90" s="54"/>
      <c r="AB90" s="54"/>
      <c r="AC90" s="54"/>
    </row>
    <row r="91">
      <c r="A91" s="54"/>
      <c r="B91" s="54"/>
      <c r="C91" s="54"/>
      <c r="D91" s="54"/>
      <c r="E91" s="54"/>
      <c r="F91" s="54"/>
      <c r="G91" s="54"/>
      <c r="H91" s="57"/>
      <c r="I91" s="57"/>
      <c r="J91" s="57"/>
      <c r="K91" s="54"/>
      <c r="L91" s="73"/>
      <c r="M91" s="73"/>
      <c r="N91" s="54"/>
      <c r="O91" s="54"/>
      <c r="P91" s="54"/>
      <c r="Q91" s="54"/>
      <c r="R91" s="54"/>
      <c r="S91" s="54"/>
      <c r="T91" s="54"/>
      <c r="U91" s="54"/>
      <c r="V91" s="54"/>
      <c r="W91" s="54"/>
      <c r="X91" s="54"/>
      <c r="Y91" s="54"/>
      <c r="Z91" s="54"/>
      <c r="AA91" s="54"/>
      <c r="AB91" s="54"/>
      <c r="AC91" s="54"/>
    </row>
    <row r="92">
      <c r="A92" s="54"/>
      <c r="B92" s="54"/>
      <c r="C92" s="54"/>
      <c r="D92" s="54"/>
      <c r="E92" s="54"/>
      <c r="F92" s="54"/>
      <c r="G92" s="54"/>
      <c r="H92" s="57"/>
      <c r="I92" s="57"/>
      <c r="J92" s="57"/>
      <c r="K92" s="54"/>
      <c r="L92" s="73"/>
      <c r="M92" s="73"/>
      <c r="N92" s="54"/>
      <c r="O92" s="54"/>
      <c r="P92" s="54"/>
      <c r="Q92" s="54"/>
      <c r="R92" s="54"/>
      <c r="S92" s="54"/>
      <c r="T92" s="54"/>
      <c r="U92" s="54"/>
      <c r="V92" s="54"/>
      <c r="W92" s="54"/>
      <c r="X92" s="54"/>
      <c r="Y92" s="54"/>
      <c r="Z92" s="54"/>
      <c r="AA92" s="54"/>
      <c r="AB92" s="54"/>
      <c r="AC92" s="54"/>
    </row>
    <row r="93">
      <c r="A93" s="54"/>
      <c r="B93" s="54"/>
      <c r="C93" s="54"/>
      <c r="D93" s="54"/>
      <c r="E93" s="54"/>
      <c r="F93" s="54"/>
      <c r="G93" s="54"/>
      <c r="H93" s="57"/>
      <c r="I93" s="57"/>
      <c r="J93" s="57"/>
      <c r="K93" s="54"/>
      <c r="L93" s="73"/>
      <c r="M93" s="73"/>
      <c r="N93" s="54"/>
      <c r="O93" s="54"/>
      <c r="P93" s="54"/>
      <c r="Q93" s="54"/>
      <c r="R93" s="54"/>
      <c r="S93" s="54"/>
      <c r="T93" s="54"/>
      <c r="U93" s="54"/>
      <c r="V93" s="54"/>
      <c r="W93" s="54"/>
      <c r="X93" s="54"/>
      <c r="Y93" s="54"/>
      <c r="Z93" s="54"/>
      <c r="AA93" s="54"/>
      <c r="AB93" s="54"/>
      <c r="AC93" s="54"/>
    </row>
    <row r="94">
      <c r="A94" s="54"/>
      <c r="B94" s="54"/>
      <c r="C94" s="54"/>
      <c r="D94" s="54"/>
      <c r="E94" s="54"/>
      <c r="F94" s="54"/>
      <c r="G94" s="54"/>
      <c r="H94" s="57"/>
      <c r="I94" s="57"/>
      <c r="J94" s="57"/>
      <c r="K94" s="54"/>
      <c r="L94" s="73"/>
      <c r="M94" s="73"/>
      <c r="N94" s="54"/>
      <c r="O94" s="54"/>
      <c r="P94" s="54"/>
      <c r="Q94" s="54"/>
      <c r="R94" s="54"/>
      <c r="S94" s="54"/>
      <c r="T94" s="54"/>
      <c r="U94" s="54"/>
      <c r="V94" s="54"/>
      <c r="W94" s="54"/>
      <c r="X94" s="54"/>
      <c r="Y94" s="54"/>
      <c r="Z94" s="54"/>
      <c r="AA94" s="54"/>
      <c r="AB94" s="54"/>
      <c r="AC94" s="54"/>
    </row>
    <row r="95">
      <c r="A95" s="54"/>
      <c r="B95" s="54"/>
      <c r="C95" s="54"/>
      <c r="D95" s="54"/>
      <c r="E95" s="54"/>
      <c r="F95" s="54"/>
      <c r="G95" s="54"/>
      <c r="H95" s="57"/>
      <c r="I95" s="57"/>
      <c r="J95" s="57"/>
      <c r="K95" s="54"/>
      <c r="L95" s="73"/>
      <c r="M95" s="73"/>
      <c r="N95" s="54"/>
      <c r="O95" s="54"/>
      <c r="P95" s="54"/>
      <c r="Q95" s="54"/>
      <c r="R95" s="54"/>
      <c r="S95" s="54"/>
      <c r="T95" s="54"/>
      <c r="U95" s="54"/>
      <c r="V95" s="54"/>
      <c r="W95" s="54"/>
      <c r="X95" s="54"/>
      <c r="Y95" s="54"/>
      <c r="Z95" s="54"/>
      <c r="AA95" s="54"/>
      <c r="AB95" s="54"/>
      <c r="AC95" s="54"/>
    </row>
    <row r="96">
      <c r="A96" s="54"/>
      <c r="B96" s="54"/>
      <c r="C96" s="54"/>
      <c r="D96" s="54"/>
      <c r="E96" s="54"/>
      <c r="F96" s="54"/>
      <c r="G96" s="54"/>
      <c r="H96" s="57"/>
      <c r="I96" s="57"/>
      <c r="J96" s="57"/>
      <c r="K96" s="54"/>
      <c r="L96" s="73"/>
      <c r="M96" s="73"/>
      <c r="N96" s="54"/>
      <c r="O96" s="54"/>
      <c r="P96" s="54"/>
      <c r="Q96" s="54"/>
      <c r="R96" s="54"/>
      <c r="S96" s="54"/>
      <c r="T96" s="54"/>
      <c r="U96" s="54"/>
      <c r="V96" s="54"/>
      <c r="W96" s="54"/>
      <c r="X96" s="54"/>
      <c r="Y96" s="54"/>
      <c r="Z96" s="54"/>
      <c r="AA96" s="54"/>
      <c r="AB96" s="54"/>
      <c r="AC96" s="54"/>
    </row>
    <row r="97">
      <c r="A97" s="54"/>
      <c r="B97" s="54"/>
      <c r="C97" s="54"/>
      <c r="D97" s="54"/>
      <c r="E97" s="54"/>
      <c r="F97" s="54"/>
      <c r="G97" s="54"/>
      <c r="H97" s="57"/>
      <c r="I97" s="57"/>
      <c r="J97" s="57"/>
      <c r="K97" s="54"/>
      <c r="L97" s="73"/>
      <c r="M97" s="73"/>
      <c r="N97" s="54"/>
      <c r="O97" s="54"/>
      <c r="P97" s="54"/>
      <c r="Q97" s="54"/>
      <c r="R97" s="54"/>
      <c r="S97" s="54"/>
      <c r="T97" s="54"/>
      <c r="U97" s="54"/>
      <c r="V97" s="54"/>
      <c r="W97" s="54"/>
      <c r="X97" s="54"/>
      <c r="Y97" s="54"/>
      <c r="Z97" s="54"/>
      <c r="AA97" s="54"/>
      <c r="AB97" s="54"/>
      <c r="AC97" s="54"/>
    </row>
    <row r="98">
      <c r="A98" s="54"/>
      <c r="B98" s="54"/>
      <c r="C98" s="54"/>
      <c r="D98" s="54"/>
      <c r="E98" s="54"/>
      <c r="F98" s="54"/>
      <c r="G98" s="54"/>
      <c r="H98" s="57"/>
      <c r="I98" s="57"/>
      <c r="J98" s="57"/>
      <c r="K98" s="54"/>
      <c r="L98" s="73"/>
      <c r="M98" s="73"/>
      <c r="N98" s="54"/>
      <c r="O98" s="54"/>
      <c r="P98" s="54"/>
      <c r="Q98" s="54"/>
      <c r="R98" s="54"/>
      <c r="S98" s="54"/>
      <c r="T98" s="54"/>
      <c r="U98" s="54"/>
      <c r="V98" s="54"/>
      <c r="W98" s="54"/>
      <c r="X98" s="54"/>
      <c r="Y98" s="54"/>
      <c r="Z98" s="54"/>
      <c r="AA98" s="54"/>
      <c r="AB98" s="54"/>
      <c r="AC98" s="54"/>
    </row>
    <row r="99">
      <c r="A99" s="54"/>
      <c r="B99" s="54"/>
      <c r="C99" s="54"/>
      <c r="D99" s="54"/>
      <c r="E99" s="54"/>
      <c r="F99" s="54"/>
      <c r="G99" s="54"/>
      <c r="H99" s="57"/>
      <c r="I99" s="57"/>
      <c r="J99" s="57"/>
      <c r="K99" s="54"/>
      <c r="L99" s="73"/>
      <c r="M99" s="73"/>
      <c r="N99" s="54"/>
      <c r="O99" s="54"/>
      <c r="P99" s="54"/>
      <c r="Q99" s="54"/>
      <c r="R99" s="54"/>
      <c r="S99" s="54"/>
      <c r="T99" s="54"/>
      <c r="U99" s="54"/>
      <c r="V99" s="54"/>
      <c r="W99" s="54"/>
      <c r="X99" s="54"/>
      <c r="Y99" s="54"/>
      <c r="Z99" s="54"/>
      <c r="AA99" s="54"/>
      <c r="AB99" s="54"/>
      <c r="AC99" s="54"/>
    </row>
    <row r="100">
      <c r="A100" s="54"/>
      <c r="B100" s="54"/>
      <c r="C100" s="54"/>
      <c r="D100" s="54"/>
      <c r="E100" s="54"/>
      <c r="F100" s="54"/>
      <c r="G100" s="54"/>
      <c r="H100" s="57"/>
      <c r="I100" s="57"/>
      <c r="J100" s="57"/>
      <c r="K100" s="54"/>
      <c r="L100" s="73"/>
      <c r="M100" s="73"/>
      <c r="N100" s="54"/>
      <c r="O100" s="54"/>
      <c r="P100" s="54"/>
      <c r="Q100" s="54"/>
      <c r="R100" s="54"/>
      <c r="S100" s="54"/>
      <c r="T100" s="54"/>
      <c r="U100" s="54"/>
      <c r="V100" s="54"/>
      <c r="W100" s="54"/>
      <c r="X100" s="54"/>
      <c r="Y100" s="54"/>
      <c r="Z100" s="54"/>
      <c r="AA100" s="54"/>
      <c r="AB100" s="54"/>
      <c r="AC100" s="54"/>
    </row>
    <row r="101">
      <c r="A101" s="54"/>
      <c r="B101" s="54"/>
      <c r="C101" s="54"/>
      <c r="D101" s="54"/>
      <c r="E101" s="54"/>
      <c r="F101" s="54"/>
      <c r="G101" s="54"/>
      <c r="H101" s="57"/>
      <c r="I101" s="57"/>
      <c r="J101" s="57"/>
      <c r="K101" s="54"/>
      <c r="L101" s="73"/>
      <c r="M101" s="73"/>
      <c r="N101" s="54"/>
      <c r="O101" s="54"/>
      <c r="P101" s="54"/>
      <c r="Q101" s="54"/>
      <c r="R101" s="54"/>
      <c r="S101" s="54"/>
      <c r="T101" s="54"/>
      <c r="U101" s="54"/>
      <c r="V101" s="54"/>
      <c r="W101" s="54"/>
      <c r="X101" s="54"/>
      <c r="Y101" s="54"/>
      <c r="Z101" s="54"/>
      <c r="AA101" s="54"/>
      <c r="AB101" s="54"/>
      <c r="AC101" s="54"/>
    </row>
    <row r="102">
      <c r="A102" s="54"/>
      <c r="B102" s="54"/>
      <c r="C102" s="54"/>
      <c r="D102" s="54"/>
      <c r="E102" s="54"/>
      <c r="F102" s="54"/>
      <c r="G102" s="54"/>
      <c r="H102" s="57"/>
      <c r="I102" s="57"/>
      <c r="J102" s="57"/>
      <c r="K102" s="54"/>
      <c r="L102" s="73"/>
      <c r="M102" s="73"/>
      <c r="N102" s="54"/>
      <c r="O102" s="54"/>
      <c r="P102" s="54"/>
      <c r="Q102" s="54"/>
      <c r="R102" s="54"/>
      <c r="S102" s="54"/>
      <c r="T102" s="54"/>
      <c r="U102" s="54"/>
      <c r="V102" s="54"/>
      <c r="W102" s="54"/>
      <c r="X102" s="54"/>
      <c r="Y102" s="54"/>
      <c r="Z102" s="54"/>
      <c r="AA102" s="54"/>
      <c r="AB102" s="54"/>
      <c r="AC102" s="54"/>
    </row>
    <row r="103">
      <c r="A103" s="54"/>
      <c r="B103" s="54"/>
      <c r="C103" s="54"/>
      <c r="D103" s="54"/>
      <c r="E103" s="54"/>
      <c r="F103" s="54"/>
      <c r="G103" s="54"/>
      <c r="H103" s="57"/>
      <c r="I103" s="57"/>
      <c r="J103" s="57"/>
      <c r="K103" s="54"/>
      <c r="L103" s="73"/>
      <c r="M103" s="73"/>
      <c r="N103" s="54"/>
      <c r="O103" s="54"/>
      <c r="P103" s="54"/>
      <c r="Q103" s="54"/>
      <c r="R103" s="54"/>
      <c r="S103" s="54"/>
      <c r="T103" s="54"/>
      <c r="U103" s="54"/>
      <c r="V103" s="54"/>
      <c r="W103" s="54"/>
      <c r="X103" s="54"/>
      <c r="Y103" s="54"/>
      <c r="Z103" s="54"/>
      <c r="AA103" s="54"/>
      <c r="AB103" s="54"/>
      <c r="AC103" s="54"/>
    </row>
    <row r="104">
      <c r="A104" s="54"/>
      <c r="B104" s="54"/>
      <c r="C104" s="54"/>
      <c r="D104" s="54"/>
      <c r="E104" s="54"/>
      <c r="F104" s="54"/>
      <c r="G104" s="54"/>
      <c r="H104" s="57"/>
      <c r="I104" s="57"/>
      <c r="J104" s="57"/>
      <c r="K104" s="54"/>
      <c r="L104" s="73"/>
      <c r="M104" s="73"/>
      <c r="N104" s="54"/>
      <c r="O104" s="54"/>
      <c r="P104" s="54"/>
      <c r="Q104" s="54"/>
      <c r="R104" s="54"/>
      <c r="S104" s="54"/>
      <c r="T104" s="54"/>
      <c r="U104" s="54"/>
      <c r="V104" s="54"/>
      <c r="W104" s="54"/>
      <c r="X104" s="54"/>
      <c r="Y104" s="54"/>
      <c r="Z104" s="54"/>
      <c r="AA104" s="54"/>
      <c r="AB104" s="54"/>
      <c r="AC104" s="54"/>
    </row>
    <row r="105">
      <c r="A105" s="54"/>
      <c r="B105" s="54"/>
      <c r="C105" s="54"/>
      <c r="D105" s="54"/>
      <c r="E105" s="54"/>
      <c r="F105" s="54"/>
      <c r="G105" s="54"/>
      <c r="H105" s="57"/>
      <c r="I105" s="57"/>
      <c r="J105" s="57"/>
      <c r="K105" s="54"/>
      <c r="L105" s="73"/>
      <c r="M105" s="73"/>
      <c r="N105" s="54"/>
      <c r="O105" s="54"/>
      <c r="P105" s="54"/>
      <c r="Q105" s="54"/>
      <c r="R105" s="54"/>
      <c r="S105" s="54"/>
      <c r="T105" s="54"/>
      <c r="U105" s="54"/>
      <c r="V105" s="54"/>
      <c r="W105" s="54"/>
      <c r="X105" s="54"/>
      <c r="Y105" s="54"/>
      <c r="Z105" s="54"/>
      <c r="AA105" s="54"/>
      <c r="AB105" s="54"/>
      <c r="AC105" s="54"/>
    </row>
    <row r="106">
      <c r="A106" s="54"/>
      <c r="B106" s="54"/>
      <c r="C106" s="54"/>
      <c r="D106" s="54"/>
      <c r="E106" s="54"/>
      <c r="F106" s="54"/>
      <c r="G106" s="54"/>
      <c r="H106" s="57"/>
      <c r="I106" s="57"/>
      <c r="J106" s="57"/>
      <c r="K106" s="54"/>
      <c r="L106" s="73"/>
      <c r="M106" s="73"/>
      <c r="N106" s="54"/>
      <c r="O106" s="54"/>
      <c r="P106" s="54"/>
      <c r="Q106" s="54"/>
      <c r="R106" s="54"/>
      <c r="S106" s="54"/>
      <c r="T106" s="54"/>
      <c r="U106" s="54"/>
      <c r="V106" s="54"/>
      <c r="W106" s="54"/>
      <c r="X106" s="54"/>
      <c r="Y106" s="54"/>
      <c r="Z106" s="54"/>
      <c r="AA106" s="54"/>
      <c r="AB106" s="54"/>
      <c r="AC106" s="54"/>
    </row>
    <row r="107">
      <c r="A107" s="54"/>
      <c r="B107" s="54"/>
      <c r="C107" s="54"/>
      <c r="D107" s="54"/>
      <c r="E107" s="54"/>
      <c r="F107" s="54"/>
      <c r="G107" s="54"/>
      <c r="H107" s="57"/>
      <c r="I107" s="57"/>
      <c r="J107" s="57"/>
      <c r="K107" s="54"/>
      <c r="L107" s="73"/>
      <c r="M107" s="73"/>
      <c r="N107" s="54"/>
      <c r="O107" s="54"/>
      <c r="P107" s="54"/>
      <c r="Q107" s="54"/>
      <c r="R107" s="54"/>
      <c r="S107" s="54"/>
      <c r="T107" s="54"/>
      <c r="U107" s="54"/>
      <c r="V107" s="54"/>
      <c r="W107" s="54"/>
      <c r="X107" s="54"/>
      <c r="Y107" s="54"/>
      <c r="Z107" s="54"/>
      <c r="AA107" s="54"/>
      <c r="AB107" s="54"/>
      <c r="AC107" s="54"/>
    </row>
    <row r="108">
      <c r="A108" s="54"/>
      <c r="B108" s="54"/>
      <c r="C108" s="54"/>
      <c r="D108" s="54"/>
      <c r="E108" s="54"/>
      <c r="F108" s="54"/>
      <c r="G108" s="54"/>
      <c r="H108" s="57"/>
      <c r="I108" s="57"/>
      <c r="J108" s="57"/>
      <c r="K108" s="54"/>
      <c r="L108" s="73"/>
      <c r="M108" s="73"/>
      <c r="N108" s="54"/>
      <c r="O108" s="54"/>
      <c r="P108" s="54"/>
      <c r="Q108" s="54"/>
      <c r="R108" s="54"/>
      <c r="S108" s="54"/>
      <c r="T108" s="54"/>
      <c r="U108" s="54"/>
      <c r="V108" s="54"/>
      <c r="W108" s="54"/>
      <c r="X108" s="54"/>
      <c r="Y108" s="54"/>
      <c r="Z108" s="54"/>
      <c r="AA108" s="54"/>
      <c r="AB108" s="54"/>
      <c r="AC108" s="54"/>
    </row>
    <row r="109">
      <c r="A109" s="54"/>
      <c r="B109" s="54"/>
      <c r="C109" s="54"/>
      <c r="D109" s="54"/>
      <c r="E109" s="54"/>
      <c r="F109" s="54"/>
      <c r="G109" s="54"/>
      <c r="H109" s="57"/>
      <c r="I109" s="57"/>
      <c r="J109" s="57"/>
      <c r="K109" s="54"/>
      <c r="L109" s="73"/>
      <c r="M109" s="73"/>
      <c r="N109" s="54"/>
      <c r="O109" s="54"/>
      <c r="P109" s="54"/>
      <c r="Q109" s="54"/>
      <c r="R109" s="54"/>
      <c r="S109" s="54"/>
      <c r="T109" s="54"/>
      <c r="U109" s="54"/>
      <c r="V109" s="54"/>
      <c r="W109" s="54"/>
      <c r="X109" s="54"/>
      <c r="Y109" s="54"/>
      <c r="Z109" s="54"/>
      <c r="AA109" s="54"/>
      <c r="AB109" s="54"/>
      <c r="AC109" s="54"/>
    </row>
    <row r="110">
      <c r="A110" s="54"/>
      <c r="B110" s="54"/>
      <c r="C110" s="54"/>
      <c r="D110" s="54"/>
      <c r="E110" s="54"/>
      <c r="F110" s="54"/>
      <c r="G110" s="54"/>
      <c r="H110" s="57"/>
      <c r="I110" s="57"/>
      <c r="J110" s="57"/>
      <c r="K110" s="54"/>
      <c r="L110" s="73"/>
      <c r="M110" s="73"/>
      <c r="N110" s="54"/>
      <c r="O110" s="54"/>
      <c r="P110" s="54"/>
      <c r="Q110" s="54"/>
      <c r="R110" s="54"/>
      <c r="S110" s="54"/>
      <c r="T110" s="54"/>
      <c r="U110" s="54"/>
      <c r="V110" s="54"/>
      <c r="W110" s="54"/>
      <c r="X110" s="54"/>
      <c r="Y110" s="54"/>
      <c r="Z110" s="54"/>
      <c r="AA110" s="54"/>
      <c r="AB110" s="54"/>
      <c r="AC110" s="54"/>
    </row>
    <row r="111">
      <c r="A111" s="54"/>
      <c r="B111" s="54"/>
      <c r="C111" s="54"/>
      <c r="D111" s="54"/>
      <c r="E111" s="54"/>
      <c r="F111" s="54"/>
      <c r="G111" s="54"/>
      <c r="H111" s="57"/>
      <c r="I111" s="57"/>
      <c r="J111" s="57"/>
      <c r="K111" s="54"/>
      <c r="L111" s="73"/>
      <c r="M111" s="73"/>
      <c r="N111" s="54"/>
      <c r="O111" s="54"/>
      <c r="P111" s="54"/>
      <c r="Q111" s="54"/>
      <c r="R111" s="54"/>
      <c r="S111" s="54"/>
      <c r="T111" s="54"/>
      <c r="U111" s="54"/>
      <c r="V111" s="54"/>
      <c r="W111" s="54"/>
      <c r="X111" s="54"/>
      <c r="Y111" s="54"/>
      <c r="Z111" s="54"/>
      <c r="AA111" s="54"/>
      <c r="AB111" s="54"/>
      <c r="AC111" s="54"/>
    </row>
    <row r="112">
      <c r="A112" s="54"/>
      <c r="B112" s="54"/>
      <c r="C112" s="54"/>
      <c r="D112" s="54"/>
      <c r="E112" s="54"/>
      <c r="F112" s="54"/>
      <c r="G112" s="54"/>
      <c r="H112" s="57"/>
      <c r="I112" s="57"/>
      <c r="J112" s="57"/>
      <c r="K112" s="54"/>
      <c r="L112" s="73"/>
      <c r="M112" s="73"/>
      <c r="N112" s="54"/>
      <c r="O112" s="54"/>
      <c r="P112" s="54"/>
      <c r="Q112" s="54"/>
      <c r="R112" s="54"/>
      <c r="S112" s="54"/>
      <c r="T112" s="54"/>
      <c r="U112" s="54"/>
      <c r="V112" s="54"/>
      <c r="W112" s="54"/>
      <c r="X112" s="54"/>
      <c r="Y112" s="54"/>
      <c r="Z112" s="54"/>
      <c r="AA112" s="54"/>
      <c r="AB112" s="54"/>
      <c r="AC112" s="54"/>
    </row>
    <row r="113">
      <c r="A113" s="54"/>
      <c r="B113" s="54"/>
      <c r="C113" s="54"/>
      <c r="D113" s="54"/>
      <c r="E113" s="54"/>
      <c r="F113" s="54"/>
      <c r="G113" s="54"/>
      <c r="H113" s="57"/>
      <c r="I113" s="57"/>
      <c r="J113" s="57"/>
      <c r="K113" s="54"/>
      <c r="L113" s="73"/>
      <c r="M113" s="73"/>
      <c r="N113" s="54"/>
      <c r="O113" s="54"/>
      <c r="P113" s="54"/>
      <c r="Q113" s="54"/>
      <c r="R113" s="54"/>
      <c r="S113" s="54"/>
      <c r="T113" s="54"/>
      <c r="U113" s="54"/>
      <c r="V113" s="54"/>
      <c r="W113" s="54"/>
      <c r="X113" s="54"/>
      <c r="Y113" s="54"/>
      <c r="Z113" s="54"/>
      <c r="AA113" s="54"/>
      <c r="AB113" s="54"/>
      <c r="AC113" s="54"/>
    </row>
    <row r="114">
      <c r="A114" s="54"/>
      <c r="B114" s="54"/>
      <c r="C114" s="54"/>
      <c r="D114" s="54"/>
      <c r="E114" s="54"/>
      <c r="F114" s="54"/>
      <c r="G114" s="54"/>
      <c r="H114" s="57"/>
      <c r="I114" s="57"/>
      <c r="J114" s="57"/>
      <c r="K114" s="54"/>
      <c r="L114" s="73"/>
      <c r="M114" s="73"/>
      <c r="N114" s="54"/>
      <c r="O114" s="54"/>
      <c r="P114" s="54"/>
      <c r="Q114" s="54"/>
      <c r="R114" s="54"/>
      <c r="S114" s="54"/>
      <c r="T114" s="54"/>
      <c r="U114" s="54"/>
      <c r="V114" s="54"/>
      <c r="W114" s="54"/>
      <c r="X114" s="54"/>
      <c r="Y114" s="54"/>
      <c r="Z114" s="54"/>
      <c r="AA114" s="54"/>
      <c r="AB114" s="54"/>
      <c r="AC114" s="54"/>
    </row>
    <row r="115">
      <c r="A115" s="54"/>
      <c r="B115" s="54"/>
      <c r="C115" s="54"/>
      <c r="D115" s="54"/>
      <c r="E115" s="54"/>
      <c r="F115" s="54"/>
      <c r="G115" s="54"/>
      <c r="H115" s="57"/>
      <c r="I115" s="57"/>
      <c r="J115" s="57"/>
      <c r="K115" s="54"/>
      <c r="L115" s="73"/>
      <c r="M115" s="73"/>
      <c r="N115" s="54"/>
      <c r="O115" s="54"/>
      <c r="P115" s="54"/>
      <c r="Q115" s="54"/>
      <c r="R115" s="54"/>
      <c r="S115" s="54"/>
      <c r="T115" s="54"/>
      <c r="U115" s="54"/>
      <c r="V115" s="54"/>
      <c r="W115" s="54"/>
      <c r="X115" s="54"/>
      <c r="Y115" s="54"/>
      <c r="Z115" s="54"/>
      <c r="AA115" s="54"/>
      <c r="AB115" s="54"/>
      <c r="AC115" s="54"/>
    </row>
    <row r="116">
      <c r="A116" s="54"/>
      <c r="B116" s="54"/>
      <c r="C116" s="54"/>
      <c r="D116" s="54"/>
      <c r="E116" s="54"/>
      <c r="F116" s="54"/>
      <c r="G116" s="54"/>
      <c r="H116" s="57"/>
      <c r="I116" s="57"/>
      <c r="J116" s="57"/>
      <c r="K116" s="54"/>
      <c r="L116" s="73"/>
      <c r="M116" s="73"/>
      <c r="N116" s="54"/>
      <c r="O116" s="54"/>
      <c r="P116" s="54"/>
      <c r="Q116" s="54"/>
      <c r="R116" s="54"/>
      <c r="S116" s="54"/>
      <c r="T116" s="54"/>
      <c r="U116" s="54"/>
      <c r="V116" s="54"/>
      <c r="W116" s="54"/>
      <c r="X116" s="54"/>
      <c r="Y116" s="54"/>
      <c r="Z116" s="54"/>
      <c r="AA116" s="54"/>
      <c r="AB116" s="54"/>
      <c r="AC116" s="54"/>
    </row>
    <row r="117">
      <c r="A117" s="54"/>
      <c r="B117" s="54"/>
      <c r="C117" s="54"/>
      <c r="D117" s="54"/>
      <c r="E117" s="54"/>
      <c r="F117" s="54"/>
      <c r="G117" s="54"/>
      <c r="H117" s="57"/>
      <c r="I117" s="57"/>
      <c r="J117" s="57"/>
      <c r="K117" s="54"/>
      <c r="L117" s="73"/>
      <c r="M117" s="73"/>
      <c r="N117" s="54"/>
      <c r="O117" s="54"/>
      <c r="P117" s="54"/>
      <c r="Q117" s="54"/>
      <c r="R117" s="54"/>
      <c r="S117" s="54"/>
      <c r="T117" s="54"/>
      <c r="U117" s="54"/>
      <c r="V117" s="54"/>
      <c r="W117" s="54"/>
      <c r="X117" s="54"/>
      <c r="Y117" s="54"/>
      <c r="Z117" s="54"/>
      <c r="AA117" s="54"/>
      <c r="AB117" s="54"/>
      <c r="AC117" s="54"/>
    </row>
    <row r="118">
      <c r="A118" s="54"/>
      <c r="B118" s="54"/>
      <c r="C118" s="54"/>
      <c r="D118" s="54"/>
      <c r="E118" s="54"/>
      <c r="F118" s="54"/>
      <c r="G118" s="54"/>
      <c r="H118" s="57"/>
      <c r="I118" s="57"/>
      <c r="J118" s="57"/>
      <c r="K118" s="54"/>
      <c r="L118" s="73"/>
      <c r="M118" s="73"/>
      <c r="N118" s="54"/>
      <c r="O118" s="54"/>
      <c r="P118" s="54"/>
      <c r="Q118" s="54"/>
      <c r="R118" s="54"/>
      <c r="S118" s="54"/>
      <c r="T118" s="54"/>
      <c r="U118" s="54"/>
      <c r="V118" s="54"/>
      <c r="W118" s="54"/>
      <c r="X118" s="54"/>
      <c r="Y118" s="54"/>
      <c r="Z118" s="54"/>
      <c r="AA118" s="54"/>
      <c r="AB118" s="54"/>
      <c r="AC118" s="54"/>
    </row>
    <row r="119">
      <c r="A119" s="54"/>
      <c r="B119" s="54"/>
      <c r="C119" s="54"/>
      <c r="D119" s="54"/>
      <c r="E119" s="54"/>
      <c r="F119" s="54"/>
      <c r="G119" s="54"/>
      <c r="H119" s="57"/>
      <c r="I119" s="57"/>
      <c r="J119" s="57"/>
      <c r="K119" s="54"/>
      <c r="L119" s="73"/>
      <c r="M119" s="73"/>
      <c r="N119" s="54"/>
      <c r="O119" s="54"/>
      <c r="P119" s="54"/>
      <c r="Q119" s="54"/>
      <c r="R119" s="54"/>
      <c r="S119" s="54"/>
      <c r="T119" s="54"/>
      <c r="U119" s="54"/>
      <c r="V119" s="54"/>
      <c r="W119" s="54"/>
      <c r="X119" s="54"/>
      <c r="Y119" s="54"/>
      <c r="Z119" s="54"/>
      <c r="AA119" s="54"/>
      <c r="AB119" s="54"/>
      <c r="AC119" s="54"/>
    </row>
    <row r="120">
      <c r="A120" s="54"/>
      <c r="B120" s="54"/>
      <c r="C120" s="54"/>
      <c r="D120" s="54"/>
      <c r="E120" s="54"/>
      <c r="F120" s="54"/>
      <c r="G120" s="54"/>
      <c r="H120" s="57"/>
      <c r="I120" s="57"/>
      <c r="J120" s="57"/>
      <c r="K120" s="54"/>
      <c r="L120" s="73"/>
      <c r="M120" s="73"/>
      <c r="N120" s="54"/>
      <c r="O120" s="54"/>
      <c r="P120" s="54"/>
      <c r="Q120" s="54"/>
      <c r="R120" s="54"/>
      <c r="S120" s="54"/>
      <c r="T120" s="54"/>
      <c r="U120" s="54"/>
      <c r="V120" s="54"/>
      <c r="W120" s="54"/>
      <c r="X120" s="54"/>
      <c r="Y120" s="54"/>
      <c r="Z120" s="54"/>
      <c r="AA120" s="54"/>
      <c r="AB120" s="54"/>
      <c r="AC120" s="54"/>
    </row>
    <row r="121">
      <c r="A121" s="54"/>
      <c r="B121" s="54"/>
      <c r="C121" s="54"/>
      <c r="D121" s="54"/>
      <c r="E121" s="54"/>
      <c r="F121" s="54"/>
      <c r="G121" s="54"/>
      <c r="H121" s="57"/>
      <c r="I121" s="57"/>
      <c r="J121" s="57"/>
      <c r="K121" s="54"/>
      <c r="L121" s="73"/>
      <c r="M121" s="73"/>
      <c r="N121" s="54"/>
      <c r="O121" s="54"/>
      <c r="P121" s="54"/>
      <c r="Q121" s="54"/>
      <c r="R121" s="54"/>
      <c r="S121" s="54"/>
      <c r="T121" s="54"/>
      <c r="U121" s="54"/>
      <c r="V121" s="54"/>
      <c r="W121" s="54"/>
      <c r="X121" s="54"/>
      <c r="Y121" s="54"/>
      <c r="Z121" s="54"/>
      <c r="AA121" s="54"/>
      <c r="AB121" s="54"/>
      <c r="AC121" s="54"/>
    </row>
    <row r="122">
      <c r="A122" s="54"/>
      <c r="B122" s="54"/>
      <c r="C122" s="54"/>
      <c r="D122" s="54"/>
      <c r="E122" s="54"/>
      <c r="F122" s="54"/>
      <c r="G122" s="54"/>
      <c r="H122" s="57"/>
      <c r="I122" s="57"/>
      <c r="J122" s="57"/>
      <c r="K122" s="54"/>
      <c r="L122" s="73"/>
      <c r="M122" s="73"/>
      <c r="N122" s="54"/>
      <c r="O122" s="54"/>
      <c r="P122" s="54"/>
      <c r="Q122" s="54"/>
      <c r="R122" s="54"/>
      <c r="S122" s="54"/>
      <c r="T122" s="54"/>
      <c r="U122" s="54"/>
      <c r="V122" s="54"/>
      <c r="W122" s="54"/>
      <c r="X122" s="54"/>
      <c r="Y122" s="54"/>
      <c r="Z122" s="54"/>
      <c r="AA122" s="54"/>
      <c r="AB122" s="54"/>
      <c r="AC122" s="54"/>
    </row>
    <row r="123">
      <c r="A123" s="54"/>
      <c r="B123" s="54"/>
      <c r="C123" s="54"/>
      <c r="D123" s="54"/>
      <c r="E123" s="54"/>
      <c r="F123" s="54"/>
      <c r="G123" s="54"/>
      <c r="H123" s="57"/>
      <c r="I123" s="57"/>
      <c r="J123" s="57"/>
      <c r="K123" s="54"/>
      <c r="L123" s="73"/>
      <c r="M123" s="73"/>
      <c r="N123" s="54"/>
      <c r="O123" s="54"/>
      <c r="P123" s="54"/>
      <c r="Q123" s="54"/>
      <c r="R123" s="54"/>
      <c r="S123" s="54"/>
      <c r="T123" s="54"/>
      <c r="U123" s="54"/>
      <c r="V123" s="54"/>
      <c r="W123" s="54"/>
      <c r="X123" s="54"/>
      <c r="Y123" s="54"/>
      <c r="Z123" s="54"/>
      <c r="AA123" s="54"/>
      <c r="AB123" s="54"/>
      <c r="AC123" s="54"/>
    </row>
    <row r="124">
      <c r="A124" s="54"/>
      <c r="B124" s="54"/>
      <c r="C124" s="54"/>
      <c r="D124" s="54"/>
      <c r="E124" s="54"/>
      <c r="F124" s="54"/>
      <c r="G124" s="54"/>
      <c r="H124" s="57"/>
      <c r="I124" s="57"/>
      <c r="J124" s="57"/>
      <c r="K124" s="54"/>
      <c r="L124" s="73"/>
      <c r="M124" s="73"/>
      <c r="N124" s="54"/>
      <c r="O124" s="54"/>
      <c r="P124" s="54"/>
      <c r="Q124" s="54"/>
      <c r="R124" s="54"/>
      <c r="S124" s="54"/>
      <c r="T124" s="54"/>
      <c r="U124" s="54"/>
      <c r="V124" s="54"/>
      <c r="W124" s="54"/>
      <c r="X124" s="54"/>
      <c r="Y124" s="54"/>
      <c r="Z124" s="54"/>
      <c r="AA124" s="54"/>
      <c r="AB124" s="54"/>
      <c r="AC124" s="54"/>
    </row>
    <row r="125">
      <c r="A125" s="54"/>
      <c r="B125" s="54"/>
      <c r="C125" s="54"/>
      <c r="D125" s="54"/>
      <c r="E125" s="54"/>
      <c r="F125" s="54"/>
      <c r="G125" s="54"/>
      <c r="H125" s="57"/>
      <c r="I125" s="57"/>
      <c r="J125" s="57"/>
      <c r="K125" s="54"/>
      <c r="L125" s="73"/>
      <c r="M125" s="73"/>
      <c r="N125" s="54"/>
      <c r="O125" s="54"/>
      <c r="P125" s="54"/>
      <c r="Q125" s="54"/>
      <c r="R125" s="54"/>
      <c r="S125" s="54"/>
      <c r="T125" s="54"/>
      <c r="U125" s="54"/>
      <c r="V125" s="54"/>
      <c r="W125" s="54"/>
      <c r="X125" s="54"/>
      <c r="Y125" s="54"/>
      <c r="Z125" s="54"/>
      <c r="AA125" s="54"/>
      <c r="AB125" s="54"/>
      <c r="AC125" s="54"/>
    </row>
    <row r="126">
      <c r="A126" s="54"/>
      <c r="B126" s="54"/>
      <c r="C126" s="54"/>
      <c r="D126" s="54"/>
      <c r="E126" s="54"/>
      <c r="F126" s="54"/>
      <c r="G126" s="54"/>
      <c r="H126" s="57"/>
      <c r="I126" s="57"/>
      <c r="J126" s="57"/>
      <c r="K126" s="54"/>
      <c r="L126" s="73"/>
      <c r="M126" s="73"/>
      <c r="N126" s="54"/>
      <c r="O126" s="54"/>
      <c r="P126" s="54"/>
      <c r="Q126" s="54"/>
      <c r="R126" s="54"/>
      <c r="S126" s="54"/>
      <c r="T126" s="54"/>
      <c r="U126" s="54"/>
      <c r="V126" s="54"/>
      <c r="W126" s="54"/>
      <c r="X126" s="54"/>
      <c r="Y126" s="54"/>
      <c r="Z126" s="54"/>
      <c r="AA126" s="54"/>
      <c r="AB126" s="54"/>
      <c r="AC126" s="54"/>
    </row>
    <row r="127">
      <c r="A127" s="54"/>
      <c r="B127" s="54"/>
      <c r="C127" s="54"/>
      <c r="D127" s="54"/>
      <c r="E127" s="54"/>
      <c r="F127" s="54"/>
      <c r="G127" s="54"/>
      <c r="H127" s="57"/>
      <c r="I127" s="57"/>
      <c r="J127" s="57"/>
      <c r="K127" s="54"/>
      <c r="L127" s="73"/>
      <c r="M127" s="73"/>
      <c r="N127" s="54"/>
      <c r="O127" s="54"/>
      <c r="P127" s="54"/>
      <c r="Q127" s="54"/>
      <c r="R127" s="54"/>
      <c r="S127" s="54"/>
      <c r="T127" s="54"/>
      <c r="U127" s="54"/>
      <c r="V127" s="54"/>
      <c r="W127" s="54"/>
      <c r="X127" s="54"/>
      <c r="Y127" s="54"/>
      <c r="Z127" s="54"/>
      <c r="AA127" s="54"/>
      <c r="AB127" s="54"/>
      <c r="AC127" s="54"/>
    </row>
    <row r="128">
      <c r="A128" s="54"/>
      <c r="B128" s="54"/>
      <c r="C128" s="54"/>
      <c r="D128" s="54"/>
      <c r="E128" s="54"/>
      <c r="F128" s="54"/>
      <c r="G128" s="54"/>
      <c r="H128" s="57"/>
      <c r="I128" s="57"/>
      <c r="J128" s="57"/>
      <c r="K128" s="54"/>
      <c r="L128" s="73"/>
      <c r="M128" s="73"/>
      <c r="N128" s="54"/>
      <c r="O128" s="54"/>
      <c r="P128" s="54"/>
      <c r="Q128" s="54"/>
      <c r="R128" s="54"/>
      <c r="S128" s="54"/>
      <c r="T128" s="54"/>
      <c r="U128" s="54"/>
      <c r="V128" s="54"/>
      <c r="W128" s="54"/>
      <c r="X128" s="54"/>
      <c r="Y128" s="54"/>
      <c r="Z128" s="54"/>
      <c r="AA128" s="54"/>
      <c r="AB128" s="54"/>
      <c r="AC128" s="54"/>
    </row>
    <row r="129">
      <c r="A129" s="54"/>
      <c r="B129" s="54"/>
      <c r="C129" s="54"/>
      <c r="D129" s="54"/>
      <c r="E129" s="54"/>
      <c r="F129" s="54"/>
      <c r="G129" s="54"/>
      <c r="H129" s="57"/>
      <c r="I129" s="57"/>
      <c r="J129" s="57"/>
      <c r="K129" s="54"/>
      <c r="L129" s="73"/>
      <c r="M129" s="73"/>
      <c r="N129" s="54"/>
      <c r="O129" s="54"/>
      <c r="P129" s="54"/>
      <c r="Q129" s="54"/>
      <c r="R129" s="54"/>
      <c r="S129" s="54"/>
      <c r="T129" s="54"/>
      <c r="U129" s="54"/>
      <c r="V129" s="54"/>
      <c r="W129" s="54"/>
      <c r="X129" s="54"/>
      <c r="Y129" s="54"/>
      <c r="Z129" s="54"/>
      <c r="AA129" s="54"/>
      <c r="AB129" s="54"/>
      <c r="AC129" s="54"/>
    </row>
    <row r="130">
      <c r="A130" s="54"/>
      <c r="B130" s="54"/>
      <c r="C130" s="54"/>
      <c r="D130" s="54"/>
      <c r="E130" s="54"/>
      <c r="F130" s="54"/>
      <c r="G130" s="54"/>
      <c r="H130" s="57"/>
      <c r="I130" s="57"/>
      <c r="J130" s="57"/>
      <c r="K130" s="54"/>
      <c r="L130" s="73"/>
      <c r="M130" s="73"/>
      <c r="N130" s="54"/>
      <c r="O130" s="54"/>
      <c r="P130" s="54"/>
      <c r="Q130" s="54"/>
      <c r="R130" s="54"/>
      <c r="S130" s="54"/>
      <c r="T130" s="54"/>
      <c r="U130" s="54"/>
      <c r="V130" s="54"/>
      <c r="W130" s="54"/>
      <c r="X130" s="54"/>
      <c r="Y130" s="54"/>
      <c r="Z130" s="54"/>
      <c r="AA130" s="54"/>
      <c r="AB130" s="54"/>
      <c r="AC130" s="54"/>
    </row>
    <row r="131">
      <c r="A131" s="54"/>
      <c r="B131" s="54"/>
      <c r="C131" s="54"/>
      <c r="D131" s="54"/>
      <c r="E131" s="54"/>
      <c r="F131" s="54"/>
      <c r="G131" s="54"/>
      <c r="H131" s="57"/>
      <c r="I131" s="57"/>
      <c r="J131" s="57"/>
      <c r="K131" s="54"/>
      <c r="L131" s="73"/>
      <c r="M131" s="73"/>
      <c r="N131" s="54"/>
      <c r="O131" s="54"/>
      <c r="P131" s="54"/>
      <c r="Q131" s="54"/>
      <c r="R131" s="54"/>
      <c r="S131" s="54"/>
      <c r="T131" s="54"/>
      <c r="U131" s="54"/>
      <c r="V131" s="54"/>
      <c r="W131" s="54"/>
      <c r="X131" s="54"/>
      <c r="Y131" s="54"/>
      <c r="Z131" s="54"/>
      <c r="AA131" s="54"/>
      <c r="AB131" s="54"/>
      <c r="AC131" s="54"/>
    </row>
    <row r="132">
      <c r="A132" s="54"/>
      <c r="B132" s="54"/>
      <c r="C132" s="54"/>
      <c r="D132" s="54"/>
      <c r="E132" s="54"/>
      <c r="F132" s="54"/>
      <c r="G132" s="54"/>
      <c r="H132" s="57"/>
      <c r="I132" s="57"/>
      <c r="J132" s="57"/>
      <c r="K132" s="54"/>
      <c r="L132" s="73"/>
      <c r="M132" s="73"/>
      <c r="N132" s="54"/>
      <c r="O132" s="54"/>
      <c r="P132" s="54"/>
      <c r="Q132" s="54"/>
      <c r="R132" s="54"/>
      <c r="S132" s="54"/>
      <c r="T132" s="54"/>
      <c r="U132" s="54"/>
      <c r="V132" s="54"/>
      <c r="W132" s="54"/>
      <c r="X132" s="54"/>
      <c r="Y132" s="54"/>
      <c r="Z132" s="54"/>
      <c r="AA132" s="54"/>
      <c r="AB132" s="54"/>
      <c r="AC132" s="54"/>
    </row>
    <row r="133">
      <c r="A133" s="54"/>
      <c r="B133" s="54"/>
      <c r="C133" s="54"/>
      <c r="D133" s="54"/>
      <c r="E133" s="54"/>
      <c r="F133" s="54"/>
      <c r="G133" s="54"/>
      <c r="H133" s="57"/>
      <c r="I133" s="57"/>
      <c r="J133" s="57"/>
      <c r="K133" s="54"/>
      <c r="L133" s="73"/>
      <c r="M133" s="73"/>
      <c r="N133" s="54"/>
      <c r="O133" s="54"/>
      <c r="P133" s="54"/>
      <c r="Q133" s="54"/>
      <c r="R133" s="54"/>
      <c r="S133" s="54"/>
      <c r="T133" s="54"/>
      <c r="U133" s="54"/>
      <c r="V133" s="54"/>
      <c r="W133" s="54"/>
      <c r="X133" s="54"/>
      <c r="Y133" s="54"/>
      <c r="Z133" s="54"/>
      <c r="AA133" s="54"/>
      <c r="AB133" s="54"/>
      <c r="AC133" s="54"/>
    </row>
    <row r="134">
      <c r="A134" s="54"/>
      <c r="B134" s="54"/>
      <c r="C134" s="54"/>
      <c r="D134" s="54"/>
      <c r="E134" s="54"/>
      <c r="F134" s="54"/>
      <c r="G134" s="54"/>
      <c r="H134" s="57"/>
      <c r="I134" s="57"/>
      <c r="J134" s="57"/>
      <c r="K134" s="54"/>
      <c r="L134" s="73"/>
      <c r="M134" s="73"/>
      <c r="N134" s="54"/>
      <c r="O134" s="54"/>
      <c r="P134" s="54"/>
      <c r="Q134" s="54"/>
      <c r="R134" s="54"/>
      <c r="S134" s="54"/>
      <c r="T134" s="54"/>
      <c r="U134" s="54"/>
      <c r="V134" s="54"/>
      <c r="W134" s="54"/>
      <c r="X134" s="54"/>
      <c r="Y134" s="54"/>
      <c r="Z134" s="54"/>
      <c r="AA134" s="54"/>
      <c r="AB134" s="54"/>
      <c r="AC134" s="54"/>
    </row>
    <row r="135">
      <c r="A135" s="54"/>
      <c r="B135" s="54"/>
      <c r="C135" s="54"/>
      <c r="D135" s="54"/>
      <c r="E135" s="54"/>
      <c r="F135" s="54"/>
      <c r="G135" s="54"/>
      <c r="H135" s="57"/>
      <c r="I135" s="57"/>
      <c r="J135" s="57"/>
      <c r="K135" s="54"/>
      <c r="L135" s="73"/>
      <c r="M135" s="73"/>
      <c r="N135" s="54"/>
      <c r="O135" s="54"/>
      <c r="P135" s="54"/>
      <c r="Q135" s="54"/>
      <c r="R135" s="54"/>
      <c r="S135" s="54"/>
      <c r="T135" s="54"/>
      <c r="U135" s="54"/>
      <c r="V135" s="54"/>
      <c r="W135" s="54"/>
      <c r="X135" s="54"/>
      <c r="Y135" s="54"/>
      <c r="Z135" s="54"/>
      <c r="AA135" s="54"/>
      <c r="AB135" s="54"/>
      <c r="AC135" s="54"/>
    </row>
    <row r="136">
      <c r="A136" s="54"/>
      <c r="B136" s="54"/>
      <c r="C136" s="54"/>
      <c r="D136" s="54"/>
      <c r="E136" s="54"/>
      <c r="F136" s="54"/>
      <c r="G136" s="54"/>
      <c r="H136" s="57"/>
      <c r="I136" s="57"/>
      <c r="J136" s="57"/>
      <c r="K136" s="54"/>
      <c r="L136" s="73"/>
      <c r="M136" s="73"/>
      <c r="N136" s="54"/>
      <c r="O136" s="54"/>
      <c r="P136" s="54"/>
      <c r="Q136" s="54"/>
      <c r="R136" s="54"/>
      <c r="S136" s="54"/>
      <c r="T136" s="54"/>
      <c r="U136" s="54"/>
      <c r="V136" s="54"/>
      <c r="W136" s="54"/>
      <c r="X136" s="54"/>
      <c r="Y136" s="54"/>
      <c r="Z136" s="54"/>
      <c r="AA136" s="54"/>
      <c r="AB136" s="54"/>
      <c r="AC136" s="54"/>
    </row>
    <row r="137">
      <c r="A137" s="54"/>
      <c r="B137" s="54"/>
      <c r="C137" s="54"/>
      <c r="D137" s="54"/>
      <c r="E137" s="54"/>
      <c r="F137" s="54"/>
      <c r="G137" s="54"/>
      <c r="H137" s="57"/>
      <c r="I137" s="57"/>
      <c r="J137" s="57"/>
      <c r="K137" s="54"/>
      <c r="L137" s="73"/>
      <c r="M137" s="73"/>
      <c r="N137" s="54"/>
      <c r="O137" s="54"/>
      <c r="P137" s="54"/>
      <c r="Q137" s="54"/>
      <c r="R137" s="54"/>
      <c r="S137" s="54"/>
      <c r="T137" s="54"/>
      <c r="U137" s="54"/>
      <c r="V137" s="54"/>
      <c r="W137" s="54"/>
      <c r="X137" s="54"/>
      <c r="Y137" s="54"/>
      <c r="Z137" s="54"/>
      <c r="AA137" s="54"/>
      <c r="AB137" s="54"/>
      <c r="AC137" s="54"/>
    </row>
    <row r="138">
      <c r="A138" s="54"/>
      <c r="B138" s="54"/>
      <c r="C138" s="54"/>
      <c r="D138" s="54"/>
      <c r="E138" s="54"/>
      <c r="F138" s="54"/>
      <c r="G138" s="54"/>
      <c r="H138" s="57"/>
      <c r="I138" s="57"/>
      <c r="J138" s="57"/>
      <c r="K138" s="54"/>
      <c r="L138" s="73"/>
      <c r="M138" s="73"/>
      <c r="N138" s="54"/>
      <c r="O138" s="54"/>
      <c r="P138" s="54"/>
      <c r="Q138" s="54"/>
      <c r="R138" s="54"/>
      <c r="S138" s="54"/>
      <c r="T138" s="54"/>
      <c r="U138" s="54"/>
      <c r="V138" s="54"/>
      <c r="W138" s="54"/>
      <c r="X138" s="54"/>
      <c r="Y138" s="54"/>
      <c r="Z138" s="54"/>
      <c r="AA138" s="54"/>
      <c r="AB138" s="54"/>
      <c r="AC138" s="54"/>
    </row>
    <row r="139">
      <c r="A139" s="54"/>
      <c r="B139" s="54"/>
      <c r="C139" s="54"/>
      <c r="D139" s="54"/>
      <c r="E139" s="54"/>
      <c r="F139" s="54"/>
      <c r="G139" s="54"/>
      <c r="H139" s="57"/>
      <c r="I139" s="57"/>
      <c r="J139" s="57"/>
      <c r="K139" s="54"/>
      <c r="L139" s="73"/>
      <c r="M139" s="73"/>
      <c r="N139" s="54"/>
      <c r="O139" s="54"/>
      <c r="P139" s="54"/>
      <c r="Q139" s="54"/>
      <c r="R139" s="54"/>
      <c r="S139" s="54"/>
      <c r="T139" s="54"/>
      <c r="U139" s="54"/>
      <c r="V139" s="54"/>
      <c r="W139" s="54"/>
      <c r="X139" s="54"/>
      <c r="Y139" s="54"/>
      <c r="Z139" s="54"/>
      <c r="AA139" s="54"/>
      <c r="AB139" s="54"/>
      <c r="AC139" s="54"/>
    </row>
    <row r="140">
      <c r="A140" s="54"/>
      <c r="B140" s="54"/>
      <c r="C140" s="54"/>
      <c r="D140" s="54"/>
      <c r="E140" s="54"/>
      <c r="F140" s="54"/>
      <c r="G140" s="54"/>
      <c r="H140" s="57"/>
      <c r="I140" s="57"/>
      <c r="J140" s="57"/>
      <c r="K140" s="54"/>
      <c r="L140" s="73"/>
      <c r="M140" s="73"/>
      <c r="N140" s="54"/>
      <c r="O140" s="54"/>
      <c r="P140" s="54"/>
      <c r="Q140" s="54"/>
      <c r="R140" s="54"/>
      <c r="S140" s="54"/>
      <c r="T140" s="54"/>
      <c r="U140" s="54"/>
      <c r="V140" s="54"/>
      <c r="W140" s="54"/>
      <c r="X140" s="54"/>
      <c r="Y140" s="54"/>
      <c r="Z140" s="54"/>
      <c r="AA140" s="54"/>
      <c r="AB140" s="54"/>
      <c r="AC140" s="54"/>
    </row>
    <row r="141">
      <c r="A141" s="54"/>
      <c r="B141" s="54"/>
      <c r="C141" s="54"/>
      <c r="D141" s="54"/>
      <c r="E141" s="54"/>
      <c r="F141" s="54"/>
      <c r="G141" s="54"/>
      <c r="H141" s="57"/>
      <c r="I141" s="57"/>
      <c r="J141" s="57"/>
      <c r="K141" s="54"/>
      <c r="L141" s="73"/>
      <c r="M141" s="73"/>
      <c r="N141" s="54"/>
      <c r="O141" s="54"/>
      <c r="P141" s="54"/>
      <c r="Q141" s="54"/>
      <c r="R141" s="54"/>
      <c r="S141" s="54"/>
      <c r="T141" s="54"/>
      <c r="U141" s="54"/>
      <c r="V141" s="54"/>
      <c r="W141" s="54"/>
      <c r="X141" s="54"/>
      <c r="Y141" s="54"/>
      <c r="Z141" s="54"/>
      <c r="AA141" s="54"/>
      <c r="AB141" s="54"/>
      <c r="AC141" s="54"/>
    </row>
    <row r="142">
      <c r="A142" s="54"/>
      <c r="B142" s="54"/>
      <c r="C142" s="54"/>
      <c r="D142" s="54"/>
      <c r="E142" s="54"/>
      <c r="F142" s="54"/>
      <c r="G142" s="54"/>
      <c r="H142" s="57"/>
      <c r="I142" s="57"/>
      <c r="J142" s="57"/>
      <c r="K142" s="54"/>
      <c r="L142" s="73"/>
      <c r="M142" s="73"/>
      <c r="N142" s="54"/>
      <c r="O142" s="54"/>
      <c r="P142" s="54"/>
      <c r="Q142" s="54"/>
      <c r="R142" s="54"/>
      <c r="S142" s="54"/>
      <c r="T142" s="54"/>
      <c r="U142" s="54"/>
      <c r="V142" s="54"/>
      <c r="W142" s="54"/>
      <c r="X142" s="54"/>
      <c r="Y142" s="54"/>
      <c r="Z142" s="54"/>
      <c r="AA142" s="54"/>
      <c r="AB142" s="54"/>
      <c r="AC142" s="54"/>
    </row>
    <row r="143">
      <c r="A143" s="54"/>
      <c r="B143" s="54"/>
      <c r="C143" s="54"/>
      <c r="D143" s="54"/>
      <c r="E143" s="54"/>
      <c r="F143" s="54"/>
      <c r="G143" s="54"/>
      <c r="H143" s="57"/>
      <c r="I143" s="57"/>
      <c r="J143" s="57"/>
      <c r="K143" s="54"/>
      <c r="L143" s="73"/>
      <c r="M143" s="73"/>
      <c r="N143" s="54"/>
      <c r="O143" s="54"/>
      <c r="P143" s="54"/>
      <c r="Q143" s="54"/>
      <c r="R143" s="54"/>
      <c r="S143" s="54"/>
      <c r="T143" s="54"/>
      <c r="U143" s="54"/>
      <c r="V143" s="54"/>
      <c r="W143" s="54"/>
      <c r="X143" s="54"/>
      <c r="Y143" s="54"/>
      <c r="Z143" s="54"/>
      <c r="AA143" s="54"/>
      <c r="AB143" s="54"/>
      <c r="AC143" s="54"/>
    </row>
    <row r="144">
      <c r="A144" s="54"/>
      <c r="B144" s="54"/>
      <c r="C144" s="54"/>
      <c r="D144" s="54"/>
      <c r="E144" s="54"/>
      <c r="F144" s="54"/>
      <c r="G144" s="54"/>
      <c r="H144" s="57"/>
      <c r="I144" s="57"/>
      <c r="J144" s="57"/>
      <c r="K144" s="54"/>
      <c r="L144" s="73"/>
      <c r="M144" s="73"/>
      <c r="N144" s="54"/>
      <c r="O144" s="54"/>
      <c r="P144" s="54"/>
      <c r="Q144" s="54"/>
      <c r="R144" s="54"/>
      <c r="S144" s="54"/>
      <c r="T144" s="54"/>
      <c r="U144" s="54"/>
      <c r="V144" s="54"/>
      <c r="W144" s="54"/>
      <c r="X144" s="54"/>
      <c r="Y144" s="54"/>
      <c r="Z144" s="54"/>
      <c r="AA144" s="54"/>
      <c r="AB144" s="54"/>
      <c r="AC144" s="54"/>
    </row>
    <row r="145">
      <c r="A145" s="54"/>
      <c r="B145" s="54"/>
      <c r="C145" s="54"/>
      <c r="D145" s="54"/>
      <c r="E145" s="54"/>
      <c r="F145" s="54"/>
      <c r="G145" s="54"/>
      <c r="H145" s="57"/>
      <c r="I145" s="57"/>
      <c r="J145" s="57"/>
      <c r="K145" s="54"/>
      <c r="L145" s="73"/>
      <c r="M145" s="73"/>
      <c r="N145" s="54"/>
      <c r="O145" s="54"/>
      <c r="P145" s="54"/>
      <c r="Q145" s="54"/>
      <c r="R145" s="54"/>
      <c r="S145" s="54"/>
      <c r="T145" s="54"/>
      <c r="U145" s="54"/>
      <c r="V145" s="54"/>
      <c r="W145" s="54"/>
      <c r="X145" s="54"/>
      <c r="Y145" s="54"/>
      <c r="Z145" s="54"/>
      <c r="AA145" s="54"/>
      <c r="AB145" s="54"/>
      <c r="AC145" s="54"/>
    </row>
    <row r="146">
      <c r="A146" s="54"/>
      <c r="B146" s="54"/>
      <c r="C146" s="54"/>
      <c r="D146" s="54"/>
      <c r="E146" s="54"/>
      <c r="F146" s="54"/>
      <c r="G146" s="54"/>
      <c r="H146" s="57"/>
      <c r="I146" s="57"/>
      <c r="J146" s="57"/>
      <c r="K146" s="54"/>
      <c r="L146" s="73"/>
      <c r="M146" s="73"/>
      <c r="N146" s="54"/>
      <c r="O146" s="54"/>
      <c r="P146" s="54"/>
      <c r="Q146" s="54"/>
      <c r="R146" s="54"/>
      <c r="S146" s="54"/>
      <c r="T146" s="54"/>
      <c r="U146" s="54"/>
      <c r="V146" s="54"/>
      <c r="W146" s="54"/>
      <c r="X146" s="54"/>
      <c r="Y146" s="54"/>
      <c r="Z146" s="54"/>
      <c r="AA146" s="54"/>
      <c r="AB146" s="54"/>
      <c r="AC146" s="54"/>
    </row>
    <row r="147">
      <c r="A147" s="54"/>
      <c r="B147" s="54"/>
      <c r="C147" s="54"/>
      <c r="D147" s="54"/>
      <c r="E147" s="54"/>
      <c r="F147" s="54"/>
      <c r="G147" s="54"/>
      <c r="H147" s="57"/>
      <c r="I147" s="57"/>
      <c r="J147" s="57"/>
      <c r="K147" s="54"/>
      <c r="L147" s="73"/>
      <c r="M147" s="73"/>
      <c r="N147" s="54"/>
      <c r="O147" s="54"/>
      <c r="P147" s="54"/>
      <c r="Q147" s="54"/>
      <c r="R147" s="54"/>
      <c r="S147" s="54"/>
      <c r="T147" s="54"/>
      <c r="U147" s="54"/>
      <c r="V147" s="54"/>
      <c r="W147" s="54"/>
      <c r="X147" s="54"/>
      <c r="Y147" s="54"/>
      <c r="Z147" s="54"/>
      <c r="AA147" s="54"/>
      <c r="AB147" s="54"/>
      <c r="AC147" s="54"/>
    </row>
    <row r="148">
      <c r="A148" s="54"/>
      <c r="B148" s="54"/>
      <c r="C148" s="54"/>
      <c r="D148" s="54"/>
      <c r="E148" s="54"/>
      <c r="F148" s="54"/>
      <c r="G148" s="54"/>
      <c r="H148" s="57"/>
      <c r="I148" s="57"/>
      <c r="J148" s="57"/>
      <c r="K148" s="54"/>
      <c r="L148" s="73"/>
      <c r="M148" s="73"/>
      <c r="N148" s="54"/>
      <c r="O148" s="54"/>
      <c r="P148" s="54"/>
      <c r="Q148" s="54"/>
      <c r="R148" s="54"/>
      <c r="S148" s="54"/>
      <c r="T148" s="54"/>
      <c r="U148" s="54"/>
      <c r="V148" s="54"/>
      <c r="W148" s="54"/>
      <c r="X148" s="54"/>
      <c r="Y148" s="54"/>
      <c r="Z148" s="54"/>
      <c r="AA148" s="54"/>
      <c r="AB148" s="54"/>
      <c r="AC148" s="54"/>
    </row>
    <row r="149">
      <c r="A149" s="54"/>
      <c r="B149" s="54"/>
      <c r="C149" s="54"/>
      <c r="D149" s="54"/>
      <c r="E149" s="54"/>
      <c r="F149" s="54"/>
      <c r="G149" s="54"/>
      <c r="H149" s="57"/>
      <c r="I149" s="57"/>
      <c r="J149" s="57"/>
      <c r="K149" s="54"/>
      <c r="L149" s="73"/>
      <c r="M149" s="73"/>
      <c r="N149" s="54"/>
      <c r="O149" s="54"/>
      <c r="P149" s="54"/>
      <c r="Q149" s="54"/>
      <c r="R149" s="54"/>
      <c r="S149" s="54"/>
      <c r="T149" s="54"/>
      <c r="U149" s="54"/>
      <c r="V149" s="54"/>
      <c r="W149" s="54"/>
      <c r="X149" s="54"/>
      <c r="Y149" s="54"/>
      <c r="Z149" s="54"/>
      <c r="AA149" s="54"/>
      <c r="AB149" s="54"/>
      <c r="AC149" s="54"/>
    </row>
    <row r="150">
      <c r="A150" s="54"/>
      <c r="B150" s="54"/>
      <c r="C150" s="54"/>
      <c r="D150" s="54"/>
      <c r="E150" s="54"/>
      <c r="F150" s="54"/>
      <c r="G150" s="54"/>
      <c r="H150" s="57"/>
      <c r="I150" s="57"/>
      <c r="J150" s="57"/>
      <c r="K150" s="54"/>
      <c r="L150" s="73"/>
      <c r="M150" s="73"/>
      <c r="N150" s="54"/>
      <c r="O150" s="54"/>
      <c r="P150" s="54"/>
      <c r="Q150" s="54"/>
      <c r="R150" s="54"/>
      <c r="S150" s="54"/>
      <c r="T150" s="54"/>
      <c r="U150" s="54"/>
      <c r="V150" s="54"/>
      <c r="W150" s="54"/>
      <c r="X150" s="54"/>
      <c r="Y150" s="54"/>
      <c r="Z150" s="54"/>
      <c r="AA150" s="54"/>
      <c r="AB150" s="54"/>
      <c r="AC150" s="54"/>
    </row>
    <row r="151">
      <c r="A151" s="54"/>
      <c r="B151" s="54"/>
      <c r="C151" s="54"/>
      <c r="D151" s="54"/>
      <c r="E151" s="54"/>
      <c r="F151" s="54"/>
      <c r="G151" s="54"/>
      <c r="H151" s="57"/>
      <c r="I151" s="57"/>
      <c r="J151" s="57"/>
      <c r="K151" s="54"/>
      <c r="L151" s="73"/>
      <c r="M151" s="73"/>
      <c r="N151" s="54"/>
      <c r="O151" s="54"/>
      <c r="P151" s="54"/>
      <c r="Q151" s="54"/>
      <c r="R151" s="54"/>
      <c r="S151" s="54"/>
      <c r="T151" s="54"/>
      <c r="U151" s="54"/>
      <c r="V151" s="54"/>
      <c r="W151" s="54"/>
      <c r="X151" s="54"/>
      <c r="Y151" s="54"/>
      <c r="Z151" s="54"/>
      <c r="AA151" s="54"/>
      <c r="AB151" s="54"/>
      <c r="AC151" s="54"/>
    </row>
    <row r="152">
      <c r="A152" s="54"/>
      <c r="B152" s="54"/>
      <c r="C152" s="54"/>
      <c r="D152" s="54"/>
      <c r="E152" s="54"/>
      <c r="F152" s="54"/>
      <c r="G152" s="54"/>
      <c r="H152" s="57"/>
      <c r="I152" s="57"/>
      <c r="J152" s="57"/>
      <c r="K152" s="54"/>
      <c r="L152" s="73"/>
      <c r="M152" s="73"/>
      <c r="N152" s="54"/>
      <c r="O152" s="54"/>
      <c r="P152" s="54"/>
      <c r="Q152" s="54"/>
      <c r="R152" s="54"/>
      <c r="S152" s="54"/>
      <c r="T152" s="54"/>
      <c r="U152" s="54"/>
      <c r="V152" s="54"/>
      <c r="W152" s="54"/>
      <c r="X152" s="54"/>
      <c r="Y152" s="54"/>
      <c r="Z152" s="54"/>
      <c r="AA152" s="54"/>
      <c r="AB152" s="54"/>
      <c r="AC152" s="54"/>
    </row>
    <row r="153">
      <c r="A153" s="54"/>
      <c r="B153" s="54"/>
      <c r="C153" s="54"/>
      <c r="D153" s="54"/>
      <c r="E153" s="54"/>
      <c r="F153" s="54"/>
      <c r="G153" s="54"/>
      <c r="H153" s="57"/>
      <c r="I153" s="57"/>
      <c r="J153" s="57"/>
      <c r="K153" s="54"/>
      <c r="L153" s="73"/>
      <c r="M153" s="73"/>
      <c r="N153" s="54"/>
      <c r="O153" s="54"/>
      <c r="P153" s="54"/>
      <c r="Q153" s="54"/>
      <c r="R153" s="54"/>
      <c r="S153" s="54"/>
      <c r="T153" s="54"/>
      <c r="U153" s="54"/>
      <c r="V153" s="54"/>
      <c r="W153" s="54"/>
      <c r="X153" s="54"/>
      <c r="Y153" s="54"/>
      <c r="Z153" s="54"/>
      <c r="AA153" s="54"/>
      <c r="AB153" s="54"/>
      <c r="AC153" s="54"/>
    </row>
    <row r="154">
      <c r="A154" s="54"/>
      <c r="B154" s="54"/>
      <c r="C154" s="54"/>
      <c r="D154" s="54"/>
      <c r="E154" s="54"/>
      <c r="F154" s="54"/>
      <c r="G154" s="54"/>
      <c r="H154" s="57"/>
      <c r="I154" s="57"/>
      <c r="J154" s="57"/>
      <c r="K154" s="54"/>
      <c r="L154" s="73"/>
      <c r="M154" s="73"/>
      <c r="N154" s="54"/>
      <c r="O154" s="54"/>
      <c r="P154" s="54"/>
      <c r="Q154" s="54"/>
      <c r="R154" s="54"/>
      <c r="S154" s="54"/>
      <c r="T154" s="54"/>
      <c r="U154" s="54"/>
      <c r="V154" s="54"/>
      <c r="W154" s="54"/>
      <c r="X154" s="54"/>
      <c r="Y154" s="54"/>
      <c r="Z154" s="54"/>
      <c r="AA154" s="54"/>
      <c r="AB154" s="54"/>
      <c r="AC154" s="54"/>
    </row>
    <row r="155">
      <c r="A155" s="54"/>
      <c r="B155" s="54"/>
      <c r="C155" s="54"/>
      <c r="D155" s="54"/>
      <c r="E155" s="54"/>
      <c r="F155" s="54"/>
      <c r="G155" s="54"/>
      <c r="H155" s="57"/>
      <c r="I155" s="57"/>
      <c r="J155" s="57"/>
      <c r="K155" s="54"/>
      <c r="L155" s="73"/>
      <c r="M155" s="73"/>
      <c r="N155" s="54"/>
      <c r="O155" s="54"/>
      <c r="P155" s="54"/>
      <c r="Q155" s="54"/>
      <c r="R155" s="54"/>
      <c r="S155" s="54"/>
      <c r="T155" s="54"/>
      <c r="U155" s="54"/>
      <c r="V155" s="54"/>
      <c r="W155" s="54"/>
      <c r="X155" s="54"/>
      <c r="Y155" s="54"/>
      <c r="Z155" s="54"/>
      <c r="AA155" s="54"/>
      <c r="AB155" s="54"/>
      <c r="AC155" s="54"/>
    </row>
    <row r="156">
      <c r="A156" s="54"/>
      <c r="B156" s="54"/>
      <c r="C156" s="54"/>
      <c r="D156" s="54"/>
      <c r="E156" s="54"/>
      <c r="F156" s="54"/>
      <c r="G156" s="54"/>
      <c r="H156" s="57"/>
      <c r="I156" s="57"/>
      <c r="J156" s="57"/>
      <c r="K156" s="54"/>
      <c r="L156" s="73"/>
      <c r="M156" s="73"/>
      <c r="N156" s="54"/>
      <c r="O156" s="54"/>
      <c r="P156" s="54"/>
      <c r="Q156" s="54"/>
      <c r="R156" s="54"/>
      <c r="S156" s="54"/>
      <c r="T156" s="54"/>
      <c r="U156" s="54"/>
      <c r="V156" s="54"/>
      <c r="W156" s="54"/>
      <c r="X156" s="54"/>
      <c r="Y156" s="54"/>
      <c r="Z156" s="54"/>
      <c r="AA156" s="54"/>
      <c r="AB156" s="54"/>
      <c r="AC156" s="54"/>
    </row>
    <row r="157">
      <c r="A157" s="54"/>
      <c r="B157" s="54"/>
      <c r="C157" s="54"/>
      <c r="D157" s="54"/>
      <c r="E157" s="54"/>
      <c r="F157" s="54"/>
      <c r="G157" s="54"/>
      <c r="H157" s="57"/>
      <c r="I157" s="57"/>
      <c r="J157" s="57"/>
      <c r="K157" s="54"/>
      <c r="L157" s="73"/>
      <c r="M157" s="73"/>
      <c r="N157" s="54"/>
      <c r="O157" s="54"/>
      <c r="P157" s="54"/>
      <c r="Q157" s="54"/>
      <c r="R157" s="54"/>
      <c r="S157" s="54"/>
      <c r="T157" s="54"/>
      <c r="U157" s="54"/>
      <c r="V157" s="54"/>
      <c r="W157" s="54"/>
      <c r="X157" s="54"/>
      <c r="Y157" s="54"/>
      <c r="Z157" s="54"/>
      <c r="AA157" s="54"/>
      <c r="AB157" s="54"/>
      <c r="AC157" s="54"/>
    </row>
    <row r="158">
      <c r="A158" s="54"/>
      <c r="B158" s="54"/>
      <c r="C158" s="54"/>
      <c r="D158" s="54"/>
      <c r="E158" s="54"/>
      <c r="F158" s="54"/>
      <c r="G158" s="54"/>
      <c r="H158" s="57"/>
      <c r="I158" s="57"/>
      <c r="J158" s="57"/>
      <c r="K158" s="54"/>
      <c r="L158" s="73"/>
      <c r="M158" s="73"/>
      <c r="N158" s="54"/>
      <c r="O158" s="54"/>
      <c r="P158" s="54"/>
      <c r="Q158" s="54"/>
      <c r="R158" s="54"/>
      <c r="S158" s="54"/>
      <c r="T158" s="54"/>
      <c r="U158" s="54"/>
      <c r="V158" s="54"/>
      <c r="W158" s="54"/>
      <c r="X158" s="54"/>
      <c r="Y158" s="54"/>
      <c r="Z158" s="54"/>
      <c r="AA158" s="54"/>
      <c r="AB158" s="54"/>
      <c r="AC158" s="54"/>
    </row>
    <row r="159">
      <c r="A159" s="54"/>
      <c r="B159" s="54"/>
      <c r="C159" s="54"/>
      <c r="D159" s="54"/>
      <c r="E159" s="54"/>
      <c r="F159" s="54"/>
      <c r="G159" s="54"/>
      <c r="H159" s="57"/>
      <c r="I159" s="57"/>
      <c r="J159" s="57"/>
      <c r="K159" s="54"/>
      <c r="L159" s="73"/>
      <c r="M159" s="73"/>
      <c r="N159" s="54"/>
      <c r="O159" s="54"/>
      <c r="P159" s="54"/>
      <c r="Q159" s="54"/>
      <c r="R159" s="54"/>
      <c r="S159" s="54"/>
      <c r="T159" s="54"/>
      <c r="U159" s="54"/>
      <c r="V159" s="54"/>
      <c r="W159" s="54"/>
      <c r="X159" s="54"/>
      <c r="Y159" s="54"/>
      <c r="Z159" s="54"/>
      <c r="AA159" s="54"/>
      <c r="AB159" s="54"/>
      <c r="AC159" s="54"/>
    </row>
    <row r="160">
      <c r="A160" s="54"/>
      <c r="B160" s="54"/>
      <c r="C160" s="54"/>
      <c r="D160" s="54"/>
      <c r="E160" s="54"/>
      <c r="F160" s="54"/>
      <c r="G160" s="54"/>
      <c r="H160" s="57"/>
      <c r="I160" s="57"/>
      <c r="J160" s="57"/>
      <c r="K160" s="54"/>
      <c r="L160" s="73"/>
      <c r="M160" s="73"/>
      <c r="N160" s="54"/>
      <c r="O160" s="54"/>
      <c r="P160" s="54"/>
      <c r="Q160" s="54"/>
      <c r="R160" s="54"/>
      <c r="S160" s="54"/>
      <c r="T160" s="54"/>
      <c r="U160" s="54"/>
      <c r="V160" s="54"/>
      <c r="W160" s="54"/>
      <c r="X160" s="54"/>
      <c r="Y160" s="54"/>
      <c r="Z160" s="54"/>
      <c r="AA160" s="54"/>
      <c r="AB160" s="54"/>
      <c r="AC160" s="54"/>
    </row>
    <row r="161">
      <c r="A161" s="54"/>
      <c r="B161" s="54"/>
      <c r="C161" s="54"/>
      <c r="D161" s="54"/>
      <c r="E161" s="54"/>
      <c r="F161" s="54"/>
      <c r="G161" s="54"/>
      <c r="H161" s="57"/>
      <c r="I161" s="57"/>
      <c r="J161" s="57"/>
      <c r="K161" s="54"/>
      <c r="L161" s="73"/>
      <c r="M161" s="73"/>
      <c r="N161" s="54"/>
      <c r="O161" s="54"/>
      <c r="P161" s="54"/>
      <c r="Q161" s="54"/>
      <c r="R161" s="54"/>
      <c r="S161" s="54"/>
      <c r="T161" s="54"/>
      <c r="U161" s="54"/>
      <c r="V161" s="54"/>
      <c r="W161" s="54"/>
      <c r="X161" s="54"/>
      <c r="Y161" s="54"/>
      <c r="Z161" s="54"/>
      <c r="AA161" s="54"/>
      <c r="AB161" s="54"/>
      <c r="AC161" s="54"/>
    </row>
    <row r="162">
      <c r="A162" s="54"/>
      <c r="B162" s="54"/>
      <c r="C162" s="54"/>
      <c r="D162" s="54"/>
      <c r="E162" s="54"/>
      <c r="F162" s="54"/>
      <c r="G162" s="54"/>
      <c r="H162" s="57"/>
      <c r="I162" s="57"/>
      <c r="J162" s="57"/>
      <c r="K162" s="54"/>
      <c r="L162" s="73"/>
      <c r="M162" s="73"/>
      <c r="N162" s="54"/>
      <c r="O162" s="54"/>
      <c r="P162" s="54"/>
      <c r="Q162" s="54"/>
      <c r="R162" s="54"/>
      <c r="S162" s="54"/>
      <c r="T162" s="54"/>
      <c r="U162" s="54"/>
      <c r="V162" s="54"/>
      <c r="W162" s="54"/>
      <c r="X162" s="54"/>
      <c r="Y162" s="54"/>
      <c r="Z162" s="54"/>
      <c r="AA162" s="54"/>
      <c r="AB162" s="54"/>
      <c r="AC162" s="54"/>
    </row>
    <row r="163">
      <c r="A163" s="54"/>
      <c r="B163" s="54"/>
      <c r="C163" s="54"/>
      <c r="D163" s="54"/>
      <c r="E163" s="54"/>
      <c r="F163" s="54"/>
      <c r="G163" s="54"/>
      <c r="H163" s="57"/>
      <c r="I163" s="57"/>
      <c r="J163" s="57"/>
      <c r="K163" s="54"/>
      <c r="L163" s="73"/>
      <c r="M163" s="73"/>
      <c r="N163" s="54"/>
      <c r="O163" s="54"/>
      <c r="P163" s="54"/>
      <c r="Q163" s="54"/>
      <c r="R163" s="54"/>
      <c r="S163" s="54"/>
      <c r="T163" s="54"/>
      <c r="U163" s="54"/>
      <c r="V163" s="54"/>
      <c r="W163" s="54"/>
      <c r="X163" s="54"/>
      <c r="Y163" s="54"/>
      <c r="Z163" s="54"/>
      <c r="AA163" s="54"/>
      <c r="AB163" s="54"/>
      <c r="AC163" s="54"/>
    </row>
    <row r="164">
      <c r="A164" s="54"/>
      <c r="B164" s="54"/>
      <c r="C164" s="54"/>
      <c r="D164" s="54"/>
      <c r="E164" s="54"/>
      <c r="F164" s="54"/>
      <c r="G164" s="54"/>
      <c r="H164" s="57"/>
      <c r="I164" s="57"/>
      <c r="J164" s="57"/>
      <c r="K164" s="54"/>
      <c r="L164" s="73"/>
      <c r="M164" s="73"/>
      <c r="N164" s="54"/>
      <c r="O164" s="54"/>
      <c r="P164" s="54"/>
      <c r="Q164" s="54"/>
      <c r="R164" s="54"/>
      <c r="S164" s="54"/>
      <c r="T164" s="54"/>
      <c r="U164" s="54"/>
      <c r="V164" s="54"/>
      <c r="W164" s="54"/>
      <c r="X164" s="54"/>
      <c r="Y164" s="54"/>
      <c r="Z164" s="54"/>
      <c r="AA164" s="54"/>
      <c r="AB164" s="54"/>
      <c r="AC164" s="54"/>
    </row>
    <row r="165">
      <c r="A165" s="54"/>
      <c r="B165" s="54"/>
      <c r="C165" s="54"/>
      <c r="D165" s="54"/>
      <c r="E165" s="54"/>
      <c r="F165" s="54"/>
      <c r="G165" s="54"/>
      <c r="H165" s="57"/>
      <c r="I165" s="57"/>
      <c r="J165" s="57"/>
      <c r="K165" s="54"/>
      <c r="L165" s="73"/>
      <c r="M165" s="73"/>
      <c r="N165" s="54"/>
      <c r="O165" s="54"/>
      <c r="P165" s="54"/>
      <c r="Q165" s="54"/>
      <c r="R165" s="54"/>
      <c r="S165" s="54"/>
      <c r="T165" s="54"/>
      <c r="U165" s="54"/>
      <c r="V165" s="54"/>
      <c r="W165" s="54"/>
      <c r="X165" s="54"/>
      <c r="Y165" s="54"/>
      <c r="Z165" s="54"/>
      <c r="AA165" s="54"/>
      <c r="AB165" s="54"/>
      <c r="AC165" s="54"/>
    </row>
    <row r="166">
      <c r="A166" s="54"/>
      <c r="B166" s="54"/>
      <c r="C166" s="54"/>
      <c r="D166" s="54"/>
      <c r="E166" s="54"/>
      <c r="F166" s="54"/>
      <c r="G166" s="54"/>
      <c r="H166" s="57"/>
      <c r="I166" s="57"/>
      <c r="J166" s="57"/>
      <c r="K166" s="54"/>
      <c r="L166" s="73"/>
      <c r="M166" s="73"/>
      <c r="N166" s="54"/>
      <c r="O166" s="54"/>
      <c r="P166" s="54"/>
      <c r="Q166" s="54"/>
      <c r="R166" s="54"/>
      <c r="S166" s="54"/>
      <c r="T166" s="54"/>
      <c r="U166" s="54"/>
      <c r="V166" s="54"/>
      <c r="W166" s="54"/>
      <c r="X166" s="54"/>
      <c r="Y166" s="54"/>
      <c r="Z166" s="54"/>
      <c r="AA166" s="54"/>
      <c r="AB166" s="54"/>
      <c r="AC166" s="54"/>
    </row>
    <row r="167">
      <c r="A167" s="54"/>
      <c r="B167" s="54"/>
      <c r="C167" s="54"/>
      <c r="D167" s="54"/>
      <c r="E167" s="54"/>
      <c r="F167" s="54"/>
      <c r="G167" s="54"/>
      <c r="H167" s="57"/>
      <c r="I167" s="57"/>
      <c r="J167" s="57"/>
      <c r="K167" s="54"/>
      <c r="L167" s="73"/>
      <c r="M167" s="73"/>
      <c r="N167" s="54"/>
      <c r="O167" s="54"/>
      <c r="P167" s="54"/>
      <c r="Q167" s="54"/>
      <c r="R167" s="54"/>
      <c r="S167" s="54"/>
      <c r="T167" s="54"/>
      <c r="U167" s="54"/>
      <c r="V167" s="54"/>
      <c r="W167" s="54"/>
      <c r="X167" s="54"/>
      <c r="Y167" s="54"/>
      <c r="Z167" s="54"/>
      <c r="AA167" s="54"/>
      <c r="AB167" s="54"/>
      <c r="AC167" s="54"/>
    </row>
    <row r="168">
      <c r="A168" s="54"/>
      <c r="B168" s="54"/>
      <c r="C168" s="54"/>
      <c r="D168" s="54"/>
      <c r="E168" s="54"/>
      <c r="F168" s="54"/>
      <c r="G168" s="54"/>
      <c r="H168" s="57"/>
      <c r="I168" s="57"/>
      <c r="J168" s="57"/>
      <c r="K168" s="54"/>
      <c r="L168" s="73"/>
      <c r="M168" s="73"/>
      <c r="N168" s="54"/>
      <c r="O168" s="54"/>
      <c r="P168" s="54"/>
      <c r="Q168" s="54"/>
      <c r="R168" s="54"/>
      <c r="S168" s="54"/>
      <c r="T168" s="54"/>
      <c r="U168" s="54"/>
      <c r="V168" s="54"/>
      <c r="W168" s="54"/>
      <c r="X168" s="54"/>
      <c r="Y168" s="54"/>
      <c r="Z168" s="54"/>
      <c r="AA168" s="54"/>
      <c r="AB168" s="54"/>
      <c r="AC168" s="54"/>
    </row>
    <row r="169">
      <c r="A169" s="54"/>
      <c r="B169" s="54"/>
      <c r="C169" s="54"/>
      <c r="D169" s="54"/>
      <c r="E169" s="54"/>
      <c r="F169" s="54"/>
      <c r="G169" s="54"/>
      <c r="H169" s="57"/>
      <c r="I169" s="57"/>
      <c r="J169" s="57"/>
      <c r="K169" s="54"/>
      <c r="L169" s="73"/>
      <c r="M169" s="73"/>
      <c r="N169" s="54"/>
      <c r="O169" s="54"/>
      <c r="P169" s="54"/>
      <c r="Q169" s="54"/>
      <c r="R169" s="54"/>
      <c r="S169" s="54"/>
      <c r="T169" s="54"/>
      <c r="U169" s="54"/>
      <c r="V169" s="54"/>
      <c r="W169" s="54"/>
      <c r="X169" s="54"/>
      <c r="Y169" s="54"/>
      <c r="Z169" s="54"/>
      <c r="AA169" s="54"/>
      <c r="AB169" s="54"/>
      <c r="AC169" s="54"/>
    </row>
    <row r="170">
      <c r="A170" s="54"/>
      <c r="B170" s="54"/>
      <c r="C170" s="54"/>
      <c r="D170" s="54"/>
      <c r="E170" s="54"/>
      <c r="F170" s="54"/>
      <c r="G170" s="54"/>
      <c r="H170" s="57"/>
      <c r="I170" s="57"/>
      <c r="J170" s="57"/>
      <c r="K170" s="54"/>
      <c r="L170" s="73"/>
      <c r="M170" s="73"/>
      <c r="N170" s="54"/>
      <c r="O170" s="54"/>
      <c r="P170" s="54"/>
      <c r="Q170" s="54"/>
      <c r="R170" s="54"/>
      <c r="S170" s="54"/>
      <c r="T170" s="54"/>
      <c r="U170" s="54"/>
      <c r="V170" s="54"/>
      <c r="W170" s="54"/>
      <c r="X170" s="54"/>
      <c r="Y170" s="54"/>
      <c r="Z170" s="54"/>
      <c r="AA170" s="54"/>
      <c r="AB170" s="54"/>
      <c r="AC170" s="54"/>
    </row>
    <row r="171">
      <c r="A171" s="54"/>
      <c r="B171" s="54"/>
      <c r="C171" s="54"/>
      <c r="D171" s="54"/>
      <c r="E171" s="54"/>
      <c r="F171" s="54"/>
      <c r="G171" s="54"/>
      <c r="H171" s="57"/>
      <c r="I171" s="57"/>
      <c r="J171" s="57"/>
      <c r="K171" s="54"/>
      <c r="L171" s="73"/>
      <c r="M171" s="73"/>
      <c r="N171" s="54"/>
      <c r="O171" s="54"/>
      <c r="P171" s="54"/>
      <c r="Q171" s="54"/>
      <c r="R171" s="54"/>
      <c r="S171" s="54"/>
      <c r="T171" s="54"/>
      <c r="U171" s="54"/>
      <c r="V171" s="54"/>
      <c r="W171" s="54"/>
      <c r="X171" s="54"/>
      <c r="Y171" s="54"/>
      <c r="Z171" s="54"/>
      <c r="AA171" s="54"/>
      <c r="AB171" s="54"/>
      <c r="AC171" s="54"/>
    </row>
    <row r="172">
      <c r="A172" s="54"/>
      <c r="B172" s="54"/>
      <c r="C172" s="54"/>
      <c r="D172" s="54"/>
      <c r="E172" s="54"/>
      <c r="F172" s="54"/>
      <c r="G172" s="54"/>
      <c r="H172" s="57"/>
      <c r="I172" s="57"/>
      <c r="J172" s="57"/>
      <c r="K172" s="54"/>
      <c r="L172" s="73"/>
      <c r="M172" s="73"/>
      <c r="N172" s="54"/>
      <c r="O172" s="54"/>
      <c r="P172" s="54"/>
      <c r="Q172" s="54"/>
      <c r="R172" s="54"/>
      <c r="S172" s="54"/>
      <c r="T172" s="54"/>
      <c r="U172" s="54"/>
      <c r="V172" s="54"/>
      <c r="W172" s="54"/>
      <c r="X172" s="54"/>
      <c r="Y172" s="54"/>
      <c r="Z172" s="54"/>
      <c r="AA172" s="54"/>
      <c r="AB172" s="54"/>
      <c r="AC172" s="54"/>
    </row>
    <row r="173">
      <c r="A173" s="54"/>
      <c r="B173" s="54"/>
      <c r="C173" s="54"/>
      <c r="D173" s="54"/>
      <c r="E173" s="54"/>
      <c r="F173" s="54"/>
      <c r="G173" s="54"/>
      <c r="H173" s="57"/>
      <c r="I173" s="57"/>
      <c r="J173" s="57"/>
      <c r="K173" s="54"/>
      <c r="L173" s="73"/>
      <c r="M173" s="73"/>
      <c r="N173" s="54"/>
      <c r="O173" s="54"/>
      <c r="P173" s="54"/>
      <c r="Q173" s="54"/>
      <c r="R173" s="54"/>
      <c r="S173" s="54"/>
      <c r="T173" s="54"/>
      <c r="U173" s="54"/>
      <c r="V173" s="54"/>
      <c r="W173" s="54"/>
      <c r="X173" s="54"/>
      <c r="Y173" s="54"/>
      <c r="Z173" s="54"/>
      <c r="AA173" s="54"/>
      <c r="AB173" s="54"/>
      <c r="AC173" s="54"/>
    </row>
    <row r="174">
      <c r="A174" s="54"/>
      <c r="B174" s="54"/>
      <c r="C174" s="54"/>
      <c r="D174" s="54"/>
      <c r="E174" s="54"/>
      <c r="F174" s="54"/>
      <c r="G174" s="54"/>
      <c r="H174" s="57"/>
      <c r="I174" s="57"/>
      <c r="J174" s="57"/>
      <c r="K174" s="54"/>
      <c r="L174" s="73"/>
      <c r="M174" s="73"/>
      <c r="N174" s="54"/>
      <c r="O174" s="54"/>
      <c r="P174" s="54"/>
      <c r="Q174" s="54"/>
      <c r="R174" s="54"/>
      <c r="S174" s="54"/>
      <c r="T174" s="54"/>
      <c r="U174" s="54"/>
      <c r="V174" s="54"/>
      <c r="W174" s="54"/>
      <c r="X174" s="54"/>
      <c r="Y174" s="54"/>
      <c r="Z174" s="54"/>
      <c r="AA174" s="54"/>
      <c r="AB174" s="54"/>
      <c r="AC174" s="54"/>
    </row>
    <row r="175">
      <c r="A175" s="54"/>
      <c r="B175" s="54"/>
      <c r="C175" s="54"/>
      <c r="D175" s="54"/>
      <c r="E175" s="54"/>
      <c r="F175" s="54"/>
      <c r="G175" s="54"/>
      <c r="H175" s="57"/>
      <c r="I175" s="57"/>
      <c r="J175" s="57"/>
      <c r="K175" s="54"/>
      <c r="L175" s="73"/>
      <c r="M175" s="73"/>
      <c r="N175" s="54"/>
      <c r="O175" s="54"/>
      <c r="P175" s="54"/>
      <c r="Q175" s="54"/>
      <c r="R175" s="54"/>
      <c r="S175" s="54"/>
      <c r="T175" s="54"/>
      <c r="U175" s="54"/>
      <c r="V175" s="54"/>
      <c r="W175" s="54"/>
      <c r="X175" s="54"/>
      <c r="Y175" s="54"/>
      <c r="Z175" s="54"/>
      <c r="AA175" s="54"/>
      <c r="AB175" s="54"/>
      <c r="AC175" s="54"/>
    </row>
    <row r="176">
      <c r="A176" s="54"/>
      <c r="B176" s="54"/>
      <c r="C176" s="54"/>
      <c r="D176" s="54"/>
      <c r="E176" s="54"/>
      <c r="F176" s="54"/>
      <c r="G176" s="54"/>
      <c r="H176" s="57"/>
      <c r="I176" s="57"/>
      <c r="J176" s="57"/>
      <c r="K176" s="54"/>
      <c r="L176" s="73"/>
      <c r="M176" s="73"/>
      <c r="N176" s="54"/>
      <c r="O176" s="54"/>
      <c r="P176" s="54"/>
      <c r="Q176" s="54"/>
      <c r="R176" s="54"/>
      <c r="S176" s="54"/>
      <c r="T176" s="54"/>
      <c r="U176" s="54"/>
      <c r="V176" s="54"/>
      <c r="W176" s="54"/>
      <c r="X176" s="54"/>
      <c r="Y176" s="54"/>
      <c r="Z176" s="54"/>
      <c r="AA176" s="54"/>
      <c r="AB176" s="54"/>
      <c r="AC176" s="54"/>
    </row>
    <row r="177">
      <c r="A177" s="54"/>
      <c r="B177" s="54"/>
      <c r="C177" s="54"/>
      <c r="D177" s="54"/>
      <c r="E177" s="54"/>
      <c r="F177" s="54"/>
      <c r="G177" s="54"/>
      <c r="H177" s="57"/>
      <c r="I177" s="57"/>
      <c r="J177" s="57"/>
      <c r="K177" s="54"/>
      <c r="L177" s="73"/>
      <c r="M177" s="73"/>
      <c r="N177" s="54"/>
      <c r="O177" s="54"/>
      <c r="P177" s="54"/>
      <c r="Q177" s="54"/>
      <c r="R177" s="54"/>
      <c r="S177" s="54"/>
      <c r="T177" s="54"/>
      <c r="U177" s="54"/>
      <c r="V177" s="54"/>
      <c r="W177" s="54"/>
      <c r="X177" s="54"/>
      <c r="Y177" s="54"/>
      <c r="Z177" s="54"/>
      <c r="AA177" s="54"/>
      <c r="AB177" s="54"/>
      <c r="AC177" s="54"/>
    </row>
    <row r="178">
      <c r="A178" s="54"/>
      <c r="B178" s="54"/>
      <c r="C178" s="54"/>
      <c r="D178" s="54"/>
      <c r="E178" s="54"/>
      <c r="F178" s="54"/>
      <c r="G178" s="54"/>
      <c r="H178" s="57"/>
      <c r="I178" s="57"/>
      <c r="J178" s="57"/>
      <c r="K178" s="54"/>
      <c r="L178" s="73"/>
      <c r="M178" s="73"/>
      <c r="N178" s="54"/>
      <c r="O178" s="54"/>
      <c r="P178" s="54"/>
      <c r="Q178" s="54"/>
      <c r="R178" s="54"/>
      <c r="S178" s="54"/>
      <c r="T178" s="54"/>
      <c r="U178" s="54"/>
      <c r="V178" s="54"/>
      <c r="W178" s="54"/>
      <c r="X178" s="54"/>
      <c r="Y178" s="54"/>
      <c r="Z178" s="54"/>
      <c r="AA178" s="54"/>
      <c r="AB178" s="54"/>
      <c r="AC178" s="54"/>
    </row>
    <row r="179">
      <c r="A179" s="54"/>
      <c r="B179" s="54"/>
      <c r="C179" s="54"/>
      <c r="D179" s="54"/>
      <c r="E179" s="54"/>
      <c r="F179" s="54"/>
      <c r="G179" s="54"/>
      <c r="H179" s="57"/>
      <c r="I179" s="57"/>
      <c r="J179" s="57"/>
      <c r="K179" s="54"/>
      <c r="L179" s="73"/>
      <c r="M179" s="73"/>
      <c r="N179" s="54"/>
      <c r="O179" s="54"/>
      <c r="P179" s="54"/>
      <c r="Q179" s="54"/>
      <c r="R179" s="54"/>
      <c r="S179" s="54"/>
      <c r="T179" s="54"/>
      <c r="U179" s="54"/>
      <c r="V179" s="54"/>
      <c r="W179" s="54"/>
      <c r="X179" s="54"/>
      <c r="Y179" s="54"/>
      <c r="Z179" s="54"/>
      <c r="AA179" s="54"/>
      <c r="AB179" s="54"/>
      <c r="AC179" s="54"/>
    </row>
    <row r="180">
      <c r="A180" s="54"/>
      <c r="B180" s="54"/>
      <c r="C180" s="54"/>
      <c r="D180" s="54"/>
      <c r="E180" s="54"/>
      <c r="F180" s="54"/>
      <c r="G180" s="54"/>
      <c r="H180" s="57"/>
      <c r="I180" s="57"/>
      <c r="J180" s="57"/>
      <c r="K180" s="54"/>
      <c r="L180" s="73"/>
      <c r="M180" s="73"/>
      <c r="N180" s="54"/>
      <c r="O180" s="54"/>
      <c r="P180" s="54"/>
      <c r="Q180" s="54"/>
      <c r="R180" s="54"/>
      <c r="S180" s="54"/>
      <c r="T180" s="54"/>
      <c r="U180" s="54"/>
      <c r="V180" s="54"/>
      <c r="W180" s="54"/>
      <c r="X180" s="54"/>
      <c r="Y180" s="54"/>
      <c r="Z180" s="54"/>
      <c r="AA180" s="54"/>
      <c r="AB180" s="54"/>
      <c r="AC180" s="54"/>
    </row>
    <row r="181">
      <c r="A181" s="54"/>
      <c r="B181" s="54"/>
      <c r="C181" s="54"/>
      <c r="D181" s="54"/>
      <c r="E181" s="54"/>
      <c r="F181" s="54"/>
      <c r="G181" s="54"/>
      <c r="H181" s="57"/>
      <c r="I181" s="57"/>
      <c r="J181" s="57"/>
      <c r="K181" s="54"/>
      <c r="L181" s="73"/>
      <c r="M181" s="73"/>
      <c r="N181" s="54"/>
      <c r="O181" s="54"/>
      <c r="P181" s="54"/>
      <c r="Q181" s="54"/>
      <c r="R181" s="54"/>
      <c r="S181" s="54"/>
      <c r="T181" s="54"/>
      <c r="U181" s="54"/>
      <c r="V181" s="54"/>
      <c r="W181" s="54"/>
      <c r="X181" s="54"/>
      <c r="Y181" s="54"/>
      <c r="Z181" s="54"/>
      <c r="AA181" s="54"/>
      <c r="AB181" s="54"/>
      <c r="AC181" s="54"/>
    </row>
    <row r="182">
      <c r="A182" s="54"/>
      <c r="B182" s="54"/>
      <c r="C182" s="54"/>
      <c r="D182" s="54"/>
      <c r="E182" s="54"/>
      <c r="F182" s="54"/>
      <c r="G182" s="54"/>
      <c r="H182" s="57"/>
      <c r="I182" s="57"/>
      <c r="J182" s="57"/>
      <c r="K182" s="54"/>
      <c r="L182" s="73"/>
      <c r="M182" s="73"/>
      <c r="N182" s="54"/>
      <c r="O182" s="54"/>
      <c r="P182" s="54"/>
      <c r="Q182" s="54"/>
      <c r="R182" s="54"/>
      <c r="S182" s="54"/>
      <c r="T182" s="54"/>
      <c r="U182" s="54"/>
      <c r="V182" s="54"/>
      <c r="W182" s="54"/>
      <c r="X182" s="54"/>
      <c r="Y182" s="54"/>
      <c r="Z182" s="54"/>
      <c r="AA182" s="54"/>
      <c r="AB182" s="54"/>
      <c r="AC182" s="54"/>
    </row>
    <row r="183">
      <c r="A183" s="54"/>
      <c r="B183" s="54"/>
      <c r="C183" s="54"/>
      <c r="D183" s="54"/>
      <c r="E183" s="54"/>
      <c r="F183" s="54"/>
      <c r="G183" s="54"/>
      <c r="H183" s="57"/>
      <c r="I183" s="57"/>
      <c r="J183" s="57"/>
      <c r="K183" s="54"/>
      <c r="L183" s="73"/>
      <c r="M183" s="73"/>
      <c r="N183" s="54"/>
      <c r="O183" s="54"/>
      <c r="P183" s="54"/>
      <c r="Q183" s="54"/>
      <c r="R183" s="54"/>
      <c r="S183" s="54"/>
      <c r="T183" s="54"/>
      <c r="U183" s="54"/>
      <c r="V183" s="54"/>
      <c r="W183" s="54"/>
      <c r="X183" s="54"/>
      <c r="Y183" s="54"/>
      <c r="Z183" s="54"/>
      <c r="AA183" s="54"/>
      <c r="AB183" s="54"/>
      <c r="AC183" s="54"/>
    </row>
    <row r="184">
      <c r="A184" s="54"/>
      <c r="B184" s="54"/>
      <c r="C184" s="54"/>
      <c r="D184" s="54"/>
      <c r="E184" s="54"/>
      <c r="F184" s="54"/>
      <c r="G184" s="54"/>
      <c r="H184" s="57"/>
      <c r="I184" s="57"/>
      <c r="J184" s="57"/>
      <c r="K184" s="54"/>
      <c r="L184" s="73"/>
      <c r="M184" s="73"/>
      <c r="N184" s="54"/>
      <c r="O184" s="54"/>
      <c r="P184" s="54"/>
      <c r="Q184" s="54"/>
      <c r="R184" s="54"/>
      <c r="S184" s="54"/>
      <c r="T184" s="54"/>
      <c r="U184" s="54"/>
      <c r="V184" s="54"/>
      <c r="W184" s="54"/>
      <c r="X184" s="54"/>
      <c r="Y184" s="54"/>
      <c r="Z184" s="54"/>
      <c r="AA184" s="54"/>
      <c r="AB184" s="54"/>
      <c r="AC184" s="54"/>
    </row>
    <row r="185">
      <c r="A185" s="54"/>
      <c r="B185" s="54"/>
      <c r="C185" s="54"/>
      <c r="D185" s="54"/>
      <c r="E185" s="54"/>
      <c r="F185" s="54"/>
      <c r="G185" s="54"/>
      <c r="H185" s="57"/>
      <c r="I185" s="57"/>
      <c r="J185" s="57"/>
      <c r="K185" s="54"/>
      <c r="L185" s="73"/>
      <c r="M185" s="73"/>
      <c r="N185" s="54"/>
      <c r="O185" s="54"/>
      <c r="P185" s="54"/>
      <c r="Q185" s="54"/>
      <c r="R185" s="54"/>
      <c r="S185" s="54"/>
      <c r="T185" s="54"/>
      <c r="U185" s="54"/>
      <c r="V185" s="54"/>
      <c r="W185" s="54"/>
      <c r="X185" s="54"/>
      <c r="Y185" s="54"/>
      <c r="Z185" s="54"/>
      <c r="AA185" s="54"/>
      <c r="AB185" s="54"/>
      <c r="AC185" s="54"/>
    </row>
    <row r="186">
      <c r="A186" s="54"/>
      <c r="B186" s="54"/>
      <c r="C186" s="54"/>
      <c r="D186" s="54"/>
      <c r="E186" s="54"/>
      <c r="F186" s="54"/>
      <c r="G186" s="54"/>
      <c r="H186" s="57"/>
      <c r="I186" s="57"/>
      <c r="J186" s="57"/>
      <c r="K186" s="54"/>
      <c r="L186" s="73"/>
      <c r="M186" s="73"/>
      <c r="N186" s="54"/>
      <c r="O186" s="54"/>
      <c r="P186" s="54"/>
      <c r="Q186" s="54"/>
      <c r="R186" s="54"/>
      <c r="S186" s="54"/>
      <c r="T186" s="54"/>
      <c r="U186" s="54"/>
      <c r="V186" s="54"/>
      <c r="W186" s="54"/>
      <c r="X186" s="54"/>
      <c r="Y186" s="54"/>
      <c r="Z186" s="54"/>
      <c r="AA186" s="54"/>
      <c r="AB186" s="54"/>
      <c r="AC186" s="54"/>
    </row>
    <row r="187">
      <c r="A187" s="54"/>
      <c r="B187" s="54"/>
      <c r="C187" s="54"/>
      <c r="D187" s="54"/>
      <c r="E187" s="54"/>
      <c r="F187" s="54"/>
      <c r="G187" s="54"/>
      <c r="H187" s="57"/>
      <c r="I187" s="57"/>
      <c r="J187" s="57"/>
      <c r="K187" s="54"/>
      <c r="L187" s="73"/>
      <c r="M187" s="73"/>
      <c r="N187" s="54"/>
      <c r="O187" s="54"/>
      <c r="P187" s="54"/>
      <c r="Q187" s="54"/>
      <c r="R187" s="54"/>
      <c r="S187" s="54"/>
      <c r="T187" s="54"/>
      <c r="U187" s="54"/>
      <c r="V187" s="54"/>
      <c r="W187" s="54"/>
      <c r="X187" s="54"/>
      <c r="Y187" s="54"/>
      <c r="Z187" s="54"/>
      <c r="AA187" s="54"/>
      <c r="AB187" s="54"/>
      <c r="AC187" s="54"/>
    </row>
    <row r="188">
      <c r="A188" s="54"/>
      <c r="B188" s="54"/>
      <c r="C188" s="54"/>
      <c r="D188" s="54"/>
      <c r="E188" s="54"/>
      <c r="F188" s="54"/>
      <c r="G188" s="54"/>
      <c r="H188" s="57"/>
      <c r="I188" s="57"/>
      <c r="J188" s="57"/>
      <c r="K188" s="54"/>
      <c r="L188" s="73"/>
      <c r="M188" s="73"/>
      <c r="N188" s="54"/>
      <c r="O188" s="54"/>
      <c r="P188" s="54"/>
      <c r="Q188" s="54"/>
      <c r="R188" s="54"/>
      <c r="S188" s="54"/>
      <c r="T188" s="54"/>
      <c r="U188" s="54"/>
      <c r="V188" s="54"/>
      <c r="W188" s="54"/>
      <c r="X188" s="54"/>
      <c r="Y188" s="54"/>
      <c r="Z188" s="54"/>
      <c r="AA188" s="54"/>
      <c r="AB188" s="54"/>
      <c r="AC188" s="54"/>
    </row>
    <row r="189">
      <c r="A189" s="54"/>
      <c r="B189" s="54"/>
      <c r="C189" s="54"/>
      <c r="D189" s="54"/>
      <c r="E189" s="54"/>
      <c r="F189" s="54"/>
      <c r="G189" s="54"/>
      <c r="H189" s="57"/>
      <c r="I189" s="57"/>
      <c r="J189" s="57"/>
      <c r="K189" s="54"/>
      <c r="L189" s="73"/>
      <c r="M189" s="73"/>
      <c r="N189" s="54"/>
      <c r="O189" s="54"/>
      <c r="P189" s="54"/>
      <c r="Q189" s="54"/>
      <c r="R189" s="54"/>
      <c r="S189" s="54"/>
      <c r="T189" s="54"/>
      <c r="U189" s="54"/>
      <c r="V189" s="54"/>
      <c r="W189" s="54"/>
      <c r="X189" s="54"/>
      <c r="Y189" s="54"/>
      <c r="Z189" s="54"/>
      <c r="AA189" s="54"/>
      <c r="AB189" s="54"/>
      <c r="AC189" s="54"/>
    </row>
    <row r="190">
      <c r="A190" s="54"/>
      <c r="B190" s="54"/>
      <c r="C190" s="54"/>
      <c r="D190" s="54"/>
      <c r="E190" s="54"/>
      <c r="F190" s="54"/>
      <c r="G190" s="54"/>
      <c r="H190" s="57"/>
      <c r="I190" s="57"/>
      <c r="J190" s="57"/>
      <c r="K190" s="54"/>
      <c r="L190" s="73"/>
      <c r="M190" s="73"/>
      <c r="N190" s="54"/>
      <c r="O190" s="54"/>
      <c r="P190" s="54"/>
      <c r="Q190" s="54"/>
      <c r="R190" s="54"/>
      <c r="S190" s="54"/>
      <c r="T190" s="54"/>
      <c r="U190" s="54"/>
      <c r="V190" s="54"/>
      <c r="W190" s="54"/>
      <c r="X190" s="54"/>
      <c r="Y190" s="54"/>
      <c r="Z190" s="54"/>
      <c r="AA190" s="54"/>
      <c r="AB190" s="54"/>
      <c r="AC190" s="54"/>
    </row>
    <row r="191">
      <c r="A191" s="54"/>
      <c r="B191" s="54"/>
      <c r="C191" s="54"/>
      <c r="D191" s="54"/>
      <c r="E191" s="54"/>
      <c r="F191" s="54"/>
      <c r="G191" s="54"/>
      <c r="H191" s="57"/>
      <c r="I191" s="57"/>
      <c r="J191" s="57"/>
      <c r="K191" s="54"/>
      <c r="L191" s="73"/>
      <c r="M191" s="73"/>
      <c r="N191" s="54"/>
      <c r="O191" s="54"/>
      <c r="P191" s="54"/>
      <c r="Q191" s="54"/>
      <c r="R191" s="54"/>
      <c r="S191" s="54"/>
      <c r="T191" s="54"/>
      <c r="U191" s="54"/>
      <c r="V191" s="54"/>
      <c r="W191" s="54"/>
      <c r="X191" s="54"/>
      <c r="Y191" s="54"/>
      <c r="Z191" s="54"/>
      <c r="AA191" s="54"/>
      <c r="AB191" s="54"/>
      <c r="AC191" s="54"/>
    </row>
    <row r="192">
      <c r="A192" s="54"/>
      <c r="B192" s="54"/>
      <c r="C192" s="54"/>
      <c r="D192" s="54"/>
      <c r="E192" s="54"/>
      <c r="F192" s="54"/>
      <c r="G192" s="54"/>
      <c r="H192" s="57"/>
      <c r="I192" s="57"/>
      <c r="J192" s="57"/>
      <c r="K192" s="54"/>
      <c r="L192" s="73"/>
      <c r="M192" s="73"/>
      <c r="N192" s="54"/>
      <c r="O192" s="54"/>
      <c r="P192" s="54"/>
      <c r="Q192" s="54"/>
      <c r="R192" s="54"/>
      <c r="S192" s="54"/>
      <c r="T192" s="54"/>
      <c r="U192" s="54"/>
      <c r="V192" s="54"/>
      <c r="W192" s="54"/>
      <c r="X192" s="54"/>
      <c r="Y192" s="54"/>
      <c r="Z192" s="54"/>
      <c r="AA192" s="54"/>
      <c r="AB192" s="54"/>
      <c r="AC192" s="54"/>
    </row>
    <row r="193">
      <c r="A193" s="54"/>
      <c r="B193" s="54"/>
      <c r="C193" s="54"/>
      <c r="D193" s="54"/>
      <c r="E193" s="54"/>
      <c r="F193" s="54"/>
      <c r="G193" s="54"/>
      <c r="H193" s="57"/>
      <c r="I193" s="57"/>
      <c r="J193" s="57"/>
      <c r="K193" s="54"/>
      <c r="L193" s="73"/>
      <c r="M193" s="73"/>
      <c r="N193" s="54"/>
      <c r="O193" s="54"/>
      <c r="P193" s="54"/>
      <c r="Q193" s="54"/>
      <c r="R193" s="54"/>
      <c r="S193" s="54"/>
      <c r="T193" s="54"/>
      <c r="U193" s="54"/>
      <c r="V193" s="54"/>
      <c r="W193" s="54"/>
      <c r="X193" s="54"/>
      <c r="Y193" s="54"/>
      <c r="Z193" s="54"/>
      <c r="AA193" s="54"/>
      <c r="AB193" s="54"/>
      <c r="AC193" s="54"/>
    </row>
    <row r="194">
      <c r="A194" s="54"/>
      <c r="B194" s="54"/>
      <c r="C194" s="54"/>
      <c r="D194" s="54"/>
      <c r="E194" s="54"/>
      <c r="F194" s="54"/>
      <c r="G194" s="54"/>
      <c r="H194" s="57"/>
      <c r="I194" s="57"/>
      <c r="J194" s="57"/>
      <c r="K194" s="54"/>
      <c r="L194" s="73"/>
      <c r="M194" s="73"/>
      <c r="N194" s="54"/>
      <c r="O194" s="54"/>
      <c r="P194" s="54"/>
      <c r="Q194" s="54"/>
      <c r="R194" s="54"/>
      <c r="S194" s="54"/>
      <c r="T194" s="54"/>
      <c r="U194" s="54"/>
      <c r="V194" s="54"/>
      <c r="W194" s="54"/>
      <c r="X194" s="54"/>
      <c r="Y194" s="54"/>
      <c r="Z194" s="54"/>
      <c r="AA194" s="54"/>
      <c r="AB194" s="54"/>
      <c r="AC194" s="54"/>
    </row>
    <row r="195">
      <c r="A195" s="54"/>
      <c r="B195" s="54"/>
      <c r="C195" s="54"/>
      <c r="D195" s="54"/>
      <c r="E195" s="54"/>
      <c r="F195" s="54"/>
      <c r="G195" s="54"/>
      <c r="H195" s="57"/>
      <c r="I195" s="57"/>
      <c r="J195" s="57"/>
      <c r="K195" s="54"/>
      <c r="L195" s="73"/>
      <c r="M195" s="73"/>
      <c r="N195" s="54"/>
      <c r="O195" s="54"/>
      <c r="P195" s="54"/>
      <c r="Q195" s="54"/>
      <c r="R195" s="54"/>
      <c r="S195" s="54"/>
      <c r="T195" s="54"/>
      <c r="U195" s="54"/>
      <c r="V195" s="54"/>
      <c r="W195" s="54"/>
      <c r="X195" s="54"/>
      <c r="Y195" s="54"/>
      <c r="Z195" s="54"/>
      <c r="AA195" s="54"/>
      <c r="AB195" s="54"/>
      <c r="AC195" s="54"/>
    </row>
    <row r="196">
      <c r="A196" s="54"/>
      <c r="B196" s="54"/>
      <c r="C196" s="54"/>
      <c r="D196" s="54"/>
      <c r="E196" s="54"/>
      <c r="F196" s="54"/>
      <c r="G196" s="54"/>
      <c r="H196" s="57"/>
      <c r="I196" s="57"/>
      <c r="J196" s="57"/>
      <c r="K196" s="54"/>
      <c r="L196" s="73"/>
      <c r="M196" s="73"/>
      <c r="N196" s="54"/>
      <c r="O196" s="54"/>
      <c r="P196" s="54"/>
      <c r="Q196" s="54"/>
      <c r="R196" s="54"/>
      <c r="S196" s="54"/>
      <c r="T196" s="54"/>
      <c r="U196" s="54"/>
      <c r="V196" s="54"/>
      <c r="W196" s="54"/>
      <c r="X196" s="54"/>
      <c r="Y196" s="54"/>
      <c r="Z196" s="54"/>
      <c r="AA196" s="54"/>
      <c r="AB196" s="54"/>
      <c r="AC196" s="54"/>
    </row>
    <row r="197">
      <c r="A197" s="54"/>
      <c r="B197" s="54"/>
      <c r="C197" s="54"/>
      <c r="D197" s="54"/>
      <c r="E197" s="54"/>
      <c r="F197" s="54"/>
      <c r="G197" s="54"/>
      <c r="H197" s="57"/>
      <c r="I197" s="57"/>
      <c r="J197" s="57"/>
      <c r="K197" s="54"/>
      <c r="L197" s="73"/>
      <c r="M197" s="73"/>
      <c r="N197" s="54"/>
      <c r="O197" s="54"/>
      <c r="P197" s="54"/>
      <c r="Q197" s="54"/>
      <c r="R197" s="54"/>
      <c r="S197" s="54"/>
      <c r="T197" s="54"/>
      <c r="U197" s="54"/>
      <c r="V197" s="54"/>
      <c r="W197" s="54"/>
      <c r="X197" s="54"/>
      <c r="Y197" s="54"/>
      <c r="Z197" s="54"/>
      <c r="AA197" s="54"/>
      <c r="AB197" s="54"/>
      <c r="AC197" s="54"/>
    </row>
    <row r="198">
      <c r="A198" s="54"/>
      <c r="B198" s="54"/>
      <c r="C198" s="54"/>
      <c r="D198" s="54"/>
      <c r="E198" s="54"/>
      <c r="F198" s="54"/>
      <c r="G198" s="54"/>
      <c r="H198" s="57"/>
      <c r="I198" s="57"/>
      <c r="J198" s="57"/>
      <c r="K198" s="54"/>
      <c r="L198" s="73"/>
      <c r="M198" s="73"/>
      <c r="N198" s="54"/>
      <c r="O198" s="54"/>
      <c r="P198" s="54"/>
      <c r="Q198" s="54"/>
      <c r="R198" s="54"/>
      <c r="S198" s="54"/>
      <c r="T198" s="54"/>
      <c r="U198" s="54"/>
      <c r="V198" s="54"/>
      <c r="W198" s="54"/>
      <c r="X198" s="54"/>
      <c r="Y198" s="54"/>
      <c r="Z198" s="54"/>
      <c r="AA198" s="54"/>
      <c r="AB198" s="54"/>
      <c r="AC198" s="54"/>
    </row>
    <row r="199">
      <c r="A199" s="54"/>
      <c r="B199" s="54"/>
      <c r="C199" s="54"/>
      <c r="D199" s="54"/>
      <c r="E199" s="54"/>
      <c r="F199" s="54"/>
      <c r="G199" s="54"/>
      <c r="H199" s="57"/>
      <c r="I199" s="57"/>
      <c r="J199" s="57"/>
      <c r="K199" s="54"/>
      <c r="L199" s="73"/>
      <c r="M199" s="73"/>
      <c r="N199" s="54"/>
      <c r="O199" s="54"/>
      <c r="P199" s="54"/>
      <c r="Q199" s="54"/>
      <c r="R199" s="54"/>
      <c r="S199" s="54"/>
      <c r="T199" s="54"/>
      <c r="U199" s="54"/>
      <c r="V199" s="54"/>
      <c r="W199" s="54"/>
      <c r="X199" s="54"/>
      <c r="Y199" s="54"/>
      <c r="Z199" s="54"/>
      <c r="AA199" s="54"/>
      <c r="AB199" s="54"/>
      <c r="AC199" s="54"/>
    </row>
    <row r="200">
      <c r="A200" s="54"/>
      <c r="B200" s="54"/>
      <c r="C200" s="54"/>
      <c r="D200" s="54"/>
      <c r="E200" s="54"/>
      <c r="F200" s="54"/>
      <c r="G200" s="54"/>
      <c r="H200" s="57"/>
      <c r="I200" s="57"/>
      <c r="J200" s="57"/>
      <c r="K200" s="54"/>
      <c r="L200" s="73"/>
      <c r="M200" s="73"/>
      <c r="N200" s="54"/>
      <c r="O200" s="54"/>
      <c r="P200" s="54"/>
      <c r="Q200" s="54"/>
      <c r="R200" s="54"/>
      <c r="S200" s="54"/>
      <c r="T200" s="54"/>
      <c r="U200" s="54"/>
      <c r="V200" s="54"/>
      <c r="W200" s="54"/>
      <c r="X200" s="54"/>
      <c r="Y200" s="54"/>
      <c r="Z200" s="54"/>
      <c r="AA200" s="54"/>
      <c r="AB200" s="54"/>
      <c r="AC200" s="54"/>
    </row>
  </sheetData>
  <hyperlinks>
    <hyperlink r:id="rId1" ref="L3"/>
    <hyperlink r:id="rId2" ref="M3"/>
    <hyperlink r:id="rId3" ref="L4"/>
    <hyperlink r:id="rId4" ref="M4"/>
    <hyperlink r:id="rId5" ref="N4"/>
    <hyperlink r:id="rId6" ref="O4"/>
    <hyperlink r:id="rId7" ref="L5"/>
    <hyperlink r:id="rId8" ref="M5"/>
    <hyperlink r:id="rId9" ref="N5"/>
    <hyperlink r:id="rId10" ref="O5"/>
    <hyperlink r:id="rId11" ref="L6"/>
    <hyperlink r:id="rId12" ref="L7"/>
    <hyperlink r:id="rId13" ref="M7"/>
  </hyperlinks>
  <drawing r:id="rId14"/>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topLeftCell="B1" activePane="topRight" state="frozen"/>
      <selection activeCell="C2" sqref="C2" pane="topRight"/>
    </sheetView>
  </sheetViews>
  <sheetFormatPr customHeight="1" defaultColWidth="12.63" defaultRowHeight="15.75"/>
  <cols>
    <col customWidth="1" min="1" max="8" width="10.75"/>
    <col customWidth="1" min="9" max="9" width="13.88"/>
    <col customWidth="1" min="10" max="10" width="12.5"/>
    <col customWidth="1" min="11" max="12" width="15.38"/>
    <col customWidth="1" min="13" max="13" width="35.0"/>
    <col customWidth="1" min="14" max="14" width="28.63"/>
    <col customWidth="1" min="15" max="15" width="11.5"/>
  </cols>
  <sheetData>
    <row r="1">
      <c r="A1" s="236" t="s">
        <v>2562</v>
      </c>
      <c r="B1" s="237"/>
      <c r="C1" s="237"/>
      <c r="D1" s="237"/>
      <c r="E1" s="237"/>
      <c r="F1" s="237"/>
      <c r="G1" s="237"/>
      <c r="H1" s="237"/>
      <c r="I1" s="100"/>
      <c r="J1" s="100"/>
      <c r="K1" s="100"/>
      <c r="L1" s="100"/>
      <c r="M1" s="101"/>
      <c r="N1" s="101"/>
      <c r="O1" s="101"/>
      <c r="P1" s="103"/>
      <c r="Q1" s="105"/>
      <c r="R1" s="105"/>
      <c r="S1" s="105"/>
      <c r="T1" s="105"/>
      <c r="U1" s="105"/>
      <c r="V1" s="105"/>
      <c r="W1" s="105"/>
      <c r="X1" s="105"/>
      <c r="Y1" s="105"/>
      <c r="Z1" s="105"/>
      <c r="AA1" s="105"/>
      <c r="AB1" s="105"/>
      <c r="AC1" s="105"/>
      <c r="AD1" s="239"/>
      <c r="AE1" s="239"/>
      <c r="AF1" s="239"/>
      <c r="AG1" s="239"/>
      <c r="AH1" s="239"/>
      <c r="AI1" s="239"/>
    </row>
    <row r="2">
      <c r="A2" s="242" t="s">
        <v>71</v>
      </c>
      <c r="B2" s="242" t="s">
        <v>1159</v>
      </c>
      <c r="C2" s="242" t="s">
        <v>1160</v>
      </c>
      <c r="D2" s="242" t="s">
        <v>1161</v>
      </c>
      <c r="E2" s="242" t="s">
        <v>1162</v>
      </c>
      <c r="F2" s="242" t="s">
        <v>1163</v>
      </c>
      <c r="G2" s="242" t="s">
        <v>78</v>
      </c>
      <c r="H2" s="242" t="s">
        <v>74</v>
      </c>
      <c r="I2" s="109" t="s">
        <v>84</v>
      </c>
      <c r="J2" s="109" t="s">
        <v>85</v>
      </c>
      <c r="K2" s="109" t="s">
        <v>86</v>
      </c>
      <c r="L2" s="109" t="s">
        <v>87</v>
      </c>
      <c r="M2" s="110" t="s">
        <v>88</v>
      </c>
      <c r="N2" s="110" t="s">
        <v>89</v>
      </c>
      <c r="O2" s="110" t="s">
        <v>90</v>
      </c>
      <c r="P2" s="112" t="s">
        <v>3</v>
      </c>
      <c r="Q2" s="113" t="s">
        <v>92</v>
      </c>
      <c r="R2" s="113" t="s">
        <v>93</v>
      </c>
      <c r="S2" s="113" t="s">
        <v>94</v>
      </c>
      <c r="T2" s="113" t="s">
        <v>95</v>
      </c>
      <c r="U2" s="113" t="s">
        <v>96</v>
      </c>
      <c r="V2" s="113" t="s">
        <v>97</v>
      </c>
      <c r="W2" s="113" t="s">
        <v>98</v>
      </c>
      <c r="X2" s="113" t="s">
        <v>99</v>
      </c>
      <c r="Y2" s="113" t="s">
        <v>100</v>
      </c>
      <c r="Z2" s="113" t="s">
        <v>101</v>
      </c>
      <c r="AA2" s="113" t="s">
        <v>102</v>
      </c>
      <c r="AB2" s="113" t="s">
        <v>103</v>
      </c>
      <c r="AC2" s="113" t="s">
        <v>104</v>
      </c>
      <c r="AD2" s="54"/>
      <c r="AE2" s="54"/>
      <c r="AF2" s="54"/>
      <c r="AG2" s="54"/>
      <c r="AH2" s="54"/>
      <c r="AI2" s="54"/>
    </row>
    <row r="3">
      <c r="A3" s="68" t="s">
        <v>2563</v>
      </c>
      <c r="B3" s="54"/>
      <c r="C3" s="54"/>
      <c r="D3" s="54"/>
      <c r="E3" s="54"/>
      <c r="F3" s="54"/>
      <c r="G3" s="54"/>
      <c r="H3" s="54"/>
      <c r="I3" s="68" t="s">
        <v>2534</v>
      </c>
      <c r="J3" s="54"/>
      <c r="K3" s="54"/>
      <c r="L3" s="54"/>
      <c r="M3" s="56" t="s">
        <v>2564</v>
      </c>
      <c r="N3" s="56"/>
      <c r="O3" s="56"/>
      <c r="P3" s="56" t="s">
        <v>2565</v>
      </c>
      <c r="Q3" s="47" t="s">
        <v>1323</v>
      </c>
      <c r="R3" s="48"/>
      <c r="S3" s="48"/>
      <c r="T3" s="48"/>
      <c r="U3" s="48"/>
      <c r="V3" s="54"/>
      <c r="W3" s="54"/>
      <c r="X3" s="54"/>
      <c r="Y3" s="54"/>
      <c r="Z3" s="54"/>
      <c r="AA3" s="54"/>
      <c r="AB3" s="54"/>
      <c r="AC3" s="54"/>
      <c r="AD3" s="54"/>
      <c r="AE3" s="54"/>
      <c r="AF3" s="54"/>
      <c r="AG3" s="54"/>
      <c r="AH3" s="54"/>
      <c r="AI3" s="54"/>
    </row>
    <row r="4">
      <c r="A4" s="68" t="s">
        <v>2566</v>
      </c>
      <c r="B4" s="68" t="s">
        <v>2567</v>
      </c>
      <c r="C4" s="68" t="s">
        <v>2568</v>
      </c>
      <c r="D4" s="68" t="s">
        <v>2569</v>
      </c>
      <c r="E4" s="68" t="s">
        <v>2570</v>
      </c>
      <c r="F4" s="68"/>
      <c r="G4" s="58"/>
      <c r="H4" s="68"/>
      <c r="I4" s="68" t="s">
        <v>2571</v>
      </c>
      <c r="J4" s="68" t="s">
        <v>2534</v>
      </c>
      <c r="K4" s="68" t="s">
        <v>2572</v>
      </c>
      <c r="L4" s="68" t="s">
        <v>2573</v>
      </c>
      <c r="M4" s="56" t="s">
        <v>2574</v>
      </c>
      <c r="N4" s="56"/>
      <c r="O4" s="56"/>
      <c r="P4" s="56" t="s">
        <v>2575</v>
      </c>
      <c r="Q4" s="47" t="s">
        <v>2576</v>
      </c>
      <c r="R4" s="47" t="s">
        <v>2577</v>
      </c>
      <c r="S4" s="47" t="s">
        <v>2578</v>
      </c>
      <c r="T4" s="47" t="s">
        <v>2579</v>
      </c>
      <c r="U4" s="47" t="s">
        <v>2580</v>
      </c>
      <c r="V4" s="47" t="s">
        <v>2581</v>
      </c>
      <c r="W4" s="47" t="s">
        <v>2582</v>
      </c>
      <c r="X4" s="47" t="s">
        <v>916</v>
      </c>
      <c r="Y4" s="47" t="s">
        <v>2583</v>
      </c>
      <c r="Z4" s="54"/>
      <c r="AA4" s="54"/>
      <c r="AB4" s="54"/>
      <c r="AC4" s="54"/>
      <c r="AD4" s="54"/>
      <c r="AE4" s="54"/>
      <c r="AF4" s="54"/>
      <c r="AG4" s="54"/>
      <c r="AH4" s="54"/>
      <c r="AI4" s="54"/>
    </row>
    <row r="5">
      <c r="A5" s="68" t="s">
        <v>2584</v>
      </c>
      <c r="B5" s="68" t="s">
        <v>2585</v>
      </c>
      <c r="C5" s="77" t="s">
        <v>2586</v>
      </c>
      <c r="D5" s="54"/>
      <c r="E5" s="54"/>
      <c r="F5" s="54"/>
      <c r="G5" s="68" t="s">
        <v>2587</v>
      </c>
      <c r="H5" s="68" t="s">
        <v>2584</v>
      </c>
      <c r="I5" s="54"/>
      <c r="J5" s="54"/>
      <c r="K5" s="54"/>
      <c r="L5" s="54"/>
      <c r="M5" s="56"/>
      <c r="N5" s="56" t="s">
        <v>2588</v>
      </c>
      <c r="O5" s="56"/>
      <c r="P5" s="56" t="s">
        <v>2589</v>
      </c>
      <c r="Q5" s="47" t="s">
        <v>2590</v>
      </c>
      <c r="R5" s="47" t="s">
        <v>2591</v>
      </c>
      <c r="S5" s="47" t="s">
        <v>2592</v>
      </c>
      <c r="T5" s="47" t="s">
        <v>2593</v>
      </c>
      <c r="U5" s="48"/>
      <c r="V5" s="48"/>
      <c r="W5" s="48"/>
      <c r="X5" s="48"/>
      <c r="Y5" s="48"/>
      <c r="Z5" s="54"/>
      <c r="AA5" s="54"/>
      <c r="AB5" s="54"/>
      <c r="AC5" s="54"/>
      <c r="AD5" s="54"/>
      <c r="AE5" s="54"/>
      <c r="AF5" s="54"/>
      <c r="AG5" s="54"/>
      <c r="AH5" s="54"/>
      <c r="AI5" s="54"/>
    </row>
    <row r="6">
      <c r="A6" s="68" t="s">
        <v>2594</v>
      </c>
      <c r="B6" s="68"/>
      <c r="C6" s="54"/>
      <c r="D6" s="54"/>
      <c r="E6" s="54"/>
      <c r="F6" s="54"/>
      <c r="G6" s="54"/>
      <c r="H6" s="68" t="s">
        <v>2595</v>
      </c>
      <c r="I6" s="54"/>
      <c r="J6" s="54"/>
      <c r="K6" s="54"/>
      <c r="L6" s="54"/>
      <c r="M6" s="56" t="s">
        <v>2596</v>
      </c>
      <c r="N6" s="56"/>
      <c r="O6" s="56"/>
      <c r="P6" s="56" t="s">
        <v>2597</v>
      </c>
      <c r="Q6" s="47" t="s">
        <v>2598</v>
      </c>
      <c r="R6" s="47" t="s">
        <v>2599</v>
      </c>
      <c r="S6" s="47" t="s">
        <v>2600</v>
      </c>
      <c r="T6" s="47" t="s">
        <v>2601</v>
      </c>
      <c r="U6" s="47" t="s">
        <v>2602</v>
      </c>
      <c r="V6" s="48"/>
      <c r="W6" s="48"/>
      <c r="X6" s="48"/>
      <c r="Y6" s="48"/>
      <c r="Z6" s="54"/>
      <c r="AA6" s="54"/>
      <c r="AB6" s="54"/>
      <c r="AC6" s="54"/>
      <c r="AD6" s="54"/>
      <c r="AE6" s="54"/>
      <c r="AF6" s="54"/>
      <c r="AG6" s="54"/>
      <c r="AH6" s="54"/>
      <c r="AI6" s="54"/>
    </row>
    <row r="7">
      <c r="A7" s="68" t="s">
        <v>2603</v>
      </c>
      <c r="B7" s="68"/>
      <c r="C7" s="68"/>
      <c r="D7" s="68"/>
      <c r="E7" s="68"/>
      <c r="F7" s="68"/>
      <c r="G7" s="68"/>
      <c r="H7" s="68"/>
      <c r="I7" s="68" t="s">
        <v>2604</v>
      </c>
      <c r="J7" s="54"/>
      <c r="K7" s="54"/>
      <c r="L7" s="54"/>
      <c r="M7" s="56" t="s">
        <v>2605</v>
      </c>
      <c r="N7" s="56" t="s">
        <v>2606</v>
      </c>
      <c r="O7" s="56"/>
      <c r="P7" s="56" t="s">
        <v>2607</v>
      </c>
      <c r="Q7" s="47" t="s">
        <v>2608</v>
      </c>
      <c r="R7" s="47" t="s">
        <v>2609</v>
      </c>
      <c r="S7" s="48"/>
      <c r="T7" s="48"/>
      <c r="U7" s="48"/>
      <c r="V7" s="54"/>
      <c r="W7" s="54"/>
      <c r="X7" s="54"/>
      <c r="Y7" s="54"/>
      <c r="Z7" s="54"/>
      <c r="AA7" s="54"/>
      <c r="AB7" s="54"/>
      <c r="AC7" s="54"/>
      <c r="AD7" s="54"/>
      <c r="AE7" s="54"/>
      <c r="AF7" s="54"/>
      <c r="AG7" s="54"/>
      <c r="AH7" s="54"/>
      <c r="AI7" s="54"/>
    </row>
    <row r="8">
      <c r="A8" s="68" t="s">
        <v>829</v>
      </c>
      <c r="B8" s="54"/>
      <c r="C8" s="54"/>
      <c r="D8" s="54"/>
      <c r="E8" s="54"/>
      <c r="F8" s="54"/>
      <c r="G8" s="54"/>
      <c r="H8" s="54"/>
      <c r="I8" s="68" t="s">
        <v>2610</v>
      </c>
      <c r="J8" s="54"/>
      <c r="K8" s="54"/>
      <c r="L8" s="54"/>
      <c r="M8" s="56" t="s">
        <v>2611</v>
      </c>
      <c r="N8" s="56" t="s">
        <v>2612</v>
      </c>
      <c r="O8" s="56"/>
      <c r="P8" s="56"/>
      <c r="Q8" s="47" t="s">
        <v>2613</v>
      </c>
      <c r="R8" s="48"/>
      <c r="S8" s="48"/>
      <c r="T8" s="48"/>
      <c r="U8" s="48"/>
      <c r="V8" s="54"/>
      <c r="W8" s="54"/>
      <c r="X8" s="54"/>
      <c r="Y8" s="54"/>
      <c r="Z8" s="54"/>
      <c r="AA8" s="54"/>
      <c r="AB8" s="54"/>
      <c r="AC8" s="54"/>
      <c r="AD8" s="54"/>
      <c r="AE8" s="54"/>
      <c r="AF8" s="54"/>
      <c r="AG8" s="54"/>
      <c r="AH8" s="54"/>
      <c r="AI8" s="54"/>
    </row>
    <row r="9">
      <c r="A9" s="68" t="s">
        <v>2614</v>
      </c>
      <c r="B9" s="54"/>
      <c r="C9" s="54"/>
      <c r="D9" s="54"/>
      <c r="E9" s="54"/>
      <c r="F9" s="54"/>
      <c r="G9" s="54"/>
      <c r="H9" s="54"/>
      <c r="I9" s="68" t="s">
        <v>2614</v>
      </c>
      <c r="J9" s="54"/>
      <c r="K9" s="54"/>
      <c r="L9" s="58"/>
      <c r="M9" s="56" t="s">
        <v>2615</v>
      </c>
      <c r="N9" s="56" t="s">
        <v>2616</v>
      </c>
      <c r="O9" s="57"/>
      <c r="P9" s="56" t="s">
        <v>2617</v>
      </c>
      <c r="Q9" s="47" t="s">
        <v>2618</v>
      </c>
      <c r="R9" s="47" t="s">
        <v>2619</v>
      </c>
      <c r="S9" s="47" t="s">
        <v>2620</v>
      </c>
      <c r="T9" s="48"/>
      <c r="U9" s="48"/>
      <c r="V9" s="54"/>
      <c r="W9" s="54"/>
      <c r="X9" s="54"/>
      <c r="Y9" s="54"/>
      <c r="Z9" s="54"/>
      <c r="AA9" s="54"/>
      <c r="AB9" s="54"/>
      <c r="AC9" s="54"/>
      <c r="AD9" s="54"/>
      <c r="AE9" s="54"/>
      <c r="AF9" s="54"/>
      <c r="AG9" s="54"/>
      <c r="AH9" s="54"/>
      <c r="AI9" s="54"/>
    </row>
    <row r="10">
      <c r="A10" s="68"/>
      <c r="B10" s="54"/>
      <c r="C10" s="54"/>
      <c r="D10" s="54"/>
      <c r="E10" s="54"/>
      <c r="F10" s="54"/>
      <c r="G10" s="54"/>
      <c r="H10" s="54"/>
      <c r="I10" s="54"/>
      <c r="J10" s="54"/>
      <c r="K10" s="54"/>
      <c r="L10" s="54"/>
      <c r="M10" s="56"/>
      <c r="N10" s="56"/>
      <c r="O10" s="56"/>
      <c r="P10" s="56"/>
      <c r="Q10" s="58"/>
      <c r="R10" s="71"/>
      <c r="S10" s="73"/>
      <c r="T10" s="73"/>
      <c r="U10" s="73"/>
      <c r="V10" s="54"/>
      <c r="W10" s="54"/>
      <c r="X10" s="54"/>
      <c r="Y10" s="54"/>
      <c r="Z10" s="54"/>
      <c r="AA10" s="54"/>
      <c r="AB10" s="54"/>
      <c r="AC10" s="54"/>
      <c r="AD10" s="54"/>
      <c r="AE10" s="54"/>
      <c r="AF10" s="54"/>
      <c r="AG10" s="54"/>
      <c r="AH10" s="54"/>
      <c r="AI10" s="54"/>
    </row>
    <row r="11">
      <c r="A11" s="54"/>
      <c r="B11" s="54"/>
      <c r="C11" s="54"/>
      <c r="D11" s="54"/>
      <c r="E11" s="54"/>
      <c r="F11" s="54"/>
      <c r="G11" s="54"/>
      <c r="H11" s="54"/>
      <c r="I11" s="54"/>
      <c r="J11" s="54"/>
      <c r="K11" s="54"/>
      <c r="L11" s="54"/>
      <c r="M11" s="57"/>
      <c r="N11" s="56"/>
      <c r="O11" s="56"/>
      <c r="P11" s="57"/>
      <c r="Q11" s="73"/>
      <c r="R11" s="73"/>
      <c r="S11" s="73"/>
      <c r="T11" s="73"/>
      <c r="U11" s="73"/>
      <c r="V11" s="54"/>
      <c r="W11" s="54"/>
      <c r="X11" s="54"/>
      <c r="Y11" s="54"/>
      <c r="Z11" s="54"/>
      <c r="AA11" s="54"/>
      <c r="AB11" s="54"/>
      <c r="AC11" s="54"/>
      <c r="AD11" s="54"/>
      <c r="AE11" s="54"/>
      <c r="AF11" s="54"/>
      <c r="AG11" s="54"/>
      <c r="AH11" s="54"/>
      <c r="AI11" s="54"/>
    </row>
    <row r="12">
      <c r="A12" s="54"/>
      <c r="B12" s="54"/>
      <c r="C12" s="54"/>
      <c r="D12" s="54"/>
      <c r="E12" s="54"/>
      <c r="F12" s="54"/>
      <c r="G12" s="54"/>
      <c r="H12" s="54"/>
      <c r="I12" s="54"/>
      <c r="J12" s="54"/>
      <c r="K12" s="54"/>
      <c r="L12" s="54"/>
      <c r="M12" s="57"/>
      <c r="N12" s="56"/>
      <c r="O12" s="56"/>
      <c r="P12" s="57"/>
      <c r="Q12" s="73"/>
      <c r="R12" s="73"/>
      <c r="S12" s="73"/>
      <c r="T12" s="73"/>
      <c r="U12" s="73"/>
      <c r="V12" s="54"/>
      <c r="W12" s="54"/>
      <c r="X12" s="54"/>
      <c r="Y12" s="54"/>
      <c r="Z12" s="54"/>
      <c r="AA12" s="54"/>
      <c r="AB12" s="54"/>
      <c r="AC12" s="54"/>
      <c r="AD12" s="54"/>
      <c r="AE12" s="54"/>
      <c r="AF12" s="54"/>
      <c r="AG12" s="54"/>
      <c r="AH12" s="54"/>
      <c r="AI12" s="54"/>
    </row>
    <row r="13">
      <c r="A13" s="54"/>
      <c r="B13" s="54"/>
      <c r="C13" s="54"/>
      <c r="D13" s="54"/>
      <c r="E13" s="54"/>
      <c r="F13" s="54"/>
      <c r="G13" s="54"/>
      <c r="H13" s="54"/>
      <c r="I13" s="54"/>
      <c r="J13" s="54"/>
      <c r="K13" s="54"/>
      <c r="L13" s="54"/>
      <c r="M13" s="57"/>
      <c r="N13" s="56"/>
      <c r="O13" s="56"/>
      <c r="P13" s="57"/>
      <c r="Q13" s="73"/>
      <c r="R13" s="73"/>
      <c r="S13" s="73"/>
      <c r="T13" s="73"/>
      <c r="U13" s="73"/>
      <c r="V13" s="54"/>
      <c r="W13" s="54"/>
      <c r="X13" s="54"/>
      <c r="Y13" s="54"/>
      <c r="Z13" s="54"/>
      <c r="AA13" s="54"/>
      <c r="AB13" s="54"/>
      <c r="AC13" s="54"/>
      <c r="AD13" s="54"/>
      <c r="AE13" s="54"/>
      <c r="AF13" s="54"/>
      <c r="AG13" s="54"/>
      <c r="AH13" s="54"/>
      <c r="AI13" s="54"/>
    </row>
    <row r="14">
      <c r="A14" s="54"/>
      <c r="B14" s="54"/>
      <c r="C14" s="54"/>
      <c r="D14" s="54"/>
      <c r="E14" s="54"/>
      <c r="F14" s="54"/>
      <c r="G14" s="54"/>
      <c r="H14" s="54"/>
      <c r="I14" s="54"/>
      <c r="J14" s="54"/>
      <c r="K14" s="54"/>
      <c r="L14" s="54"/>
      <c r="M14" s="57"/>
      <c r="N14" s="56"/>
      <c r="O14" s="56"/>
      <c r="P14" s="57"/>
      <c r="Q14" s="73"/>
      <c r="R14" s="73"/>
      <c r="S14" s="73"/>
      <c r="T14" s="73"/>
      <c r="U14" s="73"/>
      <c r="V14" s="54"/>
      <c r="W14" s="54"/>
      <c r="X14" s="54"/>
      <c r="Y14" s="54"/>
      <c r="Z14" s="54"/>
      <c r="AA14" s="54"/>
      <c r="AB14" s="54"/>
      <c r="AC14" s="54"/>
      <c r="AD14" s="54"/>
      <c r="AE14" s="54"/>
      <c r="AF14" s="54"/>
      <c r="AG14" s="54"/>
      <c r="AH14" s="54"/>
      <c r="AI14" s="54"/>
    </row>
    <row r="15">
      <c r="A15" s="54"/>
      <c r="B15" s="54"/>
      <c r="C15" s="54"/>
      <c r="D15" s="54"/>
      <c r="E15" s="54"/>
      <c r="F15" s="54"/>
      <c r="G15" s="54"/>
      <c r="H15" s="54"/>
      <c r="I15" s="54"/>
      <c r="J15" s="54"/>
      <c r="K15" s="54"/>
      <c r="L15" s="54"/>
      <c r="M15" s="57"/>
      <c r="N15" s="56"/>
      <c r="O15" s="56"/>
      <c r="P15" s="57"/>
      <c r="Q15" s="73"/>
      <c r="R15" s="73"/>
      <c r="S15" s="73"/>
      <c r="T15" s="73"/>
      <c r="U15" s="73"/>
      <c r="V15" s="54"/>
      <c r="W15" s="54"/>
      <c r="X15" s="54"/>
      <c r="Y15" s="54"/>
      <c r="Z15" s="54"/>
      <c r="AA15" s="54"/>
      <c r="AB15" s="54"/>
      <c r="AC15" s="54"/>
      <c r="AD15" s="54"/>
      <c r="AE15" s="54"/>
      <c r="AF15" s="54"/>
      <c r="AG15" s="54"/>
      <c r="AH15" s="54"/>
      <c r="AI15" s="54"/>
    </row>
    <row r="16">
      <c r="A16" s="54"/>
      <c r="B16" s="54"/>
      <c r="C16" s="54"/>
      <c r="D16" s="54"/>
      <c r="E16" s="54"/>
      <c r="F16" s="54"/>
      <c r="G16" s="54"/>
      <c r="H16" s="54"/>
      <c r="I16" s="54"/>
      <c r="J16" s="54"/>
      <c r="K16" s="54"/>
      <c r="L16" s="54"/>
      <c r="M16" s="57"/>
      <c r="N16" s="56"/>
      <c r="O16" s="56"/>
      <c r="P16" s="57"/>
      <c r="Q16" s="73"/>
      <c r="R16" s="73"/>
      <c r="S16" s="73"/>
      <c r="T16" s="73"/>
      <c r="U16" s="73"/>
      <c r="V16" s="54"/>
      <c r="W16" s="54"/>
      <c r="X16" s="54"/>
      <c r="Y16" s="54"/>
      <c r="Z16" s="54"/>
      <c r="AA16" s="54"/>
      <c r="AB16" s="54"/>
      <c r="AC16" s="54"/>
      <c r="AD16" s="54"/>
      <c r="AE16" s="54"/>
      <c r="AF16" s="54"/>
      <c r="AG16" s="54"/>
      <c r="AH16" s="54"/>
      <c r="AI16" s="54"/>
    </row>
    <row r="17">
      <c r="A17" s="54"/>
      <c r="B17" s="54"/>
      <c r="C17" s="54"/>
      <c r="D17" s="54"/>
      <c r="E17" s="54"/>
      <c r="F17" s="54"/>
      <c r="G17" s="54"/>
      <c r="H17" s="54"/>
      <c r="I17" s="54"/>
      <c r="J17" s="54"/>
      <c r="K17" s="54"/>
      <c r="L17" s="54"/>
      <c r="M17" s="57"/>
      <c r="N17" s="56"/>
      <c r="O17" s="56"/>
      <c r="P17" s="57"/>
      <c r="Q17" s="73"/>
      <c r="R17" s="73"/>
      <c r="S17" s="73"/>
      <c r="T17" s="73"/>
      <c r="U17" s="73"/>
      <c r="V17" s="54"/>
      <c r="W17" s="54"/>
      <c r="X17" s="54"/>
      <c r="Y17" s="54"/>
      <c r="Z17" s="54"/>
      <c r="AA17" s="54"/>
      <c r="AB17" s="54"/>
      <c r="AC17" s="54"/>
      <c r="AD17" s="54"/>
      <c r="AE17" s="54"/>
      <c r="AF17" s="54"/>
      <c r="AG17" s="54"/>
      <c r="AH17" s="54"/>
      <c r="AI17" s="54"/>
    </row>
    <row r="18">
      <c r="A18" s="54"/>
      <c r="B18" s="54"/>
      <c r="C18" s="54"/>
      <c r="D18" s="54"/>
      <c r="E18" s="54"/>
      <c r="F18" s="54"/>
      <c r="G18" s="54"/>
      <c r="H18" s="54"/>
      <c r="I18" s="54"/>
      <c r="J18" s="54"/>
      <c r="K18" s="54"/>
      <c r="L18" s="54"/>
      <c r="M18" s="57"/>
      <c r="N18" s="57"/>
      <c r="O18" s="57"/>
      <c r="P18" s="57"/>
      <c r="Q18" s="73"/>
      <c r="R18" s="73"/>
      <c r="S18" s="73"/>
      <c r="T18" s="73"/>
      <c r="U18" s="73"/>
      <c r="V18" s="54"/>
      <c r="W18" s="54"/>
      <c r="X18" s="54"/>
      <c r="Y18" s="54"/>
      <c r="Z18" s="54"/>
      <c r="AA18" s="54"/>
      <c r="AB18" s="54"/>
      <c r="AC18" s="54"/>
      <c r="AD18" s="54"/>
      <c r="AE18" s="54"/>
      <c r="AF18" s="54"/>
      <c r="AG18" s="54"/>
      <c r="AH18" s="54"/>
      <c r="AI18" s="54"/>
    </row>
    <row r="19">
      <c r="A19" s="54"/>
      <c r="B19" s="54"/>
      <c r="C19" s="54"/>
      <c r="D19" s="54"/>
      <c r="E19" s="54"/>
      <c r="F19" s="54"/>
      <c r="G19" s="54"/>
      <c r="H19" s="54"/>
      <c r="I19" s="54"/>
      <c r="J19" s="54"/>
      <c r="K19" s="54"/>
      <c r="L19" s="54"/>
      <c r="M19" s="57"/>
      <c r="N19" s="56"/>
      <c r="O19" s="56"/>
      <c r="P19" s="57"/>
      <c r="Q19" s="73"/>
      <c r="R19" s="73"/>
      <c r="S19" s="73"/>
      <c r="T19" s="73"/>
      <c r="U19" s="73"/>
      <c r="V19" s="54"/>
      <c r="W19" s="54"/>
      <c r="X19" s="54"/>
      <c r="Y19" s="54"/>
      <c r="Z19" s="54"/>
      <c r="AA19" s="54"/>
      <c r="AB19" s="54"/>
      <c r="AC19" s="54"/>
      <c r="AD19" s="54"/>
      <c r="AE19" s="54"/>
      <c r="AF19" s="54"/>
      <c r="AG19" s="54"/>
      <c r="AH19" s="54"/>
      <c r="AI19" s="54"/>
    </row>
    <row r="20">
      <c r="A20" s="54"/>
      <c r="B20" s="54"/>
      <c r="C20" s="54"/>
      <c r="D20" s="54"/>
      <c r="E20" s="54"/>
      <c r="F20" s="54"/>
      <c r="G20" s="54"/>
      <c r="H20" s="54"/>
      <c r="I20" s="54"/>
      <c r="J20" s="54"/>
      <c r="K20" s="54"/>
      <c r="L20" s="54"/>
      <c r="M20" s="57"/>
      <c r="N20" s="56"/>
      <c r="O20" s="56"/>
      <c r="P20" s="57"/>
      <c r="Q20" s="73"/>
      <c r="R20" s="73"/>
      <c r="S20" s="73"/>
      <c r="T20" s="73"/>
      <c r="U20" s="73"/>
      <c r="V20" s="54"/>
      <c r="W20" s="54"/>
      <c r="X20" s="54"/>
      <c r="Y20" s="54"/>
      <c r="Z20" s="54"/>
      <c r="AA20" s="54"/>
      <c r="AB20" s="54"/>
      <c r="AC20" s="54"/>
      <c r="AD20" s="54"/>
      <c r="AE20" s="54"/>
      <c r="AF20" s="54"/>
      <c r="AG20" s="54"/>
      <c r="AH20" s="54"/>
      <c r="AI20" s="54"/>
    </row>
    <row r="21">
      <c r="A21" s="54"/>
      <c r="B21" s="54"/>
      <c r="C21" s="54"/>
      <c r="D21" s="54"/>
      <c r="E21" s="54"/>
      <c r="F21" s="54"/>
      <c r="G21" s="54"/>
      <c r="H21" s="54"/>
      <c r="I21" s="54"/>
      <c r="J21" s="54"/>
      <c r="K21" s="54"/>
      <c r="L21" s="54"/>
      <c r="M21" s="57"/>
      <c r="N21" s="56"/>
      <c r="O21" s="56"/>
      <c r="P21" s="57"/>
      <c r="Q21" s="73"/>
      <c r="R21" s="73"/>
      <c r="S21" s="73"/>
      <c r="T21" s="73"/>
      <c r="U21" s="73"/>
      <c r="V21" s="54"/>
      <c r="W21" s="54"/>
      <c r="X21" s="54"/>
      <c r="Y21" s="54"/>
      <c r="Z21" s="54"/>
      <c r="AA21" s="54"/>
      <c r="AB21" s="54"/>
      <c r="AC21" s="54"/>
      <c r="AD21" s="54"/>
      <c r="AE21" s="54"/>
      <c r="AF21" s="54"/>
      <c r="AG21" s="54"/>
      <c r="AH21" s="54"/>
      <c r="AI21" s="54"/>
    </row>
    <row r="22">
      <c r="A22" s="54"/>
      <c r="B22" s="54"/>
      <c r="C22" s="54"/>
      <c r="D22" s="54"/>
      <c r="E22" s="54"/>
      <c r="F22" s="54"/>
      <c r="G22" s="54"/>
      <c r="H22" s="54"/>
      <c r="I22" s="54"/>
      <c r="J22" s="54"/>
      <c r="K22" s="54"/>
      <c r="L22" s="54"/>
      <c r="M22" s="57"/>
      <c r="N22" s="57"/>
      <c r="O22" s="57"/>
      <c r="P22" s="57"/>
      <c r="Q22" s="73"/>
      <c r="R22" s="73"/>
      <c r="S22" s="73"/>
      <c r="T22" s="73"/>
      <c r="U22" s="73"/>
      <c r="V22" s="54"/>
      <c r="W22" s="54"/>
      <c r="X22" s="54"/>
      <c r="Y22" s="54"/>
      <c r="Z22" s="54"/>
      <c r="AA22" s="54"/>
      <c r="AB22" s="54"/>
      <c r="AC22" s="54"/>
      <c r="AD22" s="54"/>
      <c r="AE22" s="54"/>
      <c r="AF22" s="54"/>
      <c r="AG22" s="54"/>
      <c r="AH22" s="54"/>
      <c r="AI22" s="54"/>
    </row>
    <row r="23">
      <c r="A23" s="54"/>
      <c r="B23" s="54"/>
      <c r="C23" s="54"/>
      <c r="D23" s="54"/>
      <c r="E23" s="54"/>
      <c r="F23" s="54"/>
      <c r="G23" s="54"/>
      <c r="H23" s="54"/>
      <c r="I23" s="54"/>
      <c r="J23" s="54"/>
      <c r="K23" s="54"/>
      <c r="L23" s="54"/>
      <c r="M23" s="57"/>
      <c r="N23" s="57"/>
      <c r="O23" s="57"/>
      <c r="P23" s="57"/>
      <c r="Q23" s="73"/>
      <c r="R23" s="73"/>
      <c r="S23" s="73"/>
      <c r="T23" s="73"/>
      <c r="U23" s="73"/>
      <c r="V23" s="54"/>
      <c r="W23" s="54"/>
      <c r="X23" s="54"/>
      <c r="Y23" s="54"/>
      <c r="Z23" s="54"/>
      <c r="AA23" s="54"/>
      <c r="AB23" s="54"/>
      <c r="AC23" s="54"/>
      <c r="AD23" s="54"/>
      <c r="AE23" s="54"/>
      <c r="AF23" s="54"/>
      <c r="AG23" s="54"/>
      <c r="AH23" s="54"/>
      <c r="AI23" s="54"/>
    </row>
    <row r="24">
      <c r="A24" s="54"/>
      <c r="B24" s="54"/>
      <c r="C24" s="54"/>
      <c r="D24" s="54"/>
      <c r="E24" s="54"/>
      <c r="F24" s="54"/>
      <c r="G24" s="54"/>
      <c r="H24" s="54"/>
      <c r="I24" s="54"/>
      <c r="J24" s="54"/>
      <c r="K24" s="54"/>
      <c r="L24" s="54"/>
      <c r="M24" s="57"/>
      <c r="N24" s="57"/>
      <c r="O24" s="57"/>
      <c r="P24" s="57"/>
      <c r="Q24" s="73"/>
      <c r="R24" s="73"/>
      <c r="S24" s="73"/>
      <c r="T24" s="73"/>
      <c r="U24" s="73"/>
      <c r="V24" s="54"/>
      <c r="W24" s="54"/>
      <c r="X24" s="54"/>
      <c r="Y24" s="54"/>
      <c r="Z24" s="54"/>
      <c r="AA24" s="54"/>
      <c r="AB24" s="54"/>
      <c r="AC24" s="54"/>
      <c r="AD24" s="54"/>
      <c r="AE24" s="54"/>
      <c r="AF24" s="54"/>
      <c r="AG24" s="54"/>
      <c r="AH24" s="54"/>
      <c r="AI24" s="54"/>
    </row>
    <row r="25">
      <c r="A25" s="54"/>
      <c r="B25" s="54"/>
      <c r="C25" s="54"/>
      <c r="D25" s="54"/>
      <c r="E25" s="54"/>
      <c r="F25" s="54"/>
      <c r="G25" s="54"/>
      <c r="H25" s="54"/>
      <c r="I25" s="54"/>
      <c r="J25" s="54"/>
      <c r="K25" s="54"/>
      <c r="L25" s="54"/>
      <c r="M25" s="57"/>
      <c r="N25" s="57"/>
      <c r="O25" s="57"/>
      <c r="P25" s="57"/>
      <c r="Q25" s="73"/>
      <c r="R25" s="73"/>
      <c r="S25" s="73"/>
      <c r="T25" s="73"/>
      <c r="U25" s="73"/>
      <c r="V25" s="54"/>
      <c r="W25" s="54"/>
      <c r="X25" s="54"/>
      <c r="Y25" s="54"/>
      <c r="Z25" s="54"/>
      <c r="AA25" s="54"/>
      <c r="AB25" s="54"/>
      <c r="AC25" s="54"/>
      <c r="AD25" s="54"/>
      <c r="AE25" s="54"/>
      <c r="AF25" s="54"/>
      <c r="AG25" s="54"/>
      <c r="AH25" s="54"/>
      <c r="AI25" s="54"/>
    </row>
    <row r="26">
      <c r="A26" s="54"/>
      <c r="B26" s="54"/>
      <c r="C26" s="54"/>
      <c r="D26" s="54"/>
      <c r="E26" s="54"/>
      <c r="F26" s="54"/>
      <c r="G26" s="54"/>
      <c r="H26" s="54"/>
      <c r="I26" s="54"/>
      <c r="J26" s="54"/>
      <c r="K26" s="54"/>
      <c r="L26" s="54"/>
      <c r="M26" s="57"/>
      <c r="N26" s="57"/>
      <c r="O26" s="57"/>
      <c r="P26" s="57"/>
      <c r="Q26" s="73"/>
      <c r="R26" s="73"/>
      <c r="S26" s="73"/>
      <c r="T26" s="73"/>
      <c r="U26" s="73"/>
      <c r="V26" s="54"/>
      <c r="W26" s="54"/>
      <c r="X26" s="54"/>
      <c r="Y26" s="54"/>
      <c r="Z26" s="54"/>
      <c r="AA26" s="54"/>
      <c r="AB26" s="54"/>
      <c r="AC26" s="54"/>
      <c r="AD26" s="54"/>
      <c r="AE26" s="54"/>
      <c r="AF26" s="54"/>
      <c r="AG26" s="54"/>
      <c r="AH26" s="54"/>
      <c r="AI26" s="54"/>
    </row>
    <row r="27">
      <c r="A27" s="54"/>
      <c r="B27" s="54"/>
      <c r="C27" s="54"/>
      <c r="D27" s="54"/>
      <c r="E27" s="54"/>
      <c r="F27" s="54"/>
      <c r="G27" s="54"/>
      <c r="H27" s="54"/>
      <c r="I27" s="54"/>
      <c r="J27" s="54"/>
      <c r="K27" s="54"/>
      <c r="L27" s="54"/>
      <c r="M27" s="57"/>
      <c r="N27" s="57"/>
      <c r="O27" s="57"/>
      <c r="P27" s="57"/>
      <c r="Q27" s="73"/>
      <c r="R27" s="73"/>
      <c r="S27" s="73"/>
      <c r="T27" s="73"/>
      <c r="U27" s="73"/>
      <c r="V27" s="54"/>
      <c r="W27" s="54"/>
      <c r="X27" s="54"/>
      <c r="Y27" s="54"/>
      <c r="Z27" s="54"/>
      <c r="AA27" s="54"/>
      <c r="AB27" s="54"/>
      <c r="AC27" s="54"/>
      <c r="AD27" s="54"/>
      <c r="AE27" s="54"/>
      <c r="AF27" s="54"/>
      <c r="AG27" s="54"/>
      <c r="AH27" s="54"/>
      <c r="AI27" s="54"/>
    </row>
    <row r="28">
      <c r="A28" s="54"/>
      <c r="B28" s="54"/>
      <c r="C28" s="54"/>
      <c r="D28" s="54"/>
      <c r="E28" s="54"/>
      <c r="F28" s="54"/>
      <c r="G28" s="54"/>
      <c r="H28" s="54"/>
      <c r="I28" s="54"/>
      <c r="J28" s="54"/>
      <c r="K28" s="54"/>
      <c r="L28" s="54"/>
      <c r="M28" s="57"/>
      <c r="N28" s="57"/>
      <c r="O28" s="57"/>
      <c r="P28" s="57"/>
      <c r="Q28" s="73"/>
      <c r="R28" s="73"/>
      <c r="S28" s="73"/>
      <c r="T28" s="73"/>
      <c r="U28" s="73"/>
      <c r="V28" s="54"/>
      <c r="W28" s="54"/>
      <c r="X28" s="54"/>
      <c r="Y28" s="54"/>
      <c r="Z28" s="54"/>
      <c r="AA28" s="54"/>
      <c r="AB28" s="54"/>
      <c r="AC28" s="54"/>
      <c r="AD28" s="54"/>
      <c r="AE28" s="54"/>
      <c r="AF28" s="54"/>
      <c r="AG28" s="54"/>
      <c r="AH28" s="54"/>
      <c r="AI28" s="54"/>
    </row>
    <row r="29">
      <c r="A29" s="54"/>
      <c r="B29" s="54"/>
      <c r="C29" s="54"/>
      <c r="D29" s="54"/>
      <c r="E29" s="54"/>
      <c r="F29" s="54"/>
      <c r="G29" s="54"/>
      <c r="H29" s="54"/>
      <c r="I29" s="54"/>
      <c r="J29" s="54"/>
      <c r="K29" s="54"/>
      <c r="L29" s="54"/>
      <c r="M29" s="57"/>
      <c r="N29" s="57"/>
      <c r="O29" s="57"/>
      <c r="P29" s="57"/>
      <c r="Q29" s="73"/>
      <c r="R29" s="73"/>
      <c r="S29" s="73"/>
      <c r="T29" s="73"/>
      <c r="U29" s="73"/>
      <c r="V29" s="54"/>
      <c r="W29" s="54"/>
      <c r="X29" s="54"/>
      <c r="Y29" s="54"/>
      <c r="Z29" s="54"/>
      <c r="AA29" s="54"/>
      <c r="AB29" s="54"/>
      <c r="AC29" s="54"/>
      <c r="AD29" s="54"/>
      <c r="AE29" s="54"/>
      <c r="AF29" s="54"/>
      <c r="AG29" s="54"/>
      <c r="AH29" s="54"/>
      <c r="AI29" s="54"/>
    </row>
    <row r="30">
      <c r="A30" s="54"/>
      <c r="B30" s="54"/>
      <c r="C30" s="54"/>
      <c r="D30" s="54"/>
      <c r="E30" s="54"/>
      <c r="F30" s="54"/>
      <c r="G30" s="54"/>
      <c r="H30" s="54"/>
      <c r="I30" s="54"/>
      <c r="J30" s="54"/>
      <c r="K30" s="54"/>
      <c r="L30" s="54"/>
      <c r="M30" s="57"/>
      <c r="N30" s="57"/>
      <c r="O30" s="57"/>
      <c r="P30" s="57"/>
      <c r="Q30" s="73"/>
      <c r="R30" s="73"/>
      <c r="S30" s="73"/>
      <c r="T30" s="73"/>
      <c r="U30" s="73"/>
      <c r="V30" s="54"/>
      <c r="W30" s="54"/>
      <c r="X30" s="54"/>
      <c r="Y30" s="54"/>
      <c r="Z30" s="54"/>
      <c r="AA30" s="54"/>
      <c r="AB30" s="54"/>
      <c r="AC30" s="54"/>
      <c r="AD30" s="54"/>
      <c r="AE30" s="54"/>
      <c r="AF30" s="54"/>
      <c r="AG30" s="54"/>
      <c r="AH30" s="54"/>
      <c r="AI30" s="54"/>
    </row>
    <row r="31">
      <c r="A31" s="54"/>
      <c r="B31" s="54"/>
      <c r="C31" s="54"/>
      <c r="D31" s="54"/>
      <c r="E31" s="54"/>
      <c r="F31" s="54"/>
      <c r="G31" s="54"/>
      <c r="H31" s="54"/>
      <c r="I31" s="54"/>
      <c r="J31" s="54"/>
      <c r="K31" s="54"/>
      <c r="L31" s="54"/>
      <c r="M31" s="57"/>
      <c r="N31" s="57"/>
      <c r="O31" s="57"/>
      <c r="P31" s="57"/>
      <c r="Q31" s="73"/>
      <c r="R31" s="73"/>
      <c r="S31" s="73"/>
      <c r="T31" s="73"/>
      <c r="U31" s="73"/>
      <c r="V31" s="54"/>
      <c r="W31" s="54"/>
      <c r="X31" s="54"/>
      <c r="Y31" s="54"/>
      <c r="Z31" s="54"/>
      <c r="AA31" s="54"/>
      <c r="AB31" s="54"/>
      <c r="AC31" s="54"/>
      <c r="AD31" s="54"/>
      <c r="AE31" s="54"/>
      <c r="AF31" s="54"/>
      <c r="AG31" s="54"/>
      <c r="AH31" s="54"/>
      <c r="AI31" s="54"/>
    </row>
    <row r="32">
      <c r="A32" s="54"/>
      <c r="B32" s="54"/>
      <c r="C32" s="54"/>
      <c r="D32" s="54"/>
      <c r="E32" s="54"/>
      <c r="F32" s="54"/>
      <c r="G32" s="54"/>
      <c r="H32" s="54"/>
      <c r="I32" s="54"/>
      <c r="J32" s="54"/>
      <c r="K32" s="54"/>
      <c r="L32" s="54"/>
      <c r="M32" s="57"/>
      <c r="N32" s="57"/>
      <c r="O32" s="57"/>
      <c r="P32" s="57"/>
      <c r="Q32" s="73"/>
      <c r="R32" s="73"/>
      <c r="S32" s="73"/>
      <c r="T32" s="73"/>
      <c r="U32" s="73"/>
      <c r="V32" s="54"/>
      <c r="W32" s="54"/>
      <c r="X32" s="54"/>
      <c r="Y32" s="54"/>
      <c r="Z32" s="54"/>
      <c r="AA32" s="54"/>
      <c r="AB32" s="54"/>
      <c r="AC32" s="54"/>
      <c r="AD32" s="54"/>
      <c r="AE32" s="54"/>
      <c r="AF32" s="54"/>
      <c r="AG32" s="54"/>
      <c r="AH32" s="54"/>
      <c r="AI32" s="54"/>
    </row>
    <row r="33">
      <c r="A33" s="54"/>
      <c r="B33" s="54"/>
      <c r="C33" s="54"/>
      <c r="D33" s="54"/>
      <c r="E33" s="54"/>
      <c r="F33" s="54"/>
      <c r="G33" s="54"/>
      <c r="H33" s="54"/>
      <c r="I33" s="54"/>
      <c r="J33" s="54"/>
      <c r="K33" s="54"/>
      <c r="L33" s="54"/>
      <c r="M33" s="57"/>
      <c r="N33" s="57"/>
      <c r="O33" s="57"/>
      <c r="P33" s="57"/>
      <c r="Q33" s="73"/>
      <c r="R33" s="73"/>
      <c r="S33" s="73"/>
      <c r="T33" s="73"/>
      <c r="U33" s="73"/>
      <c r="V33" s="54"/>
      <c r="W33" s="54"/>
      <c r="X33" s="54"/>
      <c r="Y33" s="54"/>
      <c r="Z33" s="54"/>
      <c r="AA33" s="54"/>
      <c r="AB33" s="54"/>
      <c r="AC33" s="54"/>
      <c r="AD33" s="54"/>
      <c r="AE33" s="54"/>
      <c r="AF33" s="54"/>
      <c r="AG33" s="54"/>
      <c r="AH33" s="54"/>
      <c r="AI33" s="54"/>
    </row>
    <row r="34">
      <c r="A34" s="54"/>
      <c r="B34" s="54"/>
      <c r="C34" s="54"/>
      <c r="D34" s="54"/>
      <c r="E34" s="54"/>
      <c r="F34" s="54"/>
      <c r="G34" s="54"/>
      <c r="H34" s="54"/>
      <c r="I34" s="54"/>
      <c r="J34" s="54"/>
      <c r="K34" s="54"/>
      <c r="L34" s="54"/>
      <c r="M34" s="57"/>
      <c r="N34" s="57"/>
      <c r="O34" s="57"/>
      <c r="P34" s="57"/>
      <c r="Q34" s="73"/>
      <c r="R34" s="73"/>
      <c r="S34" s="73"/>
      <c r="T34" s="73"/>
      <c r="U34" s="73"/>
      <c r="V34" s="54"/>
      <c r="W34" s="54"/>
      <c r="X34" s="54"/>
      <c r="Y34" s="54"/>
      <c r="Z34" s="54"/>
      <c r="AA34" s="54"/>
      <c r="AB34" s="54"/>
      <c r="AC34" s="54"/>
      <c r="AD34" s="54"/>
      <c r="AE34" s="54"/>
      <c r="AF34" s="54"/>
      <c r="AG34" s="54"/>
      <c r="AH34" s="54"/>
      <c r="AI34" s="54"/>
    </row>
    <row r="35">
      <c r="A35" s="54"/>
      <c r="B35" s="54"/>
      <c r="C35" s="54"/>
      <c r="D35" s="54"/>
      <c r="E35" s="54"/>
      <c r="F35" s="54"/>
      <c r="G35" s="54"/>
      <c r="H35" s="54"/>
      <c r="I35" s="54"/>
      <c r="J35" s="54"/>
      <c r="K35" s="54"/>
      <c r="L35" s="54"/>
      <c r="M35" s="57"/>
      <c r="N35" s="57"/>
      <c r="O35" s="57"/>
      <c r="P35" s="57"/>
      <c r="Q35" s="73"/>
      <c r="R35" s="73"/>
      <c r="S35" s="73"/>
      <c r="T35" s="73"/>
      <c r="U35" s="73"/>
      <c r="V35" s="54"/>
      <c r="W35" s="54"/>
      <c r="X35" s="54"/>
      <c r="Y35" s="54"/>
      <c r="Z35" s="54"/>
      <c r="AA35" s="54"/>
      <c r="AB35" s="54"/>
      <c r="AC35" s="54"/>
      <c r="AD35" s="54"/>
      <c r="AE35" s="54"/>
      <c r="AF35" s="54"/>
      <c r="AG35" s="54"/>
      <c r="AH35" s="54"/>
      <c r="AI35" s="54"/>
    </row>
    <row r="36">
      <c r="A36" s="54"/>
      <c r="B36" s="54"/>
      <c r="C36" s="54"/>
      <c r="D36" s="54"/>
      <c r="E36" s="54"/>
      <c r="F36" s="54"/>
      <c r="G36" s="54"/>
      <c r="H36" s="54"/>
      <c r="I36" s="54"/>
      <c r="J36" s="54"/>
      <c r="K36" s="54"/>
      <c r="L36" s="54"/>
      <c r="M36" s="57"/>
      <c r="N36" s="57"/>
      <c r="O36" s="57"/>
      <c r="P36" s="57"/>
      <c r="Q36" s="73"/>
      <c r="R36" s="73"/>
      <c r="S36" s="73"/>
      <c r="T36" s="73"/>
      <c r="U36" s="73"/>
      <c r="V36" s="54"/>
      <c r="W36" s="54"/>
      <c r="X36" s="54"/>
      <c r="Y36" s="54"/>
      <c r="Z36" s="54"/>
      <c r="AA36" s="54"/>
      <c r="AB36" s="54"/>
      <c r="AC36" s="54"/>
      <c r="AD36" s="54"/>
      <c r="AE36" s="54"/>
      <c r="AF36" s="54"/>
      <c r="AG36" s="54"/>
      <c r="AH36" s="54"/>
      <c r="AI36" s="54"/>
    </row>
    <row r="37">
      <c r="A37" s="54"/>
      <c r="B37" s="54"/>
      <c r="C37" s="54"/>
      <c r="D37" s="54"/>
      <c r="E37" s="54"/>
      <c r="F37" s="54"/>
      <c r="G37" s="54"/>
      <c r="H37" s="54"/>
      <c r="I37" s="54"/>
      <c r="J37" s="54"/>
      <c r="K37" s="54"/>
      <c r="L37" s="54"/>
      <c r="M37" s="57"/>
      <c r="N37" s="56"/>
      <c r="O37" s="56"/>
      <c r="P37" s="57"/>
      <c r="Q37" s="73"/>
      <c r="R37" s="73"/>
      <c r="S37" s="73"/>
      <c r="T37" s="73"/>
      <c r="U37" s="73"/>
      <c r="V37" s="54"/>
      <c r="W37" s="54"/>
      <c r="X37" s="54"/>
      <c r="Y37" s="54"/>
      <c r="Z37" s="54"/>
      <c r="AA37" s="54"/>
      <c r="AB37" s="54"/>
      <c r="AC37" s="54"/>
      <c r="AD37" s="54"/>
      <c r="AE37" s="54"/>
      <c r="AF37" s="54"/>
      <c r="AG37" s="54"/>
      <c r="AH37" s="54"/>
      <c r="AI37" s="54"/>
    </row>
    <row r="38">
      <c r="A38" s="54"/>
      <c r="B38" s="54"/>
      <c r="C38" s="54"/>
      <c r="D38" s="54"/>
      <c r="E38" s="54"/>
      <c r="F38" s="54"/>
      <c r="G38" s="54"/>
      <c r="H38" s="54"/>
      <c r="I38" s="54"/>
      <c r="J38" s="54"/>
      <c r="K38" s="54"/>
      <c r="L38" s="54"/>
      <c r="M38" s="57"/>
      <c r="N38" s="57"/>
      <c r="O38" s="57"/>
      <c r="P38" s="57"/>
      <c r="Q38" s="73"/>
      <c r="R38" s="73"/>
      <c r="S38" s="73"/>
      <c r="T38" s="73"/>
      <c r="U38" s="73"/>
      <c r="V38" s="54"/>
      <c r="W38" s="54"/>
      <c r="X38" s="54"/>
      <c r="Y38" s="54"/>
      <c r="Z38" s="54"/>
      <c r="AA38" s="54"/>
      <c r="AB38" s="54"/>
      <c r="AC38" s="54"/>
      <c r="AD38" s="54"/>
      <c r="AE38" s="54"/>
      <c r="AF38" s="54"/>
      <c r="AG38" s="54"/>
      <c r="AH38" s="54"/>
      <c r="AI38" s="54"/>
    </row>
    <row r="39">
      <c r="A39" s="54"/>
      <c r="B39" s="54"/>
      <c r="C39" s="54"/>
      <c r="D39" s="54"/>
      <c r="E39" s="54"/>
      <c r="F39" s="54"/>
      <c r="G39" s="54"/>
      <c r="H39" s="54"/>
      <c r="I39" s="54"/>
      <c r="J39" s="54"/>
      <c r="K39" s="54"/>
      <c r="L39" s="54"/>
      <c r="M39" s="57"/>
      <c r="N39" s="57"/>
      <c r="O39" s="57"/>
      <c r="P39" s="57"/>
      <c r="Q39" s="73"/>
      <c r="R39" s="73"/>
      <c r="S39" s="73"/>
      <c r="T39" s="73"/>
      <c r="U39" s="73"/>
      <c r="V39" s="54"/>
      <c r="W39" s="54"/>
      <c r="X39" s="54"/>
      <c r="Y39" s="54"/>
      <c r="Z39" s="54"/>
      <c r="AA39" s="54"/>
      <c r="AB39" s="54"/>
      <c r="AC39" s="54"/>
      <c r="AD39" s="54"/>
      <c r="AE39" s="54"/>
      <c r="AF39" s="54"/>
      <c r="AG39" s="54"/>
      <c r="AH39" s="54"/>
      <c r="AI39" s="54"/>
    </row>
    <row r="40">
      <c r="A40" s="54"/>
      <c r="B40" s="54"/>
      <c r="C40" s="54"/>
      <c r="D40" s="54"/>
      <c r="E40" s="54"/>
      <c r="F40" s="54"/>
      <c r="G40" s="54"/>
      <c r="H40" s="54"/>
      <c r="I40" s="54"/>
      <c r="J40" s="54"/>
      <c r="K40" s="54"/>
      <c r="L40" s="54"/>
      <c r="M40" s="57"/>
      <c r="N40" s="57"/>
      <c r="O40" s="57"/>
      <c r="P40" s="57"/>
      <c r="Q40" s="73"/>
      <c r="R40" s="73"/>
      <c r="S40" s="73"/>
      <c r="T40" s="73"/>
      <c r="U40" s="73"/>
      <c r="V40" s="54"/>
      <c r="W40" s="54"/>
      <c r="X40" s="54"/>
      <c r="Y40" s="54"/>
      <c r="Z40" s="54"/>
      <c r="AA40" s="54"/>
      <c r="AB40" s="54"/>
      <c r="AC40" s="54"/>
      <c r="AD40" s="54"/>
      <c r="AE40" s="54"/>
      <c r="AF40" s="54"/>
      <c r="AG40" s="54"/>
      <c r="AH40" s="54"/>
      <c r="AI40" s="54"/>
    </row>
    <row r="41">
      <c r="A41" s="54"/>
      <c r="B41" s="54"/>
      <c r="C41" s="54"/>
      <c r="D41" s="54"/>
      <c r="E41" s="54"/>
      <c r="F41" s="54"/>
      <c r="G41" s="54"/>
      <c r="H41" s="54"/>
      <c r="I41" s="54"/>
      <c r="J41" s="54"/>
      <c r="K41" s="54"/>
      <c r="L41" s="54"/>
      <c r="M41" s="57"/>
      <c r="N41" s="56"/>
      <c r="O41" s="56"/>
      <c r="P41" s="57"/>
      <c r="Q41" s="73"/>
      <c r="R41" s="73"/>
      <c r="S41" s="73"/>
      <c r="T41" s="73"/>
      <c r="U41" s="73"/>
      <c r="V41" s="54"/>
      <c r="W41" s="54"/>
      <c r="X41" s="54"/>
      <c r="Y41" s="54"/>
      <c r="Z41" s="54"/>
      <c r="AA41" s="54"/>
      <c r="AB41" s="54"/>
      <c r="AC41" s="54"/>
      <c r="AD41" s="54"/>
      <c r="AE41" s="54"/>
      <c r="AF41" s="54"/>
      <c r="AG41" s="54"/>
      <c r="AH41" s="54"/>
      <c r="AI41" s="54"/>
    </row>
    <row r="42">
      <c r="A42" s="54"/>
      <c r="B42" s="54"/>
      <c r="C42" s="54"/>
      <c r="D42" s="54"/>
      <c r="E42" s="54"/>
      <c r="F42" s="54"/>
      <c r="G42" s="54"/>
      <c r="H42" s="54"/>
      <c r="I42" s="54"/>
      <c r="J42" s="54"/>
      <c r="K42" s="54"/>
      <c r="L42" s="54"/>
      <c r="M42" s="57"/>
      <c r="N42" s="57"/>
      <c r="O42" s="57"/>
      <c r="P42" s="57"/>
      <c r="Q42" s="73"/>
      <c r="R42" s="73"/>
      <c r="S42" s="73"/>
      <c r="T42" s="73"/>
      <c r="U42" s="73"/>
      <c r="V42" s="54"/>
      <c r="W42" s="54"/>
      <c r="X42" s="54"/>
      <c r="Y42" s="54"/>
      <c r="Z42" s="54"/>
      <c r="AA42" s="54"/>
      <c r="AB42" s="54"/>
      <c r="AC42" s="54"/>
      <c r="AD42" s="54"/>
      <c r="AE42" s="54"/>
      <c r="AF42" s="54"/>
      <c r="AG42" s="54"/>
      <c r="AH42" s="54"/>
      <c r="AI42" s="54"/>
    </row>
    <row r="43">
      <c r="A43" s="54"/>
      <c r="B43" s="54"/>
      <c r="C43" s="54"/>
      <c r="D43" s="54"/>
      <c r="E43" s="54"/>
      <c r="F43" s="54"/>
      <c r="G43" s="54"/>
      <c r="H43" s="54"/>
      <c r="I43" s="54"/>
      <c r="J43" s="54"/>
      <c r="K43" s="54"/>
      <c r="L43" s="54"/>
      <c r="M43" s="57"/>
      <c r="N43" s="57"/>
      <c r="O43" s="57"/>
      <c r="P43" s="57"/>
      <c r="Q43" s="73"/>
      <c r="R43" s="73"/>
      <c r="S43" s="73"/>
      <c r="T43" s="73"/>
      <c r="U43" s="73"/>
      <c r="V43" s="54"/>
      <c r="W43" s="54"/>
      <c r="X43" s="54"/>
      <c r="Y43" s="54"/>
      <c r="Z43" s="54"/>
      <c r="AA43" s="54"/>
      <c r="AB43" s="54"/>
      <c r="AC43" s="54"/>
      <c r="AD43" s="54"/>
      <c r="AE43" s="54"/>
      <c r="AF43" s="54"/>
      <c r="AG43" s="54"/>
      <c r="AH43" s="54"/>
      <c r="AI43" s="54"/>
    </row>
    <row r="44">
      <c r="A44" s="54"/>
      <c r="B44" s="54"/>
      <c r="C44" s="54"/>
      <c r="D44" s="54"/>
      <c r="E44" s="54"/>
      <c r="F44" s="54"/>
      <c r="G44" s="54"/>
      <c r="H44" s="54"/>
      <c r="I44" s="54"/>
      <c r="J44" s="54"/>
      <c r="K44" s="54"/>
      <c r="L44" s="54"/>
      <c r="M44" s="57"/>
      <c r="N44" s="57"/>
      <c r="O44" s="57"/>
      <c r="P44" s="57"/>
      <c r="Q44" s="73"/>
      <c r="R44" s="73"/>
      <c r="S44" s="73"/>
      <c r="T44" s="73"/>
      <c r="U44" s="73"/>
      <c r="V44" s="54"/>
      <c r="W44" s="54"/>
      <c r="X44" s="54"/>
      <c r="Y44" s="54"/>
      <c r="Z44" s="54"/>
      <c r="AA44" s="54"/>
      <c r="AB44" s="54"/>
      <c r="AC44" s="54"/>
      <c r="AD44" s="54"/>
      <c r="AE44" s="54"/>
      <c r="AF44" s="54"/>
      <c r="AG44" s="54"/>
      <c r="AH44" s="54"/>
      <c r="AI44" s="54"/>
    </row>
    <row r="45">
      <c r="A45" s="54"/>
      <c r="B45" s="54"/>
      <c r="C45" s="54"/>
      <c r="D45" s="54"/>
      <c r="E45" s="54"/>
      <c r="F45" s="54"/>
      <c r="G45" s="54"/>
      <c r="H45" s="54"/>
      <c r="I45" s="54"/>
      <c r="J45" s="54"/>
      <c r="K45" s="54"/>
      <c r="L45" s="54"/>
      <c r="M45" s="57"/>
      <c r="N45" s="57"/>
      <c r="O45" s="57"/>
      <c r="P45" s="57"/>
      <c r="Q45" s="73"/>
      <c r="R45" s="73"/>
      <c r="S45" s="73"/>
      <c r="T45" s="73"/>
      <c r="U45" s="73"/>
      <c r="V45" s="54"/>
      <c r="W45" s="54"/>
      <c r="X45" s="54"/>
      <c r="Y45" s="54"/>
      <c r="Z45" s="54"/>
      <c r="AA45" s="54"/>
      <c r="AB45" s="54"/>
      <c r="AC45" s="54"/>
      <c r="AD45" s="54"/>
      <c r="AE45" s="54"/>
      <c r="AF45" s="54"/>
      <c r="AG45" s="54"/>
      <c r="AH45" s="54"/>
      <c r="AI45" s="54"/>
    </row>
    <row r="46">
      <c r="A46" s="54"/>
      <c r="B46" s="54"/>
      <c r="C46" s="54"/>
      <c r="D46" s="54"/>
      <c r="E46" s="54"/>
      <c r="F46" s="54"/>
      <c r="G46" s="54"/>
      <c r="H46" s="54"/>
      <c r="I46" s="54"/>
      <c r="J46" s="54"/>
      <c r="K46" s="54"/>
      <c r="L46" s="54"/>
      <c r="M46" s="57"/>
      <c r="N46" s="57"/>
      <c r="O46" s="57"/>
      <c r="P46" s="57"/>
      <c r="Q46" s="73"/>
      <c r="R46" s="73"/>
      <c r="S46" s="73"/>
      <c r="T46" s="73"/>
      <c r="U46" s="73"/>
      <c r="V46" s="54"/>
      <c r="W46" s="54"/>
      <c r="X46" s="54"/>
      <c r="Y46" s="54"/>
      <c r="Z46" s="54"/>
      <c r="AA46" s="54"/>
      <c r="AB46" s="54"/>
      <c r="AC46" s="54"/>
      <c r="AD46" s="54"/>
      <c r="AE46" s="54"/>
      <c r="AF46" s="54"/>
      <c r="AG46" s="54"/>
      <c r="AH46" s="54"/>
      <c r="AI46" s="54"/>
    </row>
    <row r="47">
      <c r="A47" s="54"/>
      <c r="B47" s="54"/>
      <c r="C47" s="54"/>
      <c r="D47" s="54"/>
      <c r="E47" s="54"/>
      <c r="F47" s="54"/>
      <c r="G47" s="54"/>
      <c r="H47" s="54"/>
      <c r="I47" s="54"/>
      <c r="J47" s="54"/>
      <c r="K47" s="54"/>
      <c r="L47" s="54"/>
      <c r="M47" s="57"/>
      <c r="N47" s="57"/>
      <c r="O47" s="57"/>
      <c r="P47" s="57"/>
      <c r="Q47" s="73"/>
      <c r="R47" s="73"/>
      <c r="S47" s="73"/>
      <c r="T47" s="73"/>
      <c r="U47" s="73"/>
      <c r="V47" s="54"/>
      <c r="W47" s="54"/>
      <c r="X47" s="54"/>
      <c r="Y47" s="54"/>
      <c r="Z47" s="54"/>
      <c r="AA47" s="54"/>
      <c r="AB47" s="54"/>
      <c r="AC47" s="54"/>
      <c r="AD47" s="54"/>
      <c r="AE47" s="54"/>
      <c r="AF47" s="54"/>
      <c r="AG47" s="54"/>
      <c r="AH47" s="54"/>
      <c r="AI47" s="54"/>
    </row>
    <row r="48">
      <c r="A48" s="54"/>
      <c r="B48" s="54"/>
      <c r="C48" s="54"/>
      <c r="D48" s="54"/>
      <c r="E48" s="54"/>
      <c r="F48" s="54"/>
      <c r="G48" s="54"/>
      <c r="H48" s="54"/>
      <c r="I48" s="54"/>
      <c r="J48" s="54"/>
      <c r="K48" s="54"/>
      <c r="L48" s="54"/>
      <c r="M48" s="57"/>
      <c r="N48" s="57"/>
      <c r="O48" s="57"/>
      <c r="P48" s="57"/>
      <c r="Q48" s="73"/>
      <c r="R48" s="73"/>
      <c r="S48" s="73"/>
      <c r="T48" s="73"/>
      <c r="U48" s="73"/>
      <c r="V48" s="54"/>
      <c r="W48" s="54"/>
      <c r="X48" s="54"/>
      <c r="Y48" s="54"/>
      <c r="Z48" s="54"/>
      <c r="AA48" s="54"/>
      <c r="AB48" s="54"/>
      <c r="AC48" s="54"/>
      <c r="AD48" s="54"/>
      <c r="AE48" s="54"/>
      <c r="AF48" s="54"/>
      <c r="AG48" s="54"/>
      <c r="AH48" s="54"/>
      <c r="AI48" s="54"/>
    </row>
    <row r="49">
      <c r="A49" s="54"/>
      <c r="B49" s="54"/>
      <c r="C49" s="54"/>
      <c r="D49" s="54"/>
      <c r="E49" s="54"/>
      <c r="F49" s="54"/>
      <c r="G49" s="54"/>
      <c r="H49" s="54"/>
      <c r="I49" s="54"/>
      <c r="J49" s="54"/>
      <c r="K49" s="54"/>
      <c r="L49" s="54"/>
      <c r="M49" s="57"/>
      <c r="N49" s="57"/>
      <c r="O49" s="57"/>
      <c r="P49" s="57"/>
      <c r="Q49" s="73"/>
      <c r="R49" s="73"/>
      <c r="S49" s="73"/>
      <c r="T49" s="73"/>
      <c r="U49" s="73"/>
      <c r="V49" s="54"/>
      <c r="W49" s="54"/>
      <c r="X49" s="54"/>
      <c r="Y49" s="54"/>
      <c r="Z49" s="54"/>
      <c r="AA49" s="54"/>
      <c r="AB49" s="54"/>
      <c r="AC49" s="54"/>
      <c r="AD49" s="54"/>
      <c r="AE49" s="54"/>
      <c r="AF49" s="54"/>
      <c r="AG49" s="54"/>
      <c r="AH49" s="54"/>
      <c r="AI49" s="54"/>
    </row>
    <row r="50">
      <c r="A50" s="54"/>
      <c r="B50" s="54"/>
      <c r="C50" s="54"/>
      <c r="D50" s="54"/>
      <c r="E50" s="54"/>
      <c r="F50" s="54"/>
      <c r="G50" s="54"/>
      <c r="H50" s="54"/>
      <c r="I50" s="54"/>
      <c r="J50" s="54"/>
      <c r="K50" s="54"/>
      <c r="L50" s="54"/>
      <c r="M50" s="57"/>
      <c r="N50" s="57"/>
      <c r="O50" s="57"/>
      <c r="P50" s="57"/>
      <c r="Q50" s="73"/>
      <c r="R50" s="73"/>
      <c r="S50" s="73"/>
      <c r="T50" s="73"/>
      <c r="U50" s="73"/>
      <c r="V50" s="54"/>
      <c r="W50" s="54"/>
      <c r="X50" s="54"/>
      <c r="Y50" s="54"/>
      <c r="Z50" s="54"/>
      <c r="AA50" s="54"/>
      <c r="AB50" s="54"/>
      <c r="AC50" s="54"/>
      <c r="AD50" s="54"/>
      <c r="AE50" s="54"/>
      <c r="AF50" s="54"/>
      <c r="AG50" s="54"/>
      <c r="AH50" s="54"/>
      <c r="AI50" s="54"/>
    </row>
    <row r="51">
      <c r="A51" s="54"/>
      <c r="B51" s="54"/>
      <c r="C51" s="54"/>
      <c r="D51" s="54"/>
      <c r="E51" s="54"/>
      <c r="F51" s="54"/>
      <c r="G51" s="54"/>
      <c r="H51" s="54"/>
      <c r="I51" s="54"/>
      <c r="J51" s="54"/>
      <c r="K51" s="54"/>
      <c r="L51" s="54"/>
      <c r="M51" s="57"/>
      <c r="N51" s="57"/>
      <c r="O51" s="57"/>
      <c r="P51" s="57"/>
      <c r="Q51" s="73"/>
      <c r="R51" s="73"/>
      <c r="S51" s="73"/>
      <c r="T51" s="73"/>
      <c r="U51" s="73"/>
      <c r="V51" s="54"/>
      <c r="W51" s="54"/>
      <c r="X51" s="54"/>
      <c r="Y51" s="54"/>
      <c r="Z51" s="54"/>
      <c r="AA51" s="54"/>
      <c r="AB51" s="54"/>
      <c r="AC51" s="54"/>
      <c r="AD51" s="54"/>
      <c r="AE51" s="54"/>
      <c r="AF51" s="54"/>
      <c r="AG51" s="54"/>
      <c r="AH51" s="54"/>
      <c r="AI51" s="54"/>
    </row>
    <row r="52">
      <c r="A52" s="54"/>
      <c r="B52" s="54"/>
      <c r="C52" s="54"/>
      <c r="D52" s="54"/>
      <c r="E52" s="54"/>
      <c r="F52" s="54"/>
      <c r="G52" s="54"/>
      <c r="H52" s="54"/>
      <c r="I52" s="54"/>
      <c r="J52" s="54"/>
      <c r="K52" s="54"/>
      <c r="L52" s="54"/>
      <c r="M52" s="57"/>
      <c r="N52" s="57"/>
      <c r="O52" s="57"/>
      <c r="P52" s="57"/>
      <c r="Q52" s="73"/>
      <c r="R52" s="73"/>
      <c r="S52" s="73"/>
      <c r="T52" s="73"/>
      <c r="U52" s="73"/>
      <c r="V52" s="54"/>
      <c r="W52" s="54"/>
      <c r="X52" s="54"/>
      <c r="Y52" s="54"/>
      <c r="Z52" s="54"/>
      <c r="AA52" s="54"/>
      <c r="AB52" s="54"/>
      <c r="AC52" s="54"/>
      <c r="AD52" s="54"/>
      <c r="AE52" s="54"/>
      <c r="AF52" s="54"/>
      <c r="AG52" s="54"/>
      <c r="AH52" s="54"/>
      <c r="AI52" s="54"/>
    </row>
    <row r="53">
      <c r="A53" s="54"/>
      <c r="B53" s="54"/>
      <c r="C53" s="54"/>
      <c r="D53" s="54"/>
      <c r="E53" s="54"/>
      <c r="F53" s="54"/>
      <c r="G53" s="54"/>
      <c r="H53" s="54"/>
      <c r="I53" s="54"/>
      <c r="J53" s="54"/>
      <c r="K53" s="54"/>
      <c r="L53" s="54"/>
      <c r="M53" s="57"/>
      <c r="N53" s="57"/>
      <c r="O53" s="57"/>
      <c r="P53" s="57"/>
      <c r="Q53" s="73"/>
      <c r="R53" s="73"/>
      <c r="S53" s="73"/>
      <c r="T53" s="73"/>
      <c r="U53" s="73"/>
      <c r="V53" s="54"/>
      <c r="W53" s="54"/>
      <c r="X53" s="54"/>
      <c r="Y53" s="54"/>
      <c r="Z53" s="54"/>
      <c r="AA53" s="54"/>
      <c r="AB53" s="54"/>
      <c r="AC53" s="54"/>
      <c r="AD53" s="54"/>
      <c r="AE53" s="54"/>
      <c r="AF53" s="54"/>
      <c r="AG53" s="54"/>
      <c r="AH53" s="54"/>
      <c r="AI53" s="54"/>
    </row>
    <row r="54">
      <c r="A54" s="54"/>
      <c r="B54" s="54"/>
      <c r="C54" s="54"/>
      <c r="D54" s="54"/>
      <c r="E54" s="54"/>
      <c r="F54" s="54"/>
      <c r="G54" s="54"/>
      <c r="H54" s="54"/>
      <c r="I54" s="54"/>
      <c r="J54" s="54"/>
      <c r="K54" s="54"/>
      <c r="L54" s="54"/>
      <c r="M54" s="57"/>
      <c r="N54" s="57"/>
      <c r="O54" s="57"/>
      <c r="P54" s="57"/>
      <c r="Q54" s="73"/>
      <c r="R54" s="73"/>
      <c r="S54" s="73"/>
      <c r="T54" s="73"/>
      <c r="U54" s="73"/>
      <c r="V54" s="54"/>
      <c r="W54" s="54"/>
      <c r="X54" s="54"/>
      <c r="Y54" s="54"/>
      <c r="Z54" s="54"/>
      <c r="AA54" s="54"/>
      <c r="AB54" s="54"/>
      <c r="AC54" s="54"/>
      <c r="AD54" s="54"/>
      <c r="AE54" s="54"/>
      <c r="AF54" s="54"/>
      <c r="AG54" s="54"/>
      <c r="AH54" s="54"/>
      <c r="AI54" s="54"/>
    </row>
    <row r="55">
      <c r="A55" s="54"/>
      <c r="B55" s="54"/>
      <c r="C55" s="54"/>
      <c r="D55" s="54"/>
      <c r="E55" s="54"/>
      <c r="F55" s="54"/>
      <c r="G55" s="54"/>
      <c r="H55" s="54"/>
      <c r="I55" s="54"/>
      <c r="J55" s="54"/>
      <c r="K55" s="54"/>
      <c r="L55" s="54"/>
      <c r="M55" s="57"/>
      <c r="N55" s="57"/>
      <c r="O55" s="57"/>
      <c r="P55" s="57"/>
      <c r="Q55" s="73"/>
      <c r="R55" s="73"/>
      <c r="S55" s="73"/>
      <c r="T55" s="73"/>
      <c r="U55" s="73"/>
      <c r="V55" s="54"/>
      <c r="W55" s="54"/>
      <c r="X55" s="54"/>
      <c r="Y55" s="54"/>
      <c r="Z55" s="54"/>
      <c r="AA55" s="54"/>
      <c r="AB55" s="54"/>
      <c r="AC55" s="54"/>
      <c r="AD55" s="54"/>
      <c r="AE55" s="54"/>
      <c r="AF55" s="54"/>
      <c r="AG55" s="54"/>
      <c r="AH55" s="54"/>
      <c r="AI55" s="54"/>
    </row>
    <row r="56">
      <c r="A56" s="54"/>
      <c r="B56" s="54"/>
      <c r="C56" s="54"/>
      <c r="D56" s="54"/>
      <c r="E56" s="54"/>
      <c r="F56" s="54"/>
      <c r="G56" s="54"/>
      <c r="H56" s="54"/>
      <c r="I56" s="54"/>
      <c r="J56" s="54"/>
      <c r="K56" s="54"/>
      <c r="L56" s="54"/>
      <c r="M56" s="57"/>
      <c r="N56" s="57"/>
      <c r="O56" s="57"/>
      <c r="P56" s="57"/>
      <c r="Q56" s="73"/>
      <c r="R56" s="73"/>
      <c r="S56" s="73"/>
      <c r="T56" s="73"/>
      <c r="U56" s="73"/>
      <c r="V56" s="54"/>
      <c r="W56" s="54"/>
      <c r="X56" s="54"/>
      <c r="Y56" s="54"/>
      <c r="Z56" s="54"/>
      <c r="AA56" s="54"/>
      <c r="AB56" s="54"/>
      <c r="AC56" s="54"/>
      <c r="AD56" s="54"/>
      <c r="AE56" s="54"/>
      <c r="AF56" s="54"/>
      <c r="AG56" s="54"/>
      <c r="AH56" s="54"/>
      <c r="AI56" s="54"/>
    </row>
    <row r="57">
      <c r="A57" s="54"/>
      <c r="B57" s="54"/>
      <c r="C57" s="54"/>
      <c r="D57" s="54"/>
      <c r="E57" s="54"/>
      <c r="F57" s="54"/>
      <c r="G57" s="54"/>
      <c r="H57" s="54"/>
      <c r="I57" s="54"/>
      <c r="J57" s="54"/>
      <c r="K57" s="54"/>
      <c r="L57" s="54"/>
      <c r="M57" s="57"/>
      <c r="N57" s="57"/>
      <c r="O57" s="57"/>
      <c r="P57" s="57"/>
      <c r="Q57" s="73"/>
      <c r="R57" s="73"/>
      <c r="S57" s="73"/>
      <c r="T57" s="73"/>
      <c r="U57" s="73"/>
      <c r="V57" s="54"/>
      <c r="W57" s="54"/>
      <c r="X57" s="54"/>
      <c r="Y57" s="54"/>
      <c r="Z57" s="54"/>
      <c r="AA57" s="54"/>
      <c r="AB57" s="54"/>
      <c r="AC57" s="54"/>
      <c r="AD57" s="54"/>
      <c r="AE57" s="54"/>
      <c r="AF57" s="54"/>
      <c r="AG57" s="54"/>
      <c r="AH57" s="54"/>
      <c r="AI57" s="54"/>
    </row>
    <row r="58">
      <c r="A58" s="54"/>
      <c r="B58" s="54"/>
      <c r="C58" s="54"/>
      <c r="D58" s="54"/>
      <c r="E58" s="54"/>
      <c r="F58" s="54"/>
      <c r="G58" s="54"/>
      <c r="H58" s="54"/>
      <c r="I58" s="54"/>
      <c r="J58" s="54"/>
      <c r="K58" s="54"/>
      <c r="L58" s="54"/>
      <c r="M58" s="57"/>
      <c r="N58" s="57"/>
      <c r="O58" s="57"/>
      <c r="P58" s="57"/>
      <c r="Q58" s="73"/>
      <c r="R58" s="73"/>
      <c r="S58" s="73"/>
      <c r="T58" s="73"/>
      <c r="U58" s="73"/>
      <c r="V58" s="54"/>
      <c r="W58" s="54"/>
      <c r="X58" s="54"/>
      <c r="Y58" s="54"/>
      <c r="Z58" s="54"/>
      <c r="AA58" s="54"/>
      <c r="AB58" s="54"/>
      <c r="AC58" s="54"/>
      <c r="AD58" s="54"/>
      <c r="AE58" s="54"/>
      <c r="AF58" s="54"/>
      <c r="AG58" s="54"/>
      <c r="AH58" s="54"/>
      <c r="AI58" s="54"/>
    </row>
    <row r="59">
      <c r="A59" s="54"/>
      <c r="B59" s="54"/>
      <c r="C59" s="54"/>
      <c r="D59" s="54"/>
      <c r="E59" s="54"/>
      <c r="F59" s="54"/>
      <c r="G59" s="54"/>
      <c r="H59" s="54"/>
      <c r="I59" s="54"/>
      <c r="J59" s="54"/>
      <c r="K59" s="54"/>
      <c r="L59" s="54"/>
      <c r="M59" s="57"/>
      <c r="N59" s="57"/>
      <c r="O59" s="57"/>
      <c r="P59" s="57"/>
      <c r="Q59" s="73"/>
      <c r="R59" s="73"/>
      <c r="S59" s="73"/>
      <c r="T59" s="73"/>
      <c r="U59" s="73"/>
      <c r="V59" s="54"/>
      <c r="W59" s="54"/>
      <c r="X59" s="54"/>
      <c r="Y59" s="54"/>
      <c r="Z59" s="54"/>
      <c r="AA59" s="54"/>
      <c r="AB59" s="54"/>
      <c r="AC59" s="54"/>
      <c r="AD59" s="54"/>
      <c r="AE59" s="54"/>
      <c r="AF59" s="54"/>
      <c r="AG59" s="54"/>
      <c r="AH59" s="54"/>
      <c r="AI59" s="54"/>
    </row>
    <row r="60">
      <c r="A60" s="54"/>
      <c r="B60" s="54"/>
      <c r="C60" s="54"/>
      <c r="D60" s="54"/>
      <c r="E60" s="54"/>
      <c r="F60" s="54"/>
      <c r="G60" s="54"/>
      <c r="H60" s="54"/>
      <c r="I60" s="54"/>
      <c r="J60" s="54"/>
      <c r="K60" s="54"/>
      <c r="L60" s="54"/>
      <c r="M60" s="57"/>
      <c r="N60" s="57"/>
      <c r="O60" s="57"/>
      <c r="P60" s="57"/>
      <c r="Q60" s="73"/>
      <c r="R60" s="73"/>
      <c r="S60" s="73"/>
      <c r="T60" s="73"/>
      <c r="U60" s="73"/>
      <c r="V60" s="54"/>
      <c r="W60" s="54"/>
      <c r="X60" s="54"/>
      <c r="Y60" s="54"/>
      <c r="Z60" s="54"/>
      <c r="AA60" s="54"/>
      <c r="AB60" s="54"/>
      <c r="AC60" s="54"/>
      <c r="AD60" s="54"/>
      <c r="AE60" s="54"/>
      <c r="AF60" s="54"/>
      <c r="AG60" s="54"/>
      <c r="AH60" s="54"/>
      <c r="AI60" s="54"/>
    </row>
    <row r="61">
      <c r="A61" s="54"/>
      <c r="B61" s="54"/>
      <c r="C61" s="54"/>
      <c r="D61" s="54"/>
      <c r="E61" s="54"/>
      <c r="F61" s="54"/>
      <c r="G61" s="54"/>
      <c r="H61" s="54"/>
      <c r="I61" s="54"/>
      <c r="J61" s="54"/>
      <c r="K61" s="54"/>
      <c r="L61" s="54"/>
      <c r="M61" s="57"/>
      <c r="N61" s="57"/>
      <c r="O61" s="57"/>
      <c r="P61" s="57"/>
      <c r="Q61" s="73"/>
      <c r="R61" s="73"/>
      <c r="S61" s="73"/>
      <c r="T61" s="73"/>
      <c r="U61" s="73"/>
      <c r="V61" s="54"/>
      <c r="W61" s="54"/>
      <c r="X61" s="54"/>
      <c r="Y61" s="54"/>
      <c r="Z61" s="54"/>
      <c r="AA61" s="54"/>
      <c r="AB61" s="54"/>
      <c r="AC61" s="54"/>
      <c r="AD61" s="54"/>
      <c r="AE61" s="54"/>
      <c r="AF61" s="54"/>
      <c r="AG61" s="54"/>
      <c r="AH61" s="54"/>
      <c r="AI61" s="54"/>
    </row>
    <row r="62">
      <c r="A62" s="54"/>
      <c r="B62" s="54"/>
      <c r="C62" s="54"/>
      <c r="D62" s="54"/>
      <c r="E62" s="54"/>
      <c r="F62" s="54"/>
      <c r="G62" s="54"/>
      <c r="H62" s="54"/>
      <c r="I62" s="54"/>
      <c r="J62" s="54"/>
      <c r="K62" s="54"/>
      <c r="L62" s="54"/>
      <c r="M62" s="57"/>
      <c r="N62" s="57"/>
      <c r="O62" s="57"/>
      <c r="P62" s="57"/>
      <c r="Q62" s="73"/>
      <c r="R62" s="73"/>
      <c r="S62" s="73"/>
      <c r="T62" s="73"/>
      <c r="U62" s="73"/>
      <c r="V62" s="54"/>
      <c r="W62" s="54"/>
      <c r="X62" s="54"/>
      <c r="Y62" s="54"/>
      <c r="Z62" s="54"/>
      <c r="AA62" s="54"/>
      <c r="AB62" s="54"/>
      <c r="AC62" s="54"/>
      <c r="AD62" s="54"/>
      <c r="AE62" s="54"/>
      <c r="AF62" s="54"/>
      <c r="AG62" s="54"/>
      <c r="AH62" s="54"/>
      <c r="AI62" s="54"/>
    </row>
    <row r="63">
      <c r="A63" s="54"/>
      <c r="B63" s="54"/>
      <c r="C63" s="54"/>
      <c r="D63" s="54"/>
      <c r="E63" s="54"/>
      <c r="F63" s="54"/>
      <c r="G63" s="54"/>
      <c r="H63" s="54"/>
      <c r="I63" s="54"/>
      <c r="J63" s="54"/>
      <c r="K63" s="54"/>
      <c r="L63" s="54"/>
      <c r="M63" s="57"/>
      <c r="N63" s="57"/>
      <c r="O63" s="57"/>
      <c r="P63" s="57"/>
      <c r="Q63" s="73"/>
      <c r="R63" s="73"/>
      <c r="S63" s="73"/>
      <c r="T63" s="73"/>
      <c r="U63" s="73"/>
      <c r="V63" s="54"/>
      <c r="W63" s="54"/>
      <c r="X63" s="54"/>
      <c r="Y63" s="54"/>
      <c r="Z63" s="54"/>
      <c r="AA63" s="54"/>
      <c r="AB63" s="54"/>
      <c r="AC63" s="54"/>
      <c r="AD63" s="54"/>
      <c r="AE63" s="54"/>
      <c r="AF63" s="54"/>
      <c r="AG63" s="54"/>
      <c r="AH63" s="54"/>
      <c r="AI63" s="54"/>
    </row>
    <row r="64">
      <c r="A64" s="54"/>
      <c r="B64" s="54"/>
      <c r="C64" s="54"/>
      <c r="D64" s="54"/>
      <c r="E64" s="54"/>
      <c r="F64" s="54"/>
      <c r="G64" s="54"/>
      <c r="H64" s="54"/>
      <c r="I64" s="54"/>
      <c r="J64" s="54"/>
      <c r="K64" s="54"/>
      <c r="L64" s="54"/>
      <c r="M64" s="57"/>
      <c r="N64" s="57"/>
      <c r="O64" s="57"/>
      <c r="P64" s="57"/>
      <c r="Q64" s="73"/>
      <c r="R64" s="73"/>
      <c r="S64" s="73"/>
      <c r="T64" s="73"/>
      <c r="U64" s="73"/>
      <c r="V64" s="54"/>
      <c r="W64" s="54"/>
      <c r="X64" s="54"/>
      <c r="Y64" s="54"/>
      <c r="Z64" s="54"/>
      <c r="AA64" s="54"/>
      <c r="AB64" s="54"/>
      <c r="AC64" s="54"/>
      <c r="AD64" s="54"/>
      <c r="AE64" s="54"/>
      <c r="AF64" s="54"/>
      <c r="AG64" s="54"/>
      <c r="AH64" s="54"/>
      <c r="AI64" s="54"/>
    </row>
    <row r="65">
      <c r="A65" s="54"/>
      <c r="B65" s="54"/>
      <c r="C65" s="54"/>
      <c r="D65" s="54"/>
      <c r="E65" s="54"/>
      <c r="F65" s="54"/>
      <c r="G65" s="54"/>
      <c r="H65" s="54"/>
      <c r="I65" s="54"/>
      <c r="J65" s="54"/>
      <c r="K65" s="54"/>
      <c r="L65" s="54"/>
      <c r="M65" s="57"/>
      <c r="N65" s="57"/>
      <c r="O65" s="57"/>
      <c r="P65" s="57"/>
      <c r="Q65" s="73"/>
      <c r="R65" s="73"/>
      <c r="S65" s="73"/>
      <c r="T65" s="73"/>
      <c r="U65" s="73"/>
      <c r="V65" s="54"/>
      <c r="W65" s="54"/>
      <c r="X65" s="54"/>
      <c r="Y65" s="54"/>
      <c r="Z65" s="54"/>
      <c r="AA65" s="54"/>
      <c r="AB65" s="54"/>
      <c r="AC65" s="54"/>
      <c r="AD65" s="54"/>
      <c r="AE65" s="54"/>
      <c r="AF65" s="54"/>
      <c r="AG65" s="54"/>
      <c r="AH65" s="54"/>
      <c r="AI65" s="54"/>
    </row>
    <row r="66">
      <c r="A66" s="54"/>
      <c r="B66" s="54"/>
      <c r="C66" s="54"/>
      <c r="D66" s="54"/>
      <c r="E66" s="54"/>
      <c r="F66" s="54"/>
      <c r="G66" s="54"/>
      <c r="H66" s="54"/>
      <c r="I66" s="54"/>
      <c r="J66" s="54"/>
      <c r="K66" s="54"/>
      <c r="L66" s="54"/>
      <c r="M66" s="57"/>
      <c r="N66" s="57"/>
      <c r="O66" s="57"/>
      <c r="P66" s="57"/>
      <c r="Q66" s="73"/>
      <c r="R66" s="73"/>
      <c r="S66" s="73"/>
      <c r="T66" s="73"/>
      <c r="U66" s="73"/>
      <c r="V66" s="54"/>
      <c r="W66" s="54"/>
      <c r="X66" s="54"/>
      <c r="Y66" s="54"/>
      <c r="Z66" s="54"/>
      <c r="AA66" s="54"/>
      <c r="AB66" s="54"/>
      <c r="AC66" s="54"/>
      <c r="AD66" s="54"/>
      <c r="AE66" s="54"/>
      <c r="AF66" s="54"/>
      <c r="AG66" s="54"/>
      <c r="AH66" s="54"/>
      <c r="AI66" s="54"/>
    </row>
    <row r="67">
      <c r="A67" s="54"/>
      <c r="B67" s="54"/>
      <c r="C67" s="54"/>
      <c r="D67" s="54"/>
      <c r="E67" s="54"/>
      <c r="F67" s="54"/>
      <c r="G67" s="54"/>
      <c r="H67" s="54"/>
      <c r="I67" s="54"/>
      <c r="J67" s="54"/>
      <c r="K67" s="54"/>
      <c r="L67" s="54"/>
      <c r="M67" s="57"/>
      <c r="N67" s="57"/>
      <c r="O67" s="57"/>
      <c r="P67" s="57"/>
      <c r="Q67" s="73"/>
      <c r="R67" s="73"/>
      <c r="S67" s="73"/>
      <c r="T67" s="73"/>
      <c r="U67" s="73"/>
      <c r="V67" s="54"/>
      <c r="W67" s="54"/>
      <c r="X67" s="54"/>
      <c r="Y67" s="54"/>
      <c r="Z67" s="54"/>
      <c r="AA67" s="54"/>
      <c r="AB67" s="54"/>
      <c r="AC67" s="54"/>
      <c r="AD67" s="54"/>
      <c r="AE67" s="54"/>
      <c r="AF67" s="54"/>
      <c r="AG67" s="54"/>
      <c r="AH67" s="54"/>
      <c r="AI67" s="54"/>
    </row>
    <row r="68">
      <c r="A68" s="54"/>
      <c r="B68" s="54"/>
      <c r="C68" s="54"/>
      <c r="D68" s="54"/>
      <c r="E68" s="54"/>
      <c r="F68" s="54"/>
      <c r="G68" s="54"/>
      <c r="H68" s="54"/>
      <c r="I68" s="54"/>
      <c r="J68" s="54"/>
      <c r="K68" s="54"/>
      <c r="L68" s="54"/>
      <c r="M68" s="57"/>
      <c r="N68" s="57"/>
      <c r="O68" s="57"/>
      <c r="P68" s="57"/>
      <c r="Q68" s="73"/>
      <c r="R68" s="73"/>
      <c r="S68" s="73"/>
      <c r="T68" s="73"/>
      <c r="U68" s="73"/>
      <c r="V68" s="54"/>
      <c r="W68" s="54"/>
      <c r="X68" s="54"/>
      <c r="Y68" s="54"/>
      <c r="Z68" s="54"/>
      <c r="AA68" s="54"/>
      <c r="AB68" s="54"/>
      <c r="AC68" s="54"/>
      <c r="AD68" s="54"/>
      <c r="AE68" s="54"/>
      <c r="AF68" s="54"/>
      <c r="AG68" s="54"/>
      <c r="AH68" s="54"/>
      <c r="AI68" s="54"/>
    </row>
    <row r="69">
      <c r="A69" s="54"/>
      <c r="B69" s="54"/>
      <c r="C69" s="54"/>
      <c r="D69" s="54"/>
      <c r="E69" s="54"/>
      <c r="F69" s="54"/>
      <c r="G69" s="54"/>
      <c r="H69" s="54"/>
      <c r="I69" s="54"/>
      <c r="J69" s="54"/>
      <c r="K69" s="54"/>
      <c r="L69" s="54"/>
      <c r="M69" s="57"/>
      <c r="N69" s="57"/>
      <c r="O69" s="57"/>
      <c r="P69" s="57"/>
      <c r="Q69" s="73"/>
      <c r="R69" s="73"/>
      <c r="S69" s="73"/>
      <c r="T69" s="73"/>
      <c r="U69" s="73"/>
      <c r="V69" s="54"/>
      <c r="W69" s="54"/>
      <c r="X69" s="54"/>
      <c r="Y69" s="54"/>
      <c r="Z69" s="54"/>
      <c r="AA69" s="54"/>
      <c r="AB69" s="54"/>
      <c r="AC69" s="54"/>
      <c r="AD69" s="54"/>
      <c r="AE69" s="54"/>
      <c r="AF69" s="54"/>
      <c r="AG69" s="54"/>
      <c r="AH69" s="54"/>
      <c r="AI69" s="54"/>
    </row>
    <row r="70">
      <c r="A70" s="54"/>
      <c r="B70" s="54"/>
      <c r="C70" s="54"/>
      <c r="D70" s="54"/>
      <c r="E70" s="54"/>
      <c r="F70" s="54"/>
      <c r="G70" s="54"/>
      <c r="H70" s="54"/>
      <c r="I70" s="54"/>
      <c r="J70" s="54"/>
      <c r="K70" s="54"/>
      <c r="L70" s="54"/>
      <c r="M70" s="57"/>
      <c r="N70" s="57"/>
      <c r="O70" s="57"/>
      <c r="P70" s="57"/>
      <c r="Q70" s="73"/>
      <c r="R70" s="73"/>
      <c r="S70" s="73"/>
      <c r="T70" s="73"/>
      <c r="U70" s="73"/>
      <c r="V70" s="54"/>
      <c r="W70" s="54"/>
      <c r="X70" s="54"/>
      <c r="Y70" s="54"/>
      <c r="Z70" s="54"/>
      <c r="AA70" s="54"/>
      <c r="AB70" s="54"/>
      <c r="AC70" s="54"/>
      <c r="AD70" s="54"/>
      <c r="AE70" s="54"/>
      <c r="AF70" s="54"/>
      <c r="AG70" s="54"/>
      <c r="AH70" s="54"/>
      <c r="AI70" s="54"/>
    </row>
    <row r="71">
      <c r="A71" s="54"/>
      <c r="B71" s="54"/>
      <c r="C71" s="54"/>
      <c r="D71" s="54"/>
      <c r="E71" s="54"/>
      <c r="F71" s="54"/>
      <c r="G71" s="54"/>
      <c r="H71" s="54"/>
      <c r="I71" s="54"/>
      <c r="J71" s="54"/>
      <c r="K71" s="54"/>
      <c r="L71" s="54"/>
      <c r="M71" s="57"/>
      <c r="N71" s="57"/>
      <c r="O71" s="57"/>
      <c r="P71" s="57"/>
      <c r="Q71" s="73"/>
      <c r="R71" s="73"/>
      <c r="S71" s="73"/>
      <c r="T71" s="73"/>
      <c r="U71" s="73"/>
      <c r="V71" s="54"/>
      <c r="W71" s="54"/>
      <c r="X71" s="54"/>
      <c r="Y71" s="54"/>
      <c r="Z71" s="54"/>
      <c r="AA71" s="54"/>
      <c r="AB71" s="54"/>
      <c r="AC71" s="54"/>
      <c r="AD71" s="54"/>
      <c r="AE71" s="54"/>
      <c r="AF71" s="54"/>
      <c r="AG71" s="54"/>
      <c r="AH71" s="54"/>
      <c r="AI71" s="54"/>
    </row>
    <row r="72">
      <c r="A72" s="54"/>
      <c r="B72" s="54"/>
      <c r="C72" s="54"/>
      <c r="D72" s="54"/>
      <c r="E72" s="54"/>
      <c r="F72" s="54"/>
      <c r="G72" s="54"/>
      <c r="H72" s="54"/>
      <c r="I72" s="54"/>
      <c r="J72" s="54"/>
      <c r="K72" s="54"/>
      <c r="L72" s="54"/>
      <c r="M72" s="57"/>
      <c r="N72" s="57"/>
      <c r="O72" s="57"/>
      <c r="P72" s="57"/>
      <c r="Q72" s="73"/>
      <c r="R72" s="73"/>
      <c r="S72" s="73"/>
      <c r="T72" s="73"/>
      <c r="U72" s="73"/>
      <c r="V72" s="54"/>
      <c r="W72" s="54"/>
      <c r="X72" s="54"/>
      <c r="Y72" s="54"/>
      <c r="Z72" s="54"/>
      <c r="AA72" s="54"/>
      <c r="AB72" s="54"/>
      <c r="AC72" s="54"/>
      <c r="AD72" s="54"/>
      <c r="AE72" s="54"/>
      <c r="AF72" s="54"/>
      <c r="AG72" s="54"/>
      <c r="AH72" s="54"/>
      <c r="AI72" s="54"/>
    </row>
    <row r="73">
      <c r="A73" s="54"/>
      <c r="B73" s="54"/>
      <c r="C73" s="54"/>
      <c r="D73" s="54"/>
      <c r="E73" s="54"/>
      <c r="F73" s="54"/>
      <c r="G73" s="54"/>
      <c r="H73" s="54"/>
      <c r="I73" s="54"/>
      <c r="J73" s="54"/>
      <c r="K73" s="54"/>
      <c r="L73" s="54"/>
      <c r="M73" s="57"/>
      <c r="N73" s="57"/>
      <c r="O73" s="57"/>
      <c r="P73" s="57"/>
      <c r="Q73" s="73"/>
      <c r="R73" s="73"/>
      <c r="S73" s="73"/>
      <c r="T73" s="73"/>
      <c r="U73" s="73"/>
      <c r="V73" s="54"/>
      <c r="W73" s="54"/>
      <c r="X73" s="54"/>
      <c r="Y73" s="54"/>
      <c r="Z73" s="54"/>
      <c r="AA73" s="54"/>
      <c r="AB73" s="54"/>
      <c r="AC73" s="54"/>
      <c r="AD73" s="54"/>
      <c r="AE73" s="54"/>
      <c r="AF73" s="54"/>
      <c r="AG73" s="54"/>
      <c r="AH73" s="54"/>
      <c r="AI73" s="54"/>
    </row>
    <row r="74">
      <c r="A74" s="54"/>
      <c r="B74" s="54"/>
      <c r="C74" s="54"/>
      <c r="D74" s="54"/>
      <c r="E74" s="54"/>
      <c r="F74" s="54"/>
      <c r="G74" s="54"/>
      <c r="H74" s="54"/>
      <c r="I74" s="54"/>
      <c r="J74" s="54"/>
      <c r="K74" s="54"/>
      <c r="L74" s="54"/>
      <c r="M74" s="57"/>
      <c r="N74" s="57"/>
      <c r="O74" s="57"/>
      <c r="P74" s="57"/>
      <c r="Q74" s="73"/>
      <c r="R74" s="73"/>
      <c r="S74" s="73"/>
      <c r="T74" s="73"/>
      <c r="U74" s="73"/>
      <c r="V74" s="54"/>
      <c r="W74" s="54"/>
      <c r="X74" s="54"/>
      <c r="Y74" s="54"/>
      <c r="Z74" s="54"/>
      <c r="AA74" s="54"/>
      <c r="AB74" s="54"/>
      <c r="AC74" s="54"/>
      <c r="AD74" s="54"/>
      <c r="AE74" s="54"/>
      <c r="AF74" s="54"/>
      <c r="AG74" s="54"/>
      <c r="AH74" s="54"/>
      <c r="AI74" s="54"/>
    </row>
    <row r="75">
      <c r="A75" s="54"/>
      <c r="B75" s="54"/>
      <c r="C75" s="54"/>
      <c r="D75" s="54"/>
      <c r="E75" s="54"/>
      <c r="F75" s="54"/>
      <c r="G75" s="54"/>
      <c r="H75" s="54"/>
      <c r="I75" s="54"/>
      <c r="J75" s="54"/>
      <c r="K75" s="54"/>
      <c r="L75" s="54"/>
      <c r="M75" s="57"/>
      <c r="N75" s="57"/>
      <c r="O75" s="57"/>
      <c r="P75" s="57"/>
      <c r="Q75" s="73"/>
      <c r="R75" s="73"/>
      <c r="S75" s="73"/>
      <c r="T75" s="73"/>
      <c r="U75" s="73"/>
      <c r="V75" s="54"/>
      <c r="W75" s="54"/>
      <c r="X75" s="54"/>
      <c r="Y75" s="54"/>
      <c r="Z75" s="54"/>
      <c r="AA75" s="54"/>
      <c r="AB75" s="54"/>
      <c r="AC75" s="54"/>
      <c r="AD75" s="54"/>
      <c r="AE75" s="54"/>
      <c r="AF75" s="54"/>
      <c r="AG75" s="54"/>
      <c r="AH75" s="54"/>
      <c r="AI75" s="54"/>
    </row>
    <row r="76">
      <c r="A76" s="54"/>
      <c r="B76" s="54"/>
      <c r="C76" s="54"/>
      <c r="D76" s="54"/>
      <c r="E76" s="54"/>
      <c r="F76" s="54"/>
      <c r="G76" s="54"/>
      <c r="H76" s="54"/>
      <c r="I76" s="54"/>
      <c r="J76" s="54"/>
      <c r="K76" s="54"/>
      <c r="L76" s="54"/>
      <c r="M76" s="57"/>
      <c r="N76" s="57"/>
      <c r="O76" s="57"/>
      <c r="P76" s="57"/>
      <c r="Q76" s="73"/>
      <c r="R76" s="73"/>
      <c r="S76" s="73"/>
      <c r="T76" s="73"/>
      <c r="U76" s="73"/>
      <c r="V76" s="54"/>
      <c r="W76" s="54"/>
      <c r="X76" s="54"/>
      <c r="Y76" s="54"/>
      <c r="Z76" s="54"/>
      <c r="AA76" s="54"/>
      <c r="AB76" s="54"/>
      <c r="AC76" s="54"/>
      <c r="AD76" s="54"/>
      <c r="AE76" s="54"/>
      <c r="AF76" s="54"/>
      <c r="AG76" s="54"/>
      <c r="AH76" s="54"/>
      <c r="AI76" s="54"/>
    </row>
    <row r="77">
      <c r="A77" s="54"/>
      <c r="B77" s="54"/>
      <c r="C77" s="54"/>
      <c r="D77" s="54"/>
      <c r="E77" s="54"/>
      <c r="F77" s="54"/>
      <c r="G77" s="54"/>
      <c r="H77" s="54"/>
      <c r="I77" s="54"/>
      <c r="J77" s="54"/>
      <c r="K77" s="54"/>
      <c r="L77" s="54"/>
      <c r="M77" s="57"/>
      <c r="N77" s="57"/>
      <c r="O77" s="57"/>
      <c r="P77" s="57"/>
      <c r="Q77" s="73"/>
      <c r="R77" s="73"/>
      <c r="S77" s="73"/>
      <c r="T77" s="73"/>
      <c r="U77" s="73"/>
      <c r="V77" s="54"/>
      <c r="W77" s="54"/>
      <c r="X77" s="54"/>
      <c r="Y77" s="54"/>
      <c r="Z77" s="54"/>
      <c r="AA77" s="54"/>
      <c r="AB77" s="54"/>
      <c r="AC77" s="54"/>
      <c r="AD77" s="54"/>
      <c r="AE77" s="54"/>
      <c r="AF77" s="54"/>
      <c r="AG77" s="54"/>
      <c r="AH77" s="54"/>
      <c r="AI77" s="54"/>
    </row>
    <row r="78">
      <c r="A78" s="54"/>
      <c r="B78" s="54"/>
      <c r="C78" s="54"/>
      <c r="D78" s="54"/>
      <c r="E78" s="54"/>
      <c r="F78" s="54"/>
      <c r="G78" s="54"/>
      <c r="H78" s="54"/>
      <c r="I78" s="54"/>
      <c r="J78" s="54"/>
      <c r="K78" s="54"/>
      <c r="L78" s="54"/>
      <c r="M78" s="57"/>
      <c r="N78" s="57"/>
      <c r="O78" s="57"/>
      <c r="P78" s="57"/>
      <c r="Q78" s="73"/>
      <c r="R78" s="73"/>
      <c r="S78" s="73"/>
      <c r="T78" s="73"/>
      <c r="U78" s="73"/>
      <c r="V78" s="54"/>
      <c r="W78" s="54"/>
      <c r="X78" s="54"/>
      <c r="Y78" s="54"/>
      <c r="Z78" s="54"/>
      <c r="AA78" s="54"/>
      <c r="AB78" s="54"/>
      <c r="AC78" s="54"/>
      <c r="AD78" s="54"/>
      <c r="AE78" s="54"/>
      <c r="AF78" s="54"/>
      <c r="AG78" s="54"/>
      <c r="AH78" s="54"/>
      <c r="AI78" s="54"/>
    </row>
    <row r="79">
      <c r="A79" s="54"/>
      <c r="B79" s="54"/>
      <c r="C79" s="54"/>
      <c r="D79" s="54"/>
      <c r="E79" s="54"/>
      <c r="F79" s="54"/>
      <c r="G79" s="54"/>
      <c r="H79" s="54"/>
      <c r="I79" s="54"/>
      <c r="J79" s="54"/>
      <c r="K79" s="54"/>
      <c r="L79" s="54"/>
      <c r="M79" s="57"/>
      <c r="N79" s="57"/>
      <c r="O79" s="57"/>
      <c r="P79" s="57"/>
      <c r="Q79" s="73"/>
      <c r="R79" s="73"/>
      <c r="S79" s="73"/>
      <c r="T79" s="73"/>
      <c r="U79" s="73"/>
      <c r="V79" s="54"/>
      <c r="W79" s="54"/>
      <c r="X79" s="54"/>
      <c r="Y79" s="54"/>
      <c r="Z79" s="54"/>
      <c r="AA79" s="54"/>
      <c r="AB79" s="54"/>
      <c r="AC79" s="54"/>
      <c r="AD79" s="54"/>
      <c r="AE79" s="54"/>
      <c r="AF79" s="54"/>
      <c r="AG79" s="54"/>
      <c r="AH79" s="54"/>
      <c r="AI79" s="54"/>
    </row>
    <row r="80">
      <c r="A80" s="54"/>
      <c r="B80" s="54"/>
      <c r="C80" s="54"/>
      <c r="D80" s="54"/>
      <c r="E80" s="54"/>
      <c r="F80" s="54"/>
      <c r="G80" s="54"/>
      <c r="H80" s="54"/>
      <c r="I80" s="54"/>
      <c r="J80" s="54"/>
      <c r="K80" s="54"/>
      <c r="L80" s="54"/>
      <c r="M80" s="57"/>
      <c r="N80" s="57"/>
      <c r="O80" s="57"/>
      <c r="P80" s="57"/>
      <c r="Q80" s="73"/>
      <c r="R80" s="73"/>
      <c r="S80" s="73"/>
      <c r="T80" s="73"/>
      <c r="U80" s="73"/>
      <c r="V80" s="54"/>
      <c r="W80" s="54"/>
      <c r="X80" s="54"/>
      <c r="Y80" s="54"/>
      <c r="Z80" s="54"/>
      <c r="AA80" s="54"/>
      <c r="AB80" s="54"/>
      <c r="AC80" s="54"/>
      <c r="AD80" s="54"/>
      <c r="AE80" s="54"/>
      <c r="AF80" s="54"/>
      <c r="AG80" s="54"/>
      <c r="AH80" s="54"/>
      <c r="AI80" s="54"/>
    </row>
    <row r="81">
      <c r="A81" s="54"/>
      <c r="B81" s="54"/>
      <c r="C81" s="54"/>
      <c r="D81" s="54"/>
      <c r="E81" s="54"/>
      <c r="F81" s="54"/>
      <c r="G81" s="54"/>
      <c r="H81" s="54"/>
      <c r="I81" s="54"/>
      <c r="J81" s="54"/>
      <c r="K81" s="54"/>
      <c r="L81" s="54"/>
      <c r="M81" s="57"/>
      <c r="N81" s="57"/>
      <c r="O81" s="57"/>
      <c r="P81" s="57"/>
      <c r="Q81" s="73"/>
      <c r="R81" s="73"/>
      <c r="S81" s="73"/>
      <c r="T81" s="73"/>
      <c r="U81" s="73"/>
      <c r="V81" s="54"/>
      <c r="W81" s="54"/>
      <c r="X81" s="54"/>
      <c r="Y81" s="54"/>
      <c r="Z81" s="54"/>
      <c r="AA81" s="54"/>
      <c r="AB81" s="54"/>
      <c r="AC81" s="54"/>
      <c r="AD81" s="54"/>
      <c r="AE81" s="54"/>
      <c r="AF81" s="54"/>
      <c r="AG81" s="54"/>
      <c r="AH81" s="54"/>
      <c r="AI81" s="54"/>
    </row>
    <row r="82">
      <c r="A82" s="54"/>
      <c r="B82" s="54"/>
      <c r="C82" s="54"/>
      <c r="D82" s="54"/>
      <c r="E82" s="54"/>
      <c r="F82" s="54"/>
      <c r="G82" s="54"/>
      <c r="H82" s="54"/>
      <c r="I82" s="54"/>
      <c r="J82" s="54"/>
      <c r="K82" s="54"/>
      <c r="L82" s="54"/>
      <c r="M82" s="57"/>
      <c r="N82" s="57"/>
      <c r="O82" s="57"/>
      <c r="P82" s="57"/>
      <c r="Q82" s="73"/>
      <c r="R82" s="73"/>
      <c r="S82" s="73"/>
      <c r="T82" s="73"/>
      <c r="U82" s="73"/>
      <c r="V82" s="54"/>
      <c r="W82" s="54"/>
      <c r="X82" s="54"/>
      <c r="Y82" s="54"/>
      <c r="Z82" s="54"/>
      <c r="AA82" s="54"/>
      <c r="AB82" s="54"/>
      <c r="AC82" s="54"/>
      <c r="AD82" s="54"/>
      <c r="AE82" s="54"/>
      <c r="AF82" s="54"/>
      <c r="AG82" s="54"/>
      <c r="AH82" s="54"/>
      <c r="AI82" s="54"/>
    </row>
    <row r="83">
      <c r="A83" s="54"/>
      <c r="B83" s="54"/>
      <c r="C83" s="54"/>
      <c r="D83" s="54"/>
      <c r="E83" s="54"/>
      <c r="F83" s="54"/>
      <c r="G83" s="54"/>
      <c r="H83" s="54"/>
      <c r="I83" s="54"/>
      <c r="J83" s="54"/>
      <c r="K83" s="54"/>
      <c r="L83" s="54"/>
      <c r="M83" s="57"/>
      <c r="N83" s="57"/>
      <c r="O83" s="57"/>
      <c r="P83" s="57"/>
      <c r="Q83" s="73"/>
      <c r="R83" s="73"/>
      <c r="S83" s="73"/>
      <c r="T83" s="73"/>
      <c r="U83" s="73"/>
      <c r="V83" s="54"/>
      <c r="W83" s="54"/>
      <c r="X83" s="54"/>
      <c r="Y83" s="54"/>
      <c r="Z83" s="54"/>
      <c r="AA83" s="54"/>
      <c r="AB83" s="54"/>
      <c r="AC83" s="54"/>
      <c r="AD83" s="54"/>
      <c r="AE83" s="54"/>
      <c r="AF83" s="54"/>
      <c r="AG83" s="54"/>
      <c r="AH83" s="54"/>
      <c r="AI83" s="54"/>
    </row>
    <row r="84">
      <c r="A84" s="54"/>
      <c r="B84" s="54"/>
      <c r="C84" s="54"/>
      <c r="D84" s="54"/>
      <c r="E84" s="54"/>
      <c r="F84" s="54"/>
      <c r="G84" s="54"/>
      <c r="H84" s="54"/>
      <c r="I84" s="54"/>
      <c r="J84" s="54"/>
      <c r="K84" s="54"/>
      <c r="L84" s="54"/>
      <c r="M84" s="57"/>
      <c r="N84" s="57"/>
      <c r="O84" s="57"/>
      <c r="P84" s="57"/>
      <c r="Q84" s="73"/>
      <c r="R84" s="73"/>
      <c r="S84" s="73"/>
      <c r="T84" s="73"/>
      <c r="U84" s="73"/>
      <c r="V84" s="54"/>
      <c r="W84" s="54"/>
      <c r="X84" s="54"/>
      <c r="Y84" s="54"/>
      <c r="Z84" s="54"/>
      <c r="AA84" s="54"/>
      <c r="AB84" s="54"/>
      <c r="AC84" s="54"/>
      <c r="AD84" s="54"/>
      <c r="AE84" s="54"/>
      <c r="AF84" s="54"/>
      <c r="AG84" s="54"/>
      <c r="AH84" s="54"/>
      <c r="AI84" s="54"/>
    </row>
    <row r="85">
      <c r="A85" s="54"/>
      <c r="B85" s="54"/>
      <c r="C85" s="54"/>
      <c r="D85" s="54"/>
      <c r="E85" s="54"/>
      <c r="F85" s="54"/>
      <c r="G85" s="54"/>
      <c r="H85" s="54"/>
      <c r="I85" s="54"/>
      <c r="J85" s="54"/>
      <c r="K85" s="54"/>
      <c r="L85" s="54"/>
      <c r="M85" s="57"/>
      <c r="N85" s="57"/>
      <c r="O85" s="57"/>
      <c r="P85" s="57"/>
      <c r="Q85" s="73"/>
      <c r="R85" s="73"/>
      <c r="S85" s="73"/>
      <c r="T85" s="73"/>
      <c r="U85" s="73"/>
      <c r="V85" s="54"/>
      <c r="W85" s="54"/>
      <c r="X85" s="54"/>
      <c r="Y85" s="54"/>
      <c r="Z85" s="54"/>
      <c r="AA85" s="54"/>
      <c r="AB85" s="54"/>
      <c r="AC85" s="54"/>
      <c r="AD85" s="54"/>
      <c r="AE85" s="54"/>
      <c r="AF85" s="54"/>
      <c r="AG85" s="54"/>
      <c r="AH85" s="54"/>
      <c r="AI85" s="54"/>
    </row>
    <row r="86">
      <c r="A86" s="54"/>
      <c r="B86" s="54"/>
      <c r="C86" s="54"/>
      <c r="D86" s="54"/>
      <c r="E86" s="54"/>
      <c r="F86" s="54"/>
      <c r="G86" s="54"/>
      <c r="H86" s="54"/>
      <c r="I86" s="54"/>
      <c r="J86" s="54"/>
      <c r="K86" s="54"/>
      <c r="L86" s="54"/>
      <c r="M86" s="57"/>
      <c r="N86" s="57"/>
      <c r="O86" s="57"/>
      <c r="P86" s="57"/>
      <c r="Q86" s="73"/>
      <c r="R86" s="73"/>
      <c r="S86" s="73"/>
      <c r="T86" s="73"/>
      <c r="U86" s="73"/>
      <c r="V86" s="54"/>
      <c r="W86" s="54"/>
      <c r="X86" s="54"/>
      <c r="Y86" s="54"/>
      <c r="Z86" s="54"/>
      <c r="AA86" s="54"/>
      <c r="AB86" s="54"/>
      <c r="AC86" s="54"/>
      <c r="AD86" s="54"/>
      <c r="AE86" s="54"/>
      <c r="AF86" s="54"/>
      <c r="AG86" s="54"/>
      <c r="AH86" s="54"/>
      <c r="AI86" s="54"/>
    </row>
    <row r="87">
      <c r="A87" s="54"/>
      <c r="B87" s="54"/>
      <c r="C87" s="54"/>
      <c r="D87" s="54"/>
      <c r="E87" s="54"/>
      <c r="F87" s="54"/>
      <c r="G87" s="54"/>
      <c r="H87" s="54"/>
      <c r="I87" s="54"/>
      <c r="J87" s="54"/>
      <c r="K87" s="54"/>
      <c r="L87" s="54"/>
      <c r="M87" s="57"/>
      <c r="N87" s="57"/>
      <c r="O87" s="57"/>
      <c r="P87" s="57"/>
      <c r="Q87" s="73"/>
      <c r="R87" s="73"/>
      <c r="S87" s="73"/>
      <c r="T87" s="73"/>
      <c r="U87" s="73"/>
      <c r="V87" s="54"/>
      <c r="W87" s="54"/>
      <c r="X87" s="54"/>
      <c r="Y87" s="54"/>
      <c r="Z87" s="54"/>
      <c r="AA87" s="54"/>
      <c r="AB87" s="54"/>
      <c r="AC87" s="54"/>
      <c r="AD87" s="54"/>
      <c r="AE87" s="54"/>
      <c r="AF87" s="54"/>
      <c r="AG87" s="54"/>
      <c r="AH87" s="54"/>
      <c r="AI87" s="54"/>
    </row>
    <row r="88">
      <c r="A88" s="54"/>
      <c r="B88" s="54"/>
      <c r="C88" s="54"/>
      <c r="D88" s="54"/>
      <c r="E88" s="54"/>
      <c r="F88" s="54"/>
      <c r="G88" s="54"/>
      <c r="H88" s="54"/>
      <c r="I88" s="54"/>
      <c r="J88" s="54"/>
      <c r="K88" s="54"/>
      <c r="L88" s="54"/>
      <c r="M88" s="57"/>
      <c r="N88" s="57"/>
      <c r="O88" s="57"/>
      <c r="P88" s="57"/>
      <c r="Q88" s="73"/>
      <c r="R88" s="73"/>
      <c r="S88" s="73"/>
      <c r="T88" s="73"/>
      <c r="U88" s="73"/>
      <c r="V88" s="54"/>
      <c r="W88" s="54"/>
      <c r="X88" s="54"/>
      <c r="Y88" s="54"/>
      <c r="Z88" s="54"/>
      <c r="AA88" s="54"/>
      <c r="AB88" s="54"/>
      <c r="AC88" s="54"/>
      <c r="AD88" s="54"/>
      <c r="AE88" s="54"/>
      <c r="AF88" s="54"/>
      <c r="AG88" s="54"/>
      <c r="AH88" s="54"/>
      <c r="AI88" s="54"/>
    </row>
    <row r="89">
      <c r="A89" s="54"/>
      <c r="B89" s="54"/>
      <c r="C89" s="54"/>
      <c r="D89" s="54"/>
      <c r="E89" s="54"/>
      <c r="F89" s="54"/>
      <c r="G89" s="54"/>
      <c r="H89" s="54"/>
      <c r="I89" s="54"/>
      <c r="J89" s="54"/>
      <c r="K89" s="54"/>
      <c r="L89" s="54"/>
      <c r="M89" s="57"/>
      <c r="N89" s="57"/>
      <c r="O89" s="57"/>
      <c r="P89" s="57"/>
      <c r="Q89" s="73"/>
      <c r="R89" s="73"/>
      <c r="S89" s="73"/>
      <c r="T89" s="73"/>
      <c r="U89" s="73"/>
      <c r="V89" s="54"/>
      <c r="W89" s="54"/>
      <c r="X89" s="54"/>
      <c r="Y89" s="54"/>
      <c r="Z89" s="54"/>
      <c r="AA89" s="54"/>
      <c r="AB89" s="54"/>
      <c r="AC89" s="54"/>
      <c r="AD89" s="54"/>
      <c r="AE89" s="54"/>
      <c r="AF89" s="54"/>
      <c r="AG89" s="54"/>
      <c r="AH89" s="54"/>
      <c r="AI89" s="54"/>
    </row>
    <row r="90">
      <c r="A90" s="54"/>
      <c r="B90" s="54"/>
      <c r="C90" s="54"/>
      <c r="D90" s="54"/>
      <c r="E90" s="54"/>
      <c r="F90" s="54"/>
      <c r="G90" s="54"/>
      <c r="H90" s="54"/>
      <c r="I90" s="54"/>
      <c r="J90" s="54"/>
      <c r="K90" s="54"/>
      <c r="L90" s="54"/>
      <c r="M90" s="57"/>
      <c r="N90" s="57"/>
      <c r="O90" s="57"/>
      <c r="P90" s="57"/>
      <c r="Q90" s="73"/>
      <c r="R90" s="73"/>
      <c r="S90" s="73"/>
      <c r="T90" s="73"/>
      <c r="U90" s="73"/>
      <c r="V90" s="54"/>
      <c r="W90" s="54"/>
      <c r="X90" s="54"/>
      <c r="Y90" s="54"/>
      <c r="Z90" s="54"/>
      <c r="AA90" s="54"/>
      <c r="AB90" s="54"/>
      <c r="AC90" s="54"/>
      <c r="AD90" s="54"/>
      <c r="AE90" s="54"/>
      <c r="AF90" s="54"/>
      <c r="AG90" s="54"/>
      <c r="AH90" s="54"/>
      <c r="AI90" s="54"/>
    </row>
    <row r="91">
      <c r="A91" s="54"/>
      <c r="B91" s="54"/>
      <c r="C91" s="54"/>
      <c r="D91" s="54"/>
      <c r="E91" s="54"/>
      <c r="F91" s="54"/>
      <c r="G91" s="54"/>
      <c r="H91" s="54"/>
      <c r="I91" s="54"/>
      <c r="J91" s="54"/>
      <c r="K91" s="54"/>
      <c r="L91" s="54"/>
      <c r="M91" s="57"/>
      <c r="N91" s="57"/>
      <c r="O91" s="57"/>
      <c r="P91" s="57"/>
      <c r="Q91" s="73"/>
      <c r="R91" s="73"/>
      <c r="S91" s="73"/>
      <c r="T91" s="73"/>
      <c r="U91" s="73"/>
      <c r="V91" s="54"/>
      <c r="W91" s="54"/>
      <c r="X91" s="54"/>
      <c r="Y91" s="54"/>
      <c r="Z91" s="54"/>
      <c r="AA91" s="54"/>
      <c r="AB91" s="54"/>
      <c r="AC91" s="54"/>
      <c r="AD91" s="54"/>
      <c r="AE91" s="54"/>
      <c r="AF91" s="54"/>
      <c r="AG91" s="54"/>
      <c r="AH91" s="54"/>
      <c r="AI91" s="54"/>
    </row>
    <row r="92">
      <c r="A92" s="54"/>
      <c r="B92" s="54"/>
      <c r="C92" s="54"/>
      <c r="D92" s="54"/>
      <c r="E92" s="54"/>
      <c r="F92" s="54"/>
      <c r="G92" s="54"/>
      <c r="H92" s="54"/>
      <c r="I92" s="54"/>
      <c r="J92" s="54"/>
      <c r="K92" s="54"/>
      <c r="L92" s="54"/>
      <c r="M92" s="57"/>
      <c r="N92" s="57"/>
      <c r="O92" s="57"/>
      <c r="P92" s="57"/>
      <c r="Q92" s="73"/>
      <c r="R92" s="73"/>
      <c r="S92" s="73"/>
      <c r="T92" s="73"/>
      <c r="U92" s="73"/>
      <c r="V92" s="54"/>
      <c r="W92" s="54"/>
      <c r="X92" s="54"/>
      <c r="Y92" s="54"/>
      <c r="Z92" s="54"/>
      <c r="AA92" s="54"/>
      <c r="AB92" s="54"/>
      <c r="AC92" s="54"/>
      <c r="AD92" s="54"/>
      <c r="AE92" s="54"/>
      <c r="AF92" s="54"/>
      <c r="AG92" s="54"/>
      <c r="AH92" s="54"/>
      <c r="AI92" s="54"/>
    </row>
    <row r="93">
      <c r="A93" s="54"/>
      <c r="B93" s="54"/>
      <c r="C93" s="54"/>
      <c r="D93" s="54"/>
      <c r="E93" s="54"/>
      <c r="F93" s="54"/>
      <c r="G93" s="54"/>
      <c r="H93" s="54"/>
      <c r="I93" s="54"/>
      <c r="J93" s="54"/>
      <c r="K93" s="54"/>
      <c r="L93" s="54"/>
      <c r="M93" s="57"/>
      <c r="N93" s="57"/>
      <c r="O93" s="57"/>
      <c r="P93" s="57"/>
      <c r="Q93" s="73"/>
      <c r="R93" s="73"/>
      <c r="S93" s="73"/>
      <c r="T93" s="73"/>
      <c r="U93" s="73"/>
      <c r="V93" s="54"/>
      <c r="W93" s="54"/>
      <c r="X93" s="54"/>
      <c r="Y93" s="54"/>
      <c r="Z93" s="54"/>
      <c r="AA93" s="54"/>
      <c r="AB93" s="54"/>
      <c r="AC93" s="54"/>
      <c r="AD93" s="54"/>
      <c r="AE93" s="54"/>
      <c r="AF93" s="54"/>
      <c r="AG93" s="54"/>
      <c r="AH93" s="54"/>
      <c r="AI93" s="54"/>
    </row>
    <row r="94">
      <c r="A94" s="54"/>
      <c r="B94" s="54"/>
      <c r="C94" s="54"/>
      <c r="D94" s="54"/>
      <c r="E94" s="54"/>
      <c r="F94" s="54"/>
      <c r="G94" s="54"/>
      <c r="H94" s="54"/>
      <c r="I94" s="54"/>
      <c r="J94" s="54"/>
      <c r="K94" s="54"/>
      <c r="L94" s="54"/>
      <c r="M94" s="57"/>
      <c r="N94" s="57"/>
      <c r="O94" s="57"/>
      <c r="P94" s="57"/>
      <c r="Q94" s="73"/>
      <c r="R94" s="73"/>
      <c r="S94" s="73"/>
      <c r="T94" s="73"/>
      <c r="U94" s="73"/>
      <c r="V94" s="54"/>
      <c r="W94" s="54"/>
      <c r="X94" s="54"/>
      <c r="Y94" s="54"/>
      <c r="Z94" s="54"/>
      <c r="AA94" s="54"/>
      <c r="AB94" s="54"/>
      <c r="AC94" s="54"/>
      <c r="AD94" s="54"/>
      <c r="AE94" s="54"/>
      <c r="AF94" s="54"/>
      <c r="AG94" s="54"/>
      <c r="AH94" s="54"/>
      <c r="AI94" s="54"/>
    </row>
    <row r="95">
      <c r="A95" s="54"/>
      <c r="B95" s="54"/>
      <c r="C95" s="54"/>
      <c r="D95" s="54"/>
      <c r="E95" s="54"/>
      <c r="F95" s="54"/>
      <c r="G95" s="54"/>
      <c r="H95" s="54"/>
      <c r="I95" s="54"/>
      <c r="J95" s="54"/>
      <c r="K95" s="54"/>
      <c r="L95" s="54"/>
      <c r="M95" s="57"/>
      <c r="N95" s="57"/>
      <c r="O95" s="57"/>
      <c r="P95" s="57"/>
      <c r="Q95" s="73"/>
      <c r="R95" s="73"/>
      <c r="S95" s="73"/>
      <c r="T95" s="73"/>
      <c r="U95" s="73"/>
      <c r="V95" s="54"/>
      <c r="W95" s="54"/>
      <c r="X95" s="54"/>
      <c r="Y95" s="54"/>
      <c r="Z95" s="54"/>
      <c r="AA95" s="54"/>
      <c r="AB95" s="54"/>
      <c r="AC95" s="54"/>
      <c r="AD95" s="54"/>
      <c r="AE95" s="54"/>
      <c r="AF95" s="54"/>
      <c r="AG95" s="54"/>
      <c r="AH95" s="54"/>
      <c r="AI95" s="54"/>
    </row>
    <row r="96">
      <c r="A96" s="54"/>
      <c r="B96" s="54"/>
      <c r="C96" s="54"/>
      <c r="D96" s="54"/>
      <c r="E96" s="54"/>
      <c r="F96" s="54"/>
      <c r="G96" s="54"/>
      <c r="H96" s="54"/>
      <c r="I96" s="54"/>
      <c r="J96" s="54"/>
      <c r="K96" s="54"/>
      <c r="L96" s="54"/>
      <c r="M96" s="57"/>
      <c r="N96" s="57"/>
      <c r="O96" s="57"/>
      <c r="P96" s="57"/>
      <c r="Q96" s="73"/>
      <c r="R96" s="73"/>
      <c r="S96" s="73"/>
      <c r="T96" s="73"/>
      <c r="U96" s="73"/>
      <c r="V96" s="54"/>
      <c r="W96" s="54"/>
      <c r="X96" s="54"/>
      <c r="Y96" s="54"/>
      <c r="Z96" s="54"/>
      <c r="AA96" s="54"/>
      <c r="AB96" s="54"/>
      <c r="AC96" s="54"/>
      <c r="AD96" s="54"/>
      <c r="AE96" s="54"/>
      <c r="AF96" s="54"/>
      <c r="AG96" s="54"/>
      <c r="AH96" s="54"/>
      <c r="AI96" s="54"/>
    </row>
    <row r="97">
      <c r="A97" s="54"/>
      <c r="B97" s="54"/>
      <c r="C97" s="54"/>
      <c r="D97" s="54"/>
      <c r="E97" s="54"/>
      <c r="F97" s="54"/>
      <c r="G97" s="54"/>
      <c r="H97" s="54"/>
      <c r="I97" s="54"/>
      <c r="J97" s="54"/>
      <c r="K97" s="54"/>
      <c r="L97" s="54"/>
      <c r="M97" s="57"/>
      <c r="N97" s="57"/>
      <c r="O97" s="57"/>
      <c r="P97" s="57"/>
      <c r="Q97" s="73"/>
      <c r="R97" s="73"/>
      <c r="S97" s="73"/>
      <c r="T97" s="73"/>
      <c r="U97" s="73"/>
      <c r="V97" s="54"/>
      <c r="W97" s="54"/>
      <c r="X97" s="54"/>
      <c r="Y97" s="54"/>
      <c r="Z97" s="54"/>
      <c r="AA97" s="54"/>
      <c r="AB97" s="54"/>
      <c r="AC97" s="54"/>
      <c r="AD97" s="54"/>
      <c r="AE97" s="54"/>
      <c r="AF97" s="54"/>
      <c r="AG97" s="54"/>
      <c r="AH97" s="54"/>
      <c r="AI97" s="54"/>
    </row>
    <row r="98">
      <c r="A98" s="54"/>
      <c r="B98" s="54"/>
      <c r="C98" s="54"/>
      <c r="D98" s="54"/>
      <c r="E98" s="54"/>
      <c r="F98" s="54"/>
      <c r="G98" s="54"/>
      <c r="H98" s="54"/>
      <c r="I98" s="54"/>
      <c r="J98" s="54"/>
      <c r="K98" s="54"/>
      <c r="L98" s="54"/>
      <c r="M98" s="57"/>
      <c r="N98" s="57"/>
      <c r="O98" s="57"/>
      <c r="P98" s="57"/>
      <c r="Q98" s="73"/>
      <c r="R98" s="73"/>
      <c r="S98" s="73"/>
      <c r="T98" s="73"/>
      <c r="U98" s="73"/>
      <c r="V98" s="54"/>
      <c r="W98" s="54"/>
      <c r="X98" s="54"/>
      <c r="Y98" s="54"/>
      <c r="Z98" s="54"/>
      <c r="AA98" s="54"/>
      <c r="AB98" s="54"/>
      <c r="AC98" s="54"/>
      <c r="AD98" s="54"/>
      <c r="AE98" s="54"/>
      <c r="AF98" s="54"/>
      <c r="AG98" s="54"/>
      <c r="AH98" s="54"/>
      <c r="AI98" s="54"/>
    </row>
    <row r="99">
      <c r="A99" s="54"/>
      <c r="B99" s="54"/>
      <c r="C99" s="54"/>
      <c r="D99" s="54"/>
      <c r="E99" s="54"/>
      <c r="F99" s="54"/>
      <c r="G99" s="54"/>
      <c r="H99" s="54"/>
      <c r="I99" s="54"/>
      <c r="J99" s="54"/>
      <c r="K99" s="54"/>
      <c r="L99" s="54"/>
      <c r="M99" s="57"/>
      <c r="N99" s="57"/>
      <c r="O99" s="57"/>
      <c r="P99" s="57"/>
      <c r="Q99" s="73"/>
      <c r="R99" s="73"/>
      <c r="S99" s="73"/>
      <c r="T99" s="73"/>
      <c r="U99" s="73"/>
      <c r="V99" s="54"/>
      <c r="W99" s="54"/>
      <c r="X99" s="54"/>
      <c r="Y99" s="54"/>
      <c r="Z99" s="54"/>
      <c r="AA99" s="54"/>
      <c r="AB99" s="54"/>
      <c r="AC99" s="54"/>
      <c r="AD99" s="54"/>
      <c r="AE99" s="54"/>
      <c r="AF99" s="54"/>
      <c r="AG99" s="54"/>
      <c r="AH99" s="54"/>
      <c r="AI99" s="54"/>
    </row>
    <row r="100">
      <c r="A100" s="54"/>
      <c r="B100" s="54"/>
      <c r="C100" s="54"/>
      <c r="D100" s="54"/>
      <c r="E100" s="54"/>
      <c r="F100" s="54"/>
      <c r="G100" s="54"/>
      <c r="H100" s="54"/>
      <c r="I100" s="54"/>
      <c r="J100" s="54"/>
      <c r="K100" s="54"/>
      <c r="L100" s="54"/>
      <c r="M100" s="57"/>
      <c r="N100" s="57"/>
      <c r="O100" s="57"/>
      <c r="P100" s="57"/>
      <c r="Q100" s="73"/>
      <c r="R100" s="73"/>
      <c r="S100" s="73"/>
      <c r="T100" s="73"/>
      <c r="U100" s="73"/>
      <c r="V100" s="54"/>
      <c r="W100" s="54"/>
      <c r="X100" s="54"/>
      <c r="Y100" s="54"/>
      <c r="Z100" s="54"/>
      <c r="AA100" s="54"/>
      <c r="AB100" s="54"/>
      <c r="AC100" s="54"/>
      <c r="AD100" s="54"/>
      <c r="AE100" s="54"/>
      <c r="AF100" s="54"/>
      <c r="AG100" s="54"/>
      <c r="AH100" s="54"/>
      <c r="AI100" s="54"/>
    </row>
    <row r="101">
      <c r="A101" s="54"/>
      <c r="B101" s="54"/>
      <c r="C101" s="54"/>
      <c r="D101" s="54"/>
      <c r="E101" s="54"/>
      <c r="F101" s="54"/>
      <c r="G101" s="54"/>
      <c r="H101" s="54"/>
      <c r="I101" s="54"/>
      <c r="J101" s="54"/>
      <c r="K101" s="54"/>
      <c r="L101" s="54"/>
      <c r="M101" s="57"/>
      <c r="N101" s="57"/>
      <c r="O101" s="57"/>
      <c r="P101" s="57"/>
      <c r="Q101" s="73"/>
      <c r="R101" s="73"/>
      <c r="S101" s="73"/>
      <c r="T101" s="73"/>
      <c r="U101" s="73"/>
      <c r="V101" s="54"/>
      <c r="W101" s="54"/>
      <c r="X101" s="54"/>
      <c r="Y101" s="54"/>
      <c r="Z101" s="54"/>
      <c r="AA101" s="54"/>
      <c r="AB101" s="54"/>
      <c r="AC101" s="54"/>
      <c r="AD101" s="54"/>
      <c r="AE101" s="54"/>
      <c r="AF101" s="54"/>
      <c r="AG101" s="54"/>
      <c r="AH101" s="54"/>
      <c r="AI101" s="54"/>
    </row>
    <row r="102">
      <c r="A102" s="54"/>
      <c r="B102" s="54"/>
      <c r="C102" s="54"/>
      <c r="D102" s="54"/>
      <c r="E102" s="54"/>
      <c r="F102" s="54"/>
      <c r="G102" s="54"/>
      <c r="H102" s="54"/>
      <c r="I102" s="54"/>
      <c r="J102" s="54"/>
      <c r="K102" s="54"/>
      <c r="L102" s="54"/>
      <c r="M102" s="57"/>
      <c r="N102" s="57"/>
      <c r="O102" s="57"/>
      <c r="P102" s="57"/>
      <c r="Q102" s="73"/>
      <c r="R102" s="73"/>
      <c r="S102" s="73"/>
      <c r="T102" s="73"/>
      <c r="U102" s="73"/>
      <c r="V102" s="54"/>
      <c r="W102" s="54"/>
      <c r="X102" s="54"/>
      <c r="Y102" s="54"/>
      <c r="Z102" s="54"/>
      <c r="AA102" s="54"/>
      <c r="AB102" s="54"/>
      <c r="AC102" s="54"/>
      <c r="AD102" s="54"/>
      <c r="AE102" s="54"/>
      <c r="AF102" s="54"/>
      <c r="AG102" s="54"/>
      <c r="AH102" s="54"/>
      <c r="AI102" s="54"/>
    </row>
    <row r="103">
      <c r="A103" s="54"/>
      <c r="B103" s="54"/>
      <c r="C103" s="54"/>
      <c r="D103" s="54"/>
      <c r="E103" s="54"/>
      <c r="F103" s="54"/>
      <c r="G103" s="54"/>
      <c r="H103" s="54"/>
      <c r="I103" s="54"/>
      <c r="J103" s="54"/>
      <c r="K103" s="54"/>
      <c r="L103" s="54"/>
      <c r="M103" s="57"/>
      <c r="N103" s="57"/>
      <c r="O103" s="57"/>
      <c r="P103" s="57"/>
      <c r="Q103" s="73"/>
      <c r="R103" s="73"/>
      <c r="S103" s="73"/>
      <c r="T103" s="73"/>
      <c r="U103" s="73"/>
      <c r="V103" s="54"/>
      <c r="W103" s="54"/>
      <c r="X103" s="54"/>
      <c r="Y103" s="54"/>
      <c r="Z103" s="54"/>
      <c r="AA103" s="54"/>
      <c r="AB103" s="54"/>
      <c r="AC103" s="54"/>
      <c r="AD103" s="54"/>
      <c r="AE103" s="54"/>
      <c r="AF103" s="54"/>
      <c r="AG103" s="54"/>
      <c r="AH103" s="54"/>
      <c r="AI103" s="54"/>
    </row>
    <row r="104">
      <c r="A104" s="54"/>
      <c r="B104" s="54"/>
      <c r="C104" s="54"/>
      <c r="D104" s="54"/>
      <c r="E104" s="54"/>
      <c r="F104" s="54"/>
      <c r="G104" s="54"/>
      <c r="H104" s="54"/>
      <c r="I104" s="54"/>
      <c r="J104" s="54"/>
      <c r="K104" s="54"/>
      <c r="L104" s="54"/>
      <c r="M104" s="57"/>
      <c r="N104" s="57"/>
      <c r="O104" s="57"/>
      <c r="P104" s="57"/>
      <c r="Q104" s="73"/>
      <c r="R104" s="73"/>
      <c r="S104" s="73"/>
      <c r="T104" s="73"/>
      <c r="U104" s="73"/>
      <c r="V104" s="54"/>
      <c r="W104" s="54"/>
      <c r="X104" s="54"/>
      <c r="Y104" s="54"/>
      <c r="Z104" s="54"/>
      <c r="AA104" s="54"/>
      <c r="AB104" s="54"/>
      <c r="AC104" s="54"/>
      <c r="AD104" s="54"/>
      <c r="AE104" s="54"/>
      <c r="AF104" s="54"/>
      <c r="AG104" s="54"/>
      <c r="AH104" s="54"/>
      <c r="AI104" s="54"/>
    </row>
    <row r="105">
      <c r="A105" s="54"/>
      <c r="B105" s="54"/>
      <c r="C105" s="54"/>
      <c r="D105" s="54"/>
      <c r="E105" s="54"/>
      <c r="F105" s="54"/>
      <c r="G105" s="54"/>
      <c r="H105" s="54"/>
      <c r="I105" s="54"/>
      <c r="J105" s="54"/>
      <c r="K105" s="54"/>
      <c r="L105" s="54"/>
      <c r="M105" s="57"/>
      <c r="N105" s="57"/>
      <c r="O105" s="57"/>
      <c r="P105" s="57"/>
      <c r="Q105" s="73"/>
      <c r="R105" s="73"/>
      <c r="S105" s="73"/>
      <c r="T105" s="73"/>
      <c r="U105" s="73"/>
      <c r="V105" s="54"/>
      <c r="W105" s="54"/>
      <c r="X105" s="54"/>
      <c r="Y105" s="54"/>
      <c r="Z105" s="54"/>
      <c r="AA105" s="54"/>
      <c r="AB105" s="54"/>
      <c r="AC105" s="54"/>
      <c r="AD105" s="54"/>
      <c r="AE105" s="54"/>
      <c r="AF105" s="54"/>
      <c r="AG105" s="54"/>
      <c r="AH105" s="54"/>
      <c r="AI105" s="54"/>
    </row>
    <row r="106">
      <c r="A106" s="54"/>
      <c r="B106" s="54"/>
      <c r="C106" s="54"/>
      <c r="D106" s="54"/>
      <c r="E106" s="54"/>
      <c r="F106" s="54"/>
      <c r="G106" s="54"/>
      <c r="H106" s="54"/>
      <c r="I106" s="54"/>
      <c r="J106" s="54"/>
      <c r="K106" s="54"/>
      <c r="L106" s="54"/>
      <c r="M106" s="57"/>
      <c r="N106" s="57"/>
      <c r="O106" s="57"/>
      <c r="P106" s="57"/>
      <c r="Q106" s="73"/>
      <c r="R106" s="73"/>
      <c r="S106" s="73"/>
      <c r="T106" s="73"/>
      <c r="U106" s="73"/>
      <c r="V106" s="54"/>
      <c r="W106" s="54"/>
      <c r="X106" s="54"/>
      <c r="Y106" s="54"/>
      <c r="Z106" s="54"/>
      <c r="AA106" s="54"/>
      <c r="AB106" s="54"/>
      <c r="AC106" s="54"/>
      <c r="AD106" s="54"/>
      <c r="AE106" s="54"/>
      <c r="AF106" s="54"/>
      <c r="AG106" s="54"/>
      <c r="AH106" s="54"/>
      <c r="AI106" s="54"/>
    </row>
    <row r="107">
      <c r="A107" s="54"/>
      <c r="B107" s="54"/>
      <c r="C107" s="54"/>
      <c r="D107" s="54"/>
      <c r="E107" s="54"/>
      <c r="F107" s="54"/>
      <c r="G107" s="54"/>
      <c r="H107" s="54"/>
      <c r="I107" s="54"/>
      <c r="J107" s="54"/>
      <c r="K107" s="54"/>
      <c r="L107" s="54"/>
      <c r="M107" s="57"/>
      <c r="N107" s="57"/>
      <c r="O107" s="57"/>
      <c r="P107" s="57"/>
      <c r="Q107" s="73"/>
      <c r="R107" s="73"/>
      <c r="S107" s="73"/>
      <c r="T107" s="73"/>
      <c r="U107" s="73"/>
      <c r="V107" s="54"/>
      <c r="W107" s="54"/>
      <c r="X107" s="54"/>
      <c r="Y107" s="54"/>
      <c r="Z107" s="54"/>
      <c r="AA107" s="54"/>
      <c r="AB107" s="54"/>
      <c r="AC107" s="54"/>
      <c r="AD107" s="54"/>
      <c r="AE107" s="54"/>
      <c r="AF107" s="54"/>
      <c r="AG107" s="54"/>
      <c r="AH107" s="54"/>
      <c r="AI107" s="54"/>
    </row>
    <row r="108">
      <c r="A108" s="54"/>
      <c r="B108" s="54"/>
      <c r="C108" s="54"/>
      <c r="D108" s="54"/>
      <c r="E108" s="54"/>
      <c r="F108" s="54"/>
      <c r="G108" s="54"/>
      <c r="H108" s="54"/>
      <c r="I108" s="54"/>
      <c r="J108" s="54"/>
      <c r="K108" s="54"/>
      <c r="L108" s="54"/>
      <c r="M108" s="57"/>
      <c r="N108" s="57"/>
      <c r="O108" s="57"/>
      <c r="P108" s="57"/>
      <c r="Q108" s="73"/>
      <c r="R108" s="73"/>
      <c r="S108" s="73"/>
      <c r="T108" s="73"/>
      <c r="U108" s="73"/>
      <c r="V108" s="54"/>
      <c r="W108" s="54"/>
      <c r="X108" s="54"/>
      <c r="Y108" s="54"/>
      <c r="Z108" s="54"/>
      <c r="AA108" s="54"/>
      <c r="AB108" s="54"/>
      <c r="AC108" s="54"/>
      <c r="AD108" s="54"/>
      <c r="AE108" s="54"/>
      <c r="AF108" s="54"/>
      <c r="AG108" s="54"/>
      <c r="AH108" s="54"/>
      <c r="AI108" s="54"/>
    </row>
    <row r="109">
      <c r="A109" s="54"/>
      <c r="B109" s="54"/>
      <c r="C109" s="54"/>
      <c r="D109" s="54"/>
      <c r="E109" s="54"/>
      <c r="F109" s="54"/>
      <c r="G109" s="54"/>
      <c r="H109" s="54"/>
      <c r="I109" s="54"/>
      <c r="J109" s="54"/>
      <c r="K109" s="54"/>
      <c r="L109" s="54"/>
      <c r="M109" s="57"/>
      <c r="N109" s="57"/>
      <c r="O109" s="57"/>
      <c r="P109" s="57"/>
      <c r="Q109" s="73"/>
      <c r="R109" s="73"/>
      <c r="S109" s="73"/>
      <c r="T109" s="73"/>
      <c r="U109" s="73"/>
      <c r="V109" s="54"/>
      <c r="W109" s="54"/>
      <c r="X109" s="54"/>
      <c r="Y109" s="54"/>
      <c r="Z109" s="54"/>
      <c r="AA109" s="54"/>
      <c r="AB109" s="54"/>
      <c r="AC109" s="54"/>
      <c r="AD109" s="54"/>
      <c r="AE109" s="54"/>
      <c r="AF109" s="54"/>
      <c r="AG109" s="54"/>
      <c r="AH109" s="54"/>
      <c r="AI109" s="54"/>
    </row>
    <row r="110">
      <c r="A110" s="54"/>
      <c r="B110" s="54"/>
      <c r="C110" s="54"/>
      <c r="D110" s="54"/>
      <c r="E110" s="54"/>
      <c r="F110" s="54"/>
      <c r="G110" s="54"/>
      <c r="H110" s="54"/>
      <c r="I110" s="54"/>
      <c r="J110" s="54"/>
      <c r="K110" s="54"/>
      <c r="L110" s="54"/>
      <c r="M110" s="57"/>
      <c r="N110" s="57"/>
      <c r="O110" s="57"/>
      <c r="P110" s="57"/>
      <c r="Q110" s="73"/>
      <c r="R110" s="73"/>
      <c r="S110" s="73"/>
      <c r="T110" s="73"/>
      <c r="U110" s="73"/>
      <c r="V110" s="54"/>
      <c r="W110" s="54"/>
      <c r="X110" s="54"/>
      <c r="Y110" s="54"/>
      <c r="Z110" s="54"/>
      <c r="AA110" s="54"/>
      <c r="AB110" s="54"/>
      <c r="AC110" s="54"/>
      <c r="AD110" s="54"/>
      <c r="AE110" s="54"/>
      <c r="AF110" s="54"/>
      <c r="AG110" s="54"/>
      <c r="AH110" s="54"/>
      <c r="AI110" s="54"/>
    </row>
    <row r="111">
      <c r="A111" s="54"/>
      <c r="B111" s="54"/>
      <c r="C111" s="54"/>
      <c r="D111" s="54"/>
      <c r="E111" s="54"/>
      <c r="F111" s="54"/>
      <c r="G111" s="54"/>
      <c r="H111" s="54"/>
      <c r="I111" s="54"/>
      <c r="J111" s="54"/>
      <c r="K111" s="54"/>
      <c r="L111" s="54"/>
      <c r="M111" s="57"/>
      <c r="N111" s="57"/>
      <c r="O111" s="57"/>
      <c r="P111" s="57"/>
      <c r="Q111" s="73"/>
      <c r="R111" s="73"/>
      <c r="S111" s="73"/>
      <c r="T111" s="73"/>
      <c r="U111" s="73"/>
      <c r="V111" s="54"/>
      <c r="W111" s="54"/>
      <c r="X111" s="54"/>
      <c r="Y111" s="54"/>
      <c r="Z111" s="54"/>
      <c r="AA111" s="54"/>
      <c r="AB111" s="54"/>
      <c r="AC111" s="54"/>
      <c r="AD111" s="54"/>
      <c r="AE111" s="54"/>
      <c r="AF111" s="54"/>
      <c r="AG111" s="54"/>
      <c r="AH111" s="54"/>
      <c r="AI111" s="54"/>
    </row>
    <row r="112">
      <c r="A112" s="54"/>
      <c r="B112" s="54"/>
      <c r="C112" s="54"/>
      <c r="D112" s="54"/>
      <c r="E112" s="54"/>
      <c r="F112" s="54"/>
      <c r="G112" s="54"/>
      <c r="H112" s="54"/>
      <c r="I112" s="54"/>
      <c r="J112" s="54"/>
      <c r="K112" s="54"/>
      <c r="L112" s="54"/>
      <c r="M112" s="57"/>
      <c r="N112" s="57"/>
      <c r="O112" s="57"/>
      <c r="P112" s="57"/>
      <c r="Q112" s="73"/>
      <c r="R112" s="73"/>
      <c r="S112" s="73"/>
      <c r="T112" s="73"/>
      <c r="U112" s="73"/>
      <c r="V112" s="54"/>
      <c r="W112" s="54"/>
      <c r="X112" s="54"/>
      <c r="Y112" s="54"/>
      <c r="Z112" s="54"/>
      <c r="AA112" s="54"/>
      <c r="AB112" s="54"/>
      <c r="AC112" s="54"/>
      <c r="AD112" s="54"/>
      <c r="AE112" s="54"/>
      <c r="AF112" s="54"/>
      <c r="AG112" s="54"/>
      <c r="AH112" s="54"/>
      <c r="AI112" s="54"/>
    </row>
    <row r="113">
      <c r="A113" s="54"/>
      <c r="B113" s="54"/>
      <c r="C113" s="54"/>
      <c r="D113" s="54"/>
      <c r="E113" s="54"/>
      <c r="F113" s="54"/>
      <c r="G113" s="54"/>
      <c r="H113" s="54"/>
      <c r="I113" s="54"/>
      <c r="J113" s="54"/>
      <c r="K113" s="54"/>
      <c r="L113" s="54"/>
      <c r="M113" s="57"/>
      <c r="N113" s="57"/>
      <c r="O113" s="57"/>
      <c r="P113" s="57"/>
      <c r="Q113" s="73"/>
      <c r="R113" s="73"/>
      <c r="S113" s="73"/>
      <c r="T113" s="73"/>
      <c r="U113" s="73"/>
      <c r="V113" s="54"/>
      <c r="W113" s="54"/>
      <c r="X113" s="54"/>
      <c r="Y113" s="54"/>
      <c r="Z113" s="54"/>
      <c r="AA113" s="54"/>
      <c r="AB113" s="54"/>
      <c r="AC113" s="54"/>
      <c r="AD113" s="54"/>
      <c r="AE113" s="54"/>
      <c r="AF113" s="54"/>
      <c r="AG113" s="54"/>
      <c r="AH113" s="54"/>
      <c r="AI113" s="54"/>
    </row>
    <row r="114">
      <c r="A114" s="54"/>
      <c r="B114" s="54"/>
      <c r="C114" s="54"/>
      <c r="D114" s="54"/>
      <c r="E114" s="54"/>
      <c r="F114" s="54"/>
      <c r="G114" s="54"/>
      <c r="H114" s="54"/>
      <c r="I114" s="54"/>
      <c r="J114" s="54"/>
      <c r="K114" s="54"/>
      <c r="L114" s="54"/>
      <c r="M114" s="57"/>
      <c r="N114" s="57"/>
      <c r="O114" s="57"/>
      <c r="P114" s="57"/>
      <c r="Q114" s="73"/>
      <c r="R114" s="73"/>
      <c r="S114" s="73"/>
      <c r="T114" s="73"/>
      <c r="U114" s="73"/>
      <c r="V114" s="54"/>
      <c r="W114" s="54"/>
      <c r="X114" s="54"/>
      <c r="Y114" s="54"/>
      <c r="Z114" s="54"/>
      <c r="AA114" s="54"/>
      <c r="AB114" s="54"/>
      <c r="AC114" s="54"/>
      <c r="AD114" s="54"/>
      <c r="AE114" s="54"/>
      <c r="AF114" s="54"/>
      <c r="AG114" s="54"/>
      <c r="AH114" s="54"/>
      <c r="AI114" s="54"/>
    </row>
    <row r="115">
      <c r="A115" s="54"/>
      <c r="B115" s="54"/>
      <c r="C115" s="54"/>
      <c r="D115" s="54"/>
      <c r="E115" s="54"/>
      <c r="F115" s="54"/>
      <c r="G115" s="54"/>
      <c r="H115" s="54"/>
      <c r="I115" s="54"/>
      <c r="J115" s="54"/>
      <c r="K115" s="54"/>
      <c r="L115" s="54"/>
      <c r="M115" s="57"/>
      <c r="N115" s="57"/>
      <c r="O115" s="57"/>
      <c r="P115" s="57"/>
      <c r="Q115" s="73"/>
      <c r="R115" s="73"/>
      <c r="S115" s="73"/>
      <c r="T115" s="73"/>
      <c r="U115" s="73"/>
      <c r="V115" s="54"/>
      <c r="W115" s="54"/>
      <c r="X115" s="54"/>
      <c r="Y115" s="54"/>
      <c r="Z115" s="54"/>
      <c r="AA115" s="54"/>
      <c r="AB115" s="54"/>
      <c r="AC115" s="54"/>
      <c r="AD115" s="54"/>
      <c r="AE115" s="54"/>
      <c r="AF115" s="54"/>
      <c r="AG115" s="54"/>
      <c r="AH115" s="54"/>
      <c r="AI115" s="54"/>
    </row>
    <row r="116">
      <c r="A116" s="54"/>
      <c r="B116" s="54"/>
      <c r="C116" s="54"/>
      <c r="D116" s="54"/>
      <c r="E116" s="54"/>
      <c r="F116" s="54"/>
      <c r="G116" s="54"/>
      <c r="H116" s="54"/>
      <c r="I116" s="54"/>
      <c r="J116" s="54"/>
      <c r="K116" s="54"/>
      <c r="L116" s="54"/>
      <c r="M116" s="57"/>
      <c r="N116" s="57"/>
      <c r="O116" s="57"/>
      <c r="P116" s="57"/>
      <c r="Q116" s="73"/>
      <c r="R116" s="73"/>
      <c r="S116" s="73"/>
      <c r="T116" s="73"/>
      <c r="U116" s="73"/>
      <c r="V116" s="54"/>
      <c r="W116" s="54"/>
      <c r="X116" s="54"/>
      <c r="Y116" s="54"/>
      <c r="Z116" s="54"/>
      <c r="AA116" s="54"/>
      <c r="AB116" s="54"/>
      <c r="AC116" s="54"/>
      <c r="AD116" s="54"/>
      <c r="AE116" s="54"/>
      <c r="AF116" s="54"/>
      <c r="AG116" s="54"/>
      <c r="AH116" s="54"/>
      <c r="AI116" s="54"/>
    </row>
    <row r="117">
      <c r="A117" s="54"/>
      <c r="B117" s="54"/>
      <c r="C117" s="54"/>
      <c r="D117" s="54"/>
      <c r="E117" s="54"/>
      <c r="F117" s="54"/>
      <c r="G117" s="54"/>
      <c r="H117" s="54"/>
      <c r="I117" s="54"/>
      <c r="J117" s="54"/>
      <c r="K117" s="54"/>
      <c r="L117" s="54"/>
      <c r="M117" s="57"/>
      <c r="N117" s="57"/>
      <c r="O117" s="57"/>
      <c r="P117" s="57"/>
      <c r="Q117" s="73"/>
      <c r="R117" s="73"/>
      <c r="S117" s="73"/>
      <c r="T117" s="73"/>
      <c r="U117" s="73"/>
      <c r="V117" s="54"/>
      <c r="W117" s="54"/>
      <c r="X117" s="54"/>
      <c r="Y117" s="54"/>
      <c r="Z117" s="54"/>
      <c r="AA117" s="54"/>
      <c r="AB117" s="54"/>
      <c r="AC117" s="54"/>
      <c r="AD117" s="54"/>
      <c r="AE117" s="54"/>
      <c r="AF117" s="54"/>
      <c r="AG117" s="54"/>
      <c r="AH117" s="54"/>
      <c r="AI117" s="54"/>
    </row>
    <row r="118">
      <c r="A118" s="54"/>
      <c r="B118" s="54"/>
      <c r="C118" s="54"/>
      <c r="D118" s="54"/>
      <c r="E118" s="54"/>
      <c r="F118" s="54"/>
      <c r="G118" s="54"/>
      <c r="H118" s="54"/>
      <c r="I118" s="54"/>
      <c r="J118" s="54"/>
      <c r="K118" s="54"/>
      <c r="L118" s="54"/>
      <c r="M118" s="57"/>
      <c r="N118" s="57"/>
      <c r="O118" s="57"/>
      <c r="P118" s="57"/>
      <c r="Q118" s="73"/>
      <c r="R118" s="73"/>
      <c r="S118" s="73"/>
      <c r="T118" s="73"/>
      <c r="U118" s="73"/>
      <c r="V118" s="54"/>
      <c r="W118" s="54"/>
      <c r="X118" s="54"/>
      <c r="Y118" s="54"/>
      <c r="Z118" s="54"/>
      <c r="AA118" s="54"/>
      <c r="AB118" s="54"/>
      <c r="AC118" s="54"/>
      <c r="AD118" s="54"/>
      <c r="AE118" s="54"/>
      <c r="AF118" s="54"/>
      <c r="AG118" s="54"/>
      <c r="AH118" s="54"/>
      <c r="AI118" s="54"/>
    </row>
    <row r="119">
      <c r="A119" s="54"/>
      <c r="B119" s="54"/>
      <c r="C119" s="54"/>
      <c r="D119" s="54"/>
      <c r="E119" s="54"/>
      <c r="F119" s="54"/>
      <c r="G119" s="54"/>
      <c r="H119" s="54"/>
      <c r="I119" s="54"/>
      <c r="J119" s="54"/>
      <c r="K119" s="54"/>
      <c r="L119" s="54"/>
      <c r="M119" s="57"/>
      <c r="N119" s="57"/>
      <c r="O119" s="57"/>
      <c r="P119" s="57"/>
      <c r="Q119" s="73"/>
      <c r="R119" s="73"/>
      <c r="S119" s="73"/>
      <c r="T119" s="73"/>
      <c r="U119" s="73"/>
      <c r="V119" s="54"/>
      <c r="W119" s="54"/>
      <c r="X119" s="54"/>
      <c r="Y119" s="54"/>
      <c r="Z119" s="54"/>
      <c r="AA119" s="54"/>
      <c r="AB119" s="54"/>
      <c r="AC119" s="54"/>
      <c r="AD119" s="54"/>
      <c r="AE119" s="54"/>
      <c r="AF119" s="54"/>
      <c r="AG119" s="54"/>
      <c r="AH119" s="54"/>
      <c r="AI119" s="54"/>
    </row>
    <row r="120">
      <c r="A120" s="54"/>
      <c r="B120" s="54"/>
      <c r="C120" s="54"/>
      <c r="D120" s="54"/>
      <c r="E120" s="54"/>
      <c r="F120" s="54"/>
      <c r="G120" s="54"/>
      <c r="H120" s="54"/>
      <c r="I120" s="54"/>
      <c r="J120" s="54"/>
      <c r="K120" s="54"/>
      <c r="L120" s="54"/>
      <c r="M120" s="57"/>
      <c r="N120" s="57"/>
      <c r="O120" s="57"/>
      <c r="P120" s="57"/>
      <c r="Q120" s="73"/>
      <c r="R120" s="73"/>
      <c r="S120" s="73"/>
      <c r="T120" s="73"/>
      <c r="U120" s="73"/>
      <c r="V120" s="54"/>
      <c r="W120" s="54"/>
      <c r="X120" s="54"/>
      <c r="Y120" s="54"/>
      <c r="Z120" s="54"/>
      <c r="AA120" s="54"/>
      <c r="AB120" s="54"/>
      <c r="AC120" s="54"/>
      <c r="AD120" s="54"/>
      <c r="AE120" s="54"/>
      <c r="AF120" s="54"/>
      <c r="AG120" s="54"/>
      <c r="AH120" s="54"/>
      <c r="AI120" s="54"/>
    </row>
    <row r="121">
      <c r="A121" s="54"/>
      <c r="B121" s="54"/>
      <c r="C121" s="54"/>
      <c r="D121" s="54"/>
      <c r="E121" s="54"/>
      <c r="F121" s="54"/>
      <c r="G121" s="54"/>
      <c r="H121" s="54"/>
      <c r="I121" s="54"/>
      <c r="J121" s="54"/>
      <c r="K121" s="54"/>
      <c r="L121" s="54"/>
      <c r="M121" s="57"/>
      <c r="N121" s="57"/>
      <c r="O121" s="57"/>
      <c r="P121" s="57"/>
      <c r="Q121" s="73"/>
      <c r="R121" s="73"/>
      <c r="S121" s="73"/>
      <c r="T121" s="73"/>
      <c r="U121" s="73"/>
      <c r="V121" s="54"/>
      <c r="W121" s="54"/>
      <c r="X121" s="54"/>
      <c r="Y121" s="54"/>
      <c r="Z121" s="54"/>
      <c r="AA121" s="54"/>
      <c r="AB121" s="54"/>
      <c r="AC121" s="54"/>
      <c r="AD121" s="54"/>
      <c r="AE121" s="54"/>
      <c r="AF121" s="54"/>
      <c r="AG121" s="54"/>
      <c r="AH121" s="54"/>
      <c r="AI121" s="54"/>
    </row>
    <row r="122">
      <c r="A122" s="54"/>
      <c r="B122" s="54"/>
      <c r="C122" s="54"/>
      <c r="D122" s="54"/>
      <c r="E122" s="54"/>
      <c r="F122" s="54"/>
      <c r="G122" s="54"/>
      <c r="H122" s="54"/>
      <c r="I122" s="54"/>
      <c r="J122" s="54"/>
      <c r="K122" s="54"/>
      <c r="L122" s="54"/>
      <c r="M122" s="57"/>
      <c r="N122" s="57"/>
      <c r="O122" s="57"/>
      <c r="P122" s="57"/>
      <c r="Q122" s="73"/>
      <c r="R122" s="73"/>
      <c r="S122" s="73"/>
      <c r="T122" s="73"/>
      <c r="U122" s="73"/>
      <c r="V122" s="54"/>
      <c r="W122" s="54"/>
      <c r="X122" s="54"/>
      <c r="Y122" s="54"/>
      <c r="Z122" s="54"/>
      <c r="AA122" s="54"/>
      <c r="AB122" s="54"/>
      <c r="AC122" s="54"/>
      <c r="AD122" s="54"/>
      <c r="AE122" s="54"/>
      <c r="AF122" s="54"/>
      <c r="AG122" s="54"/>
      <c r="AH122" s="54"/>
      <c r="AI122" s="54"/>
    </row>
    <row r="123">
      <c r="A123" s="54"/>
      <c r="B123" s="54"/>
      <c r="C123" s="54"/>
      <c r="D123" s="54"/>
      <c r="E123" s="54"/>
      <c r="F123" s="54"/>
      <c r="G123" s="54"/>
      <c r="H123" s="54"/>
      <c r="I123" s="54"/>
      <c r="J123" s="54"/>
      <c r="K123" s="54"/>
      <c r="L123" s="54"/>
      <c r="M123" s="57"/>
      <c r="N123" s="57"/>
      <c r="O123" s="57"/>
      <c r="P123" s="57"/>
      <c r="Q123" s="73"/>
      <c r="R123" s="73"/>
      <c r="S123" s="73"/>
      <c r="T123" s="73"/>
      <c r="U123" s="73"/>
      <c r="V123" s="54"/>
      <c r="W123" s="54"/>
      <c r="X123" s="54"/>
      <c r="Y123" s="54"/>
      <c r="Z123" s="54"/>
      <c r="AA123" s="54"/>
      <c r="AB123" s="54"/>
      <c r="AC123" s="54"/>
      <c r="AD123" s="54"/>
      <c r="AE123" s="54"/>
      <c r="AF123" s="54"/>
      <c r="AG123" s="54"/>
      <c r="AH123" s="54"/>
      <c r="AI123" s="54"/>
    </row>
    <row r="124">
      <c r="A124" s="54"/>
      <c r="B124" s="54"/>
      <c r="C124" s="54"/>
      <c r="D124" s="54"/>
      <c r="E124" s="54"/>
      <c r="F124" s="54"/>
      <c r="G124" s="54"/>
      <c r="H124" s="54"/>
      <c r="I124" s="54"/>
      <c r="J124" s="54"/>
      <c r="K124" s="54"/>
      <c r="L124" s="54"/>
      <c r="M124" s="57"/>
      <c r="N124" s="57"/>
      <c r="O124" s="57"/>
      <c r="P124" s="57"/>
      <c r="Q124" s="73"/>
      <c r="R124" s="73"/>
      <c r="S124" s="73"/>
      <c r="T124" s="73"/>
      <c r="U124" s="73"/>
      <c r="V124" s="54"/>
      <c r="W124" s="54"/>
      <c r="X124" s="54"/>
      <c r="Y124" s="54"/>
      <c r="Z124" s="54"/>
      <c r="AA124" s="54"/>
      <c r="AB124" s="54"/>
      <c r="AC124" s="54"/>
      <c r="AD124" s="54"/>
      <c r="AE124" s="54"/>
      <c r="AF124" s="54"/>
      <c r="AG124" s="54"/>
      <c r="AH124" s="54"/>
      <c r="AI124" s="54"/>
    </row>
    <row r="125">
      <c r="A125" s="54"/>
      <c r="B125" s="54"/>
      <c r="C125" s="54"/>
      <c r="D125" s="54"/>
      <c r="E125" s="54"/>
      <c r="F125" s="54"/>
      <c r="G125" s="54"/>
      <c r="H125" s="54"/>
      <c r="I125" s="54"/>
      <c r="J125" s="54"/>
      <c r="K125" s="54"/>
      <c r="L125" s="54"/>
      <c r="M125" s="57"/>
      <c r="N125" s="57"/>
      <c r="O125" s="57"/>
      <c r="P125" s="57"/>
      <c r="Q125" s="73"/>
      <c r="R125" s="73"/>
      <c r="S125" s="73"/>
      <c r="T125" s="73"/>
      <c r="U125" s="73"/>
      <c r="V125" s="54"/>
      <c r="W125" s="54"/>
      <c r="X125" s="54"/>
      <c r="Y125" s="54"/>
      <c r="Z125" s="54"/>
      <c r="AA125" s="54"/>
      <c r="AB125" s="54"/>
      <c r="AC125" s="54"/>
      <c r="AD125" s="54"/>
      <c r="AE125" s="54"/>
      <c r="AF125" s="54"/>
      <c r="AG125" s="54"/>
      <c r="AH125" s="54"/>
      <c r="AI125" s="54"/>
    </row>
    <row r="126">
      <c r="A126" s="54"/>
      <c r="B126" s="54"/>
      <c r="C126" s="54"/>
      <c r="D126" s="54"/>
      <c r="E126" s="54"/>
      <c r="F126" s="54"/>
      <c r="G126" s="54"/>
      <c r="H126" s="54"/>
      <c r="I126" s="54"/>
      <c r="J126" s="54"/>
      <c r="K126" s="54"/>
      <c r="L126" s="54"/>
      <c r="M126" s="57"/>
      <c r="N126" s="57"/>
      <c r="O126" s="57"/>
      <c r="P126" s="57"/>
      <c r="Q126" s="73"/>
      <c r="R126" s="73"/>
      <c r="S126" s="73"/>
      <c r="T126" s="73"/>
      <c r="U126" s="73"/>
      <c r="V126" s="54"/>
      <c r="W126" s="54"/>
      <c r="X126" s="54"/>
      <c r="Y126" s="54"/>
      <c r="Z126" s="54"/>
      <c r="AA126" s="54"/>
      <c r="AB126" s="54"/>
      <c r="AC126" s="54"/>
      <c r="AD126" s="54"/>
      <c r="AE126" s="54"/>
      <c r="AF126" s="54"/>
      <c r="AG126" s="54"/>
      <c r="AH126" s="54"/>
      <c r="AI126" s="54"/>
    </row>
    <row r="127">
      <c r="A127" s="54"/>
      <c r="B127" s="54"/>
      <c r="C127" s="54"/>
      <c r="D127" s="54"/>
      <c r="E127" s="54"/>
      <c r="F127" s="54"/>
      <c r="G127" s="54"/>
      <c r="H127" s="54"/>
      <c r="I127" s="54"/>
      <c r="J127" s="54"/>
      <c r="K127" s="54"/>
      <c r="L127" s="54"/>
      <c r="M127" s="57"/>
      <c r="N127" s="57"/>
      <c r="O127" s="57"/>
      <c r="P127" s="57"/>
      <c r="Q127" s="73"/>
      <c r="R127" s="73"/>
      <c r="S127" s="73"/>
      <c r="T127" s="73"/>
      <c r="U127" s="73"/>
      <c r="V127" s="54"/>
      <c r="W127" s="54"/>
      <c r="X127" s="54"/>
      <c r="Y127" s="54"/>
      <c r="Z127" s="54"/>
      <c r="AA127" s="54"/>
      <c r="AB127" s="54"/>
      <c r="AC127" s="54"/>
      <c r="AD127" s="54"/>
      <c r="AE127" s="54"/>
      <c r="AF127" s="54"/>
      <c r="AG127" s="54"/>
      <c r="AH127" s="54"/>
      <c r="AI127" s="54"/>
    </row>
    <row r="128">
      <c r="A128" s="54"/>
      <c r="B128" s="54"/>
      <c r="C128" s="54"/>
      <c r="D128" s="54"/>
      <c r="E128" s="54"/>
      <c r="F128" s="54"/>
      <c r="G128" s="54"/>
      <c r="H128" s="54"/>
      <c r="I128" s="54"/>
      <c r="J128" s="54"/>
      <c r="K128" s="54"/>
      <c r="L128" s="54"/>
      <c r="M128" s="57"/>
      <c r="N128" s="57"/>
      <c r="O128" s="57"/>
      <c r="P128" s="57"/>
      <c r="Q128" s="73"/>
      <c r="R128" s="73"/>
      <c r="S128" s="73"/>
      <c r="T128" s="73"/>
      <c r="U128" s="73"/>
      <c r="V128" s="54"/>
      <c r="W128" s="54"/>
      <c r="X128" s="54"/>
      <c r="Y128" s="54"/>
      <c r="Z128" s="54"/>
      <c r="AA128" s="54"/>
      <c r="AB128" s="54"/>
      <c r="AC128" s="54"/>
      <c r="AD128" s="54"/>
      <c r="AE128" s="54"/>
      <c r="AF128" s="54"/>
      <c r="AG128" s="54"/>
      <c r="AH128" s="54"/>
      <c r="AI128" s="54"/>
    </row>
    <row r="129">
      <c r="A129" s="54"/>
      <c r="B129" s="54"/>
      <c r="C129" s="54"/>
      <c r="D129" s="54"/>
      <c r="E129" s="54"/>
      <c r="F129" s="54"/>
      <c r="G129" s="54"/>
      <c r="H129" s="54"/>
      <c r="I129" s="54"/>
      <c r="J129" s="54"/>
      <c r="K129" s="54"/>
      <c r="L129" s="54"/>
      <c r="M129" s="57"/>
      <c r="N129" s="57"/>
      <c r="O129" s="57"/>
      <c r="P129" s="57"/>
      <c r="Q129" s="73"/>
      <c r="R129" s="73"/>
      <c r="S129" s="73"/>
      <c r="T129" s="73"/>
      <c r="U129" s="73"/>
      <c r="V129" s="54"/>
      <c r="W129" s="54"/>
      <c r="X129" s="54"/>
      <c r="Y129" s="54"/>
      <c r="Z129" s="54"/>
      <c r="AA129" s="54"/>
      <c r="AB129" s="54"/>
      <c r="AC129" s="54"/>
      <c r="AD129" s="54"/>
      <c r="AE129" s="54"/>
      <c r="AF129" s="54"/>
      <c r="AG129" s="54"/>
      <c r="AH129" s="54"/>
      <c r="AI129" s="54"/>
    </row>
    <row r="130">
      <c r="A130" s="54"/>
      <c r="B130" s="54"/>
      <c r="C130" s="54"/>
      <c r="D130" s="54"/>
      <c r="E130" s="54"/>
      <c r="F130" s="54"/>
      <c r="G130" s="54"/>
      <c r="H130" s="54"/>
      <c r="I130" s="54"/>
      <c r="J130" s="54"/>
      <c r="K130" s="54"/>
      <c r="L130" s="54"/>
      <c r="M130" s="57"/>
      <c r="N130" s="57"/>
      <c r="O130" s="57"/>
      <c r="P130" s="57"/>
      <c r="Q130" s="73"/>
      <c r="R130" s="73"/>
      <c r="S130" s="73"/>
      <c r="T130" s="73"/>
      <c r="U130" s="73"/>
      <c r="V130" s="54"/>
      <c r="W130" s="54"/>
      <c r="X130" s="54"/>
      <c r="Y130" s="54"/>
      <c r="Z130" s="54"/>
      <c r="AA130" s="54"/>
      <c r="AB130" s="54"/>
      <c r="AC130" s="54"/>
      <c r="AD130" s="54"/>
      <c r="AE130" s="54"/>
      <c r="AF130" s="54"/>
      <c r="AG130" s="54"/>
      <c r="AH130" s="54"/>
      <c r="AI130" s="54"/>
    </row>
    <row r="131">
      <c r="A131" s="54"/>
      <c r="B131" s="54"/>
      <c r="C131" s="54"/>
      <c r="D131" s="54"/>
      <c r="E131" s="54"/>
      <c r="F131" s="54"/>
      <c r="G131" s="54"/>
      <c r="H131" s="54"/>
      <c r="I131" s="54"/>
      <c r="J131" s="54"/>
      <c r="K131" s="54"/>
      <c r="L131" s="54"/>
      <c r="M131" s="57"/>
      <c r="N131" s="57"/>
      <c r="O131" s="57"/>
      <c r="P131" s="57"/>
      <c r="Q131" s="73"/>
      <c r="R131" s="73"/>
      <c r="S131" s="73"/>
      <c r="T131" s="73"/>
      <c r="U131" s="73"/>
      <c r="V131" s="54"/>
      <c r="W131" s="54"/>
      <c r="X131" s="54"/>
      <c r="Y131" s="54"/>
      <c r="Z131" s="54"/>
      <c r="AA131" s="54"/>
      <c r="AB131" s="54"/>
      <c r="AC131" s="54"/>
      <c r="AD131" s="54"/>
      <c r="AE131" s="54"/>
      <c r="AF131" s="54"/>
      <c r="AG131" s="54"/>
      <c r="AH131" s="54"/>
      <c r="AI131" s="54"/>
    </row>
    <row r="132">
      <c r="A132" s="54"/>
      <c r="B132" s="54"/>
      <c r="C132" s="54"/>
      <c r="D132" s="54"/>
      <c r="E132" s="54"/>
      <c r="F132" s="54"/>
      <c r="G132" s="54"/>
      <c r="H132" s="54"/>
      <c r="I132" s="54"/>
      <c r="J132" s="54"/>
      <c r="K132" s="54"/>
      <c r="L132" s="54"/>
      <c r="M132" s="57"/>
      <c r="N132" s="57"/>
      <c r="O132" s="57"/>
      <c r="P132" s="57"/>
      <c r="Q132" s="73"/>
      <c r="R132" s="73"/>
      <c r="S132" s="73"/>
      <c r="T132" s="73"/>
      <c r="U132" s="73"/>
      <c r="V132" s="54"/>
      <c r="W132" s="54"/>
      <c r="X132" s="54"/>
      <c r="Y132" s="54"/>
      <c r="Z132" s="54"/>
      <c r="AA132" s="54"/>
      <c r="AB132" s="54"/>
      <c r="AC132" s="54"/>
      <c r="AD132" s="54"/>
      <c r="AE132" s="54"/>
      <c r="AF132" s="54"/>
      <c r="AG132" s="54"/>
      <c r="AH132" s="54"/>
      <c r="AI132" s="54"/>
    </row>
    <row r="133">
      <c r="A133" s="54"/>
      <c r="B133" s="54"/>
      <c r="C133" s="54"/>
      <c r="D133" s="54"/>
      <c r="E133" s="54"/>
      <c r="F133" s="54"/>
      <c r="G133" s="54"/>
      <c r="H133" s="54"/>
      <c r="I133" s="54"/>
      <c r="J133" s="54"/>
      <c r="K133" s="54"/>
      <c r="L133" s="54"/>
      <c r="M133" s="57"/>
      <c r="N133" s="57"/>
      <c r="O133" s="57"/>
      <c r="P133" s="57"/>
      <c r="Q133" s="73"/>
      <c r="R133" s="73"/>
      <c r="S133" s="73"/>
      <c r="T133" s="73"/>
      <c r="U133" s="73"/>
      <c r="V133" s="54"/>
      <c r="W133" s="54"/>
      <c r="X133" s="54"/>
      <c r="Y133" s="54"/>
      <c r="Z133" s="54"/>
      <c r="AA133" s="54"/>
      <c r="AB133" s="54"/>
      <c r="AC133" s="54"/>
      <c r="AD133" s="54"/>
      <c r="AE133" s="54"/>
      <c r="AF133" s="54"/>
      <c r="AG133" s="54"/>
      <c r="AH133" s="54"/>
      <c r="AI133" s="54"/>
    </row>
    <row r="134">
      <c r="A134" s="54"/>
      <c r="B134" s="54"/>
      <c r="C134" s="54"/>
      <c r="D134" s="54"/>
      <c r="E134" s="54"/>
      <c r="F134" s="54"/>
      <c r="G134" s="54"/>
      <c r="H134" s="54"/>
      <c r="I134" s="54"/>
      <c r="J134" s="54"/>
      <c r="K134" s="54"/>
      <c r="L134" s="54"/>
      <c r="M134" s="57"/>
      <c r="N134" s="57"/>
      <c r="O134" s="57"/>
      <c r="P134" s="57"/>
      <c r="Q134" s="73"/>
      <c r="R134" s="73"/>
      <c r="S134" s="73"/>
      <c r="T134" s="73"/>
      <c r="U134" s="73"/>
      <c r="V134" s="54"/>
      <c r="W134" s="54"/>
      <c r="X134" s="54"/>
      <c r="Y134" s="54"/>
      <c r="Z134" s="54"/>
      <c r="AA134" s="54"/>
      <c r="AB134" s="54"/>
      <c r="AC134" s="54"/>
      <c r="AD134" s="54"/>
      <c r="AE134" s="54"/>
      <c r="AF134" s="54"/>
      <c r="AG134" s="54"/>
      <c r="AH134" s="54"/>
      <c r="AI134" s="54"/>
    </row>
    <row r="135">
      <c r="A135" s="54"/>
      <c r="B135" s="54"/>
      <c r="C135" s="54"/>
      <c r="D135" s="54"/>
      <c r="E135" s="54"/>
      <c r="F135" s="54"/>
      <c r="G135" s="54"/>
      <c r="H135" s="54"/>
      <c r="I135" s="54"/>
      <c r="J135" s="54"/>
      <c r="K135" s="54"/>
      <c r="L135" s="54"/>
      <c r="M135" s="57"/>
      <c r="N135" s="57"/>
      <c r="O135" s="57"/>
      <c r="P135" s="57"/>
      <c r="Q135" s="73"/>
      <c r="R135" s="73"/>
      <c r="S135" s="73"/>
      <c r="T135" s="73"/>
      <c r="U135" s="73"/>
      <c r="V135" s="54"/>
      <c r="W135" s="54"/>
      <c r="X135" s="54"/>
      <c r="Y135" s="54"/>
      <c r="Z135" s="54"/>
      <c r="AA135" s="54"/>
      <c r="AB135" s="54"/>
      <c r="AC135" s="54"/>
      <c r="AD135" s="54"/>
      <c r="AE135" s="54"/>
      <c r="AF135" s="54"/>
      <c r="AG135" s="54"/>
      <c r="AH135" s="54"/>
      <c r="AI135" s="54"/>
    </row>
    <row r="136">
      <c r="A136" s="54"/>
      <c r="B136" s="54"/>
      <c r="C136" s="54"/>
      <c r="D136" s="54"/>
      <c r="E136" s="54"/>
      <c r="F136" s="54"/>
      <c r="G136" s="54"/>
      <c r="H136" s="54"/>
      <c r="I136" s="54"/>
      <c r="J136" s="54"/>
      <c r="K136" s="54"/>
      <c r="L136" s="54"/>
      <c r="M136" s="57"/>
      <c r="N136" s="57"/>
      <c r="O136" s="57"/>
      <c r="P136" s="57"/>
      <c r="Q136" s="73"/>
      <c r="R136" s="73"/>
      <c r="S136" s="73"/>
      <c r="T136" s="73"/>
      <c r="U136" s="73"/>
      <c r="V136" s="54"/>
      <c r="W136" s="54"/>
      <c r="X136" s="54"/>
      <c r="Y136" s="54"/>
      <c r="Z136" s="54"/>
      <c r="AA136" s="54"/>
      <c r="AB136" s="54"/>
      <c r="AC136" s="54"/>
      <c r="AD136" s="54"/>
      <c r="AE136" s="54"/>
      <c r="AF136" s="54"/>
      <c r="AG136" s="54"/>
      <c r="AH136" s="54"/>
      <c r="AI136" s="54"/>
    </row>
    <row r="137">
      <c r="A137" s="54"/>
      <c r="B137" s="54"/>
      <c r="C137" s="54"/>
      <c r="D137" s="54"/>
      <c r="E137" s="54"/>
      <c r="F137" s="54"/>
      <c r="G137" s="54"/>
      <c r="H137" s="54"/>
      <c r="I137" s="54"/>
      <c r="J137" s="54"/>
      <c r="K137" s="54"/>
      <c r="L137" s="54"/>
      <c r="M137" s="57"/>
      <c r="N137" s="57"/>
      <c r="O137" s="57"/>
      <c r="P137" s="57"/>
      <c r="Q137" s="73"/>
      <c r="R137" s="73"/>
      <c r="S137" s="73"/>
      <c r="T137" s="73"/>
      <c r="U137" s="73"/>
      <c r="V137" s="54"/>
      <c r="W137" s="54"/>
      <c r="X137" s="54"/>
      <c r="Y137" s="54"/>
      <c r="Z137" s="54"/>
      <c r="AA137" s="54"/>
      <c r="AB137" s="54"/>
      <c r="AC137" s="54"/>
      <c r="AD137" s="54"/>
      <c r="AE137" s="54"/>
      <c r="AF137" s="54"/>
      <c r="AG137" s="54"/>
      <c r="AH137" s="54"/>
      <c r="AI137" s="54"/>
    </row>
    <row r="138">
      <c r="A138" s="54"/>
      <c r="B138" s="54"/>
      <c r="C138" s="54"/>
      <c r="D138" s="54"/>
      <c r="E138" s="54"/>
      <c r="F138" s="54"/>
      <c r="G138" s="54"/>
      <c r="H138" s="54"/>
      <c r="I138" s="54"/>
      <c r="J138" s="54"/>
      <c r="K138" s="54"/>
      <c r="L138" s="54"/>
      <c r="M138" s="57"/>
      <c r="N138" s="57"/>
      <c r="O138" s="57"/>
      <c r="P138" s="57"/>
      <c r="Q138" s="73"/>
      <c r="R138" s="73"/>
      <c r="S138" s="73"/>
      <c r="T138" s="73"/>
      <c r="U138" s="73"/>
      <c r="V138" s="54"/>
      <c r="W138" s="54"/>
      <c r="X138" s="54"/>
      <c r="Y138" s="54"/>
      <c r="Z138" s="54"/>
      <c r="AA138" s="54"/>
      <c r="AB138" s="54"/>
      <c r="AC138" s="54"/>
      <c r="AD138" s="54"/>
      <c r="AE138" s="54"/>
      <c r="AF138" s="54"/>
      <c r="AG138" s="54"/>
      <c r="AH138" s="54"/>
      <c r="AI138" s="54"/>
    </row>
    <row r="139">
      <c r="A139" s="54"/>
      <c r="B139" s="54"/>
      <c r="C139" s="54"/>
      <c r="D139" s="54"/>
      <c r="E139" s="54"/>
      <c r="F139" s="54"/>
      <c r="G139" s="54"/>
      <c r="H139" s="54"/>
      <c r="I139" s="54"/>
      <c r="J139" s="54"/>
      <c r="K139" s="54"/>
      <c r="L139" s="54"/>
      <c r="M139" s="57"/>
      <c r="N139" s="57"/>
      <c r="O139" s="57"/>
      <c r="P139" s="57"/>
      <c r="Q139" s="73"/>
      <c r="R139" s="73"/>
      <c r="S139" s="73"/>
      <c r="T139" s="73"/>
      <c r="U139" s="73"/>
      <c r="V139" s="54"/>
      <c r="W139" s="54"/>
      <c r="X139" s="54"/>
      <c r="Y139" s="54"/>
      <c r="Z139" s="54"/>
      <c r="AA139" s="54"/>
      <c r="AB139" s="54"/>
      <c r="AC139" s="54"/>
      <c r="AD139" s="54"/>
      <c r="AE139" s="54"/>
      <c r="AF139" s="54"/>
      <c r="AG139" s="54"/>
      <c r="AH139" s="54"/>
      <c r="AI139" s="54"/>
    </row>
    <row r="140">
      <c r="A140" s="54"/>
      <c r="B140" s="54"/>
      <c r="C140" s="54"/>
      <c r="D140" s="54"/>
      <c r="E140" s="54"/>
      <c r="F140" s="54"/>
      <c r="G140" s="54"/>
      <c r="H140" s="54"/>
      <c r="I140" s="54"/>
      <c r="J140" s="54"/>
      <c r="K140" s="54"/>
      <c r="L140" s="54"/>
      <c r="M140" s="57"/>
      <c r="N140" s="57"/>
      <c r="O140" s="57"/>
      <c r="P140" s="57"/>
      <c r="Q140" s="73"/>
      <c r="R140" s="73"/>
      <c r="S140" s="73"/>
      <c r="T140" s="73"/>
      <c r="U140" s="73"/>
      <c r="V140" s="54"/>
      <c r="W140" s="54"/>
      <c r="X140" s="54"/>
      <c r="Y140" s="54"/>
      <c r="Z140" s="54"/>
      <c r="AA140" s="54"/>
      <c r="AB140" s="54"/>
      <c r="AC140" s="54"/>
      <c r="AD140" s="54"/>
      <c r="AE140" s="54"/>
      <c r="AF140" s="54"/>
      <c r="AG140" s="54"/>
      <c r="AH140" s="54"/>
      <c r="AI140" s="54"/>
    </row>
    <row r="141">
      <c r="A141" s="54"/>
      <c r="B141" s="54"/>
      <c r="C141" s="54"/>
      <c r="D141" s="54"/>
      <c r="E141" s="54"/>
      <c r="F141" s="54"/>
      <c r="G141" s="54"/>
      <c r="H141" s="54"/>
      <c r="I141" s="54"/>
      <c r="J141" s="54"/>
      <c r="K141" s="54"/>
      <c r="L141" s="54"/>
      <c r="M141" s="57"/>
      <c r="N141" s="57"/>
      <c r="O141" s="57"/>
      <c r="P141" s="57"/>
      <c r="Q141" s="73"/>
      <c r="R141" s="73"/>
      <c r="S141" s="73"/>
      <c r="T141" s="73"/>
      <c r="U141" s="73"/>
      <c r="V141" s="54"/>
      <c r="W141" s="54"/>
      <c r="X141" s="54"/>
      <c r="Y141" s="54"/>
      <c r="Z141" s="54"/>
      <c r="AA141" s="54"/>
      <c r="AB141" s="54"/>
      <c r="AC141" s="54"/>
      <c r="AD141" s="54"/>
      <c r="AE141" s="54"/>
      <c r="AF141" s="54"/>
      <c r="AG141" s="54"/>
      <c r="AH141" s="54"/>
      <c r="AI141" s="54"/>
    </row>
    <row r="142">
      <c r="A142" s="54"/>
      <c r="B142" s="54"/>
      <c r="C142" s="54"/>
      <c r="D142" s="54"/>
      <c r="E142" s="54"/>
      <c r="F142" s="54"/>
      <c r="G142" s="54"/>
      <c r="H142" s="54"/>
      <c r="I142" s="54"/>
      <c r="J142" s="54"/>
      <c r="K142" s="54"/>
      <c r="L142" s="54"/>
      <c r="M142" s="57"/>
      <c r="N142" s="57"/>
      <c r="O142" s="57"/>
      <c r="P142" s="57"/>
      <c r="Q142" s="73"/>
      <c r="R142" s="73"/>
      <c r="S142" s="73"/>
      <c r="T142" s="73"/>
      <c r="U142" s="73"/>
      <c r="V142" s="54"/>
      <c r="W142" s="54"/>
      <c r="X142" s="54"/>
      <c r="Y142" s="54"/>
      <c r="Z142" s="54"/>
      <c r="AA142" s="54"/>
      <c r="AB142" s="54"/>
      <c r="AC142" s="54"/>
      <c r="AD142" s="54"/>
      <c r="AE142" s="54"/>
      <c r="AF142" s="54"/>
      <c r="AG142" s="54"/>
      <c r="AH142" s="54"/>
      <c r="AI142" s="54"/>
    </row>
    <row r="143">
      <c r="A143" s="54"/>
      <c r="B143" s="54"/>
      <c r="C143" s="54"/>
      <c r="D143" s="54"/>
      <c r="E143" s="54"/>
      <c r="F143" s="54"/>
      <c r="G143" s="54"/>
      <c r="H143" s="54"/>
      <c r="I143" s="54"/>
      <c r="J143" s="54"/>
      <c r="K143" s="54"/>
      <c r="L143" s="54"/>
      <c r="M143" s="57"/>
      <c r="N143" s="57"/>
      <c r="O143" s="57"/>
      <c r="P143" s="57"/>
      <c r="Q143" s="73"/>
      <c r="R143" s="73"/>
      <c r="S143" s="73"/>
      <c r="T143" s="73"/>
      <c r="U143" s="73"/>
      <c r="V143" s="54"/>
      <c r="W143" s="54"/>
      <c r="X143" s="54"/>
      <c r="Y143" s="54"/>
      <c r="Z143" s="54"/>
      <c r="AA143" s="54"/>
      <c r="AB143" s="54"/>
      <c r="AC143" s="54"/>
      <c r="AD143" s="54"/>
      <c r="AE143" s="54"/>
      <c r="AF143" s="54"/>
      <c r="AG143" s="54"/>
      <c r="AH143" s="54"/>
      <c r="AI143" s="54"/>
    </row>
    <row r="144">
      <c r="A144" s="54"/>
      <c r="B144" s="54"/>
      <c r="C144" s="54"/>
      <c r="D144" s="54"/>
      <c r="E144" s="54"/>
      <c r="F144" s="54"/>
      <c r="G144" s="54"/>
      <c r="H144" s="54"/>
      <c r="I144" s="54"/>
      <c r="J144" s="54"/>
      <c r="K144" s="54"/>
      <c r="L144" s="54"/>
      <c r="M144" s="57"/>
      <c r="N144" s="57"/>
      <c r="O144" s="57"/>
      <c r="P144" s="57"/>
      <c r="Q144" s="73"/>
      <c r="R144" s="73"/>
      <c r="S144" s="73"/>
      <c r="T144" s="73"/>
      <c r="U144" s="73"/>
      <c r="V144" s="54"/>
      <c r="W144" s="54"/>
      <c r="X144" s="54"/>
      <c r="Y144" s="54"/>
      <c r="Z144" s="54"/>
      <c r="AA144" s="54"/>
      <c r="AB144" s="54"/>
      <c r="AC144" s="54"/>
      <c r="AD144" s="54"/>
      <c r="AE144" s="54"/>
      <c r="AF144" s="54"/>
      <c r="AG144" s="54"/>
      <c r="AH144" s="54"/>
      <c r="AI144" s="54"/>
    </row>
    <row r="145">
      <c r="A145" s="54"/>
      <c r="B145" s="54"/>
      <c r="C145" s="54"/>
      <c r="D145" s="54"/>
      <c r="E145" s="54"/>
      <c r="F145" s="54"/>
      <c r="G145" s="54"/>
      <c r="H145" s="54"/>
      <c r="I145" s="54"/>
      <c r="J145" s="54"/>
      <c r="K145" s="54"/>
      <c r="L145" s="54"/>
      <c r="M145" s="57"/>
      <c r="N145" s="57"/>
      <c r="O145" s="57"/>
      <c r="P145" s="57"/>
      <c r="Q145" s="73"/>
      <c r="R145" s="73"/>
      <c r="S145" s="73"/>
      <c r="T145" s="73"/>
      <c r="U145" s="73"/>
      <c r="V145" s="54"/>
      <c r="W145" s="54"/>
      <c r="X145" s="54"/>
      <c r="Y145" s="54"/>
      <c r="Z145" s="54"/>
      <c r="AA145" s="54"/>
      <c r="AB145" s="54"/>
      <c r="AC145" s="54"/>
      <c r="AD145" s="54"/>
      <c r="AE145" s="54"/>
      <c r="AF145" s="54"/>
      <c r="AG145" s="54"/>
      <c r="AH145" s="54"/>
      <c r="AI145" s="54"/>
    </row>
    <row r="146">
      <c r="A146" s="54"/>
      <c r="B146" s="54"/>
      <c r="C146" s="54"/>
      <c r="D146" s="54"/>
      <c r="E146" s="54"/>
      <c r="F146" s="54"/>
      <c r="G146" s="54"/>
      <c r="H146" s="54"/>
      <c r="I146" s="54"/>
      <c r="J146" s="54"/>
      <c r="K146" s="54"/>
      <c r="L146" s="54"/>
      <c r="M146" s="57"/>
      <c r="N146" s="57"/>
      <c r="O146" s="57"/>
      <c r="P146" s="57"/>
      <c r="Q146" s="73"/>
      <c r="R146" s="73"/>
      <c r="S146" s="73"/>
      <c r="T146" s="73"/>
      <c r="U146" s="73"/>
      <c r="V146" s="54"/>
      <c r="W146" s="54"/>
      <c r="X146" s="54"/>
      <c r="Y146" s="54"/>
      <c r="Z146" s="54"/>
      <c r="AA146" s="54"/>
      <c r="AB146" s="54"/>
      <c r="AC146" s="54"/>
      <c r="AD146" s="54"/>
      <c r="AE146" s="54"/>
      <c r="AF146" s="54"/>
      <c r="AG146" s="54"/>
      <c r="AH146" s="54"/>
      <c r="AI146" s="54"/>
    </row>
    <row r="147">
      <c r="A147" s="54"/>
      <c r="B147" s="54"/>
      <c r="C147" s="54"/>
      <c r="D147" s="54"/>
      <c r="E147" s="54"/>
      <c r="F147" s="54"/>
      <c r="G147" s="54"/>
      <c r="H147" s="54"/>
      <c r="I147" s="54"/>
      <c r="J147" s="54"/>
      <c r="K147" s="54"/>
      <c r="L147" s="54"/>
      <c r="M147" s="57"/>
      <c r="N147" s="57"/>
      <c r="O147" s="57"/>
      <c r="P147" s="57"/>
      <c r="Q147" s="73"/>
      <c r="R147" s="73"/>
      <c r="S147" s="73"/>
      <c r="T147" s="73"/>
      <c r="U147" s="73"/>
      <c r="V147" s="54"/>
      <c r="W147" s="54"/>
      <c r="X147" s="54"/>
      <c r="Y147" s="54"/>
      <c r="Z147" s="54"/>
      <c r="AA147" s="54"/>
      <c r="AB147" s="54"/>
      <c r="AC147" s="54"/>
      <c r="AD147" s="54"/>
      <c r="AE147" s="54"/>
      <c r="AF147" s="54"/>
      <c r="AG147" s="54"/>
      <c r="AH147" s="54"/>
      <c r="AI147" s="54"/>
    </row>
    <row r="148">
      <c r="A148" s="54"/>
      <c r="B148" s="54"/>
      <c r="C148" s="54"/>
      <c r="D148" s="54"/>
      <c r="E148" s="54"/>
      <c r="F148" s="54"/>
      <c r="G148" s="54"/>
      <c r="H148" s="54"/>
      <c r="I148" s="54"/>
      <c r="J148" s="54"/>
      <c r="K148" s="54"/>
      <c r="L148" s="54"/>
      <c r="M148" s="57"/>
      <c r="N148" s="57"/>
      <c r="O148" s="57"/>
      <c r="P148" s="57"/>
      <c r="Q148" s="73"/>
      <c r="R148" s="73"/>
      <c r="S148" s="73"/>
      <c r="T148" s="73"/>
      <c r="U148" s="73"/>
      <c r="V148" s="54"/>
      <c r="W148" s="54"/>
      <c r="X148" s="54"/>
      <c r="Y148" s="54"/>
      <c r="Z148" s="54"/>
      <c r="AA148" s="54"/>
      <c r="AB148" s="54"/>
      <c r="AC148" s="54"/>
      <c r="AD148" s="54"/>
      <c r="AE148" s="54"/>
      <c r="AF148" s="54"/>
      <c r="AG148" s="54"/>
      <c r="AH148" s="54"/>
      <c r="AI148" s="54"/>
    </row>
    <row r="149">
      <c r="A149" s="54"/>
      <c r="B149" s="54"/>
      <c r="C149" s="54"/>
      <c r="D149" s="54"/>
      <c r="E149" s="54"/>
      <c r="F149" s="54"/>
      <c r="G149" s="54"/>
      <c r="H149" s="54"/>
      <c r="I149" s="54"/>
      <c r="J149" s="54"/>
      <c r="K149" s="54"/>
      <c r="L149" s="54"/>
      <c r="M149" s="57"/>
      <c r="N149" s="57"/>
      <c r="O149" s="57"/>
      <c r="P149" s="57"/>
      <c r="Q149" s="73"/>
      <c r="R149" s="73"/>
      <c r="S149" s="73"/>
      <c r="T149" s="73"/>
      <c r="U149" s="73"/>
      <c r="V149" s="54"/>
      <c r="W149" s="54"/>
      <c r="X149" s="54"/>
      <c r="Y149" s="54"/>
      <c r="Z149" s="54"/>
      <c r="AA149" s="54"/>
      <c r="AB149" s="54"/>
      <c r="AC149" s="54"/>
      <c r="AD149" s="54"/>
      <c r="AE149" s="54"/>
      <c r="AF149" s="54"/>
      <c r="AG149" s="54"/>
      <c r="AH149" s="54"/>
      <c r="AI149" s="54"/>
    </row>
    <row r="150">
      <c r="A150" s="54"/>
      <c r="B150" s="54"/>
      <c r="C150" s="54"/>
      <c r="D150" s="54"/>
      <c r="E150" s="54"/>
      <c r="F150" s="54"/>
      <c r="G150" s="54"/>
      <c r="H150" s="54"/>
      <c r="I150" s="54"/>
      <c r="J150" s="54"/>
      <c r="K150" s="54"/>
      <c r="L150" s="54"/>
      <c r="M150" s="57"/>
      <c r="N150" s="57"/>
      <c r="O150" s="57"/>
      <c r="P150" s="57"/>
      <c r="Q150" s="73"/>
      <c r="R150" s="73"/>
      <c r="S150" s="73"/>
      <c r="T150" s="73"/>
      <c r="U150" s="73"/>
      <c r="V150" s="54"/>
      <c r="W150" s="54"/>
      <c r="X150" s="54"/>
      <c r="Y150" s="54"/>
      <c r="Z150" s="54"/>
      <c r="AA150" s="54"/>
      <c r="AB150" s="54"/>
      <c r="AC150" s="54"/>
      <c r="AD150" s="54"/>
      <c r="AE150" s="54"/>
      <c r="AF150" s="54"/>
      <c r="AG150" s="54"/>
      <c r="AH150" s="54"/>
      <c r="AI150" s="54"/>
    </row>
    <row r="151">
      <c r="A151" s="54"/>
      <c r="B151" s="54"/>
      <c r="C151" s="54"/>
      <c r="D151" s="54"/>
      <c r="E151" s="54"/>
      <c r="F151" s="54"/>
      <c r="G151" s="54"/>
      <c r="H151" s="54"/>
      <c r="I151" s="54"/>
      <c r="J151" s="54"/>
      <c r="K151" s="54"/>
      <c r="L151" s="54"/>
      <c r="M151" s="57"/>
      <c r="N151" s="57"/>
      <c r="O151" s="57"/>
      <c r="P151" s="57"/>
      <c r="Q151" s="73"/>
      <c r="R151" s="73"/>
      <c r="S151" s="73"/>
      <c r="T151" s="73"/>
      <c r="U151" s="73"/>
      <c r="V151" s="54"/>
      <c r="W151" s="54"/>
      <c r="X151" s="54"/>
      <c r="Y151" s="54"/>
      <c r="Z151" s="54"/>
      <c r="AA151" s="54"/>
      <c r="AB151" s="54"/>
      <c r="AC151" s="54"/>
      <c r="AD151" s="54"/>
      <c r="AE151" s="54"/>
      <c r="AF151" s="54"/>
      <c r="AG151" s="54"/>
      <c r="AH151" s="54"/>
      <c r="AI151" s="54"/>
    </row>
    <row r="152">
      <c r="A152" s="54"/>
      <c r="B152" s="54"/>
      <c r="C152" s="54"/>
      <c r="D152" s="54"/>
      <c r="E152" s="54"/>
      <c r="F152" s="54"/>
      <c r="G152" s="54"/>
      <c r="H152" s="54"/>
      <c r="I152" s="54"/>
      <c r="J152" s="54"/>
      <c r="K152" s="54"/>
      <c r="L152" s="54"/>
      <c r="M152" s="57"/>
      <c r="N152" s="57"/>
      <c r="O152" s="57"/>
      <c r="P152" s="57"/>
      <c r="Q152" s="73"/>
      <c r="R152" s="73"/>
      <c r="S152" s="73"/>
      <c r="T152" s="73"/>
      <c r="U152" s="73"/>
      <c r="V152" s="54"/>
      <c r="W152" s="54"/>
      <c r="X152" s="54"/>
      <c r="Y152" s="54"/>
      <c r="Z152" s="54"/>
      <c r="AA152" s="54"/>
      <c r="AB152" s="54"/>
      <c r="AC152" s="54"/>
      <c r="AD152" s="54"/>
      <c r="AE152" s="54"/>
      <c r="AF152" s="54"/>
      <c r="AG152" s="54"/>
      <c r="AH152" s="54"/>
      <c r="AI152" s="54"/>
    </row>
    <row r="153">
      <c r="A153" s="54"/>
      <c r="B153" s="54"/>
      <c r="C153" s="54"/>
      <c r="D153" s="54"/>
      <c r="E153" s="54"/>
      <c r="F153" s="54"/>
      <c r="G153" s="54"/>
      <c r="H153" s="54"/>
      <c r="I153" s="54"/>
      <c r="J153" s="54"/>
      <c r="K153" s="54"/>
      <c r="L153" s="54"/>
      <c r="M153" s="57"/>
      <c r="N153" s="57"/>
      <c r="O153" s="57"/>
      <c r="P153" s="57"/>
      <c r="Q153" s="73"/>
      <c r="R153" s="73"/>
      <c r="S153" s="73"/>
      <c r="T153" s="73"/>
      <c r="U153" s="73"/>
      <c r="V153" s="54"/>
      <c r="W153" s="54"/>
      <c r="X153" s="54"/>
      <c r="Y153" s="54"/>
      <c r="Z153" s="54"/>
      <c r="AA153" s="54"/>
      <c r="AB153" s="54"/>
      <c r="AC153" s="54"/>
      <c r="AD153" s="54"/>
      <c r="AE153" s="54"/>
      <c r="AF153" s="54"/>
      <c r="AG153" s="54"/>
      <c r="AH153" s="54"/>
      <c r="AI153" s="54"/>
    </row>
    <row r="154">
      <c r="A154" s="54"/>
      <c r="B154" s="54"/>
      <c r="C154" s="54"/>
      <c r="D154" s="54"/>
      <c r="E154" s="54"/>
      <c r="F154" s="54"/>
      <c r="G154" s="54"/>
      <c r="H154" s="54"/>
      <c r="I154" s="54"/>
      <c r="J154" s="54"/>
      <c r="K154" s="54"/>
      <c r="L154" s="54"/>
      <c r="M154" s="57"/>
      <c r="N154" s="57"/>
      <c r="O154" s="57"/>
      <c r="P154" s="57"/>
      <c r="Q154" s="73"/>
      <c r="R154" s="73"/>
      <c r="S154" s="73"/>
      <c r="T154" s="73"/>
      <c r="U154" s="73"/>
      <c r="V154" s="54"/>
      <c r="W154" s="54"/>
      <c r="X154" s="54"/>
      <c r="Y154" s="54"/>
      <c r="Z154" s="54"/>
      <c r="AA154" s="54"/>
      <c r="AB154" s="54"/>
      <c r="AC154" s="54"/>
      <c r="AD154" s="54"/>
      <c r="AE154" s="54"/>
      <c r="AF154" s="54"/>
      <c r="AG154" s="54"/>
      <c r="AH154" s="54"/>
      <c r="AI154" s="54"/>
    </row>
    <row r="155">
      <c r="A155" s="54"/>
      <c r="B155" s="54"/>
      <c r="C155" s="54"/>
      <c r="D155" s="54"/>
      <c r="E155" s="54"/>
      <c r="F155" s="54"/>
      <c r="G155" s="54"/>
      <c r="H155" s="54"/>
      <c r="I155" s="54"/>
      <c r="J155" s="54"/>
      <c r="K155" s="54"/>
      <c r="L155" s="54"/>
      <c r="M155" s="57"/>
      <c r="N155" s="57"/>
      <c r="O155" s="57"/>
      <c r="P155" s="57"/>
      <c r="Q155" s="73"/>
      <c r="R155" s="73"/>
      <c r="S155" s="73"/>
      <c r="T155" s="73"/>
      <c r="U155" s="73"/>
      <c r="V155" s="54"/>
      <c r="W155" s="54"/>
      <c r="X155" s="54"/>
      <c r="Y155" s="54"/>
      <c r="Z155" s="54"/>
      <c r="AA155" s="54"/>
      <c r="AB155" s="54"/>
      <c r="AC155" s="54"/>
      <c r="AD155" s="54"/>
      <c r="AE155" s="54"/>
      <c r="AF155" s="54"/>
      <c r="AG155" s="54"/>
      <c r="AH155" s="54"/>
      <c r="AI155" s="54"/>
    </row>
    <row r="156">
      <c r="A156" s="54"/>
      <c r="B156" s="54"/>
      <c r="C156" s="54"/>
      <c r="D156" s="54"/>
      <c r="E156" s="54"/>
      <c r="F156" s="54"/>
      <c r="G156" s="54"/>
      <c r="H156" s="54"/>
      <c r="I156" s="54"/>
      <c r="J156" s="54"/>
      <c r="K156" s="54"/>
      <c r="L156" s="54"/>
      <c r="M156" s="57"/>
      <c r="N156" s="57"/>
      <c r="O156" s="57"/>
      <c r="P156" s="57"/>
      <c r="Q156" s="73"/>
      <c r="R156" s="73"/>
      <c r="S156" s="73"/>
      <c r="T156" s="73"/>
      <c r="U156" s="73"/>
      <c r="V156" s="54"/>
      <c r="W156" s="54"/>
      <c r="X156" s="54"/>
      <c r="Y156" s="54"/>
      <c r="Z156" s="54"/>
      <c r="AA156" s="54"/>
      <c r="AB156" s="54"/>
      <c r="AC156" s="54"/>
      <c r="AD156" s="54"/>
      <c r="AE156" s="54"/>
      <c r="AF156" s="54"/>
      <c r="AG156" s="54"/>
      <c r="AH156" s="54"/>
      <c r="AI156" s="54"/>
    </row>
    <row r="157">
      <c r="A157" s="54"/>
      <c r="B157" s="54"/>
      <c r="C157" s="54"/>
      <c r="D157" s="54"/>
      <c r="E157" s="54"/>
      <c r="F157" s="54"/>
      <c r="G157" s="54"/>
      <c r="H157" s="54"/>
      <c r="I157" s="54"/>
      <c r="J157" s="54"/>
      <c r="K157" s="54"/>
      <c r="L157" s="54"/>
      <c r="M157" s="57"/>
      <c r="N157" s="57"/>
      <c r="O157" s="57"/>
      <c r="P157" s="57"/>
      <c r="Q157" s="73"/>
      <c r="R157" s="73"/>
      <c r="S157" s="73"/>
      <c r="T157" s="73"/>
      <c r="U157" s="73"/>
      <c r="V157" s="54"/>
      <c r="W157" s="54"/>
      <c r="X157" s="54"/>
      <c r="Y157" s="54"/>
      <c r="Z157" s="54"/>
      <c r="AA157" s="54"/>
      <c r="AB157" s="54"/>
      <c r="AC157" s="54"/>
      <c r="AD157" s="54"/>
      <c r="AE157" s="54"/>
      <c r="AF157" s="54"/>
      <c r="AG157" s="54"/>
      <c r="AH157" s="54"/>
      <c r="AI157" s="54"/>
    </row>
    <row r="158">
      <c r="A158" s="54"/>
      <c r="B158" s="54"/>
      <c r="C158" s="54"/>
      <c r="D158" s="54"/>
      <c r="E158" s="54"/>
      <c r="F158" s="54"/>
      <c r="G158" s="54"/>
      <c r="H158" s="54"/>
      <c r="I158" s="54"/>
      <c r="J158" s="54"/>
      <c r="K158" s="54"/>
      <c r="L158" s="54"/>
      <c r="M158" s="57"/>
      <c r="N158" s="57"/>
      <c r="O158" s="57"/>
      <c r="P158" s="57"/>
      <c r="Q158" s="73"/>
      <c r="R158" s="73"/>
      <c r="S158" s="73"/>
      <c r="T158" s="73"/>
      <c r="U158" s="73"/>
      <c r="V158" s="54"/>
      <c r="W158" s="54"/>
      <c r="X158" s="54"/>
      <c r="Y158" s="54"/>
      <c r="Z158" s="54"/>
      <c r="AA158" s="54"/>
      <c r="AB158" s="54"/>
      <c r="AC158" s="54"/>
      <c r="AD158" s="54"/>
      <c r="AE158" s="54"/>
      <c r="AF158" s="54"/>
      <c r="AG158" s="54"/>
      <c r="AH158" s="54"/>
      <c r="AI158" s="54"/>
    </row>
    <row r="159">
      <c r="A159" s="54"/>
      <c r="B159" s="54"/>
      <c r="C159" s="54"/>
      <c r="D159" s="54"/>
      <c r="E159" s="54"/>
      <c r="F159" s="54"/>
      <c r="G159" s="54"/>
      <c r="H159" s="54"/>
      <c r="I159" s="54"/>
      <c r="J159" s="54"/>
      <c r="K159" s="54"/>
      <c r="L159" s="54"/>
      <c r="M159" s="57"/>
      <c r="N159" s="57"/>
      <c r="O159" s="57"/>
      <c r="P159" s="57"/>
      <c r="Q159" s="73"/>
      <c r="R159" s="73"/>
      <c r="S159" s="73"/>
      <c r="T159" s="73"/>
      <c r="U159" s="73"/>
      <c r="V159" s="54"/>
      <c r="W159" s="54"/>
      <c r="X159" s="54"/>
      <c r="Y159" s="54"/>
      <c r="Z159" s="54"/>
      <c r="AA159" s="54"/>
      <c r="AB159" s="54"/>
      <c r="AC159" s="54"/>
      <c r="AD159" s="54"/>
      <c r="AE159" s="54"/>
      <c r="AF159" s="54"/>
      <c r="AG159" s="54"/>
      <c r="AH159" s="54"/>
      <c r="AI159" s="54"/>
    </row>
    <row r="160">
      <c r="A160" s="54"/>
      <c r="B160" s="54"/>
      <c r="C160" s="54"/>
      <c r="D160" s="54"/>
      <c r="E160" s="54"/>
      <c r="F160" s="54"/>
      <c r="G160" s="54"/>
      <c r="H160" s="54"/>
      <c r="I160" s="54"/>
      <c r="J160" s="54"/>
      <c r="K160" s="54"/>
      <c r="L160" s="54"/>
      <c r="M160" s="57"/>
      <c r="N160" s="57"/>
      <c r="O160" s="57"/>
      <c r="P160" s="57"/>
      <c r="Q160" s="73"/>
      <c r="R160" s="73"/>
      <c r="S160" s="73"/>
      <c r="T160" s="73"/>
      <c r="U160" s="73"/>
      <c r="V160" s="54"/>
      <c r="W160" s="54"/>
      <c r="X160" s="54"/>
      <c r="Y160" s="54"/>
      <c r="Z160" s="54"/>
      <c r="AA160" s="54"/>
      <c r="AB160" s="54"/>
      <c r="AC160" s="54"/>
      <c r="AD160" s="54"/>
      <c r="AE160" s="54"/>
      <c r="AF160" s="54"/>
      <c r="AG160" s="54"/>
      <c r="AH160" s="54"/>
      <c r="AI160" s="54"/>
    </row>
    <row r="161">
      <c r="A161" s="54"/>
      <c r="B161" s="54"/>
      <c r="C161" s="54"/>
      <c r="D161" s="54"/>
      <c r="E161" s="54"/>
      <c r="F161" s="54"/>
      <c r="G161" s="54"/>
      <c r="H161" s="54"/>
      <c r="I161" s="54"/>
      <c r="J161" s="54"/>
      <c r="K161" s="54"/>
      <c r="L161" s="54"/>
      <c r="M161" s="57"/>
      <c r="N161" s="57"/>
      <c r="O161" s="57"/>
      <c r="P161" s="57"/>
      <c r="Q161" s="73"/>
      <c r="R161" s="73"/>
      <c r="S161" s="73"/>
      <c r="T161" s="73"/>
      <c r="U161" s="73"/>
      <c r="V161" s="54"/>
      <c r="W161" s="54"/>
      <c r="X161" s="54"/>
      <c r="Y161" s="54"/>
      <c r="Z161" s="54"/>
      <c r="AA161" s="54"/>
      <c r="AB161" s="54"/>
      <c r="AC161" s="54"/>
      <c r="AD161" s="54"/>
      <c r="AE161" s="54"/>
      <c r="AF161" s="54"/>
      <c r="AG161" s="54"/>
      <c r="AH161" s="54"/>
      <c r="AI161" s="54"/>
    </row>
    <row r="162">
      <c r="A162" s="54"/>
      <c r="B162" s="54"/>
      <c r="C162" s="54"/>
      <c r="D162" s="54"/>
      <c r="E162" s="54"/>
      <c r="F162" s="54"/>
      <c r="G162" s="54"/>
      <c r="H162" s="54"/>
      <c r="I162" s="54"/>
      <c r="J162" s="54"/>
      <c r="K162" s="54"/>
      <c r="L162" s="54"/>
      <c r="M162" s="57"/>
      <c r="N162" s="57"/>
      <c r="O162" s="57"/>
      <c r="P162" s="57"/>
      <c r="Q162" s="73"/>
      <c r="R162" s="73"/>
      <c r="S162" s="73"/>
      <c r="T162" s="73"/>
      <c r="U162" s="73"/>
      <c r="V162" s="54"/>
      <c r="W162" s="54"/>
      <c r="X162" s="54"/>
      <c r="Y162" s="54"/>
      <c r="Z162" s="54"/>
      <c r="AA162" s="54"/>
      <c r="AB162" s="54"/>
      <c r="AC162" s="54"/>
      <c r="AD162" s="54"/>
      <c r="AE162" s="54"/>
      <c r="AF162" s="54"/>
      <c r="AG162" s="54"/>
      <c r="AH162" s="54"/>
      <c r="AI162" s="54"/>
    </row>
    <row r="163">
      <c r="A163" s="54"/>
      <c r="B163" s="54"/>
      <c r="C163" s="54"/>
      <c r="D163" s="54"/>
      <c r="E163" s="54"/>
      <c r="F163" s="54"/>
      <c r="G163" s="54"/>
      <c r="H163" s="54"/>
      <c r="I163" s="54"/>
      <c r="J163" s="54"/>
      <c r="K163" s="54"/>
      <c r="L163" s="54"/>
      <c r="M163" s="57"/>
      <c r="N163" s="57"/>
      <c r="O163" s="57"/>
      <c r="P163" s="57"/>
      <c r="Q163" s="73"/>
      <c r="R163" s="73"/>
      <c r="S163" s="73"/>
      <c r="T163" s="73"/>
      <c r="U163" s="73"/>
      <c r="V163" s="54"/>
      <c r="W163" s="54"/>
      <c r="X163" s="54"/>
      <c r="Y163" s="54"/>
      <c r="Z163" s="54"/>
      <c r="AA163" s="54"/>
      <c r="AB163" s="54"/>
      <c r="AC163" s="54"/>
      <c r="AD163" s="54"/>
      <c r="AE163" s="54"/>
      <c r="AF163" s="54"/>
      <c r="AG163" s="54"/>
      <c r="AH163" s="54"/>
      <c r="AI163" s="54"/>
    </row>
    <row r="164">
      <c r="A164" s="54"/>
      <c r="B164" s="54"/>
      <c r="C164" s="54"/>
      <c r="D164" s="54"/>
      <c r="E164" s="54"/>
      <c r="F164" s="54"/>
      <c r="G164" s="54"/>
      <c r="H164" s="54"/>
      <c r="I164" s="54"/>
      <c r="J164" s="54"/>
      <c r="K164" s="54"/>
      <c r="L164" s="54"/>
      <c r="M164" s="57"/>
      <c r="N164" s="57"/>
      <c r="O164" s="57"/>
      <c r="P164" s="57"/>
      <c r="Q164" s="73"/>
      <c r="R164" s="73"/>
      <c r="S164" s="73"/>
      <c r="T164" s="73"/>
      <c r="U164" s="73"/>
      <c r="V164" s="54"/>
      <c r="W164" s="54"/>
      <c r="X164" s="54"/>
      <c r="Y164" s="54"/>
      <c r="Z164" s="54"/>
      <c r="AA164" s="54"/>
      <c r="AB164" s="54"/>
      <c r="AC164" s="54"/>
      <c r="AD164" s="54"/>
      <c r="AE164" s="54"/>
      <c r="AF164" s="54"/>
      <c r="AG164" s="54"/>
      <c r="AH164" s="54"/>
      <c r="AI164" s="54"/>
    </row>
    <row r="165">
      <c r="A165" s="54"/>
      <c r="B165" s="54"/>
      <c r="C165" s="54"/>
      <c r="D165" s="54"/>
      <c r="E165" s="54"/>
      <c r="F165" s="54"/>
      <c r="G165" s="54"/>
      <c r="H165" s="54"/>
      <c r="I165" s="54"/>
      <c r="J165" s="54"/>
      <c r="K165" s="54"/>
      <c r="L165" s="54"/>
      <c r="M165" s="57"/>
      <c r="N165" s="57"/>
      <c r="O165" s="57"/>
      <c r="P165" s="57"/>
      <c r="Q165" s="73"/>
      <c r="R165" s="73"/>
      <c r="S165" s="73"/>
      <c r="T165" s="73"/>
      <c r="U165" s="73"/>
      <c r="V165" s="54"/>
      <c r="W165" s="54"/>
      <c r="X165" s="54"/>
      <c r="Y165" s="54"/>
      <c r="Z165" s="54"/>
      <c r="AA165" s="54"/>
      <c r="AB165" s="54"/>
      <c r="AC165" s="54"/>
      <c r="AD165" s="54"/>
      <c r="AE165" s="54"/>
      <c r="AF165" s="54"/>
      <c r="AG165" s="54"/>
      <c r="AH165" s="54"/>
      <c r="AI165" s="54"/>
    </row>
    <row r="166">
      <c r="A166" s="54"/>
      <c r="B166" s="54"/>
      <c r="C166" s="54"/>
      <c r="D166" s="54"/>
      <c r="E166" s="54"/>
      <c r="F166" s="54"/>
      <c r="G166" s="54"/>
      <c r="H166" s="54"/>
      <c r="I166" s="54"/>
      <c r="J166" s="54"/>
      <c r="K166" s="54"/>
      <c r="L166" s="54"/>
      <c r="M166" s="57"/>
      <c r="N166" s="57"/>
      <c r="O166" s="57"/>
      <c r="P166" s="57"/>
      <c r="Q166" s="73"/>
      <c r="R166" s="73"/>
      <c r="S166" s="73"/>
      <c r="T166" s="73"/>
      <c r="U166" s="73"/>
      <c r="V166" s="54"/>
      <c r="W166" s="54"/>
      <c r="X166" s="54"/>
      <c r="Y166" s="54"/>
      <c r="Z166" s="54"/>
      <c r="AA166" s="54"/>
      <c r="AB166" s="54"/>
      <c r="AC166" s="54"/>
      <c r="AD166" s="54"/>
      <c r="AE166" s="54"/>
      <c r="AF166" s="54"/>
      <c r="AG166" s="54"/>
      <c r="AH166" s="54"/>
      <c r="AI166" s="54"/>
    </row>
    <row r="167">
      <c r="A167" s="54"/>
      <c r="B167" s="54"/>
      <c r="C167" s="54"/>
      <c r="D167" s="54"/>
      <c r="E167" s="54"/>
      <c r="F167" s="54"/>
      <c r="G167" s="54"/>
      <c r="H167" s="54"/>
      <c r="I167" s="54"/>
      <c r="J167" s="54"/>
      <c r="K167" s="54"/>
      <c r="L167" s="54"/>
      <c r="M167" s="57"/>
      <c r="N167" s="57"/>
      <c r="O167" s="57"/>
      <c r="P167" s="57"/>
      <c r="Q167" s="73"/>
      <c r="R167" s="73"/>
      <c r="S167" s="73"/>
      <c r="T167" s="73"/>
      <c r="U167" s="73"/>
      <c r="V167" s="54"/>
      <c r="W167" s="54"/>
      <c r="X167" s="54"/>
      <c r="Y167" s="54"/>
      <c r="Z167" s="54"/>
      <c r="AA167" s="54"/>
      <c r="AB167" s="54"/>
      <c r="AC167" s="54"/>
      <c r="AD167" s="54"/>
      <c r="AE167" s="54"/>
      <c r="AF167" s="54"/>
      <c r="AG167" s="54"/>
      <c r="AH167" s="54"/>
      <c r="AI167" s="54"/>
    </row>
    <row r="168">
      <c r="A168" s="54"/>
      <c r="B168" s="54"/>
      <c r="C168" s="54"/>
      <c r="D168" s="54"/>
      <c r="E168" s="54"/>
      <c r="F168" s="54"/>
      <c r="G168" s="54"/>
      <c r="H168" s="54"/>
      <c r="I168" s="54"/>
      <c r="J168" s="54"/>
      <c r="K168" s="54"/>
      <c r="L168" s="54"/>
      <c r="M168" s="57"/>
      <c r="N168" s="57"/>
      <c r="O168" s="57"/>
      <c r="P168" s="57"/>
      <c r="Q168" s="73"/>
      <c r="R168" s="73"/>
      <c r="S168" s="73"/>
      <c r="T168" s="73"/>
      <c r="U168" s="73"/>
      <c r="V168" s="54"/>
      <c r="W168" s="54"/>
      <c r="X168" s="54"/>
      <c r="Y168" s="54"/>
      <c r="Z168" s="54"/>
      <c r="AA168" s="54"/>
      <c r="AB168" s="54"/>
      <c r="AC168" s="54"/>
      <c r="AD168" s="54"/>
      <c r="AE168" s="54"/>
      <c r="AF168" s="54"/>
      <c r="AG168" s="54"/>
      <c r="AH168" s="54"/>
      <c r="AI168" s="54"/>
    </row>
    <row r="169">
      <c r="A169" s="54"/>
      <c r="B169" s="54"/>
      <c r="C169" s="54"/>
      <c r="D169" s="54"/>
      <c r="E169" s="54"/>
      <c r="F169" s="54"/>
      <c r="G169" s="54"/>
      <c r="H169" s="54"/>
      <c r="I169" s="54"/>
      <c r="J169" s="54"/>
      <c r="K169" s="54"/>
      <c r="L169" s="54"/>
      <c r="M169" s="57"/>
      <c r="N169" s="57"/>
      <c r="O169" s="57"/>
      <c r="P169" s="57"/>
      <c r="Q169" s="73"/>
      <c r="R169" s="73"/>
      <c r="S169" s="73"/>
      <c r="T169" s="73"/>
      <c r="U169" s="73"/>
      <c r="V169" s="54"/>
      <c r="W169" s="54"/>
      <c r="X169" s="54"/>
      <c r="Y169" s="54"/>
      <c r="Z169" s="54"/>
      <c r="AA169" s="54"/>
      <c r="AB169" s="54"/>
      <c r="AC169" s="54"/>
      <c r="AD169" s="54"/>
      <c r="AE169" s="54"/>
      <c r="AF169" s="54"/>
      <c r="AG169" s="54"/>
      <c r="AH169" s="54"/>
      <c r="AI169" s="54"/>
    </row>
    <row r="170">
      <c r="A170" s="54"/>
      <c r="B170" s="54"/>
      <c r="C170" s="54"/>
      <c r="D170" s="54"/>
      <c r="E170" s="54"/>
      <c r="F170" s="54"/>
      <c r="G170" s="54"/>
      <c r="H170" s="54"/>
      <c r="I170" s="54"/>
      <c r="J170" s="54"/>
      <c r="K170" s="54"/>
      <c r="L170" s="54"/>
      <c r="M170" s="57"/>
      <c r="N170" s="57"/>
      <c r="O170" s="57"/>
      <c r="P170" s="57"/>
      <c r="Q170" s="73"/>
      <c r="R170" s="73"/>
      <c r="S170" s="73"/>
      <c r="T170" s="73"/>
      <c r="U170" s="73"/>
      <c r="V170" s="54"/>
      <c r="W170" s="54"/>
      <c r="X170" s="54"/>
      <c r="Y170" s="54"/>
      <c r="Z170" s="54"/>
      <c r="AA170" s="54"/>
      <c r="AB170" s="54"/>
      <c r="AC170" s="54"/>
      <c r="AD170" s="54"/>
      <c r="AE170" s="54"/>
      <c r="AF170" s="54"/>
      <c r="AG170" s="54"/>
      <c r="AH170" s="54"/>
      <c r="AI170" s="54"/>
    </row>
    <row r="171">
      <c r="A171" s="54"/>
      <c r="B171" s="54"/>
      <c r="C171" s="54"/>
      <c r="D171" s="54"/>
      <c r="E171" s="54"/>
      <c r="F171" s="54"/>
      <c r="G171" s="54"/>
      <c r="H171" s="54"/>
      <c r="I171" s="54"/>
      <c r="J171" s="54"/>
      <c r="K171" s="54"/>
      <c r="L171" s="54"/>
      <c r="M171" s="57"/>
      <c r="N171" s="57"/>
      <c r="O171" s="57"/>
      <c r="P171" s="57"/>
      <c r="Q171" s="73"/>
      <c r="R171" s="73"/>
      <c r="S171" s="73"/>
      <c r="T171" s="73"/>
      <c r="U171" s="73"/>
      <c r="V171" s="54"/>
      <c r="W171" s="54"/>
      <c r="X171" s="54"/>
      <c r="Y171" s="54"/>
      <c r="Z171" s="54"/>
      <c r="AA171" s="54"/>
      <c r="AB171" s="54"/>
      <c r="AC171" s="54"/>
      <c r="AD171" s="54"/>
      <c r="AE171" s="54"/>
      <c r="AF171" s="54"/>
      <c r="AG171" s="54"/>
      <c r="AH171" s="54"/>
      <c r="AI171" s="54"/>
    </row>
    <row r="172">
      <c r="A172" s="54"/>
      <c r="B172" s="54"/>
      <c r="C172" s="54"/>
      <c r="D172" s="54"/>
      <c r="E172" s="54"/>
      <c r="F172" s="54"/>
      <c r="G172" s="54"/>
      <c r="H172" s="54"/>
      <c r="I172" s="54"/>
      <c r="J172" s="54"/>
      <c r="K172" s="54"/>
      <c r="L172" s="54"/>
      <c r="M172" s="57"/>
      <c r="N172" s="57"/>
      <c r="O172" s="57"/>
      <c r="P172" s="57"/>
      <c r="Q172" s="73"/>
      <c r="R172" s="73"/>
      <c r="S172" s="73"/>
      <c r="T172" s="73"/>
      <c r="U172" s="73"/>
      <c r="V172" s="54"/>
      <c r="W172" s="54"/>
      <c r="X172" s="54"/>
      <c r="Y172" s="54"/>
      <c r="Z172" s="54"/>
      <c r="AA172" s="54"/>
      <c r="AB172" s="54"/>
      <c r="AC172" s="54"/>
      <c r="AD172" s="54"/>
      <c r="AE172" s="54"/>
      <c r="AF172" s="54"/>
      <c r="AG172" s="54"/>
      <c r="AH172" s="54"/>
      <c r="AI172" s="54"/>
    </row>
    <row r="173">
      <c r="A173" s="54"/>
      <c r="B173" s="54"/>
      <c r="C173" s="54"/>
      <c r="D173" s="54"/>
      <c r="E173" s="54"/>
      <c r="F173" s="54"/>
      <c r="G173" s="54"/>
      <c r="H173" s="54"/>
      <c r="I173" s="54"/>
      <c r="J173" s="54"/>
      <c r="K173" s="54"/>
      <c r="L173" s="54"/>
      <c r="M173" s="57"/>
      <c r="N173" s="57"/>
      <c r="O173" s="57"/>
      <c r="P173" s="57"/>
      <c r="Q173" s="73"/>
      <c r="R173" s="73"/>
      <c r="S173" s="73"/>
      <c r="T173" s="73"/>
      <c r="U173" s="73"/>
      <c r="V173" s="54"/>
      <c r="W173" s="54"/>
      <c r="X173" s="54"/>
      <c r="Y173" s="54"/>
      <c r="Z173" s="54"/>
      <c r="AA173" s="54"/>
      <c r="AB173" s="54"/>
      <c r="AC173" s="54"/>
      <c r="AD173" s="54"/>
      <c r="AE173" s="54"/>
      <c r="AF173" s="54"/>
      <c r="AG173" s="54"/>
      <c r="AH173" s="54"/>
      <c r="AI173" s="54"/>
    </row>
    <row r="174">
      <c r="A174" s="54"/>
      <c r="B174" s="54"/>
      <c r="C174" s="54"/>
      <c r="D174" s="54"/>
      <c r="E174" s="54"/>
      <c r="F174" s="54"/>
      <c r="G174" s="54"/>
      <c r="H174" s="54"/>
      <c r="I174" s="54"/>
      <c r="J174" s="54"/>
      <c r="K174" s="54"/>
      <c r="L174" s="54"/>
      <c r="M174" s="57"/>
      <c r="N174" s="57"/>
      <c r="O174" s="57"/>
      <c r="P174" s="57"/>
      <c r="Q174" s="73"/>
      <c r="R174" s="73"/>
      <c r="S174" s="73"/>
      <c r="T174" s="73"/>
      <c r="U174" s="73"/>
      <c r="V174" s="54"/>
      <c r="W174" s="54"/>
      <c r="X174" s="54"/>
      <c r="Y174" s="54"/>
      <c r="Z174" s="54"/>
      <c r="AA174" s="54"/>
      <c r="AB174" s="54"/>
      <c r="AC174" s="54"/>
      <c r="AD174" s="54"/>
      <c r="AE174" s="54"/>
      <c r="AF174" s="54"/>
      <c r="AG174" s="54"/>
      <c r="AH174" s="54"/>
      <c r="AI174" s="54"/>
    </row>
    <row r="175">
      <c r="A175" s="54"/>
      <c r="B175" s="54"/>
      <c r="C175" s="54"/>
      <c r="D175" s="54"/>
      <c r="E175" s="54"/>
      <c r="F175" s="54"/>
      <c r="G175" s="54"/>
      <c r="H175" s="54"/>
      <c r="I175" s="54"/>
      <c r="J175" s="54"/>
      <c r="K175" s="54"/>
      <c r="L175" s="54"/>
      <c r="M175" s="57"/>
      <c r="N175" s="57"/>
      <c r="O175" s="57"/>
      <c r="P175" s="57"/>
      <c r="Q175" s="73"/>
      <c r="R175" s="73"/>
      <c r="S175" s="73"/>
      <c r="T175" s="73"/>
      <c r="U175" s="73"/>
      <c r="V175" s="54"/>
      <c r="W175" s="54"/>
      <c r="X175" s="54"/>
      <c r="Y175" s="54"/>
      <c r="Z175" s="54"/>
      <c r="AA175" s="54"/>
      <c r="AB175" s="54"/>
      <c r="AC175" s="54"/>
      <c r="AD175" s="54"/>
      <c r="AE175" s="54"/>
      <c r="AF175" s="54"/>
      <c r="AG175" s="54"/>
      <c r="AH175" s="54"/>
      <c r="AI175" s="54"/>
    </row>
    <row r="176">
      <c r="A176" s="54"/>
      <c r="B176" s="54"/>
      <c r="C176" s="54"/>
      <c r="D176" s="54"/>
      <c r="E176" s="54"/>
      <c r="F176" s="54"/>
      <c r="G176" s="54"/>
      <c r="H176" s="54"/>
      <c r="I176" s="54"/>
      <c r="J176" s="54"/>
      <c r="K176" s="54"/>
      <c r="L176" s="54"/>
      <c r="M176" s="57"/>
      <c r="N176" s="57"/>
      <c r="O176" s="57"/>
      <c r="P176" s="57"/>
      <c r="Q176" s="73"/>
      <c r="R176" s="73"/>
      <c r="S176" s="73"/>
      <c r="T176" s="73"/>
      <c r="U176" s="73"/>
      <c r="V176" s="54"/>
      <c r="W176" s="54"/>
      <c r="X176" s="54"/>
      <c r="Y176" s="54"/>
      <c r="Z176" s="54"/>
      <c r="AA176" s="54"/>
      <c r="AB176" s="54"/>
      <c r="AC176" s="54"/>
      <c r="AD176" s="54"/>
      <c r="AE176" s="54"/>
      <c r="AF176" s="54"/>
      <c r="AG176" s="54"/>
      <c r="AH176" s="54"/>
      <c r="AI176" s="54"/>
    </row>
    <row r="177">
      <c r="A177" s="54"/>
      <c r="B177" s="54"/>
      <c r="C177" s="54"/>
      <c r="D177" s="54"/>
      <c r="E177" s="54"/>
      <c r="F177" s="54"/>
      <c r="G177" s="54"/>
      <c r="H177" s="54"/>
      <c r="I177" s="54"/>
      <c r="J177" s="54"/>
      <c r="K177" s="54"/>
      <c r="L177" s="54"/>
      <c r="M177" s="57"/>
      <c r="N177" s="57"/>
      <c r="O177" s="57"/>
      <c r="P177" s="57"/>
      <c r="Q177" s="73"/>
      <c r="R177" s="73"/>
      <c r="S177" s="73"/>
      <c r="T177" s="73"/>
      <c r="U177" s="73"/>
      <c r="V177" s="54"/>
      <c r="W177" s="54"/>
      <c r="X177" s="54"/>
      <c r="Y177" s="54"/>
      <c r="Z177" s="54"/>
      <c r="AA177" s="54"/>
      <c r="AB177" s="54"/>
      <c r="AC177" s="54"/>
      <c r="AD177" s="54"/>
      <c r="AE177" s="54"/>
      <c r="AF177" s="54"/>
      <c r="AG177" s="54"/>
      <c r="AH177" s="54"/>
      <c r="AI177" s="54"/>
    </row>
    <row r="178">
      <c r="A178" s="54"/>
      <c r="B178" s="54"/>
      <c r="C178" s="54"/>
      <c r="D178" s="54"/>
      <c r="E178" s="54"/>
      <c r="F178" s="54"/>
      <c r="G178" s="54"/>
      <c r="H178" s="54"/>
      <c r="I178" s="54"/>
      <c r="J178" s="54"/>
      <c r="K178" s="54"/>
      <c r="L178" s="54"/>
      <c r="M178" s="57"/>
      <c r="N178" s="57"/>
      <c r="O178" s="57"/>
      <c r="P178" s="57"/>
      <c r="Q178" s="73"/>
      <c r="R178" s="73"/>
      <c r="S178" s="73"/>
      <c r="T178" s="73"/>
      <c r="U178" s="73"/>
      <c r="V178" s="54"/>
      <c r="W178" s="54"/>
      <c r="X178" s="54"/>
      <c r="Y178" s="54"/>
      <c r="Z178" s="54"/>
      <c r="AA178" s="54"/>
      <c r="AB178" s="54"/>
      <c r="AC178" s="54"/>
      <c r="AD178" s="54"/>
      <c r="AE178" s="54"/>
      <c r="AF178" s="54"/>
      <c r="AG178" s="54"/>
      <c r="AH178" s="54"/>
      <c r="AI178" s="54"/>
    </row>
    <row r="179">
      <c r="A179" s="54"/>
      <c r="B179" s="54"/>
      <c r="C179" s="54"/>
      <c r="D179" s="54"/>
      <c r="E179" s="54"/>
      <c r="F179" s="54"/>
      <c r="G179" s="54"/>
      <c r="H179" s="54"/>
      <c r="I179" s="54"/>
      <c r="J179" s="54"/>
      <c r="K179" s="54"/>
      <c r="L179" s="54"/>
      <c r="M179" s="57"/>
      <c r="N179" s="57"/>
      <c r="O179" s="57"/>
      <c r="P179" s="57"/>
      <c r="Q179" s="73"/>
      <c r="R179" s="73"/>
      <c r="S179" s="73"/>
      <c r="T179" s="73"/>
      <c r="U179" s="73"/>
      <c r="V179" s="54"/>
      <c r="W179" s="54"/>
      <c r="X179" s="54"/>
      <c r="Y179" s="54"/>
      <c r="Z179" s="54"/>
      <c r="AA179" s="54"/>
      <c r="AB179" s="54"/>
      <c r="AC179" s="54"/>
      <c r="AD179" s="54"/>
      <c r="AE179" s="54"/>
      <c r="AF179" s="54"/>
      <c r="AG179" s="54"/>
      <c r="AH179" s="54"/>
      <c r="AI179" s="54"/>
    </row>
    <row r="180">
      <c r="A180" s="54"/>
      <c r="B180" s="54"/>
      <c r="C180" s="54"/>
      <c r="D180" s="54"/>
      <c r="E180" s="54"/>
      <c r="F180" s="54"/>
      <c r="G180" s="54"/>
      <c r="H180" s="54"/>
      <c r="I180" s="54"/>
      <c r="J180" s="54"/>
      <c r="K180" s="54"/>
      <c r="L180" s="54"/>
      <c r="M180" s="57"/>
      <c r="N180" s="57"/>
      <c r="O180" s="57"/>
      <c r="P180" s="57"/>
      <c r="Q180" s="73"/>
      <c r="R180" s="73"/>
      <c r="S180" s="73"/>
      <c r="T180" s="73"/>
      <c r="U180" s="73"/>
      <c r="V180" s="54"/>
      <c r="W180" s="54"/>
      <c r="X180" s="54"/>
      <c r="Y180" s="54"/>
      <c r="Z180" s="54"/>
      <c r="AA180" s="54"/>
      <c r="AB180" s="54"/>
      <c r="AC180" s="54"/>
      <c r="AD180" s="54"/>
      <c r="AE180" s="54"/>
      <c r="AF180" s="54"/>
      <c r="AG180" s="54"/>
      <c r="AH180" s="54"/>
      <c r="AI180" s="54"/>
    </row>
    <row r="181">
      <c r="A181" s="54"/>
      <c r="B181" s="54"/>
      <c r="C181" s="54"/>
      <c r="D181" s="54"/>
      <c r="E181" s="54"/>
      <c r="F181" s="54"/>
      <c r="G181" s="54"/>
      <c r="H181" s="54"/>
      <c r="I181" s="54"/>
      <c r="J181" s="54"/>
      <c r="K181" s="54"/>
      <c r="L181" s="54"/>
      <c r="M181" s="57"/>
      <c r="N181" s="57"/>
      <c r="O181" s="57"/>
      <c r="P181" s="57"/>
      <c r="Q181" s="73"/>
      <c r="R181" s="73"/>
      <c r="S181" s="73"/>
      <c r="T181" s="73"/>
      <c r="U181" s="73"/>
      <c r="V181" s="54"/>
      <c r="W181" s="54"/>
      <c r="X181" s="54"/>
      <c r="Y181" s="54"/>
      <c r="Z181" s="54"/>
      <c r="AA181" s="54"/>
      <c r="AB181" s="54"/>
      <c r="AC181" s="54"/>
      <c r="AD181" s="54"/>
      <c r="AE181" s="54"/>
      <c r="AF181" s="54"/>
      <c r="AG181" s="54"/>
      <c r="AH181" s="54"/>
      <c r="AI181" s="54"/>
    </row>
    <row r="182">
      <c r="A182" s="54"/>
      <c r="B182" s="54"/>
      <c r="C182" s="54"/>
      <c r="D182" s="54"/>
      <c r="E182" s="54"/>
      <c r="F182" s="54"/>
      <c r="G182" s="54"/>
      <c r="H182" s="54"/>
      <c r="I182" s="54"/>
      <c r="J182" s="54"/>
      <c r="K182" s="54"/>
      <c r="L182" s="54"/>
      <c r="M182" s="57"/>
      <c r="N182" s="57"/>
      <c r="O182" s="57"/>
      <c r="P182" s="57"/>
      <c r="Q182" s="73"/>
      <c r="R182" s="73"/>
      <c r="S182" s="73"/>
      <c r="T182" s="73"/>
      <c r="U182" s="73"/>
      <c r="V182" s="54"/>
      <c r="W182" s="54"/>
      <c r="X182" s="54"/>
      <c r="Y182" s="54"/>
      <c r="Z182" s="54"/>
      <c r="AA182" s="54"/>
      <c r="AB182" s="54"/>
      <c r="AC182" s="54"/>
      <c r="AD182" s="54"/>
      <c r="AE182" s="54"/>
      <c r="AF182" s="54"/>
      <c r="AG182" s="54"/>
      <c r="AH182" s="54"/>
      <c r="AI182" s="54"/>
    </row>
    <row r="183">
      <c r="A183" s="54"/>
      <c r="B183" s="54"/>
      <c r="C183" s="54"/>
      <c r="D183" s="54"/>
      <c r="E183" s="54"/>
      <c r="F183" s="54"/>
      <c r="G183" s="54"/>
      <c r="H183" s="54"/>
      <c r="I183" s="54"/>
      <c r="J183" s="54"/>
      <c r="K183" s="54"/>
      <c r="L183" s="54"/>
      <c r="M183" s="57"/>
      <c r="N183" s="57"/>
      <c r="O183" s="57"/>
      <c r="P183" s="57"/>
      <c r="Q183" s="73"/>
      <c r="R183" s="73"/>
      <c r="S183" s="73"/>
      <c r="T183" s="73"/>
      <c r="U183" s="73"/>
      <c r="V183" s="54"/>
      <c r="W183" s="54"/>
      <c r="X183" s="54"/>
      <c r="Y183" s="54"/>
      <c r="Z183" s="54"/>
      <c r="AA183" s="54"/>
      <c r="AB183" s="54"/>
      <c r="AC183" s="54"/>
      <c r="AD183" s="54"/>
      <c r="AE183" s="54"/>
      <c r="AF183" s="54"/>
      <c r="AG183" s="54"/>
      <c r="AH183" s="54"/>
      <c r="AI183" s="54"/>
    </row>
    <row r="184">
      <c r="A184" s="54"/>
      <c r="B184" s="54"/>
      <c r="C184" s="54"/>
      <c r="D184" s="54"/>
      <c r="E184" s="54"/>
      <c r="F184" s="54"/>
      <c r="G184" s="54"/>
      <c r="H184" s="54"/>
      <c r="I184" s="54"/>
      <c r="J184" s="54"/>
      <c r="K184" s="54"/>
      <c r="L184" s="54"/>
      <c r="M184" s="57"/>
      <c r="N184" s="57"/>
      <c r="O184" s="57"/>
      <c r="P184" s="57"/>
      <c r="Q184" s="73"/>
      <c r="R184" s="73"/>
      <c r="S184" s="73"/>
      <c r="T184" s="73"/>
      <c r="U184" s="73"/>
      <c r="V184" s="54"/>
      <c r="W184" s="54"/>
      <c r="X184" s="54"/>
      <c r="Y184" s="54"/>
      <c r="Z184" s="54"/>
      <c r="AA184" s="54"/>
      <c r="AB184" s="54"/>
      <c r="AC184" s="54"/>
      <c r="AD184" s="54"/>
      <c r="AE184" s="54"/>
      <c r="AF184" s="54"/>
      <c r="AG184" s="54"/>
      <c r="AH184" s="54"/>
      <c r="AI184" s="54"/>
    </row>
    <row r="185">
      <c r="A185" s="54"/>
      <c r="B185" s="54"/>
      <c r="C185" s="54"/>
      <c r="D185" s="54"/>
      <c r="E185" s="54"/>
      <c r="F185" s="54"/>
      <c r="G185" s="54"/>
      <c r="H185" s="54"/>
      <c r="I185" s="54"/>
      <c r="J185" s="54"/>
      <c r="K185" s="54"/>
      <c r="L185" s="54"/>
      <c r="M185" s="57"/>
      <c r="N185" s="57"/>
      <c r="O185" s="57"/>
      <c r="P185" s="57"/>
      <c r="Q185" s="73"/>
      <c r="R185" s="73"/>
      <c r="S185" s="73"/>
      <c r="T185" s="73"/>
      <c r="U185" s="73"/>
      <c r="V185" s="54"/>
      <c r="W185" s="54"/>
      <c r="X185" s="54"/>
      <c r="Y185" s="54"/>
      <c r="Z185" s="54"/>
      <c r="AA185" s="54"/>
      <c r="AB185" s="54"/>
      <c r="AC185" s="54"/>
      <c r="AD185" s="54"/>
      <c r="AE185" s="54"/>
      <c r="AF185" s="54"/>
      <c r="AG185" s="54"/>
      <c r="AH185" s="54"/>
      <c r="AI185" s="54"/>
    </row>
    <row r="186">
      <c r="A186" s="54"/>
      <c r="B186" s="54"/>
      <c r="C186" s="54"/>
      <c r="D186" s="54"/>
      <c r="E186" s="54"/>
      <c r="F186" s="54"/>
      <c r="G186" s="54"/>
      <c r="H186" s="54"/>
      <c r="I186" s="54"/>
      <c r="J186" s="54"/>
      <c r="K186" s="54"/>
      <c r="L186" s="54"/>
      <c r="M186" s="57"/>
      <c r="N186" s="57"/>
      <c r="O186" s="57"/>
      <c r="P186" s="57"/>
      <c r="Q186" s="73"/>
      <c r="R186" s="73"/>
      <c r="S186" s="73"/>
      <c r="T186" s="73"/>
      <c r="U186" s="73"/>
      <c r="V186" s="54"/>
      <c r="W186" s="54"/>
      <c r="X186" s="54"/>
      <c r="Y186" s="54"/>
      <c r="Z186" s="54"/>
      <c r="AA186" s="54"/>
      <c r="AB186" s="54"/>
      <c r="AC186" s="54"/>
      <c r="AD186" s="54"/>
      <c r="AE186" s="54"/>
      <c r="AF186" s="54"/>
      <c r="AG186" s="54"/>
      <c r="AH186" s="54"/>
      <c r="AI186" s="54"/>
    </row>
    <row r="187">
      <c r="A187" s="54"/>
      <c r="B187" s="54"/>
      <c r="C187" s="54"/>
      <c r="D187" s="54"/>
      <c r="E187" s="54"/>
      <c r="F187" s="54"/>
      <c r="G187" s="54"/>
      <c r="H187" s="54"/>
      <c r="I187" s="54"/>
      <c r="J187" s="54"/>
      <c r="K187" s="54"/>
      <c r="L187" s="54"/>
      <c r="M187" s="57"/>
      <c r="N187" s="57"/>
      <c r="O187" s="57"/>
      <c r="P187" s="57"/>
      <c r="Q187" s="73"/>
      <c r="R187" s="73"/>
      <c r="S187" s="73"/>
      <c r="T187" s="73"/>
      <c r="U187" s="73"/>
      <c r="V187" s="54"/>
      <c r="W187" s="54"/>
      <c r="X187" s="54"/>
      <c r="Y187" s="54"/>
      <c r="Z187" s="54"/>
      <c r="AA187" s="54"/>
      <c r="AB187" s="54"/>
      <c r="AC187" s="54"/>
      <c r="AD187" s="54"/>
      <c r="AE187" s="54"/>
      <c r="AF187" s="54"/>
      <c r="AG187" s="54"/>
      <c r="AH187" s="54"/>
      <c r="AI187" s="54"/>
    </row>
    <row r="188">
      <c r="A188" s="54"/>
      <c r="B188" s="54"/>
      <c r="C188" s="54"/>
      <c r="D188" s="54"/>
      <c r="E188" s="54"/>
      <c r="F188" s="54"/>
      <c r="G188" s="54"/>
      <c r="H188" s="54"/>
      <c r="I188" s="54"/>
      <c r="J188" s="54"/>
      <c r="K188" s="54"/>
      <c r="L188" s="54"/>
      <c r="M188" s="57"/>
      <c r="N188" s="57"/>
      <c r="O188" s="57"/>
      <c r="P188" s="57"/>
      <c r="Q188" s="73"/>
      <c r="R188" s="73"/>
      <c r="S188" s="73"/>
      <c r="T188" s="73"/>
      <c r="U188" s="73"/>
      <c r="V188" s="54"/>
      <c r="W188" s="54"/>
      <c r="X188" s="54"/>
      <c r="Y188" s="54"/>
      <c r="Z188" s="54"/>
      <c r="AA188" s="54"/>
      <c r="AB188" s="54"/>
      <c r="AC188" s="54"/>
      <c r="AD188" s="54"/>
      <c r="AE188" s="54"/>
      <c r="AF188" s="54"/>
      <c r="AG188" s="54"/>
      <c r="AH188" s="54"/>
      <c r="AI188" s="54"/>
    </row>
    <row r="189">
      <c r="A189" s="54"/>
      <c r="B189" s="54"/>
      <c r="C189" s="54"/>
      <c r="D189" s="54"/>
      <c r="E189" s="54"/>
      <c r="F189" s="54"/>
      <c r="G189" s="54"/>
      <c r="H189" s="54"/>
      <c r="I189" s="54"/>
      <c r="J189" s="54"/>
      <c r="K189" s="54"/>
      <c r="L189" s="54"/>
      <c r="M189" s="57"/>
      <c r="N189" s="57"/>
      <c r="O189" s="57"/>
      <c r="P189" s="57"/>
      <c r="Q189" s="73"/>
      <c r="R189" s="73"/>
      <c r="S189" s="73"/>
      <c r="T189" s="73"/>
      <c r="U189" s="73"/>
      <c r="V189" s="54"/>
      <c r="W189" s="54"/>
      <c r="X189" s="54"/>
      <c r="Y189" s="54"/>
      <c r="Z189" s="54"/>
      <c r="AA189" s="54"/>
      <c r="AB189" s="54"/>
      <c r="AC189" s="54"/>
      <c r="AD189" s="54"/>
      <c r="AE189" s="54"/>
      <c r="AF189" s="54"/>
      <c r="AG189" s="54"/>
      <c r="AH189" s="54"/>
      <c r="AI189" s="54"/>
    </row>
    <row r="190">
      <c r="A190" s="54"/>
      <c r="B190" s="54"/>
      <c r="C190" s="54"/>
      <c r="D190" s="54"/>
      <c r="E190" s="54"/>
      <c r="F190" s="54"/>
      <c r="G190" s="54"/>
      <c r="H190" s="54"/>
      <c r="I190" s="54"/>
      <c r="J190" s="54"/>
      <c r="K190" s="54"/>
      <c r="L190" s="54"/>
      <c r="M190" s="57"/>
      <c r="N190" s="57"/>
      <c r="O190" s="57"/>
      <c r="P190" s="57"/>
      <c r="Q190" s="73"/>
      <c r="R190" s="73"/>
      <c r="S190" s="73"/>
      <c r="T190" s="73"/>
      <c r="U190" s="73"/>
      <c r="V190" s="54"/>
      <c r="W190" s="54"/>
      <c r="X190" s="54"/>
      <c r="Y190" s="54"/>
      <c r="Z190" s="54"/>
      <c r="AA190" s="54"/>
      <c r="AB190" s="54"/>
      <c r="AC190" s="54"/>
      <c r="AD190" s="54"/>
      <c r="AE190" s="54"/>
      <c r="AF190" s="54"/>
      <c r="AG190" s="54"/>
      <c r="AH190" s="54"/>
      <c r="AI190" s="54"/>
    </row>
    <row r="191">
      <c r="A191" s="54"/>
      <c r="B191" s="54"/>
      <c r="C191" s="54"/>
      <c r="D191" s="54"/>
      <c r="E191" s="54"/>
      <c r="F191" s="54"/>
      <c r="G191" s="54"/>
      <c r="H191" s="54"/>
      <c r="I191" s="54"/>
      <c r="J191" s="54"/>
      <c r="K191" s="54"/>
      <c r="L191" s="54"/>
      <c r="M191" s="57"/>
      <c r="N191" s="57"/>
      <c r="O191" s="57"/>
      <c r="P191" s="57"/>
      <c r="Q191" s="73"/>
      <c r="R191" s="73"/>
      <c r="S191" s="73"/>
      <c r="T191" s="73"/>
      <c r="U191" s="73"/>
      <c r="V191" s="54"/>
      <c r="W191" s="54"/>
      <c r="X191" s="54"/>
      <c r="Y191" s="54"/>
      <c r="Z191" s="54"/>
      <c r="AA191" s="54"/>
      <c r="AB191" s="54"/>
      <c r="AC191" s="54"/>
      <c r="AD191" s="54"/>
      <c r="AE191" s="54"/>
      <c r="AF191" s="54"/>
      <c r="AG191" s="54"/>
      <c r="AH191" s="54"/>
      <c r="AI191" s="54"/>
    </row>
    <row r="192">
      <c r="A192" s="54"/>
      <c r="B192" s="54"/>
      <c r="C192" s="54"/>
      <c r="D192" s="54"/>
      <c r="E192" s="54"/>
      <c r="F192" s="54"/>
      <c r="G192" s="54"/>
      <c r="H192" s="54"/>
      <c r="I192" s="54"/>
      <c r="J192" s="54"/>
      <c r="K192" s="54"/>
      <c r="L192" s="54"/>
      <c r="M192" s="57"/>
      <c r="N192" s="57"/>
      <c r="O192" s="57"/>
      <c r="P192" s="57"/>
      <c r="Q192" s="73"/>
      <c r="R192" s="73"/>
      <c r="S192" s="73"/>
      <c r="T192" s="73"/>
      <c r="U192" s="73"/>
      <c r="V192" s="54"/>
      <c r="W192" s="54"/>
      <c r="X192" s="54"/>
      <c r="Y192" s="54"/>
      <c r="Z192" s="54"/>
      <c r="AA192" s="54"/>
      <c r="AB192" s="54"/>
      <c r="AC192" s="54"/>
      <c r="AD192" s="54"/>
      <c r="AE192" s="54"/>
      <c r="AF192" s="54"/>
      <c r="AG192" s="54"/>
      <c r="AH192" s="54"/>
      <c r="AI192" s="54"/>
    </row>
    <row r="193">
      <c r="A193" s="54"/>
      <c r="B193" s="54"/>
      <c r="C193" s="54"/>
      <c r="D193" s="54"/>
      <c r="E193" s="54"/>
      <c r="F193" s="54"/>
      <c r="G193" s="54"/>
      <c r="H193" s="54"/>
      <c r="I193" s="54"/>
      <c r="J193" s="54"/>
      <c r="K193" s="54"/>
      <c r="L193" s="54"/>
      <c r="M193" s="57"/>
      <c r="N193" s="57"/>
      <c r="O193" s="57"/>
      <c r="P193" s="57"/>
      <c r="Q193" s="73"/>
      <c r="R193" s="73"/>
      <c r="S193" s="73"/>
      <c r="T193" s="73"/>
      <c r="U193" s="73"/>
      <c r="V193" s="54"/>
      <c r="W193" s="54"/>
      <c r="X193" s="54"/>
      <c r="Y193" s="54"/>
      <c r="Z193" s="54"/>
      <c r="AA193" s="54"/>
      <c r="AB193" s="54"/>
      <c r="AC193" s="54"/>
      <c r="AD193" s="54"/>
      <c r="AE193" s="54"/>
      <c r="AF193" s="54"/>
      <c r="AG193" s="54"/>
      <c r="AH193" s="54"/>
      <c r="AI193" s="54"/>
    </row>
    <row r="194">
      <c r="A194" s="54"/>
      <c r="B194" s="54"/>
      <c r="C194" s="54"/>
      <c r="D194" s="54"/>
      <c r="E194" s="54"/>
      <c r="F194" s="54"/>
      <c r="G194" s="54"/>
      <c r="H194" s="54"/>
      <c r="I194" s="54"/>
      <c r="J194" s="54"/>
      <c r="K194" s="54"/>
      <c r="L194" s="54"/>
      <c r="M194" s="57"/>
      <c r="N194" s="57"/>
      <c r="O194" s="57"/>
      <c r="P194" s="57"/>
      <c r="Q194" s="73"/>
      <c r="R194" s="73"/>
      <c r="S194" s="73"/>
      <c r="T194" s="73"/>
      <c r="U194" s="73"/>
      <c r="V194" s="54"/>
      <c r="W194" s="54"/>
      <c r="X194" s="54"/>
      <c r="Y194" s="54"/>
      <c r="Z194" s="54"/>
      <c r="AA194" s="54"/>
      <c r="AB194" s="54"/>
      <c r="AC194" s="54"/>
      <c r="AD194" s="54"/>
      <c r="AE194" s="54"/>
      <c r="AF194" s="54"/>
      <c r="AG194" s="54"/>
      <c r="AH194" s="54"/>
      <c r="AI194" s="54"/>
    </row>
    <row r="195">
      <c r="A195" s="54"/>
      <c r="B195" s="54"/>
      <c r="C195" s="54"/>
      <c r="D195" s="54"/>
      <c r="E195" s="54"/>
      <c r="F195" s="54"/>
      <c r="G195" s="54"/>
      <c r="H195" s="54"/>
      <c r="I195" s="54"/>
      <c r="J195" s="54"/>
      <c r="K195" s="54"/>
      <c r="L195" s="54"/>
      <c r="M195" s="57"/>
      <c r="N195" s="57"/>
      <c r="O195" s="57"/>
      <c r="P195" s="57"/>
      <c r="Q195" s="73"/>
      <c r="R195" s="73"/>
      <c r="S195" s="73"/>
      <c r="T195" s="73"/>
      <c r="U195" s="73"/>
      <c r="V195" s="54"/>
      <c r="W195" s="54"/>
      <c r="X195" s="54"/>
      <c r="Y195" s="54"/>
      <c r="Z195" s="54"/>
      <c r="AA195" s="54"/>
      <c r="AB195" s="54"/>
      <c r="AC195" s="54"/>
      <c r="AD195" s="54"/>
      <c r="AE195" s="54"/>
      <c r="AF195" s="54"/>
      <c r="AG195" s="54"/>
      <c r="AH195" s="54"/>
      <c r="AI195" s="54"/>
    </row>
    <row r="196">
      <c r="A196" s="54"/>
      <c r="B196" s="54"/>
      <c r="C196" s="54"/>
      <c r="D196" s="54"/>
      <c r="E196" s="54"/>
      <c r="F196" s="54"/>
      <c r="G196" s="54"/>
      <c r="H196" s="54"/>
      <c r="I196" s="54"/>
      <c r="J196" s="54"/>
      <c r="K196" s="54"/>
      <c r="L196" s="54"/>
      <c r="M196" s="57"/>
      <c r="N196" s="57"/>
      <c r="O196" s="57"/>
      <c r="P196" s="57"/>
      <c r="Q196" s="73"/>
      <c r="R196" s="73"/>
      <c r="S196" s="73"/>
      <c r="T196" s="73"/>
      <c r="U196" s="73"/>
      <c r="V196" s="54"/>
      <c r="W196" s="54"/>
      <c r="X196" s="54"/>
      <c r="Y196" s="54"/>
      <c r="Z196" s="54"/>
      <c r="AA196" s="54"/>
      <c r="AB196" s="54"/>
      <c r="AC196" s="54"/>
      <c r="AD196" s="54"/>
      <c r="AE196" s="54"/>
      <c r="AF196" s="54"/>
      <c r="AG196" s="54"/>
      <c r="AH196" s="54"/>
      <c r="AI196" s="54"/>
    </row>
    <row r="197">
      <c r="A197" s="54"/>
      <c r="B197" s="54"/>
      <c r="C197" s="54"/>
      <c r="D197" s="54"/>
      <c r="E197" s="54"/>
      <c r="F197" s="54"/>
      <c r="G197" s="54"/>
      <c r="H197" s="54"/>
      <c r="I197" s="54"/>
      <c r="J197" s="54"/>
      <c r="K197" s="54"/>
      <c r="L197" s="54"/>
      <c r="M197" s="57"/>
      <c r="N197" s="57"/>
      <c r="O197" s="57"/>
      <c r="P197" s="57"/>
      <c r="Q197" s="73"/>
      <c r="R197" s="73"/>
      <c r="S197" s="73"/>
      <c r="T197" s="73"/>
      <c r="U197" s="73"/>
      <c r="V197" s="54"/>
      <c r="W197" s="54"/>
      <c r="X197" s="54"/>
      <c r="Y197" s="54"/>
      <c r="Z197" s="54"/>
      <c r="AA197" s="54"/>
      <c r="AB197" s="54"/>
      <c r="AC197" s="54"/>
      <c r="AD197" s="54"/>
      <c r="AE197" s="54"/>
      <c r="AF197" s="54"/>
      <c r="AG197" s="54"/>
      <c r="AH197" s="54"/>
      <c r="AI197" s="54"/>
    </row>
    <row r="198">
      <c r="A198" s="54"/>
      <c r="B198" s="54"/>
      <c r="C198" s="54"/>
      <c r="D198" s="54"/>
      <c r="E198" s="54"/>
      <c r="F198" s="54"/>
      <c r="G198" s="54"/>
      <c r="H198" s="54"/>
      <c r="I198" s="54"/>
      <c r="J198" s="54"/>
      <c r="K198" s="54"/>
      <c r="L198" s="54"/>
      <c r="M198" s="57"/>
      <c r="N198" s="57"/>
      <c r="O198" s="57"/>
      <c r="P198" s="57"/>
      <c r="Q198" s="73"/>
      <c r="R198" s="73"/>
      <c r="S198" s="73"/>
      <c r="T198" s="73"/>
      <c r="U198" s="73"/>
      <c r="V198" s="54"/>
      <c r="W198" s="54"/>
      <c r="X198" s="54"/>
      <c r="Y198" s="54"/>
      <c r="Z198" s="54"/>
      <c r="AA198" s="54"/>
      <c r="AB198" s="54"/>
      <c r="AC198" s="54"/>
      <c r="AD198" s="54"/>
      <c r="AE198" s="54"/>
      <c r="AF198" s="54"/>
      <c r="AG198" s="54"/>
      <c r="AH198" s="54"/>
      <c r="AI198" s="54"/>
    </row>
    <row r="199">
      <c r="A199" s="54"/>
      <c r="B199" s="54"/>
      <c r="C199" s="54"/>
      <c r="D199" s="54"/>
      <c r="E199" s="54"/>
      <c r="F199" s="54"/>
      <c r="G199" s="54"/>
      <c r="H199" s="54"/>
      <c r="I199" s="54"/>
      <c r="J199" s="54"/>
      <c r="K199" s="54"/>
      <c r="L199" s="54"/>
      <c r="M199" s="57"/>
      <c r="N199" s="57"/>
      <c r="O199" s="57"/>
      <c r="P199" s="57"/>
      <c r="Q199" s="73"/>
      <c r="R199" s="73"/>
      <c r="S199" s="73"/>
      <c r="T199" s="73"/>
      <c r="U199" s="73"/>
      <c r="V199" s="54"/>
      <c r="W199" s="54"/>
      <c r="X199" s="54"/>
      <c r="Y199" s="54"/>
      <c r="Z199" s="54"/>
      <c r="AA199" s="54"/>
      <c r="AB199" s="54"/>
      <c r="AC199" s="54"/>
      <c r="AD199" s="54"/>
      <c r="AE199" s="54"/>
      <c r="AF199" s="54"/>
      <c r="AG199" s="54"/>
      <c r="AH199" s="54"/>
      <c r="AI199" s="54"/>
    </row>
    <row r="200">
      <c r="A200" s="54"/>
      <c r="B200" s="54"/>
      <c r="C200" s="54"/>
      <c r="D200" s="54"/>
      <c r="E200" s="54"/>
      <c r="F200" s="54"/>
      <c r="G200" s="54"/>
      <c r="H200" s="54"/>
      <c r="I200" s="54"/>
      <c r="J200" s="54"/>
      <c r="K200" s="54"/>
      <c r="L200" s="54"/>
      <c r="M200" s="57"/>
      <c r="N200" s="57"/>
      <c r="O200" s="57"/>
      <c r="P200" s="57"/>
      <c r="Q200" s="73"/>
      <c r="R200" s="73"/>
      <c r="S200" s="73"/>
      <c r="T200" s="73"/>
      <c r="U200" s="73"/>
      <c r="V200" s="54"/>
      <c r="W200" s="54"/>
      <c r="X200" s="54"/>
      <c r="Y200" s="54"/>
      <c r="Z200" s="54"/>
      <c r="AA200" s="54"/>
      <c r="AB200" s="54"/>
      <c r="AC200" s="54"/>
      <c r="AD200" s="54"/>
      <c r="AE200" s="54"/>
      <c r="AF200" s="54"/>
      <c r="AG200" s="54"/>
      <c r="AH200" s="54"/>
      <c r="AI200" s="54"/>
    </row>
  </sheetData>
  <hyperlinks>
    <hyperlink r:id="rId1" ref="Q3"/>
    <hyperlink r:id="rId2" ref="Q4"/>
    <hyperlink r:id="rId3" ref="R4"/>
    <hyperlink r:id="rId4" ref="S4"/>
    <hyperlink r:id="rId5" ref="T4"/>
    <hyperlink r:id="rId6" ref="U4"/>
    <hyperlink r:id="rId7" ref="V4"/>
    <hyperlink r:id="rId8" ref="W4"/>
    <hyperlink r:id="rId9" ref="X4"/>
    <hyperlink r:id="rId10" ref="Y4"/>
    <hyperlink r:id="rId11" ref="Q5"/>
    <hyperlink r:id="rId12" ref="R5"/>
    <hyperlink r:id="rId13" ref="S5"/>
    <hyperlink r:id="rId14" ref="T5"/>
    <hyperlink r:id="rId15" ref="Q6"/>
    <hyperlink r:id="rId16" ref="R6"/>
    <hyperlink r:id="rId17" ref="S6"/>
    <hyperlink r:id="rId18" ref="T6"/>
    <hyperlink r:id="rId19" ref="U6"/>
    <hyperlink r:id="rId20" ref="Q7"/>
    <hyperlink r:id="rId21" ref="R7"/>
    <hyperlink r:id="rId22" ref="Q8"/>
    <hyperlink r:id="rId23" ref="Q9"/>
    <hyperlink r:id="rId24" ref="R9"/>
    <hyperlink r:id="rId25" ref="S9"/>
  </hyperlinks>
  <drawing r:id="rId26"/>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1" max="1" width="15.38"/>
    <col customWidth="1" min="2" max="2" width="12.75"/>
    <col customWidth="1" min="3" max="5" width="14.38"/>
    <col customWidth="1" min="6" max="8" width="9.0"/>
    <col customWidth="1" min="9" max="9" width="14.5"/>
    <col customWidth="1" min="10" max="10" width="17.13"/>
    <col customWidth="1" min="11" max="11" width="44.0"/>
    <col customWidth="1" min="12" max="12" width="40.63"/>
    <col customWidth="1" min="13" max="13" width="19.25"/>
    <col customWidth="1" min="14" max="14" width="9.63"/>
    <col customWidth="1" min="15" max="18" width="10.38"/>
  </cols>
  <sheetData>
    <row r="1">
      <c r="A1" s="243" t="s">
        <v>958</v>
      </c>
      <c r="B1" s="243"/>
      <c r="C1" s="244"/>
      <c r="D1" s="244"/>
      <c r="E1" s="244"/>
      <c r="F1" s="245"/>
      <c r="G1" s="245"/>
      <c r="H1" s="245"/>
      <c r="I1" s="101"/>
      <c r="J1" s="101"/>
      <c r="K1" s="101"/>
      <c r="L1" s="101"/>
      <c r="M1" s="103"/>
      <c r="N1" s="105"/>
      <c r="O1" s="105"/>
      <c r="P1" s="105"/>
      <c r="Q1" s="105"/>
      <c r="R1" s="105"/>
      <c r="S1" s="105"/>
      <c r="T1" s="105"/>
      <c r="U1" s="105"/>
      <c r="V1" s="105"/>
      <c r="W1" s="105"/>
      <c r="X1" s="105"/>
      <c r="Y1" s="105"/>
      <c r="Z1" s="105"/>
      <c r="AA1" s="105"/>
      <c r="AB1" s="105"/>
      <c r="AC1" s="105"/>
      <c r="AD1" s="105"/>
      <c r="AE1" s="105"/>
      <c r="AF1" s="239"/>
      <c r="AG1" s="239"/>
      <c r="AH1" s="239"/>
      <c r="AI1" s="239"/>
      <c r="AJ1" s="239"/>
      <c r="AK1" s="239"/>
      <c r="AL1" s="239"/>
      <c r="AM1" s="239"/>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row>
    <row r="2">
      <c r="A2" s="212" t="s">
        <v>71</v>
      </c>
      <c r="B2" s="212" t="s">
        <v>1159</v>
      </c>
      <c r="C2" s="212" t="s">
        <v>1160</v>
      </c>
      <c r="D2" s="212" t="s">
        <v>1161</v>
      </c>
      <c r="E2" s="212" t="s">
        <v>1162</v>
      </c>
      <c r="F2" s="246" t="s">
        <v>84</v>
      </c>
      <c r="G2" s="246" t="s">
        <v>85</v>
      </c>
      <c r="H2" s="246" t="s">
        <v>86</v>
      </c>
      <c r="I2" s="110" t="s">
        <v>2621</v>
      </c>
      <c r="J2" s="110" t="s">
        <v>88</v>
      </c>
      <c r="K2" s="110" t="s">
        <v>89</v>
      </c>
      <c r="L2" s="110" t="s">
        <v>90</v>
      </c>
      <c r="M2" s="112" t="s">
        <v>3</v>
      </c>
      <c r="N2" s="113" t="s">
        <v>92</v>
      </c>
      <c r="O2" s="113" t="s">
        <v>93</v>
      </c>
      <c r="P2" s="113" t="s">
        <v>94</v>
      </c>
      <c r="Q2" s="113" t="s">
        <v>95</v>
      </c>
      <c r="R2" s="113" t="s">
        <v>96</v>
      </c>
      <c r="S2" s="113" t="s">
        <v>97</v>
      </c>
      <c r="T2" s="113" t="s">
        <v>98</v>
      </c>
      <c r="U2" s="113" t="s">
        <v>99</v>
      </c>
      <c r="V2" s="113" t="s">
        <v>100</v>
      </c>
      <c r="W2" s="113" t="s">
        <v>101</v>
      </c>
      <c r="X2" s="113" t="s">
        <v>102</v>
      </c>
      <c r="Y2" s="113" t="s">
        <v>103</v>
      </c>
      <c r="Z2" s="113" t="s">
        <v>104</v>
      </c>
      <c r="AA2" s="113" t="s">
        <v>105</v>
      </c>
      <c r="AB2" s="113" t="s">
        <v>106</v>
      </c>
      <c r="AC2" s="113" t="s">
        <v>107</v>
      </c>
      <c r="AD2" s="113" t="s">
        <v>108</v>
      </c>
      <c r="AE2" s="113" t="s">
        <v>109</v>
      </c>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row>
    <row r="3">
      <c r="A3" s="56" t="s">
        <v>2622</v>
      </c>
      <c r="B3" s="56" t="s">
        <v>2623</v>
      </c>
      <c r="C3" s="56" t="s">
        <v>2624</v>
      </c>
      <c r="D3" s="56" t="s">
        <v>2625</v>
      </c>
      <c r="E3" s="139" t="s">
        <v>2626</v>
      </c>
      <c r="F3" s="56" t="s">
        <v>2622</v>
      </c>
      <c r="G3" s="56" t="s">
        <v>2627</v>
      </c>
      <c r="H3" s="56" t="s">
        <v>2628</v>
      </c>
      <c r="I3" s="68" t="s">
        <v>2629</v>
      </c>
      <c r="J3" s="56" t="s">
        <v>2630</v>
      </c>
      <c r="K3" s="56" t="s">
        <v>2631</v>
      </c>
      <c r="L3" s="56" t="s">
        <v>2632</v>
      </c>
      <c r="M3" s="57"/>
      <c r="N3" s="47" t="s">
        <v>2633</v>
      </c>
      <c r="O3" s="47" t="s">
        <v>2634</v>
      </c>
      <c r="P3" s="47" t="s">
        <v>2635</v>
      </c>
      <c r="Q3" s="47" t="s">
        <v>2636</v>
      </c>
      <c r="R3" s="47" t="s">
        <v>2637</v>
      </c>
      <c r="S3" s="47" t="s">
        <v>2638</v>
      </c>
      <c r="T3" s="47" t="s">
        <v>2639</v>
      </c>
      <c r="U3" s="47" t="s">
        <v>2640</v>
      </c>
      <c r="V3" s="47" t="s">
        <v>2641</v>
      </c>
      <c r="W3" s="47" t="s">
        <v>955</v>
      </c>
      <c r="X3" s="47" t="s">
        <v>2642</v>
      </c>
      <c r="Y3" s="47" t="s">
        <v>2643</v>
      </c>
      <c r="Z3" s="47" t="s">
        <v>2644</v>
      </c>
      <c r="AA3" s="47" t="s">
        <v>2645</v>
      </c>
      <c r="AB3" s="47" t="s">
        <v>2646</v>
      </c>
      <c r="AC3" s="47" t="s">
        <v>2647</v>
      </c>
      <c r="AD3" s="48"/>
      <c r="AE3" s="48"/>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row>
    <row r="4">
      <c r="A4" s="56" t="s">
        <v>2648</v>
      </c>
      <c r="B4" s="247" t="s">
        <v>2649</v>
      </c>
      <c r="C4" s="56" t="s">
        <v>2650</v>
      </c>
      <c r="D4" s="56" t="s">
        <v>2651</v>
      </c>
      <c r="E4" s="56" t="s">
        <v>2652</v>
      </c>
      <c r="F4" s="56" t="s">
        <v>2653</v>
      </c>
      <c r="G4" s="57"/>
      <c r="H4" s="57"/>
      <c r="I4" s="68" t="s">
        <v>2629</v>
      </c>
      <c r="J4" s="56"/>
      <c r="K4" s="56" t="s">
        <v>2654</v>
      </c>
      <c r="L4" s="247" t="s">
        <v>2655</v>
      </c>
      <c r="M4" s="56" t="s">
        <v>2656</v>
      </c>
      <c r="N4" s="47" t="s">
        <v>2657</v>
      </c>
      <c r="O4" s="47" t="s">
        <v>2658</v>
      </c>
      <c r="P4" s="47" t="s">
        <v>2659</v>
      </c>
      <c r="Q4" s="47" t="s">
        <v>2660</v>
      </c>
      <c r="R4" s="47" t="s">
        <v>2661</v>
      </c>
      <c r="S4" s="47" t="s">
        <v>2662</v>
      </c>
      <c r="T4" s="47" t="s">
        <v>2663</v>
      </c>
      <c r="U4" s="47" t="s">
        <v>2664</v>
      </c>
      <c r="V4" s="47" t="s">
        <v>2665</v>
      </c>
      <c r="W4" s="47" t="s">
        <v>2666</v>
      </c>
      <c r="X4" s="47" t="s">
        <v>2667</v>
      </c>
      <c r="Y4" s="47" t="s">
        <v>2668</v>
      </c>
      <c r="Z4" s="47" t="s">
        <v>2669</v>
      </c>
      <c r="AA4" s="47" t="s">
        <v>2670</v>
      </c>
      <c r="AB4" s="48"/>
      <c r="AC4" s="48"/>
      <c r="AD4" s="48"/>
      <c r="AE4" s="48"/>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row>
    <row r="5">
      <c r="A5" s="247" t="s">
        <v>2671</v>
      </c>
      <c r="B5" s="56" t="s">
        <v>2672</v>
      </c>
      <c r="C5" s="57"/>
      <c r="D5" s="58"/>
      <c r="E5" s="58"/>
      <c r="F5" s="247"/>
      <c r="G5" s="57"/>
      <c r="H5" s="57"/>
      <c r="I5" s="68" t="s">
        <v>2673</v>
      </c>
      <c r="J5" s="56" t="s">
        <v>2674</v>
      </c>
      <c r="K5" s="247" t="s">
        <v>2675</v>
      </c>
      <c r="L5" s="247" t="s">
        <v>2676</v>
      </c>
      <c r="M5" s="247" t="s">
        <v>2677</v>
      </c>
      <c r="N5" s="47" t="s">
        <v>2678</v>
      </c>
      <c r="O5" s="47" t="s">
        <v>2679</v>
      </c>
      <c r="P5" s="47" t="s">
        <v>2680</v>
      </c>
      <c r="Q5" s="47" t="s">
        <v>2681</v>
      </c>
      <c r="R5" s="47" t="s">
        <v>2682</v>
      </c>
      <c r="S5" s="48"/>
      <c r="T5" s="48"/>
      <c r="U5" s="48"/>
      <c r="V5" s="48"/>
      <c r="W5" s="48"/>
      <c r="X5" s="48"/>
      <c r="Y5" s="48"/>
      <c r="Z5" s="48"/>
      <c r="AA5" s="48"/>
      <c r="AB5" s="48"/>
      <c r="AC5" s="48"/>
      <c r="AD5" s="48"/>
      <c r="AE5" s="48"/>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row>
    <row r="6">
      <c r="A6" s="247" t="s">
        <v>2683</v>
      </c>
      <c r="B6" s="247" t="s">
        <v>2684</v>
      </c>
      <c r="C6" s="247"/>
      <c r="D6" s="247"/>
      <c r="E6" s="247"/>
      <c r="F6" s="57"/>
      <c r="G6" s="57"/>
      <c r="H6" s="57"/>
      <c r="I6" s="68" t="s">
        <v>2685</v>
      </c>
      <c r="J6" s="247" t="s">
        <v>2686</v>
      </c>
      <c r="K6" s="56" t="s">
        <v>2687</v>
      </c>
      <c r="L6" s="247"/>
      <c r="M6" s="57"/>
      <c r="N6" s="47" t="s">
        <v>2688</v>
      </c>
      <c r="O6" s="47" t="s">
        <v>2689</v>
      </c>
      <c r="P6" s="47" t="s">
        <v>2690</v>
      </c>
      <c r="Q6" s="48"/>
      <c r="R6" s="48"/>
      <c r="S6" s="48"/>
      <c r="T6" s="48"/>
      <c r="U6" s="48"/>
      <c r="V6" s="48"/>
      <c r="W6" s="48"/>
      <c r="X6" s="48"/>
      <c r="Y6" s="48"/>
      <c r="Z6" s="48"/>
      <c r="AA6" s="48"/>
      <c r="AB6" s="48"/>
      <c r="AC6" s="48"/>
      <c r="AD6" s="48"/>
      <c r="AE6" s="48"/>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row>
    <row r="7">
      <c r="A7" s="56" t="s">
        <v>2691</v>
      </c>
      <c r="B7" s="56" t="s">
        <v>2692</v>
      </c>
      <c r="C7" s="56" t="s">
        <v>2693</v>
      </c>
      <c r="D7" s="56"/>
      <c r="E7" s="56"/>
      <c r="F7" s="56"/>
      <c r="G7" s="57"/>
      <c r="H7" s="57"/>
      <c r="I7" s="68" t="s">
        <v>2694</v>
      </c>
      <c r="J7" s="57"/>
      <c r="K7" s="247"/>
      <c r="L7" s="247"/>
      <c r="M7" s="247" t="s">
        <v>2695</v>
      </c>
      <c r="N7" s="47" t="s">
        <v>2696</v>
      </c>
      <c r="O7" s="47" t="s">
        <v>2697</v>
      </c>
      <c r="P7" s="48"/>
      <c r="Q7" s="48"/>
      <c r="R7" s="48"/>
      <c r="S7" s="48"/>
      <c r="T7" s="48"/>
      <c r="U7" s="48"/>
      <c r="V7" s="48"/>
      <c r="W7" s="48"/>
      <c r="X7" s="48"/>
      <c r="Y7" s="48"/>
      <c r="Z7" s="48"/>
      <c r="AA7" s="48"/>
      <c r="AB7" s="48"/>
      <c r="AC7" s="48"/>
      <c r="AD7" s="48"/>
      <c r="AE7" s="48"/>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row>
    <row r="8">
      <c r="A8" s="68" t="s">
        <v>2698</v>
      </c>
      <c r="B8" s="56" t="s">
        <v>2699</v>
      </c>
      <c r="C8" s="57"/>
      <c r="D8" s="57"/>
      <c r="E8" s="57"/>
      <c r="F8" s="57"/>
      <c r="G8" s="57"/>
      <c r="H8" s="57"/>
      <c r="I8" s="54"/>
      <c r="J8" s="57"/>
      <c r="K8" s="56" t="s">
        <v>2700</v>
      </c>
      <c r="L8" s="56"/>
      <c r="M8" s="57"/>
      <c r="N8" s="47" t="s">
        <v>2689</v>
      </c>
      <c r="O8" s="48"/>
      <c r="P8" s="48"/>
      <c r="Q8" s="48"/>
      <c r="R8" s="48"/>
      <c r="S8" s="48"/>
      <c r="T8" s="48"/>
      <c r="U8" s="48"/>
      <c r="V8" s="48"/>
      <c r="W8" s="48"/>
      <c r="X8" s="48"/>
      <c r="Y8" s="48"/>
      <c r="Z8" s="48"/>
      <c r="AA8" s="48"/>
      <c r="AB8" s="48"/>
      <c r="AC8" s="48"/>
      <c r="AD8" s="48"/>
      <c r="AE8" s="48"/>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row>
    <row r="9">
      <c r="A9" s="68" t="s">
        <v>2701</v>
      </c>
      <c r="B9" s="56" t="s">
        <v>2702</v>
      </c>
      <c r="C9" s="57"/>
      <c r="D9" s="57"/>
      <c r="E9" s="57"/>
      <c r="F9" s="57"/>
      <c r="G9" s="57"/>
      <c r="H9" s="57"/>
      <c r="I9" s="54"/>
      <c r="J9" s="57"/>
      <c r="K9" s="56" t="s">
        <v>2703</v>
      </c>
      <c r="L9" s="56"/>
      <c r="M9" s="57"/>
      <c r="N9" s="47" t="s">
        <v>2689</v>
      </c>
      <c r="O9" s="48"/>
      <c r="P9" s="48"/>
      <c r="Q9" s="48"/>
      <c r="R9" s="48"/>
      <c r="S9" s="48"/>
      <c r="T9" s="48"/>
      <c r="U9" s="48"/>
      <c r="V9" s="48"/>
      <c r="W9" s="48"/>
      <c r="X9" s="48"/>
      <c r="Y9" s="48"/>
      <c r="Z9" s="48"/>
      <c r="AA9" s="48"/>
      <c r="AB9" s="48"/>
      <c r="AC9" s="48"/>
      <c r="AD9" s="48"/>
      <c r="AE9" s="48"/>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row>
    <row r="10">
      <c r="A10" s="68" t="s">
        <v>2704</v>
      </c>
      <c r="B10" s="56" t="s">
        <v>2705</v>
      </c>
      <c r="C10" s="57"/>
      <c r="D10" s="57"/>
      <c r="E10" s="57"/>
      <c r="F10" s="57"/>
      <c r="G10" s="57"/>
      <c r="H10" s="57"/>
      <c r="I10" s="68" t="s">
        <v>2629</v>
      </c>
      <c r="J10" s="57"/>
      <c r="K10" s="56" t="s">
        <v>2706</v>
      </c>
      <c r="L10" s="56"/>
      <c r="M10" s="57"/>
      <c r="N10" s="47" t="s">
        <v>2689</v>
      </c>
      <c r="O10" s="48"/>
      <c r="P10" s="48"/>
      <c r="Q10" s="48"/>
      <c r="R10" s="48"/>
      <c r="S10" s="48"/>
      <c r="T10" s="48"/>
      <c r="U10" s="48"/>
      <c r="V10" s="48"/>
      <c r="W10" s="48"/>
      <c r="X10" s="48"/>
      <c r="Y10" s="48"/>
      <c r="Z10" s="48"/>
      <c r="AA10" s="48"/>
      <c r="AB10" s="48"/>
      <c r="AC10" s="48"/>
      <c r="AD10" s="48"/>
      <c r="AE10" s="48"/>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row>
    <row r="11">
      <c r="A11" s="56" t="s">
        <v>2707</v>
      </c>
      <c r="B11" s="56"/>
      <c r="C11" s="57"/>
      <c r="D11" s="57"/>
      <c r="E11" s="57"/>
      <c r="F11" s="56" t="s">
        <v>2707</v>
      </c>
      <c r="G11" s="57"/>
      <c r="H11" s="57"/>
      <c r="I11" s="54"/>
      <c r="J11" s="56" t="s">
        <v>2708</v>
      </c>
      <c r="K11" s="56" t="s">
        <v>2709</v>
      </c>
      <c r="L11" s="56" t="s">
        <v>2710</v>
      </c>
      <c r="M11" s="57"/>
      <c r="N11" s="47" t="s">
        <v>2711</v>
      </c>
      <c r="O11" s="47" t="s">
        <v>2712</v>
      </c>
      <c r="P11" s="48"/>
      <c r="Q11" s="48"/>
      <c r="R11" s="48"/>
      <c r="S11" s="48"/>
      <c r="T11" s="48"/>
      <c r="U11" s="48"/>
      <c r="V11" s="48"/>
      <c r="W11" s="48"/>
      <c r="X11" s="48"/>
      <c r="Y11" s="48"/>
      <c r="Z11" s="48"/>
      <c r="AA11" s="48"/>
      <c r="AB11" s="48"/>
      <c r="AC11" s="48"/>
      <c r="AD11" s="48"/>
      <c r="AE11" s="48"/>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row>
    <row r="12">
      <c r="A12" s="68" t="s">
        <v>2650</v>
      </c>
      <c r="B12" s="68"/>
      <c r="C12" s="68"/>
      <c r="D12" s="68"/>
      <c r="E12" s="68"/>
      <c r="F12" s="56" t="s">
        <v>2713</v>
      </c>
      <c r="G12" s="57"/>
      <c r="H12" s="57"/>
      <c r="I12" s="68" t="s">
        <v>2629</v>
      </c>
      <c r="J12" s="56" t="s">
        <v>2714</v>
      </c>
      <c r="K12" s="56"/>
      <c r="L12" s="56"/>
      <c r="M12" s="57"/>
      <c r="N12" s="47" t="s">
        <v>2715</v>
      </c>
      <c r="O12" s="47" t="s">
        <v>2716</v>
      </c>
      <c r="P12" s="47" t="s">
        <v>2717</v>
      </c>
      <c r="Q12" s="47" t="s">
        <v>2718</v>
      </c>
      <c r="R12" s="47" t="s">
        <v>2719</v>
      </c>
      <c r="S12" s="47" t="s">
        <v>2720</v>
      </c>
      <c r="T12" s="47" t="s">
        <v>2721</v>
      </c>
      <c r="U12" s="48"/>
      <c r="V12" s="48"/>
      <c r="W12" s="48"/>
      <c r="X12" s="48"/>
      <c r="Y12" s="48"/>
      <c r="Z12" s="48"/>
      <c r="AA12" s="48"/>
      <c r="AB12" s="48"/>
      <c r="AC12" s="48"/>
      <c r="AD12" s="48"/>
      <c r="AE12" s="48"/>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row>
    <row r="13">
      <c r="A13" s="68" t="s">
        <v>956</v>
      </c>
      <c r="B13" s="68" t="s">
        <v>2722</v>
      </c>
      <c r="C13" s="68" t="s">
        <v>2723</v>
      </c>
      <c r="D13" s="68"/>
      <c r="E13" s="68"/>
      <c r="F13" s="57"/>
      <c r="G13" s="57"/>
      <c r="H13" s="57"/>
      <c r="I13" s="54"/>
      <c r="J13" s="56"/>
      <c r="K13" s="56"/>
      <c r="L13" s="56"/>
      <c r="M13" s="57"/>
      <c r="N13" s="47" t="s">
        <v>2724</v>
      </c>
      <c r="O13" s="47" t="s">
        <v>2725</v>
      </c>
      <c r="P13" s="47" t="s">
        <v>961</v>
      </c>
      <c r="Q13" s="47" t="s">
        <v>960</v>
      </c>
      <c r="R13" s="48"/>
      <c r="S13" s="48"/>
      <c r="T13" s="48"/>
      <c r="U13" s="48"/>
      <c r="V13" s="48"/>
      <c r="W13" s="48"/>
      <c r="X13" s="48"/>
      <c r="Y13" s="48"/>
      <c r="Z13" s="48"/>
      <c r="AA13" s="48"/>
      <c r="AB13" s="48"/>
      <c r="AC13" s="48"/>
      <c r="AD13" s="48"/>
      <c r="AE13" s="48"/>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row>
    <row r="14">
      <c r="A14" s="68" t="s">
        <v>2726</v>
      </c>
      <c r="B14" s="54"/>
      <c r="C14" s="54"/>
      <c r="D14" s="54"/>
      <c r="E14" s="54"/>
      <c r="F14" s="57"/>
      <c r="G14" s="57"/>
      <c r="H14" s="57"/>
      <c r="I14" s="68" t="s">
        <v>2673</v>
      </c>
      <c r="J14" s="56" t="s">
        <v>2727</v>
      </c>
      <c r="K14" s="57"/>
      <c r="L14" s="57"/>
      <c r="M14" s="57"/>
      <c r="N14" s="47" t="s">
        <v>2728</v>
      </c>
      <c r="O14" s="48"/>
      <c r="P14" s="48"/>
      <c r="Q14" s="48"/>
      <c r="R14" s="48"/>
      <c r="S14" s="48"/>
      <c r="T14" s="48"/>
      <c r="U14" s="48"/>
      <c r="V14" s="48"/>
      <c r="W14" s="48"/>
      <c r="X14" s="48"/>
      <c r="Y14" s="48"/>
      <c r="Z14" s="48"/>
      <c r="AA14" s="48"/>
      <c r="AB14" s="48"/>
      <c r="AC14" s="48"/>
      <c r="AD14" s="48"/>
      <c r="AE14" s="48"/>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row>
    <row r="15">
      <c r="A15" s="68" t="s">
        <v>2729</v>
      </c>
      <c r="B15" s="54"/>
      <c r="C15" s="54"/>
      <c r="D15" s="54"/>
      <c r="E15" s="54"/>
      <c r="F15" s="57"/>
      <c r="G15" s="57"/>
      <c r="H15" s="57"/>
      <c r="I15" s="68" t="s">
        <v>2673</v>
      </c>
      <c r="J15" s="57"/>
      <c r="K15" s="56" t="s">
        <v>2730</v>
      </c>
      <c r="L15" s="56"/>
      <c r="M15" s="57"/>
      <c r="N15" s="47" t="s">
        <v>2731</v>
      </c>
      <c r="O15" s="48"/>
      <c r="P15" s="48"/>
      <c r="Q15" s="48"/>
      <c r="R15" s="48"/>
      <c r="S15" s="48"/>
      <c r="T15" s="48"/>
      <c r="U15" s="48"/>
      <c r="V15" s="48"/>
      <c r="W15" s="48"/>
      <c r="X15" s="48"/>
      <c r="Y15" s="48"/>
      <c r="Z15" s="48"/>
      <c r="AA15" s="48"/>
      <c r="AB15" s="48"/>
      <c r="AC15" s="48"/>
      <c r="AD15" s="48"/>
      <c r="AE15" s="48"/>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row>
    <row r="16">
      <c r="A16" s="68" t="s">
        <v>829</v>
      </c>
      <c r="B16" s="54"/>
      <c r="C16" s="54"/>
      <c r="D16" s="54"/>
      <c r="E16" s="54"/>
      <c r="F16" s="56" t="s">
        <v>2732</v>
      </c>
      <c r="G16" s="57"/>
      <c r="H16" s="57"/>
      <c r="I16" s="54"/>
      <c r="J16" s="56" t="s">
        <v>2733</v>
      </c>
      <c r="K16" s="56" t="s">
        <v>2734</v>
      </c>
      <c r="L16" s="56"/>
      <c r="M16" s="57"/>
      <c r="N16" s="47" t="s">
        <v>2735</v>
      </c>
      <c r="O16" s="47" t="s">
        <v>2736</v>
      </c>
      <c r="P16" s="48"/>
      <c r="Q16" s="48"/>
      <c r="R16" s="48"/>
      <c r="S16" s="48"/>
      <c r="T16" s="48"/>
      <c r="U16" s="48"/>
      <c r="V16" s="48"/>
      <c r="W16" s="48"/>
      <c r="X16" s="48"/>
      <c r="Y16" s="48"/>
      <c r="Z16" s="48"/>
      <c r="AA16" s="48"/>
      <c r="AB16" s="48"/>
      <c r="AC16" s="48"/>
      <c r="AD16" s="48"/>
      <c r="AE16" s="48"/>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row>
    <row r="17">
      <c r="A17" s="68" t="s">
        <v>2737</v>
      </c>
      <c r="B17" s="54"/>
      <c r="C17" s="54"/>
      <c r="D17" s="54"/>
      <c r="E17" s="54"/>
      <c r="F17" s="57"/>
      <c r="G17" s="57"/>
      <c r="H17" s="57"/>
      <c r="I17" s="54"/>
      <c r="J17" s="56" t="s">
        <v>2738</v>
      </c>
      <c r="K17" s="56"/>
      <c r="L17" s="56"/>
      <c r="M17" s="57"/>
      <c r="N17" s="47" t="s">
        <v>2739</v>
      </c>
      <c r="O17" s="48"/>
      <c r="P17" s="48"/>
      <c r="Q17" s="48"/>
      <c r="R17" s="48"/>
      <c r="S17" s="48"/>
      <c r="T17" s="48"/>
      <c r="U17" s="48"/>
      <c r="V17" s="48"/>
      <c r="W17" s="48"/>
      <c r="X17" s="48"/>
      <c r="Y17" s="48"/>
      <c r="Z17" s="48"/>
      <c r="AA17" s="48"/>
      <c r="AB17" s="48"/>
      <c r="AC17" s="48"/>
      <c r="AD17" s="48"/>
      <c r="AE17" s="48"/>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row>
    <row r="18">
      <c r="A18" s="68" t="s">
        <v>2740</v>
      </c>
      <c r="B18" s="68" t="s">
        <v>2741</v>
      </c>
      <c r="C18" s="54"/>
      <c r="D18" s="54"/>
      <c r="E18" s="54"/>
      <c r="F18" s="57"/>
      <c r="G18" s="57"/>
      <c r="H18" s="57"/>
      <c r="I18" s="54"/>
      <c r="J18" s="57"/>
      <c r="K18" s="56" t="s">
        <v>2742</v>
      </c>
      <c r="L18" s="56" t="s">
        <v>2743</v>
      </c>
      <c r="M18" s="57"/>
      <c r="N18" s="47" t="s">
        <v>2744</v>
      </c>
      <c r="O18" s="47" t="s">
        <v>2745</v>
      </c>
      <c r="P18" s="47" t="s">
        <v>2746</v>
      </c>
      <c r="Q18" s="47" t="s">
        <v>2747</v>
      </c>
      <c r="R18" s="47" t="s">
        <v>2748</v>
      </c>
      <c r="S18" s="47" t="s">
        <v>2749</v>
      </c>
      <c r="T18" s="47" t="s">
        <v>2750</v>
      </c>
      <c r="U18" s="47" t="s">
        <v>2751</v>
      </c>
      <c r="V18" s="48"/>
      <c r="W18" s="48"/>
      <c r="X18" s="48"/>
      <c r="Y18" s="48"/>
      <c r="Z18" s="48"/>
      <c r="AA18" s="48"/>
      <c r="AB18" s="48"/>
      <c r="AC18" s="48"/>
      <c r="AD18" s="48"/>
      <c r="AE18" s="48"/>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row>
    <row r="19">
      <c r="A19" s="71" t="s">
        <v>2752</v>
      </c>
      <c r="B19" s="71" t="s">
        <v>2753</v>
      </c>
      <c r="C19" s="71" t="s">
        <v>2754</v>
      </c>
      <c r="D19" s="73"/>
      <c r="E19" s="73"/>
      <c r="F19" s="57"/>
      <c r="G19" s="57"/>
      <c r="H19" s="57"/>
      <c r="I19" s="73"/>
      <c r="J19" s="73"/>
      <c r="K19" s="71" t="s">
        <v>2755</v>
      </c>
      <c r="L19" s="71" t="s">
        <v>2756</v>
      </c>
      <c r="M19" s="73"/>
      <c r="N19" s="47" t="s">
        <v>2757</v>
      </c>
      <c r="O19" s="47" t="s">
        <v>2758</v>
      </c>
      <c r="P19" s="48"/>
      <c r="Q19" s="48"/>
      <c r="R19" s="48"/>
      <c r="S19" s="48"/>
      <c r="T19" s="48"/>
      <c r="U19" s="48"/>
      <c r="V19" s="48"/>
      <c r="W19" s="48"/>
      <c r="X19" s="48"/>
      <c r="Y19" s="48"/>
      <c r="Z19" s="48"/>
      <c r="AA19" s="48"/>
      <c r="AB19" s="48"/>
      <c r="AC19" s="48"/>
      <c r="AD19" s="48"/>
      <c r="AE19" s="48"/>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row>
    <row r="20">
      <c r="A20" s="68" t="s">
        <v>948</v>
      </c>
      <c r="B20" s="68" t="s">
        <v>2759</v>
      </c>
      <c r="C20" s="68" t="s">
        <v>2760</v>
      </c>
      <c r="D20" s="54"/>
      <c r="E20" s="54"/>
      <c r="F20" s="57"/>
      <c r="G20" s="57"/>
      <c r="H20" s="57"/>
      <c r="I20" s="54"/>
      <c r="J20" s="57"/>
      <c r="K20" s="56" t="s">
        <v>2761</v>
      </c>
      <c r="L20" s="57"/>
      <c r="M20" s="57"/>
      <c r="N20" s="47" t="s">
        <v>952</v>
      </c>
      <c r="O20" s="47" t="s">
        <v>2762</v>
      </c>
      <c r="P20" s="47" t="s">
        <v>955</v>
      </c>
      <c r="Q20" s="48"/>
      <c r="R20" s="48"/>
      <c r="S20" s="48"/>
      <c r="T20" s="48"/>
      <c r="U20" s="48"/>
      <c r="V20" s="48"/>
      <c r="W20" s="48"/>
      <c r="X20" s="48"/>
      <c r="Y20" s="48"/>
      <c r="Z20" s="48"/>
      <c r="AA20" s="48"/>
      <c r="AB20" s="48"/>
      <c r="AC20" s="48"/>
      <c r="AD20" s="48"/>
      <c r="AE20" s="48"/>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row>
    <row r="21">
      <c r="A21" s="54"/>
      <c r="B21" s="54"/>
      <c r="C21" s="54"/>
      <c r="D21" s="54"/>
      <c r="E21" s="54"/>
      <c r="F21" s="57"/>
      <c r="G21" s="57"/>
      <c r="H21" s="57"/>
      <c r="I21" s="54"/>
      <c r="J21" s="57"/>
      <c r="K21" s="57"/>
      <c r="L21" s="57"/>
      <c r="M21" s="57"/>
      <c r="N21" s="48"/>
      <c r="O21" s="48"/>
      <c r="P21" s="48"/>
      <c r="Q21" s="48"/>
      <c r="R21" s="48"/>
      <c r="S21" s="48"/>
      <c r="T21" s="48"/>
      <c r="U21" s="48"/>
      <c r="V21" s="48"/>
      <c r="W21" s="48"/>
      <c r="X21" s="48"/>
      <c r="Y21" s="48"/>
      <c r="Z21" s="48"/>
      <c r="AA21" s="48"/>
      <c r="AB21" s="48"/>
      <c r="AC21" s="48"/>
      <c r="AD21" s="48"/>
      <c r="AE21" s="48"/>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row>
    <row r="22">
      <c r="A22" s="68" t="s">
        <v>2763</v>
      </c>
      <c r="B22" s="54"/>
      <c r="C22" s="54"/>
      <c r="D22" s="54"/>
      <c r="E22" s="54"/>
      <c r="F22" s="57"/>
      <c r="G22" s="57"/>
      <c r="H22" s="57"/>
      <c r="I22" s="56" t="s">
        <v>2764</v>
      </c>
      <c r="J22" s="57"/>
      <c r="K22" s="56" t="s">
        <v>2765</v>
      </c>
      <c r="L22" s="57"/>
      <c r="M22" s="57"/>
      <c r="N22" s="47" t="s">
        <v>2766</v>
      </c>
      <c r="O22" s="47" t="s">
        <v>2767</v>
      </c>
      <c r="P22" s="48"/>
      <c r="Q22" s="48"/>
      <c r="R22" s="48"/>
      <c r="S22" s="48"/>
      <c r="T22" s="48"/>
      <c r="U22" s="48"/>
      <c r="V22" s="48"/>
      <c r="W22" s="48"/>
      <c r="X22" s="48"/>
      <c r="Y22" s="48"/>
      <c r="Z22" s="48"/>
      <c r="AA22" s="48"/>
      <c r="AB22" s="48"/>
      <c r="AC22" s="48"/>
      <c r="AD22" s="48"/>
      <c r="AE22" s="48"/>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row>
    <row r="23">
      <c r="A23" s="68" t="s">
        <v>1059</v>
      </c>
      <c r="B23" s="68" t="s">
        <v>2768</v>
      </c>
      <c r="C23" s="54"/>
      <c r="D23" s="54"/>
      <c r="E23" s="54"/>
      <c r="F23" s="57"/>
      <c r="G23" s="57"/>
      <c r="H23" s="57"/>
      <c r="I23" s="54"/>
      <c r="J23" s="57"/>
      <c r="K23" s="57"/>
      <c r="L23" s="57"/>
      <c r="M23" s="57"/>
      <c r="N23" s="48"/>
      <c r="O23" s="48"/>
      <c r="P23" s="48"/>
      <c r="Q23" s="48"/>
      <c r="R23" s="48"/>
      <c r="S23" s="48"/>
      <c r="T23" s="48"/>
      <c r="U23" s="48"/>
      <c r="V23" s="48"/>
      <c r="W23" s="48"/>
      <c r="X23" s="48"/>
      <c r="Y23" s="48"/>
      <c r="Z23" s="48"/>
      <c r="AA23" s="48"/>
      <c r="AB23" s="48"/>
      <c r="AC23" s="48"/>
      <c r="AD23" s="48"/>
      <c r="AE23" s="48"/>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row>
    <row r="24">
      <c r="A24" s="68" t="s">
        <v>2769</v>
      </c>
      <c r="B24" s="54"/>
      <c r="C24" s="54"/>
      <c r="D24" s="54"/>
      <c r="E24" s="54"/>
      <c r="F24" s="57"/>
      <c r="G24" s="57"/>
      <c r="H24" s="57"/>
      <c r="I24" s="54"/>
      <c r="J24" s="57"/>
      <c r="K24" s="57"/>
      <c r="L24" s="57"/>
      <c r="M24" s="57"/>
      <c r="N24" s="53" t="s">
        <v>2770</v>
      </c>
      <c r="O24" s="48"/>
      <c r="P24" s="48"/>
      <c r="Q24" s="48"/>
      <c r="R24" s="48"/>
      <c r="S24" s="48"/>
      <c r="T24" s="48"/>
      <c r="U24" s="48"/>
      <c r="V24" s="48"/>
      <c r="W24" s="48"/>
      <c r="X24" s="48"/>
      <c r="Y24" s="48"/>
      <c r="Z24" s="48"/>
      <c r="AA24" s="48"/>
      <c r="AB24" s="48"/>
      <c r="AC24" s="48"/>
      <c r="AD24" s="48"/>
      <c r="AE24" s="48"/>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row>
    <row r="25">
      <c r="A25" s="63" t="s">
        <v>2771</v>
      </c>
      <c r="B25" s="63" t="s">
        <v>2772</v>
      </c>
      <c r="C25" s="63"/>
      <c r="D25" s="63"/>
      <c r="E25" s="58"/>
      <c r="F25" s="63"/>
      <c r="G25" s="63"/>
      <c r="H25" s="63"/>
      <c r="I25" s="58" t="s">
        <v>2773</v>
      </c>
      <c r="J25" s="58"/>
      <c r="K25" s="63"/>
      <c r="L25" s="58"/>
      <c r="M25" s="58"/>
      <c r="N25" s="74" t="s">
        <v>2774</v>
      </c>
      <c r="O25" s="58"/>
      <c r="P25" s="58"/>
      <c r="Q25" s="58"/>
      <c r="R25" s="86"/>
      <c r="S25" s="86"/>
      <c r="T25" s="86"/>
      <c r="U25" s="86"/>
      <c r="V25" s="86"/>
      <c r="W25" s="86"/>
      <c r="X25" s="86"/>
      <c r="Y25" s="86"/>
      <c r="Z25" s="86"/>
      <c r="AA25" s="86"/>
      <c r="AB25" s="86"/>
      <c r="AC25" s="86"/>
      <c r="AD25" s="86"/>
      <c r="AE25" s="86"/>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row>
    <row r="26">
      <c r="A26" s="63" t="s">
        <v>2775</v>
      </c>
      <c r="B26" s="63" t="s">
        <v>2776</v>
      </c>
      <c r="C26" s="58" t="s">
        <v>2777</v>
      </c>
      <c r="D26" s="63"/>
      <c r="E26" s="63"/>
      <c r="F26" s="63"/>
      <c r="G26" s="58"/>
      <c r="H26" s="58"/>
      <c r="I26" s="58" t="s">
        <v>2773</v>
      </c>
      <c r="J26" s="58"/>
      <c r="K26" s="63"/>
      <c r="L26" s="58"/>
      <c r="M26" s="58"/>
      <c r="N26" s="86"/>
      <c r="O26" s="248"/>
      <c r="P26" s="248"/>
      <c r="Q26" s="86"/>
      <c r="R26" s="86"/>
      <c r="S26" s="86"/>
      <c r="T26" s="86"/>
      <c r="U26" s="86"/>
      <c r="V26" s="86"/>
      <c r="W26" s="86"/>
      <c r="X26" s="86"/>
      <c r="Y26" s="86"/>
      <c r="Z26" s="86"/>
      <c r="AA26" s="86"/>
      <c r="AB26" s="86"/>
      <c r="AC26" s="86"/>
      <c r="AD26" s="86"/>
      <c r="AE26" s="86"/>
      <c r="AF26" s="58"/>
      <c r="AG26" s="58"/>
      <c r="AH26" s="58"/>
      <c r="AI26" s="58"/>
      <c r="AJ26" s="58"/>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row>
    <row r="27">
      <c r="A27" s="63" t="s">
        <v>2778</v>
      </c>
      <c r="B27" s="63" t="s">
        <v>2779</v>
      </c>
      <c r="C27" s="58" t="s">
        <v>2780</v>
      </c>
      <c r="D27" s="63"/>
      <c r="E27" s="63"/>
      <c r="F27" s="63"/>
      <c r="G27" s="58"/>
      <c r="H27" s="58"/>
      <c r="I27" s="58" t="s">
        <v>2773</v>
      </c>
      <c r="J27" s="58"/>
      <c r="K27" s="63"/>
      <c r="L27" s="58"/>
      <c r="M27" s="58"/>
      <c r="N27" s="86"/>
      <c r="O27" s="248"/>
      <c r="P27" s="248"/>
      <c r="Q27" s="86"/>
      <c r="R27" s="86"/>
      <c r="S27" s="86"/>
      <c r="T27" s="86"/>
      <c r="U27" s="86"/>
      <c r="V27" s="86"/>
      <c r="W27" s="86"/>
      <c r="X27" s="86"/>
      <c r="Y27" s="86"/>
      <c r="Z27" s="86"/>
      <c r="AA27" s="86"/>
      <c r="AB27" s="86"/>
      <c r="AC27" s="86"/>
      <c r="AD27" s="86"/>
      <c r="AE27" s="86"/>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row>
    <row r="28">
      <c r="A28" s="54"/>
      <c r="B28" s="54"/>
      <c r="C28" s="54"/>
      <c r="D28" s="54"/>
      <c r="E28" s="54"/>
      <c r="F28" s="57"/>
      <c r="G28" s="57"/>
      <c r="H28" s="57"/>
      <c r="I28" s="54"/>
      <c r="J28" s="57"/>
      <c r="K28" s="57"/>
      <c r="L28" s="57"/>
      <c r="M28" s="57"/>
      <c r="N28" s="48"/>
      <c r="O28" s="48"/>
      <c r="P28" s="48"/>
      <c r="Q28" s="48"/>
      <c r="R28" s="48"/>
      <c r="S28" s="48"/>
      <c r="T28" s="48"/>
      <c r="U28" s="48"/>
      <c r="V28" s="48"/>
      <c r="W28" s="48"/>
      <c r="X28" s="48"/>
      <c r="Y28" s="48"/>
      <c r="Z28" s="48"/>
      <c r="AA28" s="48"/>
      <c r="AB28" s="48"/>
      <c r="AC28" s="48"/>
      <c r="AD28" s="48"/>
      <c r="AE28" s="48"/>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row>
    <row r="29">
      <c r="A29" s="54"/>
      <c r="B29" s="54"/>
      <c r="C29" s="54"/>
      <c r="D29" s="54"/>
      <c r="E29" s="54"/>
      <c r="F29" s="57"/>
      <c r="G29" s="57"/>
      <c r="H29" s="57"/>
      <c r="I29" s="54"/>
      <c r="J29" s="57"/>
      <c r="K29" s="57"/>
      <c r="L29" s="57"/>
      <c r="M29" s="57"/>
      <c r="N29" s="48"/>
      <c r="O29" s="48"/>
      <c r="P29" s="48"/>
      <c r="Q29" s="48"/>
      <c r="R29" s="48"/>
      <c r="S29" s="48"/>
      <c r="T29" s="48"/>
      <c r="U29" s="48"/>
      <c r="V29" s="48"/>
      <c r="W29" s="48"/>
      <c r="X29" s="48"/>
      <c r="Y29" s="48"/>
      <c r="Z29" s="48"/>
      <c r="AA29" s="48"/>
      <c r="AB29" s="48"/>
      <c r="AC29" s="48"/>
      <c r="AD29" s="48"/>
      <c r="AE29" s="48"/>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row>
    <row r="30">
      <c r="A30" s="54"/>
      <c r="B30" s="54"/>
      <c r="C30" s="54"/>
      <c r="D30" s="54"/>
      <c r="E30" s="54"/>
      <c r="F30" s="57"/>
      <c r="G30" s="57"/>
      <c r="H30" s="57"/>
      <c r="I30" s="54"/>
      <c r="J30" s="57"/>
      <c r="K30" s="57"/>
      <c r="L30" s="57"/>
      <c r="M30" s="57"/>
      <c r="N30" s="48"/>
      <c r="O30" s="48"/>
      <c r="P30" s="48"/>
      <c r="Q30" s="48"/>
      <c r="R30" s="48"/>
      <c r="S30" s="48"/>
      <c r="T30" s="48"/>
      <c r="U30" s="48"/>
      <c r="V30" s="48"/>
      <c r="W30" s="48"/>
      <c r="X30" s="48"/>
      <c r="Y30" s="48"/>
      <c r="Z30" s="48"/>
      <c r="AA30" s="48"/>
      <c r="AB30" s="48"/>
      <c r="AC30" s="48"/>
      <c r="AD30" s="48"/>
      <c r="AE30" s="48"/>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row>
    <row r="31">
      <c r="A31" s="54"/>
      <c r="B31" s="54"/>
      <c r="C31" s="54"/>
      <c r="D31" s="54"/>
      <c r="E31" s="54"/>
      <c r="F31" s="57"/>
      <c r="G31" s="57"/>
      <c r="H31" s="57"/>
      <c r="I31" s="54"/>
      <c r="J31" s="57"/>
      <c r="K31" s="57"/>
      <c r="L31" s="57"/>
      <c r="M31" s="57"/>
      <c r="N31" s="73"/>
      <c r="O31" s="73"/>
      <c r="P31" s="73"/>
      <c r="Q31" s="73"/>
      <c r="R31" s="73"/>
      <c r="S31" s="54"/>
      <c r="T31" s="54"/>
      <c r="U31" s="54"/>
      <c r="V31" s="54"/>
      <c r="W31" s="54"/>
      <c r="X31" s="48"/>
      <c r="Y31" s="48"/>
      <c r="Z31" s="48"/>
      <c r="AA31" s="48"/>
      <c r="AB31" s="48"/>
      <c r="AC31" s="48"/>
      <c r="AD31" s="48"/>
      <c r="AE31" s="48"/>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row>
    <row r="32">
      <c r="A32" s="54"/>
      <c r="B32" s="54"/>
      <c r="C32" s="54"/>
      <c r="D32" s="54"/>
      <c r="E32" s="54"/>
      <c r="F32" s="57"/>
      <c r="G32" s="57"/>
      <c r="H32" s="57"/>
      <c r="I32" s="54"/>
      <c r="J32" s="57"/>
      <c r="K32" s="57"/>
      <c r="L32" s="57"/>
      <c r="M32" s="57"/>
      <c r="N32" s="73"/>
      <c r="O32" s="73"/>
      <c r="P32" s="73"/>
      <c r="Q32" s="73"/>
      <c r="R32" s="73"/>
      <c r="S32" s="54"/>
      <c r="T32" s="54"/>
      <c r="U32" s="54"/>
      <c r="V32" s="54"/>
      <c r="W32" s="54"/>
      <c r="X32" s="48"/>
      <c r="Y32" s="48"/>
      <c r="Z32" s="48"/>
      <c r="AA32" s="48"/>
      <c r="AB32" s="48"/>
      <c r="AC32" s="48"/>
      <c r="AD32" s="48"/>
      <c r="AE32" s="48"/>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row>
    <row r="33">
      <c r="A33" s="54"/>
      <c r="B33" s="54"/>
      <c r="C33" s="54"/>
      <c r="D33" s="54"/>
      <c r="E33" s="54"/>
      <c r="F33" s="57"/>
      <c r="G33" s="57"/>
      <c r="H33" s="57"/>
      <c r="I33" s="54"/>
      <c r="J33" s="57"/>
      <c r="K33" s="56"/>
      <c r="L33" s="56"/>
      <c r="M33" s="57"/>
      <c r="N33" s="73"/>
      <c r="O33" s="73"/>
      <c r="P33" s="73"/>
      <c r="Q33" s="73"/>
      <c r="R33" s="73"/>
      <c r="S33" s="54"/>
      <c r="T33" s="54"/>
      <c r="U33" s="54"/>
      <c r="V33" s="54"/>
      <c r="W33" s="54"/>
      <c r="X33" s="48"/>
      <c r="Y33" s="48"/>
      <c r="Z33" s="48"/>
      <c r="AA33" s="48"/>
      <c r="AB33" s="48"/>
      <c r="AC33" s="48"/>
      <c r="AD33" s="48"/>
      <c r="AE33" s="48"/>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row>
    <row r="34">
      <c r="A34" s="54"/>
      <c r="B34" s="54"/>
      <c r="C34" s="54"/>
      <c r="D34" s="54"/>
      <c r="E34" s="54"/>
      <c r="F34" s="57"/>
      <c r="G34" s="57"/>
      <c r="H34" s="57"/>
      <c r="I34" s="54"/>
      <c r="J34" s="57"/>
      <c r="K34" s="57"/>
      <c r="L34" s="57"/>
      <c r="M34" s="57"/>
      <c r="N34" s="73"/>
      <c r="O34" s="73"/>
      <c r="P34" s="73"/>
      <c r="Q34" s="73"/>
      <c r="R34" s="73"/>
      <c r="S34" s="54"/>
      <c r="T34" s="54"/>
      <c r="U34" s="54"/>
      <c r="V34" s="54"/>
      <c r="W34" s="54"/>
      <c r="X34" s="48"/>
      <c r="Y34" s="48"/>
      <c r="Z34" s="48"/>
      <c r="AA34" s="48"/>
      <c r="AB34" s="48"/>
      <c r="AC34" s="48"/>
      <c r="AD34" s="48"/>
      <c r="AE34" s="48"/>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row>
    <row r="35">
      <c r="A35" s="54"/>
      <c r="B35" s="54"/>
      <c r="C35" s="54"/>
      <c r="D35" s="54"/>
      <c r="E35" s="54"/>
      <c r="F35" s="57"/>
      <c r="G35" s="57"/>
      <c r="H35" s="57"/>
      <c r="I35" s="54"/>
      <c r="J35" s="57"/>
      <c r="K35" s="57"/>
      <c r="L35" s="57"/>
      <c r="M35" s="57"/>
      <c r="N35" s="73"/>
      <c r="O35" s="73"/>
      <c r="P35" s="73"/>
      <c r="Q35" s="73"/>
      <c r="R35" s="73"/>
      <c r="S35" s="54"/>
      <c r="T35" s="54"/>
      <c r="U35" s="54"/>
      <c r="V35" s="54"/>
      <c r="W35" s="54"/>
      <c r="X35" s="48"/>
      <c r="Y35" s="48"/>
      <c r="Z35" s="48"/>
      <c r="AA35" s="48"/>
      <c r="AB35" s="48"/>
      <c r="AC35" s="48"/>
      <c r="AD35" s="48"/>
      <c r="AE35" s="48"/>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row>
    <row r="36">
      <c r="A36" s="54"/>
      <c r="B36" s="54"/>
      <c r="C36" s="54"/>
      <c r="D36" s="54"/>
      <c r="E36" s="54"/>
      <c r="F36" s="57"/>
      <c r="G36" s="57"/>
      <c r="H36" s="57"/>
      <c r="I36" s="54"/>
      <c r="J36" s="57"/>
      <c r="K36" s="57"/>
      <c r="L36" s="57"/>
      <c r="M36" s="57"/>
      <c r="N36" s="73"/>
      <c r="O36" s="73"/>
      <c r="P36" s="73"/>
      <c r="Q36" s="73"/>
      <c r="R36" s="73"/>
      <c r="S36" s="54"/>
      <c r="T36" s="54"/>
      <c r="U36" s="54"/>
      <c r="V36" s="54"/>
      <c r="W36" s="54"/>
      <c r="X36" s="48"/>
      <c r="Y36" s="48"/>
      <c r="Z36" s="48"/>
      <c r="AA36" s="48"/>
      <c r="AB36" s="48"/>
      <c r="AC36" s="48"/>
      <c r="AD36" s="48"/>
      <c r="AE36" s="48"/>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row>
    <row r="37">
      <c r="A37" s="54"/>
      <c r="B37" s="54"/>
      <c r="C37" s="54"/>
      <c r="D37" s="54"/>
      <c r="E37" s="54"/>
      <c r="F37" s="57"/>
      <c r="G37" s="57"/>
      <c r="H37" s="57"/>
      <c r="I37" s="54"/>
      <c r="J37" s="57"/>
      <c r="K37" s="56"/>
      <c r="L37" s="56"/>
      <c r="M37" s="57"/>
      <c r="N37" s="73"/>
      <c r="O37" s="73"/>
      <c r="P37" s="73"/>
      <c r="Q37" s="73"/>
      <c r="R37" s="73"/>
      <c r="S37" s="54"/>
      <c r="T37" s="54"/>
      <c r="U37" s="54"/>
      <c r="V37" s="54"/>
      <c r="W37" s="54"/>
      <c r="X37" s="48"/>
      <c r="Y37" s="48"/>
      <c r="Z37" s="48"/>
      <c r="AA37" s="48"/>
      <c r="AB37" s="48"/>
      <c r="AC37" s="48"/>
      <c r="AD37" s="48"/>
      <c r="AE37" s="48"/>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row>
    <row r="38">
      <c r="A38" s="54"/>
      <c r="B38" s="54"/>
      <c r="C38" s="54"/>
      <c r="D38" s="54"/>
      <c r="E38" s="54"/>
      <c r="F38" s="57"/>
      <c r="G38" s="57"/>
      <c r="H38" s="57"/>
      <c r="I38" s="54"/>
      <c r="J38" s="57"/>
      <c r="K38" s="57"/>
      <c r="L38" s="57"/>
      <c r="M38" s="57"/>
      <c r="N38" s="73"/>
      <c r="O38" s="73"/>
      <c r="P38" s="73"/>
      <c r="Q38" s="73"/>
      <c r="R38" s="73"/>
      <c r="S38" s="54"/>
      <c r="T38" s="54"/>
      <c r="U38" s="54"/>
      <c r="V38" s="54"/>
      <c r="W38" s="54"/>
      <c r="X38" s="48"/>
      <c r="Y38" s="48"/>
      <c r="Z38" s="48"/>
      <c r="AA38" s="48"/>
      <c r="AB38" s="48"/>
      <c r="AC38" s="48"/>
      <c r="AD38" s="48"/>
      <c r="AE38" s="48"/>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row>
    <row r="39">
      <c r="A39" s="54"/>
      <c r="B39" s="54"/>
      <c r="C39" s="54"/>
      <c r="D39" s="54"/>
      <c r="E39" s="54"/>
      <c r="F39" s="57"/>
      <c r="G39" s="57"/>
      <c r="H39" s="57"/>
      <c r="I39" s="54"/>
      <c r="J39" s="57"/>
      <c r="K39" s="57"/>
      <c r="L39" s="57"/>
      <c r="M39" s="57"/>
      <c r="N39" s="73"/>
      <c r="O39" s="73"/>
      <c r="P39" s="73"/>
      <c r="Q39" s="73"/>
      <c r="R39" s="73"/>
      <c r="S39" s="54"/>
      <c r="T39" s="54"/>
      <c r="U39" s="54"/>
      <c r="V39" s="54"/>
      <c r="W39" s="54"/>
      <c r="X39" s="48"/>
      <c r="Y39" s="48"/>
      <c r="Z39" s="48"/>
      <c r="AA39" s="48"/>
      <c r="AB39" s="48"/>
      <c r="AC39" s="48"/>
      <c r="AD39" s="48"/>
      <c r="AE39" s="48"/>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row>
    <row r="40">
      <c r="A40" s="54"/>
      <c r="B40" s="54"/>
      <c r="C40" s="54"/>
      <c r="D40" s="54"/>
      <c r="E40" s="54"/>
      <c r="F40" s="57"/>
      <c r="G40" s="57"/>
      <c r="H40" s="57"/>
      <c r="I40" s="54"/>
      <c r="J40" s="57"/>
      <c r="K40" s="57"/>
      <c r="L40" s="57"/>
      <c r="M40" s="57"/>
      <c r="N40" s="73"/>
      <c r="O40" s="73"/>
      <c r="P40" s="73"/>
      <c r="Q40" s="73"/>
      <c r="R40" s="73"/>
      <c r="S40" s="54"/>
      <c r="T40" s="54"/>
      <c r="U40" s="54"/>
      <c r="V40" s="54"/>
      <c r="W40" s="54"/>
      <c r="X40" s="48"/>
      <c r="Y40" s="48"/>
      <c r="Z40" s="48"/>
      <c r="AA40" s="48"/>
      <c r="AB40" s="48"/>
      <c r="AC40" s="48"/>
      <c r="AD40" s="48"/>
      <c r="AE40" s="48"/>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row>
    <row r="41">
      <c r="A41" s="54"/>
      <c r="B41" s="54"/>
      <c r="C41" s="54"/>
      <c r="D41" s="54"/>
      <c r="E41" s="54"/>
      <c r="F41" s="57"/>
      <c r="G41" s="57"/>
      <c r="H41" s="57"/>
      <c r="I41" s="54"/>
      <c r="J41" s="57"/>
      <c r="K41" s="57"/>
      <c r="L41" s="57"/>
      <c r="M41" s="57"/>
      <c r="N41" s="73"/>
      <c r="O41" s="73"/>
      <c r="P41" s="73"/>
      <c r="Q41" s="73"/>
      <c r="R41" s="73"/>
      <c r="S41" s="54"/>
      <c r="T41" s="54"/>
      <c r="U41" s="54"/>
      <c r="V41" s="54"/>
      <c r="W41" s="54"/>
      <c r="X41" s="48"/>
      <c r="Y41" s="48"/>
      <c r="Z41" s="48"/>
      <c r="AA41" s="48"/>
      <c r="AB41" s="48"/>
      <c r="AC41" s="48"/>
      <c r="AD41" s="48"/>
      <c r="AE41" s="48"/>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row>
    <row r="42">
      <c r="A42" s="54"/>
      <c r="B42" s="54"/>
      <c r="C42" s="54"/>
      <c r="D42" s="54"/>
      <c r="E42" s="54"/>
      <c r="F42" s="57"/>
      <c r="G42" s="57"/>
      <c r="H42" s="57"/>
      <c r="I42" s="54"/>
      <c r="J42" s="57"/>
      <c r="K42" s="57"/>
      <c r="L42" s="57"/>
      <c r="M42" s="57"/>
      <c r="N42" s="73"/>
      <c r="O42" s="73"/>
      <c r="P42" s="73"/>
      <c r="Q42" s="73"/>
      <c r="R42" s="73"/>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row>
    <row r="43">
      <c r="A43" s="54"/>
      <c r="B43" s="54"/>
      <c r="C43" s="54"/>
      <c r="D43" s="54"/>
      <c r="E43" s="54"/>
      <c r="F43" s="57"/>
      <c r="G43" s="57"/>
      <c r="H43" s="57"/>
      <c r="I43" s="54"/>
      <c r="J43" s="57"/>
      <c r="K43" s="57"/>
      <c r="L43" s="57"/>
      <c r="M43" s="57"/>
      <c r="N43" s="73"/>
      <c r="O43" s="73"/>
      <c r="P43" s="73"/>
      <c r="Q43" s="73"/>
      <c r="R43" s="73"/>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row>
    <row r="44">
      <c r="A44" s="54"/>
      <c r="B44" s="54"/>
      <c r="C44" s="54"/>
      <c r="D44" s="54"/>
      <c r="E44" s="54"/>
      <c r="F44" s="57"/>
      <c r="G44" s="57"/>
      <c r="H44" s="57"/>
      <c r="I44" s="54"/>
      <c r="J44" s="57"/>
      <c r="K44" s="57"/>
      <c r="L44" s="57"/>
      <c r="M44" s="57"/>
      <c r="N44" s="73"/>
      <c r="O44" s="73"/>
      <c r="P44" s="73"/>
      <c r="Q44" s="73"/>
      <c r="R44" s="73"/>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row>
    <row r="45">
      <c r="A45" s="54"/>
      <c r="B45" s="54"/>
      <c r="C45" s="54"/>
      <c r="D45" s="54"/>
      <c r="E45" s="54"/>
      <c r="F45" s="57"/>
      <c r="G45" s="57"/>
      <c r="H45" s="57"/>
      <c r="I45" s="54"/>
      <c r="J45" s="57"/>
      <c r="K45" s="57"/>
      <c r="L45" s="57"/>
      <c r="M45" s="57"/>
      <c r="N45" s="73"/>
      <c r="O45" s="73"/>
      <c r="P45" s="73"/>
      <c r="Q45" s="73"/>
      <c r="R45" s="73"/>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row>
    <row r="46">
      <c r="A46" s="54"/>
      <c r="B46" s="54"/>
      <c r="C46" s="54"/>
      <c r="D46" s="54"/>
      <c r="E46" s="54"/>
      <c r="F46" s="57"/>
      <c r="G46" s="57"/>
      <c r="H46" s="57"/>
      <c r="I46" s="54"/>
      <c r="J46" s="57"/>
      <c r="K46" s="57"/>
      <c r="L46" s="57"/>
      <c r="M46" s="57"/>
      <c r="N46" s="73"/>
      <c r="O46" s="73"/>
      <c r="P46" s="73"/>
      <c r="Q46" s="73"/>
      <c r="R46" s="73"/>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row>
    <row r="47">
      <c r="A47" s="54"/>
      <c r="B47" s="54"/>
      <c r="C47" s="54"/>
      <c r="D47" s="54"/>
      <c r="E47" s="54"/>
      <c r="F47" s="57"/>
      <c r="G47" s="57"/>
      <c r="H47" s="57"/>
      <c r="I47" s="54"/>
      <c r="J47" s="57"/>
      <c r="K47" s="57"/>
      <c r="L47" s="57"/>
      <c r="M47" s="57"/>
      <c r="N47" s="73"/>
      <c r="O47" s="73"/>
      <c r="P47" s="73"/>
      <c r="Q47" s="73"/>
      <c r="R47" s="73"/>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row>
    <row r="48">
      <c r="A48" s="54"/>
      <c r="B48" s="54"/>
      <c r="C48" s="54"/>
      <c r="D48" s="54"/>
      <c r="E48" s="54"/>
      <c r="F48" s="57"/>
      <c r="G48" s="57"/>
      <c r="H48" s="57"/>
      <c r="I48" s="54"/>
      <c r="J48" s="57"/>
      <c r="K48" s="57"/>
      <c r="L48" s="57"/>
      <c r="M48" s="57"/>
      <c r="N48" s="73"/>
      <c r="O48" s="73"/>
      <c r="P48" s="73"/>
      <c r="Q48" s="73"/>
      <c r="R48" s="73"/>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row>
    <row r="49">
      <c r="A49" s="54"/>
      <c r="B49" s="54"/>
      <c r="C49" s="54"/>
      <c r="D49" s="54"/>
      <c r="E49" s="54"/>
      <c r="F49" s="57"/>
      <c r="G49" s="57"/>
      <c r="H49" s="57"/>
      <c r="I49" s="54"/>
      <c r="J49" s="57"/>
      <c r="K49" s="57"/>
      <c r="L49" s="57"/>
      <c r="M49" s="57"/>
      <c r="N49" s="73"/>
      <c r="O49" s="73"/>
      <c r="P49" s="73"/>
      <c r="Q49" s="73"/>
      <c r="R49" s="73"/>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row>
    <row r="50">
      <c r="A50" s="54"/>
      <c r="B50" s="54"/>
      <c r="C50" s="54"/>
      <c r="D50" s="54"/>
      <c r="E50" s="54"/>
      <c r="F50" s="57"/>
      <c r="G50" s="57"/>
      <c r="H50" s="57"/>
      <c r="I50" s="54"/>
      <c r="J50" s="57"/>
      <c r="K50" s="57"/>
      <c r="L50" s="57"/>
      <c r="M50" s="57"/>
      <c r="N50" s="73"/>
      <c r="O50" s="73"/>
      <c r="P50" s="73"/>
      <c r="Q50" s="73"/>
      <c r="R50" s="73"/>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row>
    <row r="51">
      <c r="A51" s="54"/>
      <c r="B51" s="54"/>
      <c r="C51" s="54"/>
      <c r="D51" s="54"/>
      <c r="E51" s="54"/>
      <c r="F51" s="57"/>
      <c r="G51" s="57"/>
      <c r="H51" s="57"/>
      <c r="I51" s="54"/>
      <c r="J51" s="57"/>
      <c r="K51" s="57"/>
      <c r="L51" s="57"/>
      <c r="M51" s="57"/>
      <c r="N51" s="73"/>
      <c r="O51" s="73"/>
      <c r="P51" s="73"/>
      <c r="Q51" s="73"/>
      <c r="R51" s="73"/>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row>
    <row r="52">
      <c r="A52" s="54"/>
      <c r="B52" s="54"/>
      <c r="C52" s="54"/>
      <c r="D52" s="54"/>
      <c r="E52" s="54"/>
      <c r="F52" s="57"/>
      <c r="G52" s="57"/>
      <c r="H52" s="57"/>
      <c r="I52" s="54"/>
      <c r="J52" s="57"/>
      <c r="K52" s="57"/>
      <c r="L52" s="57"/>
      <c r="M52" s="57"/>
      <c r="N52" s="73"/>
      <c r="O52" s="73"/>
      <c r="P52" s="73"/>
      <c r="Q52" s="73"/>
      <c r="R52" s="73"/>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row>
    <row r="53">
      <c r="A53" s="54"/>
      <c r="B53" s="54"/>
      <c r="C53" s="54"/>
      <c r="D53" s="54"/>
      <c r="E53" s="54"/>
      <c r="F53" s="57"/>
      <c r="G53" s="57"/>
      <c r="H53" s="57"/>
      <c r="I53" s="54"/>
      <c r="J53" s="57"/>
      <c r="K53" s="57"/>
      <c r="L53" s="57"/>
      <c r="M53" s="57"/>
      <c r="N53" s="73"/>
      <c r="O53" s="73"/>
      <c r="P53" s="73"/>
      <c r="Q53" s="73"/>
      <c r="R53" s="73"/>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row>
    <row r="54">
      <c r="A54" s="54"/>
      <c r="B54" s="54"/>
      <c r="C54" s="54"/>
      <c r="D54" s="54"/>
      <c r="E54" s="54"/>
      <c r="F54" s="57"/>
      <c r="G54" s="57"/>
      <c r="H54" s="57"/>
      <c r="I54" s="54"/>
      <c r="J54" s="57"/>
      <c r="K54" s="57"/>
      <c r="L54" s="57"/>
      <c r="M54" s="57"/>
      <c r="N54" s="73"/>
      <c r="O54" s="73"/>
      <c r="P54" s="73"/>
      <c r="Q54" s="73"/>
      <c r="R54" s="73"/>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row>
    <row r="55">
      <c r="A55" s="54"/>
      <c r="B55" s="54"/>
      <c r="C55" s="54"/>
      <c r="D55" s="54"/>
      <c r="E55" s="54"/>
      <c r="F55" s="57"/>
      <c r="G55" s="57"/>
      <c r="H55" s="57"/>
      <c r="I55" s="54"/>
      <c r="J55" s="57"/>
      <c r="K55" s="57"/>
      <c r="L55" s="57"/>
      <c r="M55" s="57"/>
      <c r="N55" s="73"/>
      <c r="O55" s="73"/>
      <c r="P55" s="73"/>
      <c r="Q55" s="73"/>
      <c r="R55" s="73"/>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row>
    <row r="56">
      <c r="A56" s="54"/>
      <c r="B56" s="54"/>
      <c r="C56" s="54"/>
      <c r="D56" s="54"/>
      <c r="E56" s="54"/>
      <c r="F56" s="57"/>
      <c r="G56" s="57"/>
      <c r="H56" s="57"/>
      <c r="I56" s="54"/>
      <c r="J56" s="57"/>
      <c r="K56" s="57"/>
      <c r="L56" s="57"/>
      <c r="M56" s="57"/>
      <c r="N56" s="73"/>
      <c r="O56" s="73"/>
      <c r="P56" s="73"/>
      <c r="Q56" s="73"/>
      <c r="R56" s="73"/>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row>
    <row r="57">
      <c r="A57" s="54"/>
      <c r="B57" s="54"/>
      <c r="C57" s="54"/>
      <c r="D57" s="54"/>
      <c r="E57" s="54"/>
      <c r="F57" s="57"/>
      <c r="G57" s="57"/>
      <c r="H57" s="57"/>
      <c r="I57" s="54"/>
      <c r="J57" s="57"/>
      <c r="K57" s="57"/>
      <c r="L57" s="57"/>
      <c r="M57" s="57"/>
      <c r="N57" s="73"/>
      <c r="O57" s="73"/>
      <c r="P57" s="73"/>
      <c r="Q57" s="73"/>
      <c r="R57" s="73"/>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row>
    <row r="58">
      <c r="A58" s="54"/>
      <c r="B58" s="54"/>
      <c r="C58" s="54"/>
      <c r="D58" s="54"/>
      <c r="E58" s="54"/>
      <c r="F58" s="57"/>
      <c r="G58" s="57"/>
      <c r="H58" s="57"/>
      <c r="I58" s="54"/>
      <c r="J58" s="57"/>
      <c r="K58" s="57"/>
      <c r="L58" s="57"/>
      <c r="M58" s="57"/>
      <c r="N58" s="73"/>
      <c r="O58" s="73"/>
      <c r="P58" s="73"/>
      <c r="Q58" s="73"/>
      <c r="R58" s="73"/>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row>
    <row r="59">
      <c r="A59" s="54"/>
      <c r="B59" s="54"/>
      <c r="C59" s="54"/>
      <c r="D59" s="54"/>
      <c r="E59" s="54"/>
      <c r="F59" s="57"/>
      <c r="G59" s="57"/>
      <c r="H59" s="57"/>
      <c r="I59" s="54"/>
      <c r="J59" s="57"/>
      <c r="K59" s="57"/>
      <c r="L59" s="57"/>
      <c r="M59" s="57"/>
      <c r="N59" s="73"/>
      <c r="O59" s="73"/>
      <c r="P59" s="73"/>
      <c r="Q59" s="73"/>
      <c r="R59" s="73"/>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row>
    <row r="60">
      <c r="A60" s="54"/>
      <c r="B60" s="54"/>
      <c r="C60" s="54"/>
      <c r="D60" s="54"/>
      <c r="E60" s="54"/>
      <c r="F60" s="57"/>
      <c r="G60" s="57"/>
      <c r="H60" s="57"/>
      <c r="I60" s="54"/>
      <c r="J60" s="57"/>
      <c r="K60" s="57"/>
      <c r="L60" s="57"/>
      <c r="M60" s="57"/>
      <c r="N60" s="73"/>
      <c r="O60" s="73"/>
      <c r="P60" s="73"/>
      <c r="Q60" s="73"/>
      <c r="R60" s="73"/>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row>
    <row r="61">
      <c r="A61" s="54"/>
      <c r="B61" s="54"/>
      <c r="C61" s="54"/>
      <c r="D61" s="54"/>
      <c r="E61" s="54"/>
      <c r="F61" s="57"/>
      <c r="G61" s="57"/>
      <c r="H61" s="57"/>
      <c r="I61" s="54"/>
      <c r="J61" s="57"/>
      <c r="K61" s="57"/>
      <c r="L61" s="57"/>
      <c r="M61" s="57"/>
      <c r="N61" s="73"/>
      <c r="O61" s="73"/>
      <c r="P61" s="73"/>
      <c r="Q61" s="73"/>
      <c r="R61" s="73"/>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row>
    <row r="62">
      <c r="A62" s="54"/>
      <c r="B62" s="54"/>
      <c r="C62" s="54"/>
      <c r="D62" s="54"/>
      <c r="E62" s="54"/>
      <c r="F62" s="57"/>
      <c r="G62" s="57"/>
      <c r="H62" s="57"/>
      <c r="I62" s="54"/>
      <c r="J62" s="57"/>
      <c r="K62" s="57"/>
      <c r="L62" s="57"/>
      <c r="M62" s="57"/>
      <c r="N62" s="73"/>
      <c r="O62" s="73"/>
      <c r="P62" s="73"/>
      <c r="Q62" s="73"/>
      <c r="R62" s="73"/>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row>
    <row r="63">
      <c r="A63" s="54"/>
      <c r="B63" s="54"/>
      <c r="C63" s="54"/>
      <c r="D63" s="54"/>
      <c r="E63" s="54"/>
      <c r="F63" s="57"/>
      <c r="G63" s="57"/>
      <c r="H63" s="57"/>
      <c r="I63" s="54"/>
      <c r="J63" s="57"/>
      <c r="K63" s="57"/>
      <c r="L63" s="57"/>
      <c r="M63" s="57"/>
      <c r="N63" s="73"/>
      <c r="O63" s="73"/>
      <c r="P63" s="73"/>
      <c r="Q63" s="73"/>
      <c r="R63" s="73"/>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row>
    <row r="64">
      <c r="A64" s="54"/>
      <c r="B64" s="54"/>
      <c r="C64" s="54"/>
      <c r="D64" s="54"/>
      <c r="E64" s="54"/>
      <c r="F64" s="57"/>
      <c r="G64" s="57"/>
      <c r="H64" s="57"/>
      <c r="I64" s="54"/>
      <c r="J64" s="57"/>
      <c r="K64" s="57"/>
      <c r="L64" s="57"/>
      <c r="M64" s="57"/>
      <c r="N64" s="73"/>
      <c r="O64" s="73"/>
      <c r="P64" s="73"/>
      <c r="Q64" s="73"/>
      <c r="R64" s="73"/>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row>
    <row r="65">
      <c r="A65" s="54"/>
      <c r="B65" s="54"/>
      <c r="C65" s="54"/>
      <c r="D65" s="54"/>
      <c r="E65" s="54"/>
      <c r="F65" s="57"/>
      <c r="G65" s="57"/>
      <c r="H65" s="57"/>
      <c r="I65" s="54"/>
      <c r="J65" s="57"/>
      <c r="K65" s="57"/>
      <c r="L65" s="57"/>
      <c r="M65" s="57"/>
      <c r="N65" s="73"/>
      <c r="O65" s="73"/>
      <c r="P65" s="73"/>
      <c r="Q65" s="73"/>
      <c r="R65" s="73"/>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row>
    <row r="66">
      <c r="A66" s="54"/>
      <c r="B66" s="54"/>
      <c r="C66" s="54"/>
      <c r="D66" s="54"/>
      <c r="E66" s="54"/>
      <c r="F66" s="57"/>
      <c r="G66" s="57"/>
      <c r="H66" s="57"/>
      <c r="I66" s="54"/>
      <c r="J66" s="57"/>
      <c r="K66" s="57"/>
      <c r="L66" s="57"/>
      <c r="M66" s="57"/>
      <c r="N66" s="73"/>
      <c r="O66" s="73"/>
      <c r="P66" s="73"/>
      <c r="Q66" s="73"/>
      <c r="R66" s="73"/>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row>
    <row r="67">
      <c r="A67" s="54"/>
      <c r="B67" s="54"/>
      <c r="C67" s="54"/>
      <c r="D67" s="54"/>
      <c r="E67" s="54"/>
      <c r="F67" s="57"/>
      <c r="G67" s="57"/>
      <c r="H67" s="57"/>
      <c r="I67" s="54"/>
      <c r="J67" s="57"/>
      <c r="K67" s="57"/>
      <c r="L67" s="57"/>
      <c r="M67" s="57"/>
      <c r="N67" s="73"/>
      <c r="O67" s="73"/>
      <c r="P67" s="73"/>
      <c r="Q67" s="73"/>
      <c r="R67" s="73"/>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row>
    <row r="68">
      <c r="A68" s="54"/>
      <c r="B68" s="54"/>
      <c r="C68" s="54"/>
      <c r="D68" s="54"/>
      <c r="E68" s="54"/>
      <c r="F68" s="57"/>
      <c r="G68" s="57"/>
      <c r="H68" s="57"/>
      <c r="I68" s="54"/>
      <c r="J68" s="57"/>
      <c r="K68" s="57"/>
      <c r="L68" s="57"/>
      <c r="M68" s="57"/>
      <c r="N68" s="73"/>
      <c r="O68" s="73"/>
      <c r="P68" s="73"/>
      <c r="Q68" s="73"/>
      <c r="R68" s="73"/>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row>
    <row r="69">
      <c r="A69" s="54"/>
      <c r="B69" s="54"/>
      <c r="C69" s="54"/>
      <c r="D69" s="54"/>
      <c r="E69" s="54"/>
      <c r="F69" s="57"/>
      <c r="G69" s="57"/>
      <c r="H69" s="57"/>
      <c r="I69" s="54"/>
      <c r="J69" s="57"/>
      <c r="K69" s="57"/>
      <c r="L69" s="57"/>
      <c r="M69" s="57"/>
      <c r="N69" s="73"/>
      <c r="O69" s="73"/>
      <c r="P69" s="73"/>
      <c r="Q69" s="73"/>
      <c r="R69" s="73"/>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row>
    <row r="70">
      <c r="A70" s="54"/>
      <c r="B70" s="54"/>
      <c r="C70" s="54"/>
      <c r="D70" s="54"/>
      <c r="E70" s="54"/>
      <c r="F70" s="57"/>
      <c r="G70" s="57"/>
      <c r="H70" s="57"/>
      <c r="I70" s="54"/>
      <c r="J70" s="57"/>
      <c r="K70" s="57"/>
      <c r="L70" s="57"/>
      <c r="M70" s="57"/>
      <c r="N70" s="73"/>
      <c r="O70" s="73"/>
      <c r="P70" s="73"/>
      <c r="Q70" s="73"/>
      <c r="R70" s="73"/>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row>
    <row r="71">
      <c r="A71" s="54"/>
      <c r="B71" s="54"/>
      <c r="C71" s="54"/>
      <c r="D71" s="54"/>
      <c r="E71" s="54"/>
      <c r="F71" s="57"/>
      <c r="G71" s="57"/>
      <c r="H71" s="57"/>
      <c r="I71" s="54"/>
      <c r="J71" s="57"/>
      <c r="K71" s="57"/>
      <c r="L71" s="57"/>
      <c r="M71" s="57"/>
      <c r="N71" s="73"/>
      <c r="O71" s="73"/>
      <c r="P71" s="73"/>
      <c r="Q71" s="73"/>
      <c r="R71" s="73"/>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row>
    <row r="72">
      <c r="A72" s="54"/>
      <c r="B72" s="54"/>
      <c r="C72" s="54"/>
      <c r="D72" s="54"/>
      <c r="E72" s="54"/>
      <c r="F72" s="57"/>
      <c r="G72" s="57"/>
      <c r="H72" s="57"/>
      <c r="I72" s="54"/>
      <c r="J72" s="57"/>
      <c r="K72" s="57"/>
      <c r="L72" s="57"/>
      <c r="M72" s="57"/>
      <c r="N72" s="73"/>
      <c r="O72" s="73"/>
      <c r="P72" s="73"/>
      <c r="Q72" s="73"/>
      <c r="R72" s="73"/>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row>
    <row r="73">
      <c r="A73" s="54"/>
      <c r="B73" s="54"/>
      <c r="C73" s="54"/>
      <c r="D73" s="54"/>
      <c r="E73" s="54"/>
      <c r="F73" s="57"/>
      <c r="G73" s="57"/>
      <c r="H73" s="57"/>
      <c r="I73" s="54"/>
      <c r="J73" s="57"/>
      <c r="K73" s="57"/>
      <c r="L73" s="57"/>
      <c r="M73" s="57"/>
      <c r="N73" s="73"/>
      <c r="O73" s="73"/>
      <c r="P73" s="73"/>
      <c r="Q73" s="73"/>
      <c r="R73" s="73"/>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row>
    <row r="74">
      <c r="A74" s="54"/>
      <c r="B74" s="54"/>
      <c r="C74" s="54"/>
      <c r="D74" s="54"/>
      <c r="E74" s="54"/>
      <c r="F74" s="57"/>
      <c r="G74" s="57"/>
      <c r="H74" s="57"/>
      <c r="I74" s="54"/>
      <c r="J74" s="57"/>
      <c r="K74" s="57"/>
      <c r="L74" s="57"/>
      <c r="M74" s="57"/>
      <c r="N74" s="73"/>
      <c r="O74" s="73"/>
      <c r="P74" s="73"/>
      <c r="Q74" s="73"/>
      <c r="R74" s="73"/>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row>
    <row r="75">
      <c r="A75" s="54"/>
      <c r="B75" s="54"/>
      <c r="C75" s="54"/>
      <c r="D75" s="54"/>
      <c r="E75" s="54"/>
      <c r="F75" s="57"/>
      <c r="G75" s="57"/>
      <c r="H75" s="57"/>
      <c r="I75" s="54"/>
      <c r="J75" s="57"/>
      <c r="K75" s="57"/>
      <c r="L75" s="57"/>
      <c r="M75" s="57"/>
      <c r="N75" s="73"/>
      <c r="O75" s="73"/>
      <c r="P75" s="73"/>
      <c r="Q75" s="73"/>
      <c r="R75" s="73"/>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row>
    <row r="76">
      <c r="A76" s="54"/>
      <c r="B76" s="54"/>
      <c r="C76" s="54"/>
      <c r="D76" s="54"/>
      <c r="E76" s="54"/>
      <c r="F76" s="57"/>
      <c r="G76" s="57"/>
      <c r="H76" s="57"/>
      <c r="I76" s="54"/>
      <c r="J76" s="57"/>
      <c r="K76" s="57"/>
      <c r="L76" s="57"/>
      <c r="M76" s="57"/>
      <c r="N76" s="73"/>
      <c r="O76" s="73"/>
      <c r="P76" s="73"/>
      <c r="Q76" s="73"/>
      <c r="R76" s="73"/>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row>
    <row r="77">
      <c r="A77" s="54"/>
      <c r="B77" s="54"/>
      <c r="C77" s="54"/>
      <c r="D77" s="54"/>
      <c r="E77" s="54"/>
      <c r="F77" s="57"/>
      <c r="G77" s="57"/>
      <c r="H77" s="57"/>
      <c r="I77" s="54"/>
      <c r="J77" s="57"/>
      <c r="K77" s="57"/>
      <c r="L77" s="57"/>
      <c r="M77" s="57"/>
      <c r="N77" s="73"/>
      <c r="O77" s="73"/>
      <c r="P77" s="73"/>
      <c r="Q77" s="73"/>
      <c r="R77" s="73"/>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row>
    <row r="78">
      <c r="A78" s="54"/>
      <c r="B78" s="54"/>
      <c r="C78" s="54"/>
      <c r="D78" s="54"/>
      <c r="E78" s="54"/>
      <c r="F78" s="57"/>
      <c r="G78" s="57"/>
      <c r="H78" s="57"/>
      <c r="I78" s="54"/>
      <c r="J78" s="57"/>
      <c r="K78" s="57"/>
      <c r="L78" s="57"/>
      <c r="M78" s="57"/>
      <c r="N78" s="73"/>
      <c r="O78" s="73"/>
      <c r="P78" s="73"/>
      <c r="Q78" s="73"/>
      <c r="R78" s="73"/>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row>
    <row r="79">
      <c r="A79" s="54"/>
      <c r="B79" s="54"/>
      <c r="C79" s="54"/>
      <c r="D79" s="54"/>
      <c r="E79" s="54"/>
      <c r="F79" s="57"/>
      <c r="G79" s="57"/>
      <c r="H79" s="57"/>
      <c r="I79" s="54"/>
      <c r="J79" s="57"/>
      <c r="K79" s="57"/>
      <c r="L79" s="57"/>
      <c r="M79" s="57"/>
      <c r="N79" s="73"/>
      <c r="O79" s="73"/>
      <c r="P79" s="73"/>
      <c r="Q79" s="73"/>
      <c r="R79" s="73"/>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row>
    <row r="80">
      <c r="A80" s="54"/>
      <c r="B80" s="54"/>
      <c r="C80" s="54"/>
      <c r="D80" s="54"/>
      <c r="E80" s="54"/>
      <c r="F80" s="57"/>
      <c r="G80" s="57"/>
      <c r="H80" s="57"/>
      <c r="I80" s="54"/>
      <c r="J80" s="57"/>
      <c r="K80" s="57"/>
      <c r="L80" s="57"/>
      <c r="M80" s="57"/>
      <c r="N80" s="73"/>
      <c r="O80" s="73"/>
      <c r="P80" s="73"/>
      <c r="Q80" s="73"/>
      <c r="R80" s="73"/>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row>
    <row r="81">
      <c r="A81" s="54"/>
      <c r="B81" s="54"/>
      <c r="C81" s="54"/>
      <c r="D81" s="54"/>
      <c r="E81" s="54"/>
      <c r="F81" s="57"/>
      <c r="G81" s="57"/>
      <c r="H81" s="57"/>
      <c r="I81" s="54"/>
      <c r="J81" s="57"/>
      <c r="K81" s="57"/>
      <c r="L81" s="57"/>
      <c r="M81" s="57"/>
      <c r="N81" s="73"/>
      <c r="O81" s="73"/>
      <c r="P81" s="73"/>
      <c r="Q81" s="73"/>
      <c r="R81" s="73"/>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row>
    <row r="82">
      <c r="A82" s="54"/>
      <c r="B82" s="54"/>
      <c r="C82" s="54"/>
      <c r="D82" s="54"/>
      <c r="E82" s="54"/>
      <c r="F82" s="57"/>
      <c r="G82" s="57"/>
      <c r="H82" s="57"/>
      <c r="I82" s="54"/>
      <c r="J82" s="57"/>
      <c r="K82" s="57"/>
      <c r="L82" s="57"/>
      <c r="M82" s="57"/>
      <c r="N82" s="73"/>
      <c r="O82" s="73"/>
      <c r="P82" s="73"/>
      <c r="Q82" s="73"/>
      <c r="R82" s="73"/>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row>
    <row r="83">
      <c r="A83" s="54"/>
      <c r="B83" s="54"/>
      <c r="C83" s="54"/>
      <c r="D83" s="54"/>
      <c r="E83" s="54"/>
      <c r="F83" s="57"/>
      <c r="G83" s="57"/>
      <c r="H83" s="57"/>
      <c r="I83" s="54"/>
      <c r="J83" s="57"/>
      <c r="K83" s="57"/>
      <c r="L83" s="57"/>
      <c r="M83" s="57"/>
      <c r="N83" s="73"/>
      <c r="O83" s="73"/>
      <c r="P83" s="73"/>
      <c r="Q83" s="73"/>
      <c r="R83" s="73"/>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row>
    <row r="84">
      <c r="A84" s="54"/>
      <c r="B84" s="54"/>
      <c r="C84" s="54"/>
      <c r="D84" s="54"/>
      <c r="E84" s="54"/>
      <c r="F84" s="57"/>
      <c r="G84" s="57"/>
      <c r="H84" s="57"/>
      <c r="I84" s="54"/>
      <c r="J84" s="57"/>
      <c r="K84" s="57"/>
      <c r="L84" s="57"/>
      <c r="M84" s="57"/>
      <c r="N84" s="73"/>
      <c r="O84" s="73"/>
      <c r="P84" s="73"/>
      <c r="Q84" s="73"/>
      <c r="R84" s="73"/>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row>
    <row r="85">
      <c r="A85" s="54"/>
      <c r="B85" s="54"/>
      <c r="C85" s="54"/>
      <c r="D85" s="54"/>
      <c r="E85" s="54"/>
      <c r="F85" s="57"/>
      <c r="G85" s="57"/>
      <c r="H85" s="57"/>
      <c r="I85" s="54"/>
      <c r="J85" s="57"/>
      <c r="K85" s="57"/>
      <c r="L85" s="57"/>
      <c r="M85" s="57"/>
      <c r="N85" s="73"/>
      <c r="O85" s="73"/>
      <c r="P85" s="73"/>
      <c r="Q85" s="73"/>
      <c r="R85" s="73"/>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row>
    <row r="86">
      <c r="A86" s="54"/>
      <c r="B86" s="54"/>
      <c r="C86" s="54"/>
      <c r="D86" s="54"/>
      <c r="E86" s="54"/>
      <c r="F86" s="57"/>
      <c r="G86" s="57"/>
      <c r="H86" s="57"/>
      <c r="I86" s="54"/>
      <c r="J86" s="57"/>
      <c r="K86" s="57"/>
      <c r="L86" s="57"/>
      <c r="M86" s="57"/>
      <c r="N86" s="73"/>
      <c r="O86" s="73"/>
      <c r="P86" s="73"/>
      <c r="Q86" s="73"/>
      <c r="R86" s="73"/>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row>
    <row r="87">
      <c r="A87" s="54"/>
      <c r="B87" s="54"/>
      <c r="C87" s="54"/>
      <c r="D87" s="54"/>
      <c r="E87" s="54"/>
      <c r="F87" s="57"/>
      <c r="G87" s="57"/>
      <c r="H87" s="57"/>
      <c r="I87" s="54"/>
      <c r="J87" s="57"/>
      <c r="K87" s="57"/>
      <c r="L87" s="57"/>
      <c r="M87" s="57"/>
      <c r="N87" s="73"/>
      <c r="O87" s="73"/>
      <c r="P87" s="73"/>
      <c r="Q87" s="73"/>
      <c r="R87" s="73"/>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row>
    <row r="88">
      <c r="A88" s="54"/>
      <c r="B88" s="54"/>
      <c r="C88" s="54"/>
      <c r="D88" s="54"/>
      <c r="E88" s="54"/>
      <c r="F88" s="57"/>
      <c r="G88" s="57"/>
      <c r="H88" s="57"/>
      <c r="I88" s="54"/>
      <c r="J88" s="57"/>
      <c r="K88" s="57"/>
      <c r="L88" s="57"/>
      <c r="M88" s="57"/>
      <c r="N88" s="73"/>
      <c r="O88" s="73"/>
      <c r="P88" s="73"/>
      <c r="Q88" s="73"/>
      <c r="R88" s="73"/>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row>
    <row r="89">
      <c r="A89" s="54"/>
      <c r="B89" s="54"/>
      <c r="C89" s="54"/>
      <c r="D89" s="54"/>
      <c r="E89" s="54"/>
      <c r="F89" s="57"/>
      <c r="G89" s="57"/>
      <c r="H89" s="57"/>
      <c r="I89" s="54"/>
      <c r="J89" s="57"/>
      <c r="K89" s="57"/>
      <c r="L89" s="57"/>
      <c r="M89" s="57"/>
      <c r="N89" s="73"/>
      <c r="O89" s="73"/>
      <c r="P89" s="73"/>
      <c r="Q89" s="73"/>
      <c r="R89" s="73"/>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row>
    <row r="90">
      <c r="A90" s="54"/>
      <c r="B90" s="54"/>
      <c r="C90" s="54"/>
      <c r="D90" s="54"/>
      <c r="E90" s="54"/>
      <c r="F90" s="57"/>
      <c r="G90" s="57"/>
      <c r="H90" s="57"/>
      <c r="I90" s="54"/>
      <c r="J90" s="57"/>
      <c r="K90" s="57"/>
      <c r="L90" s="57"/>
      <c r="M90" s="57"/>
      <c r="N90" s="73"/>
      <c r="O90" s="73"/>
      <c r="P90" s="73"/>
      <c r="Q90" s="73"/>
      <c r="R90" s="73"/>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row>
    <row r="91">
      <c r="A91" s="54"/>
      <c r="B91" s="54"/>
      <c r="C91" s="54"/>
      <c r="D91" s="54"/>
      <c r="E91" s="54"/>
      <c r="F91" s="57"/>
      <c r="G91" s="57"/>
      <c r="H91" s="57"/>
      <c r="I91" s="54"/>
      <c r="J91" s="57"/>
      <c r="K91" s="57"/>
      <c r="L91" s="57"/>
      <c r="M91" s="57"/>
      <c r="N91" s="73"/>
      <c r="O91" s="73"/>
      <c r="P91" s="73"/>
      <c r="Q91" s="73"/>
      <c r="R91" s="73"/>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row>
    <row r="92">
      <c r="A92" s="54"/>
      <c r="B92" s="54"/>
      <c r="C92" s="54"/>
      <c r="D92" s="54"/>
      <c r="E92" s="54"/>
      <c r="F92" s="57"/>
      <c r="G92" s="57"/>
      <c r="H92" s="57"/>
      <c r="I92" s="54"/>
      <c r="J92" s="57"/>
      <c r="K92" s="57"/>
      <c r="L92" s="57"/>
      <c r="M92" s="57"/>
      <c r="N92" s="73"/>
      <c r="O92" s="73"/>
      <c r="P92" s="73"/>
      <c r="Q92" s="73"/>
      <c r="R92" s="73"/>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row>
    <row r="93">
      <c r="A93" s="54"/>
      <c r="B93" s="54"/>
      <c r="C93" s="54"/>
      <c r="D93" s="54"/>
      <c r="E93" s="54"/>
      <c r="F93" s="57"/>
      <c r="G93" s="57"/>
      <c r="H93" s="57"/>
      <c r="I93" s="54"/>
      <c r="J93" s="57"/>
      <c r="K93" s="57"/>
      <c r="L93" s="57"/>
      <c r="M93" s="57"/>
      <c r="N93" s="73"/>
      <c r="O93" s="73"/>
      <c r="P93" s="73"/>
      <c r="Q93" s="73"/>
      <c r="R93" s="73"/>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row>
    <row r="94">
      <c r="A94" s="54"/>
      <c r="B94" s="54"/>
      <c r="C94" s="54"/>
      <c r="D94" s="54"/>
      <c r="E94" s="54"/>
      <c r="F94" s="57"/>
      <c r="G94" s="57"/>
      <c r="H94" s="57"/>
      <c r="I94" s="54"/>
      <c r="J94" s="57"/>
      <c r="K94" s="57"/>
      <c r="L94" s="57"/>
      <c r="M94" s="57"/>
      <c r="N94" s="73"/>
      <c r="O94" s="73"/>
      <c r="P94" s="73"/>
      <c r="Q94" s="73"/>
      <c r="R94" s="73"/>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row>
    <row r="95">
      <c r="A95" s="54"/>
      <c r="B95" s="54"/>
      <c r="C95" s="54"/>
      <c r="D95" s="54"/>
      <c r="E95" s="54"/>
      <c r="F95" s="57"/>
      <c r="G95" s="57"/>
      <c r="H95" s="57"/>
      <c r="I95" s="54"/>
      <c r="J95" s="57"/>
      <c r="K95" s="57"/>
      <c r="L95" s="57"/>
      <c r="M95" s="57"/>
      <c r="N95" s="73"/>
      <c r="O95" s="73"/>
      <c r="P95" s="73"/>
      <c r="Q95" s="73"/>
      <c r="R95" s="73"/>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row>
    <row r="96">
      <c r="A96" s="54"/>
      <c r="B96" s="54"/>
      <c r="C96" s="54"/>
      <c r="D96" s="54"/>
      <c r="E96" s="54"/>
      <c r="F96" s="57"/>
      <c r="G96" s="57"/>
      <c r="H96" s="57"/>
      <c r="I96" s="54"/>
      <c r="J96" s="57"/>
      <c r="K96" s="57"/>
      <c r="L96" s="57"/>
      <c r="M96" s="57"/>
      <c r="N96" s="73"/>
      <c r="O96" s="73"/>
      <c r="P96" s="73"/>
      <c r="Q96" s="73"/>
      <c r="R96" s="73"/>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row>
    <row r="97">
      <c r="A97" s="54"/>
      <c r="B97" s="54"/>
      <c r="C97" s="54"/>
      <c r="D97" s="54"/>
      <c r="E97" s="54"/>
      <c r="F97" s="57"/>
      <c r="G97" s="57"/>
      <c r="H97" s="57"/>
      <c r="I97" s="54"/>
      <c r="J97" s="57"/>
      <c r="K97" s="57"/>
      <c r="L97" s="57"/>
      <c r="M97" s="57"/>
      <c r="N97" s="73"/>
      <c r="O97" s="73"/>
      <c r="P97" s="73"/>
      <c r="Q97" s="73"/>
      <c r="R97" s="73"/>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row>
    <row r="98">
      <c r="A98" s="54"/>
      <c r="B98" s="54"/>
      <c r="C98" s="54"/>
      <c r="D98" s="54"/>
      <c r="E98" s="54"/>
      <c r="F98" s="57"/>
      <c r="G98" s="57"/>
      <c r="H98" s="57"/>
      <c r="I98" s="54"/>
      <c r="J98" s="57"/>
      <c r="K98" s="57"/>
      <c r="L98" s="57"/>
      <c r="M98" s="57"/>
      <c r="N98" s="73"/>
      <c r="O98" s="73"/>
      <c r="P98" s="73"/>
      <c r="Q98" s="73"/>
      <c r="R98" s="73"/>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row>
    <row r="99">
      <c r="A99" s="54"/>
      <c r="B99" s="54"/>
      <c r="C99" s="54"/>
      <c r="D99" s="54"/>
      <c r="E99" s="54"/>
      <c r="F99" s="57"/>
      <c r="G99" s="57"/>
      <c r="H99" s="57"/>
      <c r="I99" s="54"/>
      <c r="J99" s="57"/>
      <c r="K99" s="57"/>
      <c r="L99" s="57"/>
      <c r="M99" s="57"/>
      <c r="N99" s="73"/>
      <c r="O99" s="73"/>
      <c r="P99" s="73"/>
      <c r="Q99" s="73"/>
      <c r="R99" s="73"/>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row>
    <row r="100">
      <c r="A100" s="54"/>
      <c r="B100" s="54"/>
      <c r="C100" s="54"/>
      <c r="D100" s="54"/>
      <c r="E100" s="54"/>
      <c r="F100" s="57"/>
      <c r="G100" s="57"/>
      <c r="H100" s="57"/>
      <c r="I100" s="54"/>
      <c r="J100" s="57"/>
      <c r="K100" s="57"/>
      <c r="L100" s="57"/>
      <c r="M100" s="57"/>
      <c r="N100" s="73"/>
      <c r="O100" s="73"/>
      <c r="P100" s="73"/>
      <c r="Q100" s="73"/>
      <c r="R100" s="73"/>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row>
    <row r="101">
      <c r="A101" s="54"/>
      <c r="B101" s="54"/>
      <c r="C101" s="54"/>
      <c r="D101" s="54"/>
      <c r="E101" s="54"/>
      <c r="F101" s="57"/>
      <c r="G101" s="57"/>
      <c r="H101" s="57"/>
      <c r="I101" s="54"/>
      <c r="J101" s="57"/>
      <c r="K101" s="57"/>
      <c r="L101" s="57"/>
      <c r="M101" s="57"/>
      <c r="N101" s="73"/>
      <c r="O101" s="73"/>
      <c r="P101" s="73"/>
      <c r="Q101" s="73"/>
      <c r="R101" s="73"/>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row>
    <row r="102">
      <c r="A102" s="54"/>
      <c r="B102" s="54"/>
      <c r="C102" s="54"/>
      <c r="D102" s="54"/>
      <c r="E102" s="54"/>
      <c r="F102" s="57"/>
      <c r="G102" s="57"/>
      <c r="H102" s="57"/>
      <c r="I102" s="54"/>
      <c r="J102" s="57"/>
      <c r="K102" s="57"/>
      <c r="L102" s="57"/>
      <c r="M102" s="57"/>
      <c r="N102" s="73"/>
      <c r="O102" s="73"/>
      <c r="P102" s="73"/>
      <c r="Q102" s="73"/>
      <c r="R102" s="73"/>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row>
    <row r="103">
      <c r="A103" s="54"/>
      <c r="B103" s="54"/>
      <c r="C103" s="54"/>
      <c r="D103" s="54"/>
      <c r="E103" s="54"/>
      <c r="F103" s="57"/>
      <c r="G103" s="57"/>
      <c r="H103" s="57"/>
      <c r="I103" s="54"/>
      <c r="J103" s="57"/>
      <c r="K103" s="57"/>
      <c r="L103" s="57"/>
      <c r="M103" s="57"/>
      <c r="N103" s="73"/>
      <c r="O103" s="73"/>
      <c r="P103" s="73"/>
      <c r="Q103" s="73"/>
      <c r="R103" s="73"/>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row>
    <row r="104">
      <c r="A104" s="54"/>
      <c r="B104" s="54"/>
      <c r="C104" s="54"/>
      <c r="D104" s="54"/>
      <c r="E104" s="54"/>
      <c r="F104" s="57"/>
      <c r="G104" s="57"/>
      <c r="H104" s="57"/>
      <c r="I104" s="54"/>
      <c r="J104" s="57"/>
      <c r="K104" s="57"/>
      <c r="L104" s="57"/>
      <c r="M104" s="57"/>
      <c r="N104" s="73"/>
      <c r="O104" s="73"/>
      <c r="P104" s="73"/>
      <c r="Q104" s="73"/>
      <c r="R104" s="73"/>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row>
    <row r="105">
      <c r="A105" s="54"/>
      <c r="B105" s="54"/>
      <c r="C105" s="54"/>
      <c r="D105" s="54"/>
      <c r="E105" s="54"/>
      <c r="F105" s="57"/>
      <c r="G105" s="57"/>
      <c r="H105" s="57"/>
      <c r="I105" s="54"/>
      <c r="J105" s="57"/>
      <c r="K105" s="57"/>
      <c r="L105" s="57"/>
      <c r="M105" s="57"/>
      <c r="N105" s="73"/>
      <c r="O105" s="73"/>
      <c r="P105" s="73"/>
      <c r="Q105" s="73"/>
      <c r="R105" s="73"/>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row>
    <row r="106">
      <c r="A106" s="54"/>
      <c r="B106" s="54"/>
      <c r="C106" s="54"/>
      <c r="D106" s="54"/>
      <c r="E106" s="54"/>
      <c r="F106" s="57"/>
      <c r="G106" s="57"/>
      <c r="H106" s="57"/>
      <c r="I106" s="54"/>
      <c r="J106" s="57"/>
      <c r="K106" s="57"/>
      <c r="L106" s="57"/>
      <c r="M106" s="57"/>
      <c r="N106" s="73"/>
      <c r="O106" s="73"/>
      <c r="P106" s="73"/>
      <c r="Q106" s="73"/>
      <c r="R106" s="73"/>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row>
    <row r="107">
      <c r="A107" s="54"/>
      <c r="B107" s="54"/>
      <c r="C107" s="54"/>
      <c r="D107" s="54"/>
      <c r="E107" s="54"/>
      <c r="F107" s="57"/>
      <c r="G107" s="57"/>
      <c r="H107" s="57"/>
      <c r="I107" s="54"/>
      <c r="J107" s="57"/>
      <c r="K107" s="57"/>
      <c r="L107" s="57"/>
      <c r="M107" s="57"/>
      <c r="N107" s="73"/>
      <c r="O107" s="73"/>
      <c r="P107" s="73"/>
      <c r="Q107" s="73"/>
      <c r="R107" s="73"/>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row>
    <row r="108">
      <c r="A108" s="54"/>
      <c r="B108" s="54"/>
      <c r="C108" s="54"/>
      <c r="D108" s="54"/>
      <c r="E108" s="54"/>
      <c r="F108" s="57"/>
      <c r="G108" s="57"/>
      <c r="H108" s="57"/>
      <c r="I108" s="54"/>
      <c r="J108" s="57"/>
      <c r="K108" s="57"/>
      <c r="L108" s="57"/>
      <c r="M108" s="57"/>
      <c r="N108" s="73"/>
      <c r="O108" s="73"/>
      <c r="P108" s="73"/>
      <c r="Q108" s="73"/>
      <c r="R108" s="73"/>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row>
    <row r="109">
      <c r="A109" s="54"/>
      <c r="B109" s="54"/>
      <c r="C109" s="54"/>
      <c r="D109" s="54"/>
      <c r="E109" s="54"/>
      <c r="F109" s="57"/>
      <c r="G109" s="57"/>
      <c r="H109" s="57"/>
      <c r="I109" s="54"/>
      <c r="J109" s="57"/>
      <c r="K109" s="57"/>
      <c r="L109" s="57"/>
      <c r="M109" s="57"/>
      <c r="N109" s="73"/>
      <c r="O109" s="73"/>
      <c r="P109" s="73"/>
      <c r="Q109" s="73"/>
      <c r="R109" s="73"/>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row>
    <row r="110">
      <c r="A110" s="54"/>
      <c r="B110" s="54"/>
      <c r="C110" s="54"/>
      <c r="D110" s="54"/>
      <c r="E110" s="54"/>
      <c r="F110" s="57"/>
      <c r="G110" s="57"/>
      <c r="H110" s="57"/>
      <c r="I110" s="54"/>
      <c r="J110" s="57"/>
      <c r="K110" s="57"/>
      <c r="L110" s="57"/>
      <c r="M110" s="57"/>
      <c r="N110" s="73"/>
      <c r="O110" s="73"/>
      <c r="P110" s="73"/>
      <c r="Q110" s="73"/>
      <c r="R110" s="73"/>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row>
    <row r="111">
      <c r="A111" s="54"/>
      <c r="B111" s="54"/>
      <c r="C111" s="54"/>
      <c r="D111" s="54"/>
      <c r="E111" s="54"/>
      <c r="F111" s="57"/>
      <c r="G111" s="57"/>
      <c r="H111" s="57"/>
      <c r="I111" s="54"/>
      <c r="J111" s="57"/>
      <c r="K111" s="57"/>
      <c r="L111" s="57"/>
      <c r="M111" s="57"/>
      <c r="N111" s="73"/>
      <c r="O111" s="73"/>
      <c r="P111" s="73"/>
      <c r="Q111" s="73"/>
      <c r="R111" s="73"/>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row>
    <row r="112">
      <c r="A112" s="54"/>
      <c r="B112" s="54"/>
      <c r="C112" s="54"/>
      <c r="D112" s="54"/>
      <c r="E112" s="54"/>
      <c r="F112" s="57"/>
      <c r="G112" s="57"/>
      <c r="H112" s="57"/>
      <c r="I112" s="54"/>
      <c r="J112" s="57"/>
      <c r="K112" s="57"/>
      <c r="L112" s="57"/>
      <c r="M112" s="57"/>
      <c r="N112" s="73"/>
      <c r="O112" s="73"/>
      <c r="P112" s="73"/>
      <c r="Q112" s="73"/>
      <c r="R112" s="73"/>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row>
    <row r="113">
      <c r="A113" s="54"/>
      <c r="B113" s="54"/>
      <c r="C113" s="54"/>
      <c r="D113" s="54"/>
      <c r="E113" s="54"/>
      <c r="F113" s="57"/>
      <c r="G113" s="57"/>
      <c r="H113" s="57"/>
      <c r="I113" s="54"/>
      <c r="J113" s="57"/>
      <c r="K113" s="57"/>
      <c r="L113" s="57"/>
      <c r="M113" s="57"/>
      <c r="N113" s="73"/>
      <c r="O113" s="73"/>
      <c r="P113" s="73"/>
      <c r="Q113" s="73"/>
      <c r="R113" s="73"/>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row>
    <row r="114">
      <c r="A114" s="54"/>
      <c r="B114" s="54"/>
      <c r="C114" s="54"/>
      <c r="D114" s="54"/>
      <c r="E114" s="54"/>
      <c r="F114" s="57"/>
      <c r="G114" s="57"/>
      <c r="H114" s="57"/>
      <c r="I114" s="54"/>
      <c r="J114" s="57"/>
      <c r="K114" s="57"/>
      <c r="L114" s="57"/>
      <c r="M114" s="57"/>
      <c r="N114" s="73"/>
      <c r="O114" s="73"/>
      <c r="P114" s="73"/>
      <c r="Q114" s="73"/>
      <c r="R114" s="73"/>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row>
    <row r="115">
      <c r="A115" s="54"/>
      <c r="B115" s="54"/>
      <c r="C115" s="54"/>
      <c r="D115" s="54"/>
      <c r="E115" s="54"/>
      <c r="F115" s="57"/>
      <c r="G115" s="57"/>
      <c r="H115" s="57"/>
      <c r="I115" s="54"/>
      <c r="J115" s="57"/>
      <c r="K115" s="57"/>
      <c r="L115" s="57"/>
      <c r="M115" s="57"/>
      <c r="N115" s="73"/>
      <c r="O115" s="73"/>
      <c r="P115" s="73"/>
      <c r="Q115" s="73"/>
      <c r="R115" s="73"/>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row>
    <row r="116">
      <c r="A116" s="54"/>
      <c r="B116" s="54"/>
      <c r="C116" s="54"/>
      <c r="D116" s="54"/>
      <c r="E116" s="54"/>
      <c r="F116" s="57"/>
      <c r="G116" s="57"/>
      <c r="H116" s="57"/>
      <c r="I116" s="54"/>
      <c r="J116" s="57"/>
      <c r="K116" s="57"/>
      <c r="L116" s="57"/>
      <c r="M116" s="57"/>
      <c r="N116" s="73"/>
      <c r="O116" s="73"/>
      <c r="P116" s="73"/>
      <c r="Q116" s="73"/>
      <c r="R116" s="73"/>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row>
    <row r="117">
      <c r="A117" s="54"/>
      <c r="B117" s="54"/>
      <c r="C117" s="54"/>
      <c r="D117" s="54"/>
      <c r="E117" s="54"/>
      <c r="F117" s="57"/>
      <c r="G117" s="57"/>
      <c r="H117" s="57"/>
      <c r="I117" s="54"/>
      <c r="J117" s="57"/>
      <c r="K117" s="57"/>
      <c r="L117" s="57"/>
      <c r="M117" s="57"/>
      <c r="N117" s="73"/>
      <c r="O117" s="73"/>
      <c r="P117" s="73"/>
      <c r="Q117" s="73"/>
      <c r="R117" s="73"/>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row>
    <row r="118">
      <c r="A118" s="54"/>
      <c r="B118" s="54"/>
      <c r="C118" s="54"/>
      <c r="D118" s="54"/>
      <c r="E118" s="54"/>
      <c r="F118" s="57"/>
      <c r="G118" s="57"/>
      <c r="H118" s="57"/>
      <c r="I118" s="54"/>
      <c r="J118" s="57"/>
      <c r="K118" s="57"/>
      <c r="L118" s="57"/>
      <c r="M118" s="57"/>
      <c r="N118" s="73"/>
      <c r="O118" s="73"/>
      <c r="P118" s="73"/>
      <c r="Q118" s="73"/>
      <c r="R118" s="73"/>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row>
    <row r="119">
      <c r="A119" s="54"/>
      <c r="B119" s="54"/>
      <c r="C119" s="54"/>
      <c r="D119" s="54"/>
      <c r="E119" s="54"/>
      <c r="F119" s="57"/>
      <c r="G119" s="57"/>
      <c r="H119" s="57"/>
      <c r="I119" s="54"/>
      <c r="J119" s="57"/>
      <c r="K119" s="57"/>
      <c r="L119" s="57"/>
      <c r="M119" s="57"/>
      <c r="N119" s="73"/>
      <c r="O119" s="73"/>
      <c r="P119" s="73"/>
      <c r="Q119" s="73"/>
      <c r="R119" s="73"/>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row>
    <row r="120">
      <c r="A120" s="54"/>
      <c r="B120" s="54"/>
      <c r="C120" s="54"/>
      <c r="D120" s="54"/>
      <c r="E120" s="54"/>
      <c r="F120" s="57"/>
      <c r="G120" s="57"/>
      <c r="H120" s="57"/>
      <c r="I120" s="54"/>
      <c r="J120" s="57"/>
      <c r="K120" s="57"/>
      <c r="L120" s="57"/>
      <c r="M120" s="57"/>
      <c r="N120" s="73"/>
      <c r="O120" s="73"/>
      <c r="P120" s="73"/>
      <c r="Q120" s="73"/>
      <c r="R120" s="73"/>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row>
    <row r="121">
      <c r="A121" s="54"/>
      <c r="B121" s="54"/>
      <c r="C121" s="54"/>
      <c r="D121" s="54"/>
      <c r="E121" s="54"/>
      <c r="F121" s="57"/>
      <c r="G121" s="57"/>
      <c r="H121" s="57"/>
      <c r="I121" s="54"/>
      <c r="J121" s="57"/>
      <c r="K121" s="57"/>
      <c r="L121" s="57"/>
      <c r="M121" s="57"/>
      <c r="N121" s="73"/>
      <c r="O121" s="73"/>
      <c r="P121" s="73"/>
      <c r="Q121" s="73"/>
      <c r="R121" s="73"/>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row>
    <row r="122">
      <c r="A122" s="54"/>
      <c r="B122" s="54"/>
      <c r="C122" s="54"/>
      <c r="D122" s="54"/>
      <c r="E122" s="54"/>
      <c r="F122" s="57"/>
      <c r="G122" s="57"/>
      <c r="H122" s="57"/>
      <c r="I122" s="54"/>
      <c r="J122" s="57"/>
      <c r="K122" s="57"/>
      <c r="L122" s="57"/>
      <c r="M122" s="57"/>
      <c r="N122" s="73"/>
      <c r="O122" s="73"/>
      <c r="P122" s="73"/>
      <c r="Q122" s="73"/>
      <c r="R122" s="73"/>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row>
    <row r="123">
      <c r="A123" s="54"/>
      <c r="B123" s="54"/>
      <c r="C123" s="54"/>
      <c r="D123" s="54"/>
      <c r="E123" s="54"/>
      <c r="F123" s="57"/>
      <c r="G123" s="57"/>
      <c r="H123" s="57"/>
      <c r="I123" s="54"/>
      <c r="J123" s="57"/>
      <c r="K123" s="57"/>
      <c r="L123" s="57"/>
      <c r="M123" s="57"/>
      <c r="N123" s="73"/>
      <c r="O123" s="73"/>
      <c r="P123" s="73"/>
      <c r="Q123" s="73"/>
      <c r="R123" s="73"/>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row>
    <row r="124">
      <c r="A124" s="54"/>
      <c r="B124" s="54"/>
      <c r="C124" s="54"/>
      <c r="D124" s="54"/>
      <c r="E124" s="54"/>
      <c r="F124" s="57"/>
      <c r="G124" s="57"/>
      <c r="H124" s="57"/>
      <c r="I124" s="54"/>
      <c r="J124" s="57"/>
      <c r="K124" s="57"/>
      <c r="L124" s="57"/>
      <c r="M124" s="57"/>
      <c r="N124" s="73"/>
      <c r="O124" s="73"/>
      <c r="P124" s="73"/>
      <c r="Q124" s="73"/>
      <c r="R124" s="73"/>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row>
    <row r="125">
      <c r="A125" s="54"/>
      <c r="B125" s="54"/>
      <c r="C125" s="54"/>
      <c r="D125" s="54"/>
      <c r="E125" s="54"/>
      <c r="F125" s="57"/>
      <c r="G125" s="57"/>
      <c r="H125" s="57"/>
      <c r="I125" s="54"/>
      <c r="J125" s="57"/>
      <c r="K125" s="57"/>
      <c r="L125" s="57"/>
      <c r="M125" s="57"/>
      <c r="N125" s="73"/>
      <c r="O125" s="73"/>
      <c r="P125" s="73"/>
      <c r="Q125" s="73"/>
      <c r="R125" s="73"/>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row>
    <row r="126">
      <c r="A126" s="54"/>
      <c r="B126" s="54"/>
      <c r="C126" s="54"/>
      <c r="D126" s="54"/>
      <c r="E126" s="54"/>
      <c r="F126" s="57"/>
      <c r="G126" s="57"/>
      <c r="H126" s="57"/>
      <c r="I126" s="54"/>
      <c r="J126" s="57"/>
      <c r="K126" s="57"/>
      <c r="L126" s="57"/>
      <c r="M126" s="57"/>
      <c r="N126" s="73"/>
      <c r="O126" s="73"/>
      <c r="P126" s="73"/>
      <c r="Q126" s="73"/>
      <c r="R126" s="73"/>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row>
    <row r="127">
      <c r="A127" s="54"/>
      <c r="B127" s="54"/>
      <c r="C127" s="54"/>
      <c r="D127" s="54"/>
      <c r="E127" s="54"/>
      <c r="F127" s="57"/>
      <c r="G127" s="57"/>
      <c r="H127" s="57"/>
      <c r="I127" s="54"/>
      <c r="J127" s="57"/>
      <c r="K127" s="57"/>
      <c r="L127" s="57"/>
      <c r="M127" s="57"/>
      <c r="N127" s="73"/>
      <c r="O127" s="73"/>
      <c r="P127" s="73"/>
      <c r="Q127" s="73"/>
      <c r="R127" s="73"/>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row>
    <row r="128">
      <c r="A128" s="54"/>
      <c r="B128" s="54"/>
      <c r="C128" s="54"/>
      <c r="D128" s="54"/>
      <c r="E128" s="54"/>
      <c r="F128" s="57"/>
      <c r="G128" s="57"/>
      <c r="H128" s="57"/>
      <c r="I128" s="54"/>
      <c r="J128" s="57"/>
      <c r="K128" s="57"/>
      <c r="L128" s="57"/>
      <c r="M128" s="57"/>
      <c r="N128" s="73"/>
      <c r="O128" s="73"/>
      <c r="P128" s="73"/>
      <c r="Q128" s="73"/>
      <c r="R128" s="73"/>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row>
    <row r="129">
      <c r="A129" s="54"/>
      <c r="B129" s="54"/>
      <c r="C129" s="54"/>
      <c r="D129" s="54"/>
      <c r="E129" s="54"/>
      <c r="F129" s="57"/>
      <c r="G129" s="57"/>
      <c r="H129" s="57"/>
      <c r="I129" s="54"/>
      <c r="J129" s="57"/>
      <c r="K129" s="57"/>
      <c r="L129" s="57"/>
      <c r="M129" s="57"/>
      <c r="N129" s="73"/>
      <c r="O129" s="73"/>
      <c r="P129" s="73"/>
      <c r="Q129" s="73"/>
      <c r="R129" s="73"/>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row>
    <row r="130">
      <c r="A130" s="54"/>
      <c r="B130" s="54"/>
      <c r="C130" s="54"/>
      <c r="D130" s="54"/>
      <c r="E130" s="54"/>
      <c r="F130" s="57"/>
      <c r="G130" s="57"/>
      <c r="H130" s="57"/>
      <c r="I130" s="54"/>
      <c r="J130" s="57"/>
      <c r="K130" s="57"/>
      <c r="L130" s="57"/>
      <c r="M130" s="57"/>
      <c r="N130" s="73"/>
      <c r="O130" s="73"/>
      <c r="P130" s="73"/>
      <c r="Q130" s="73"/>
      <c r="R130" s="73"/>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row>
    <row r="131">
      <c r="A131" s="54"/>
      <c r="B131" s="54"/>
      <c r="C131" s="54"/>
      <c r="D131" s="54"/>
      <c r="E131" s="54"/>
      <c r="F131" s="57"/>
      <c r="G131" s="57"/>
      <c r="H131" s="57"/>
      <c r="I131" s="54"/>
      <c r="J131" s="57"/>
      <c r="K131" s="57"/>
      <c r="L131" s="57"/>
      <c r="M131" s="57"/>
      <c r="N131" s="73"/>
      <c r="O131" s="73"/>
      <c r="P131" s="73"/>
      <c r="Q131" s="73"/>
      <c r="R131" s="73"/>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row>
    <row r="132">
      <c r="A132" s="54"/>
      <c r="B132" s="54"/>
      <c r="C132" s="54"/>
      <c r="D132" s="54"/>
      <c r="E132" s="54"/>
      <c r="F132" s="57"/>
      <c r="G132" s="57"/>
      <c r="H132" s="57"/>
      <c r="I132" s="54"/>
      <c r="J132" s="57"/>
      <c r="K132" s="57"/>
      <c r="L132" s="57"/>
      <c r="M132" s="57"/>
      <c r="N132" s="73"/>
      <c r="O132" s="73"/>
      <c r="P132" s="73"/>
      <c r="Q132" s="73"/>
      <c r="R132" s="73"/>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row>
    <row r="133">
      <c r="A133" s="54"/>
      <c r="B133" s="54"/>
      <c r="C133" s="54"/>
      <c r="D133" s="54"/>
      <c r="E133" s="54"/>
      <c r="F133" s="57"/>
      <c r="G133" s="57"/>
      <c r="H133" s="57"/>
      <c r="I133" s="54"/>
      <c r="J133" s="57"/>
      <c r="K133" s="57"/>
      <c r="L133" s="57"/>
      <c r="M133" s="57"/>
      <c r="N133" s="73"/>
      <c r="O133" s="73"/>
      <c r="P133" s="73"/>
      <c r="Q133" s="73"/>
      <c r="R133" s="73"/>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row>
    <row r="134">
      <c r="A134" s="54"/>
      <c r="B134" s="54"/>
      <c r="C134" s="54"/>
      <c r="D134" s="54"/>
      <c r="E134" s="54"/>
      <c r="F134" s="57"/>
      <c r="G134" s="57"/>
      <c r="H134" s="57"/>
      <c r="I134" s="54"/>
      <c r="J134" s="57"/>
      <c r="K134" s="57"/>
      <c r="L134" s="57"/>
      <c r="M134" s="57"/>
      <c r="N134" s="73"/>
      <c r="O134" s="73"/>
      <c r="P134" s="73"/>
      <c r="Q134" s="73"/>
      <c r="R134" s="73"/>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row>
    <row r="135">
      <c r="A135" s="54"/>
      <c r="B135" s="54"/>
      <c r="C135" s="54"/>
      <c r="D135" s="54"/>
      <c r="E135" s="54"/>
      <c r="F135" s="57"/>
      <c r="G135" s="57"/>
      <c r="H135" s="57"/>
      <c r="I135" s="54"/>
      <c r="J135" s="57"/>
      <c r="K135" s="57"/>
      <c r="L135" s="57"/>
      <c r="M135" s="57"/>
      <c r="N135" s="73"/>
      <c r="O135" s="73"/>
      <c r="P135" s="73"/>
      <c r="Q135" s="73"/>
      <c r="R135" s="73"/>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row>
    <row r="136">
      <c r="A136" s="54"/>
      <c r="B136" s="54"/>
      <c r="C136" s="54"/>
      <c r="D136" s="54"/>
      <c r="E136" s="54"/>
      <c r="F136" s="57"/>
      <c r="G136" s="57"/>
      <c r="H136" s="57"/>
      <c r="I136" s="54"/>
      <c r="J136" s="57"/>
      <c r="K136" s="57"/>
      <c r="L136" s="57"/>
      <c r="M136" s="57"/>
      <c r="N136" s="73"/>
      <c r="O136" s="73"/>
      <c r="P136" s="73"/>
      <c r="Q136" s="73"/>
      <c r="R136" s="73"/>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row>
    <row r="137">
      <c r="A137" s="54"/>
      <c r="B137" s="54"/>
      <c r="C137" s="54"/>
      <c r="D137" s="54"/>
      <c r="E137" s="54"/>
      <c r="F137" s="57"/>
      <c r="G137" s="57"/>
      <c r="H137" s="57"/>
      <c r="I137" s="54"/>
      <c r="J137" s="57"/>
      <c r="K137" s="57"/>
      <c r="L137" s="57"/>
      <c r="M137" s="57"/>
      <c r="N137" s="73"/>
      <c r="O137" s="73"/>
      <c r="P137" s="73"/>
      <c r="Q137" s="73"/>
      <c r="R137" s="73"/>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row>
    <row r="138">
      <c r="A138" s="54"/>
      <c r="B138" s="54"/>
      <c r="C138" s="54"/>
      <c r="D138" s="54"/>
      <c r="E138" s="54"/>
      <c r="F138" s="57"/>
      <c r="G138" s="57"/>
      <c r="H138" s="57"/>
      <c r="I138" s="54"/>
      <c r="J138" s="57"/>
      <c r="K138" s="57"/>
      <c r="L138" s="57"/>
      <c r="M138" s="57"/>
      <c r="N138" s="73"/>
      <c r="O138" s="73"/>
      <c r="P138" s="73"/>
      <c r="Q138" s="73"/>
      <c r="R138" s="73"/>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row>
    <row r="139">
      <c r="A139" s="54"/>
      <c r="B139" s="54"/>
      <c r="C139" s="54"/>
      <c r="D139" s="54"/>
      <c r="E139" s="54"/>
      <c r="F139" s="57"/>
      <c r="G139" s="57"/>
      <c r="H139" s="57"/>
      <c r="I139" s="54"/>
      <c r="J139" s="57"/>
      <c r="K139" s="57"/>
      <c r="L139" s="57"/>
      <c r="M139" s="57"/>
      <c r="N139" s="73"/>
      <c r="O139" s="73"/>
      <c r="P139" s="73"/>
      <c r="Q139" s="73"/>
      <c r="R139" s="73"/>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row>
    <row r="140">
      <c r="A140" s="54"/>
      <c r="B140" s="54"/>
      <c r="C140" s="54"/>
      <c r="D140" s="54"/>
      <c r="E140" s="54"/>
      <c r="F140" s="57"/>
      <c r="G140" s="57"/>
      <c r="H140" s="57"/>
      <c r="I140" s="54"/>
      <c r="J140" s="57"/>
      <c r="K140" s="57"/>
      <c r="L140" s="57"/>
      <c r="M140" s="57"/>
      <c r="N140" s="73"/>
      <c r="O140" s="73"/>
      <c r="P140" s="73"/>
      <c r="Q140" s="73"/>
      <c r="R140" s="73"/>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row>
    <row r="141">
      <c r="A141" s="54"/>
      <c r="B141" s="54"/>
      <c r="C141" s="54"/>
      <c r="D141" s="54"/>
      <c r="E141" s="54"/>
      <c r="F141" s="57"/>
      <c r="G141" s="57"/>
      <c r="H141" s="57"/>
      <c r="I141" s="54"/>
      <c r="J141" s="57"/>
      <c r="K141" s="57"/>
      <c r="L141" s="57"/>
      <c r="M141" s="57"/>
      <c r="N141" s="73"/>
      <c r="O141" s="73"/>
      <c r="P141" s="73"/>
      <c r="Q141" s="73"/>
      <c r="R141" s="73"/>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row>
    <row r="142">
      <c r="A142" s="54"/>
      <c r="B142" s="54"/>
      <c r="C142" s="54"/>
      <c r="D142" s="54"/>
      <c r="E142" s="54"/>
      <c r="F142" s="57"/>
      <c r="G142" s="57"/>
      <c r="H142" s="57"/>
      <c r="I142" s="54"/>
      <c r="J142" s="57"/>
      <c r="K142" s="57"/>
      <c r="L142" s="57"/>
      <c r="M142" s="57"/>
      <c r="N142" s="73"/>
      <c r="O142" s="73"/>
      <c r="P142" s="73"/>
      <c r="Q142" s="73"/>
      <c r="R142" s="73"/>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row>
    <row r="143">
      <c r="A143" s="54"/>
      <c r="B143" s="54"/>
      <c r="C143" s="54"/>
      <c r="D143" s="54"/>
      <c r="E143" s="54"/>
      <c r="F143" s="57"/>
      <c r="G143" s="57"/>
      <c r="H143" s="57"/>
      <c r="I143" s="54"/>
      <c r="J143" s="57"/>
      <c r="K143" s="57"/>
      <c r="L143" s="57"/>
      <c r="M143" s="57"/>
      <c r="N143" s="73"/>
      <c r="O143" s="73"/>
      <c r="P143" s="73"/>
      <c r="Q143" s="73"/>
      <c r="R143" s="73"/>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row>
    <row r="144">
      <c r="A144" s="54"/>
      <c r="B144" s="54"/>
      <c r="C144" s="54"/>
      <c r="D144" s="54"/>
      <c r="E144" s="54"/>
      <c r="F144" s="57"/>
      <c r="G144" s="57"/>
      <c r="H144" s="57"/>
      <c r="I144" s="54"/>
      <c r="J144" s="57"/>
      <c r="K144" s="57"/>
      <c r="L144" s="57"/>
      <c r="M144" s="57"/>
      <c r="N144" s="73"/>
      <c r="O144" s="73"/>
      <c r="P144" s="73"/>
      <c r="Q144" s="73"/>
      <c r="R144" s="73"/>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row>
    <row r="145">
      <c r="A145" s="54"/>
      <c r="B145" s="54"/>
      <c r="C145" s="54"/>
      <c r="D145" s="54"/>
      <c r="E145" s="54"/>
      <c r="F145" s="57"/>
      <c r="G145" s="57"/>
      <c r="H145" s="57"/>
      <c r="I145" s="54"/>
      <c r="J145" s="57"/>
      <c r="K145" s="57"/>
      <c r="L145" s="57"/>
      <c r="M145" s="57"/>
      <c r="N145" s="73"/>
      <c r="O145" s="73"/>
      <c r="P145" s="73"/>
      <c r="Q145" s="73"/>
      <c r="R145" s="73"/>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row>
    <row r="146">
      <c r="A146" s="54"/>
      <c r="B146" s="54"/>
      <c r="C146" s="54"/>
      <c r="D146" s="54"/>
      <c r="E146" s="54"/>
      <c r="F146" s="57"/>
      <c r="G146" s="57"/>
      <c r="H146" s="57"/>
      <c r="I146" s="54"/>
      <c r="J146" s="57"/>
      <c r="K146" s="57"/>
      <c r="L146" s="57"/>
      <c r="M146" s="57"/>
      <c r="N146" s="73"/>
      <c r="O146" s="73"/>
      <c r="P146" s="73"/>
      <c r="Q146" s="73"/>
      <c r="R146" s="73"/>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row>
    <row r="147">
      <c r="A147" s="54"/>
      <c r="B147" s="54"/>
      <c r="C147" s="54"/>
      <c r="D147" s="54"/>
      <c r="E147" s="54"/>
      <c r="F147" s="57"/>
      <c r="G147" s="57"/>
      <c r="H147" s="57"/>
      <c r="I147" s="54"/>
      <c r="J147" s="57"/>
      <c r="K147" s="57"/>
      <c r="L147" s="57"/>
      <c r="M147" s="57"/>
      <c r="N147" s="73"/>
      <c r="O147" s="73"/>
      <c r="P147" s="73"/>
      <c r="Q147" s="73"/>
      <c r="R147" s="73"/>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row>
    <row r="148">
      <c r="A148" s="54"/>
      <c r="B148" s="54"/>
      <c r="C148" s="54"/>
      <c r="D148" s="54"/>
      <c r="E148" s="54"/>
      <c r="F148" s="57"/>
      <c r="G148" s="57"/>
      <c r="H148" s="57"/>
      <c r="I148" s="54"/>
      <c r="J148" s="57"/>
      <c r="K148" s="57"/>
      <c r="L148" s="57"/>
      <c r="M148" s="57"/>
      <c r="N148" s="73"/>
      <c r="O148" s="73"/>
      <c r="P148" s="73"/>
      <c r="Q148" s="73"/>
      <c r="R148" s="73"/>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row>
    <row r="149">
      <c r="A149" s="54"/>
      <c r="B149" s="54"/>
      <c r="C149" s="54"/>
      <c r="D149" s="54"/>
      <c r="E149" s="54"/>
      <c r="F149" s="57"/>
      <c r="G149" s="57"/>
      <c r="H149" s="57"/>
      <c r="I149" s="54"/>
      <c r="J149" s="57"/>
      <c r="K149" s="57"/>
      <c r="L149" s="57"/>
      <c r="M149" s="57"/>
      <c r="N149" s="73"/>
      <c r="O149" s="73"/>
      <c r="P149" s="73"/>
      <c r="Q149" s="73"/>
      <c r="R149" s="73"/>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row>
    <row r="150">
      <c r="A150" s="54"/>
      <c r="B150" s="54"/>
      <c r="C150" s="54"/>
      <c r="D150" s="54"/>
      <c r="E150" s="54"/>
      <c r="F150" s="57"/>
      <c r="G150" s="57"/>
      <c r="H150" s="57"/>
      <c r="I150" s="54"/>
      <c r="J150" s="57"/>
      <c r="K150" s="57"/>
      <c r="L150" s="57"/>
      <c r="M150" s="57"/>
      <c r="N150" s="73"/>
      <c r="O150" s="73"/>
      <c r="P150" s="73"/>
      <c r="Q150" s="73"/>
      <c r="R150" s="73"/>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row>
    <row r="151">
      <c r="A151" s="54"/>
      <c r="B151" s="54"/>
      <c r="C151" s="54"/>
      <c r="D151" s="54"/>
      <c r="E151" s="54"/>
      <c r="F151" s="57"/>
      <c r="G151" s="57"/>
      <c r="H151" s="57"/>
      <c r="I151" s="54"/>
      <c r="J151" s="57"/>
      <c r="K151" s="57"/>
      <c r="L151" s="57"/>
      <c r="M151" s="57"/>
      <c r="N151" s="73"/>
      <c r="O151" s="73"/>
      <c r="P151" s="73"/>
      <c r="Q151" s="73"/>
      <c r="R151" s="73"/>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row>
    <row r="152">
      <c r="A152" s="54"/>
      <c r="B152" s="54"/>
      <c r="C152" s="54"/>
      <c r="D152" s="54"/>
      <c r="E152" s="54"/>
      <c r="F152" s="57"/>
      <c r="G152" s="57"/>
      <c r="H152" s="57"/>
      <c r="I152" s="54"/>
      <c r="J152" s="57"/>
      <c r="K152" s="57"/>
      <c r="L152" s="57"/>
      <c r="M152" s="57"/>
      <c r="N152" s="73"/>
      <c r="O152" s="73"/>
      <c r="P152" s="73"/>
      <c r="Q152" s="73"/>
      <c r="R152" s="73"/>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row>
    <row r="153">
      <c r="A153" s="54"/>
      <c r="B153" s="54"/>
      <c r="C153" s="54"/>
      <c r="D153" s="54"/>
      <c r="E153" s="54"/>
      <c r="F153" s="57"/>
      <c r="G153" s="57"/>
      <c r="H153" s="57"/>
      <c r="I153" s="54"/>
      <c r="J153" s="57"/>
      <c r="K153" s="57"/>
      <c r="L153" s="57"/>
      <c r="M153" s="57"/>
      <c r="N153" s="73"/>
      <c r="O153" s="73"/>
      <c r="P153" s="73"/>
      <c r="Q153" s="73"/>
      <c r="R153" s="73"/>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row>
    <row r="154">
      <c r="A154" s="54"/>
      <c r="B154" s="54"/>
      <c r="C154" s="54"/>
      <c r="D154" s="54"/>
      <c r="E154" s="54"/>
      <c r="F154" s="57"/>
      <c r="G154" s="57"/>
      <c r="H154" s="57"/>
      <c r="I154" s="54"/>
      <c r="J154" s="57"/>
      <c r="K154" s="57"/>
      <c r="L154" s="57"/>
      <c r="M154" s="57"/>
      <c r="N154" s="73"/>
      <c r="O154" s="73"/>
      <c r="P154" s="73"/>
      <c r="Q154" s="73"/>
      <c r="R154" s="73"/>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row>
    <row r="155">
      <c r="A155" s="54"/>
      <c r="B155" s="54"/>
      <c r="C155" s="54"/>
      <c r="D155" s="54"/>
      <c r="E155" s="54"/>
      <c r="F155" s="57"/>
      <c r="G155" s="57"/>
      <c r="H155" s="57"/>
      <c r="I155" s="54"/>
      <c r="J155" s="57"/>
      <c r="K155" s="57"/>
      <c r="L155" s="57"/>
      <c r="M155" s="57"/>
      <c r="N155" s="73"/>
      <c r="O155" s="73"/>
      <c r="P155" s="73"/>
      <c r="Q155" s="73"/>
      <c r="R155" s="73"/>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row>
    <row r="156">
      <c r="A156" s="54"/>
      <c r="B156" s="54"/>
      <c r="C156" s="54"/>
      <c r="D156" s="54"/>
      <c r="E156" s="54"/>
      <c r="F156" s="57"/>
      <c r="G156" s="57"/>
      <c r="H156" s="57"/>
      <c r="I156" s="54"/>
      <c r="J156" s="57"/>
      <c r="K156" s="57"/>
      <c r="L156" s="57"/>
      <c r="M156" s="57"/>
      <c r="N156" s="73"/>
      <c r="O156" s="73"/>
      <c r="P156" s="73"/>
      <c r="Q156" s="73"/>
      <c r="R156" s="73"/>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row>
    <row r="157">
      <c r="A157" s="54"/>
      <c r="B157" s="54"/>
      <c r="C157" s="54"/>
      <c r="D157" s="54"/>
      <c r="E157" s="54"/>
      <c r="F157" s="57"/>
      <c r="G157" s="57"/>
      <c r="H157" s="57"/>
      <c r="I157" s="54"/>
      <c r="J157" s="57"/>
      <c r="K157" s="57"/>
      <c r="L157" s="57"/>
      <c r="M157" s="57"/>
      <c r="N157" s="73"/>
      <c r="O157" s="73"/>
      <c r="P157" s="73"/>
      <c r="Q157" s="73"/>
      <c r="R157" s="73"/>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row>
    <row r="158">
      <c r="A158" s="54"/>
      <c r="B158" s="54"/>
      <c r="C158" s="54"/>
      <c r="D158" s="54"/>
      <c r="E158" s="54"/>
      <c r="F158" s="57"/>
      <c r="G158" s="57"/>
      <c r="H158" s="57"/>
      <c r="I158" s="54"/>
      <c r="J158" s="57"/>
      <c r="K158" s="57"/>
      <c r="L158" s="57"/>
      <c r="M158" s="57"/>
      <c r="N158" s="73"/>
      <c r="O158" s="73"/>
      <c r="P158" s="73"/>
      <c r="Q158" s="73"/>
      <c r="R158" s="73"/>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row>
    <row r="159">
      <c r="A159" s="54"/>
      <c r="B159" s="54"/>
      <c r="C159" s="54"/>
      <c r="D159" s="54"/>
      <c r="E159" s="54"/>
      <c r="F159" s="57"/>
      <c r="G159" s="57"/>
      <c r="H159" s="57"/>
      <c r="I159" s="54"/>
      <c r="J159" s="57"/>
      <c r="K159" s="57"/>
      <c r="L159" s="57"/>
      <c r="M159" s="57"/>
      <c r="N159" s="73"/>
      <c r="O159" s="73"/>
      <c r="P159" s="73"/>
      <c r="Q159" s="73"/>
      <c r="R159" s="73"/>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row>
    <row r="160">
      <c r="A160" s="54"/>
      <c r="B160" s="54"/>
      <c r="C160" s="54"/>
      <c r="D160" s="54"/>
      <c r="E160" s="54"/>
      <c r="F160" s="57"/>
      <c r="G160" s="57"/>
      <c r="H160" s="57"/>
      <c r="I160" s="54"/>
      <c r="J160" s="57"/>
      <c r="K160" s="57"/>
      <c r="L160" s="57"/>
      <c r="M160" s="57"/>
      <c r="N160" s="73"/>
      <c r="O160" s="73"/>
      <c r="P160" s="73"/>
      <c r="Q160" s="73"/>
      <c r="R160" s="73"/>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row>
    <row r="161">
      <c r="A161" s="54"/>
      <c r="B161" s="54"/>
      <c r="C161" s="54"/>
      <c r="D161" s="54"/>
      <c r="E161" s="54"/>
      <c r="F161" s="57"/>
      <c r="G161" s="57"/>
      <c r="H161" s="57"/>
      <c r="I161" s="54"/>
      <c r="J161" s="57"/>
      <c r="K161" s="57"/>
      <c r="L161" s="57"/>
      <c r="M161" s="57"/>
      <c r="N161" s="73"/>
      <c r="O161" s="73"/>
      <c r="P161" s="73"/>
      <c r="Q161" s="73"/>
      <c r="R161" s="73"/>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row>
    <row r="162">
      <c r="A162" s="54"/>
      <c r="B162" s="54"/>
      <c r="C162" s="54"/>
      <c r="D162" s="54"/>
      <c r="E162" s="54"/>
      <c r="F162" s="57"/>
      <c r="G162" s="57"/>
      <c r="H162" s="57"/>
      <c r="I162" s="54"/>
      <c r="J162" s="57"/>
      <c r="K162" s="57"/>
      <c r="L162" s="57"/>
      <c r="M162" s="57"/>
      <c r="N162" s="73"/>
      <c r="O162" s="73"/>
      <c r="P162" s="73"/>
      <c r="Q162" s="73"/>
      <c r="R162" s="73"/>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row>
    <row r="163">
      <c r="A163" s="54"/>
      <c r="B163" s="54"/>
      <c r="C163" s="54"/>
      <c r="D163" s="54"/>
      <c r="E163" s="54"/>
      <c r="F163" s="57"/>
      <c r="G163" s="57"/>
      <c r="H163" s="57"/>
      <c r="I163" s="54"/>
      <c r="J163" s="57"/>
      <c r="K163" s="57"/>
      <c r="L163" s="57"/>
      <c r="M163" s="57"/>
      <c r="N163" s="73"/>
      <c r="O163" s="73"/>
      <c r="P163" s="73"/>
      <c r="Q163" s="73"/>
      <c r="R163" s="73"/>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row>
    <row r="164">
      <c r="A164" s="54"/>
      <c r="B164" s="54"/>
      <c r="C164" s="54"/>
      <c r="D164" s="54"/>
      <c r="E164" s="54"/>
      <c r="F164" s="57"/>
      <c r="G164" s="57"/>
      <c r="H164" s="57"/>
      <c r="I164" s="54"/>
      <c r="J164" s="57"/>
      <c r="K164" s="57"/>
      <c r="L164" s="57"/>
      <c r="M164" s="57"/>
      <c r="N164" s="73"/>
      <c r="O164" s="73"/>
      <c r="P164" s="73"/>
      <c r="Q164" s="73"/>
      <c r="R164" s="73"/>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row>
    <row r="165">
      <c r="A165" s="54"/>
      <c r="B165" s="54"/>
      <c r="C165" s="54"/>
      <c r="D165" s="54"/>
      <c r="E165" s="54"/>
      <c r="F165" s="57"/>
      <c r="G165" s="57"/>
      <c r="H165" s="57"/>
      <c r="I165" s="54"/>
      <c r="J165" s="57"/>
      <c r="K165" s="57"/>
      <c r="L165" s="57"/>
      <c r="M165" s="57"/>
      <c r="N165" s="73"/>
      <c r="O165" s="73"/>
      <c r="P165" s="73"/>
      <c r="Q165" s="73"/>
      <c r="R165" s="73"/>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row>
    <row r="166">
      <c r="A166" s="54"/>
      <c r="B166" s="54"/>
      <c r="C166" s="54"/>
      <c r="D166" s="54"/>
      <c r="E166" s="54"/>
      <c r="F166" s="57"/>
      <c r="G166" s="57"/>
      <c r="H166" s="57"/>
      <c r="I166" s="54"/>
      <c r="J166" s="57"/>
      <c r="K166" s="57"/>
      <c r="L166" s="57"/>
      <c r="M166" s="57"/>
      <c r="N166" s="73"/>
      <c r="O166" s="73"/>
      <c r="P166" s="73"/>
      <c r="Q166" s="73"/>
      <c r="R166" s="73"/>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row>
    <row r="167">
      <c r="A167" s="54"/>
      <c r="B167" s="54"/>
      <c r="C167" s="54"/>
      <c r="D167" s="54"/>
      <c r="E167" s="54"/>
      <c r="F167" s="57"/>
      <c r="G167" s="57"/>
      <c r="H167" s="57"/>
      <c r="I167" s="54"/>
      <c r="J167" s="57"/>
      <c r="K167" s="57"/>
      <c r="L167" s="57"/>
      <c r="M167" s="57"/>
      <c r="N167" s="73"/>
      <c r="O167" s="73"/>
      <c r="P167" s="73"/>
      <c r="Q167" s="73"/>
      <c r="R167" s="73"/>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row>
    <row r="168">
      <c r="A168" s="54"/>
      <c r="B168" s="54"/>
      <c r="C168" s="54"/>
      <c r="D168" s="54"/>
      <c r="E168" s="54"/>
      <c r="F168" s="57"/>
      <c r="G168" s="57"/>
      <c r="H168" s="57"/>
      <c r="I168" s="54"/>
      <c r="J168" s="57"/>
      <c r="K168" s="57"/>
      <c r="L168" s="57"/>
      <c r="M168" s="57"/>
      <c r="N168" s="73"/>
      <c r="O168" s="73"/>
      <c r="P168" s="73"/>
      <c r="Q168" s="73"/>
      <c r="R168" s="73"/>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row>
    <row r="169">
      <c r="A169" s="54"/>
      <c r="B169" s="54"/>
      <c r="C169" s="54"/>
      <c r="D169" s="54"/>
      <c r="E169" s="54"/>
      <c r="F169" s="57"/>
      <c r="G169" s="57"/>
      <c r="H169" s="57"/>
      <c r="I169" s="54"/>
      <c r="J169" s="57"/>
      <c r="K169" s="57"/>
      <c r="L169" s="57"/>
      <c r="M169" s="57"/>
      <c r="N169" s="73"/>
      <c r="O169" s="73"/>
      <c r="P169" s="73"/>
      <c r="Q169" s="73"/>
      <c r="R169" s="73"/>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row>
    <row r="170">
      <c r="A170" s="54"/>
      <c r="B170" s="54"/>
      <c r="C170" s="54"/>
      <c r="D170" s="54"/>
      <c r="E170" s="54"/>
      <c r="F170" s="57"/>
      <c r="G170" s="57"/>
      <c r="H170" s="57"/>
      <c r="I170" s="54"/>
      <c r="J170" s="57"/>
      <c r="K170" s="57"/>
      <c r="L170" s="57"/>
      <c r="M170" s="57"/>
      <c r="N170" s="73"/>
      <c r="O170" s="73"/>
      <c r="P170" s="73"/>
      <c r="Q170" s="73"/>
      <c r="R170" s="73"/>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row>
    <row r="171">
      <c r="A171" s="54"/>
      <c r="B171" s="54"/>
      <c r="C171" s="54"/>
      <c r="D171" s="54"/>
      <c r="E171" s="54"/>
      <c r="F171" s="57"/>
      <c r="G171" s="57"/>
      <c r="H171" s="57"/>
      <c r="I171" s="54"/>
      <c r="J171" s="57"/>
      <c r="K171" s="57"/>
      <c r="L171" s="57"/>
      <c r="M171" s="57"/>
      <c r="N171" s="73"/>
      <c r="O171" s="73"/>
      <c r="P171" s="73"/>
      <c r="Q171" s="73"/>
      <c r="R171" s="73"/>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row>
    <row r="172">
      <c r="A172" s="54"/>
      <c r="B172" s="54"/>
      <c r="C172" s="54"/>
      <c r="D172" s="54"/>
      <c r="E172" s="54"/>
      <c r="F172" s="57"/>
      <c r="G172" s="57"/>
      <c r="H172" s="57"/>
      <c r="I172" s="54"/>
      <c r="J172" s="57"/>
      <c r="K172" s="57"/>
      <c r="L172" s="57"/>
      <c r="M172" s="57"/>
      <c r="N172" s="73"/>
      <c r="O172" s="73"/>
      <c r="P172" s="73"/>
      <c r="Q172" s="73"/>
      <c r="R172" s="73"/>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row>
    <row r="173">
      <c r="A173" s="54"/>
      <c r="B173" s="54"/>
      <c r="C173" s="54"/>
      <c r="D173" s="54"/>
      <c r="E173" s="54"/>
      <c r="F173" s="57"/>
      <c r="G173" s="57"/>
      <c r="H173" s="57"/>
      <c r="I173" s="54"/>
      <c r="J173" s="57"/>
      <c r="K173" s="57"/>
      <c r="L173" s="57"/>
      <c r="M173" s="57"/>
      <c r="N173" s="73"/>
      <c r="O173" s="73"/>
      <c r="P173" s="73"/>
      <c r="Q173" s="73"/>
      <c r="R173" s="73"/>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row>
    <row r="174">
      <c r="A174" s="54"/>
      <c r="B174" s="54"/>
      <c r="C174" s="54"/>
      <c r="D174" s="54"/>
      <c r="E174" s="54"/>
      <c r="F174" s="57"/>
      <c r="G174" s="57"/>
      <c r="H174" s="57"/>
      <c r="I174" s="54"/>
      <c r="J174" s="57"/>
      <c r="K174" s="57"/>
      <c r="L174" s="57"/>
      <c r="M174" s="57"/>
      <c r="N174" s="73"/>
      <c r="O174" s="73"/>
      <c r="P174" s="73"/>
      <c r="Q174" s="73"/>
      <c r="R174" s="73"/>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row>
    <row r="175">
      <c r="A175" s="54"/>
      <c r="B175" s="54"/>
      <c r="C175" s="54"/>
      <c r="D175" s="54"/>
      <c r="E175" s="54"/>
      <c r="F175" s="57"/>
      <c r="G175" s="57"/>
      <c r="H175" s="57"/>
      <c r="I175" s="54"/>
      <c r="J175" s="57"/>
      <c r="K175" s="57"/>
      <c r="L175" s="57"/>
      <c r="M175" s="57"/>
      <c r="N175" s="73"/>
      <c r="O175" s="73"/>
      <c r="P175" s="73"/>
      <c r="Q175" s="73"/>
      <c r="R175" s="73"/>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row>
    <row r="176">
      <c r="A176" s="54"/>
      <c r="B176" s="54"/>
      <c r="C176" s="54"/>
      <c r="D176" s="54"/>
      <c r="E176" s="54"/>
      <c r="F176" s="57"/>
      <c r="G176" s="57"/>
      <c r="H176" s="57"/>
      <c r="I176" s="54"/>
      <c r="J176" s="57"/>
      <c r="K176" s="57"/>
      <c r="L176" s="57"/>
      <c r="M176" s="57"/>
      <c r="N176" s="73"/>
      <c r="O176" s="73"/>
      <c r="P176" s="73"/>
      <c r="Q176" s="73"/>
      <c r="R176" s="73"/>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row>
    <row r="177">
      <c r="A177" s="54"/>
      <c r="B177" s="54"/>
      <c r="C177" s="54"/>
      <c r="D177" s="54"/>
      <c r="E177" s="54"/>
      <c r="F177" s="57"/>
      <c r="G177" s="57"/>
      <c r="H177" s="57"/>
      <c r="I177" s="54"/>
      <c r="J177" s="57"/>
      <c r="K177" s="57"/>
      <c r="L177" s="57"/>
      <c r="M177" s="57"/>
      <c r="N177" s="73"/>
      <c r="O177" s="73"/>
      <c r="P177" s="73"/>
      <c r="Q177" s="73"/>
      <c r="R177" s="73"/>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row>
    <row r="178">
      <c r="A178" s="54"/>
      <c r="B178" s="54"/>
      <c r="C178" s="54"/>
      <c r="D178" s="54"/>
      <c r="E178" s="54"/>
      <c r="F178" s="57"/>
      <c r="G178" s="57"/>
      <c r="H178" s="57"/>
      <c r="I178" s="54"/>
      <c r="J178" s="57"/>
      <c r="K178" s="57"/>
      <c r="L178" s="57"/>
      <c r="M178" s="57"/>
      <c r="N178" s="73"/>
      <c r="O178" s="73"/>
      <c r="P178" s="73"/>
      <c r="Q178" s="73"/>
      <c r="R178" s="73"/>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row>
    <row r="179">
      <c r="A179" s="54"/>
      <c r="B179" s="54"/>
      <c r="C179" s="54"/>
      <c r="D179" s="54"/>
      <c r="E179" s="54"/>
      <c r="F179" s="57"/>
      <c r="G179" s="57"/>
      <c r="H179" s="57"/>
      <c r="I179" s="54"/>
      <c r="J179" s="57"/>
      <c r="K179" s="57"/>
      <c r="L179" s="57"/>
      <c r="M179" s="57"/>
      <c r="N179" s="73"/>
      <c r="O179" s="73"/>
      <c r="P179" s="73"/>
      <c r="Q179" s="73"/>
      <c r="R179" s="73"/>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row>
    <row r="180">
      <c r="A180" s="54"/>
      <c r="B180" s="54"/>
      <c r="C180" s="54"/>
      <c r="D180" s="54"/>
      <c r="E180" s="54"/>
      <c r="F180" s="57"/>
      <c r="G180" s="57"/>
      <c r="H180" s="57"/>
      <c r="I180" s="54"/>
      <c r="J180" s="57"/>
      <c r="K180" s="57"/>
      <c r="L180" s="57"/>
      <c r="M180" s="57"/>
      <c r="N180" s="73"/>
      <c r="O180" s="73"/>
      <c r="P180" s="73"/>
      <c r="Q180" s="73"/>
      <c r="R180" s="73"/>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row>
    <row r="181">
      <c r="A181" s="54"/>
      <c r="B181" s="54"/>
      <c r="C181" s="54"/>
      <c r="D181" s="54"/>
      <c r="E181" s="54"/>
      <c r="F181" s="57"/>
      <c r="G181" s="57"/>
      <c r="H181" s="57"/>
      <c r="I181" s="54"/>
      <c r="J181" s="57"/>
      <c r="K181" s="57"/>
      <c r="L181" s="57"/>
      <c r="M181" s="57"/>
      <c r="N181" s="73"/>
      <c r="O181" s="73"/>
      <c r="P181" s="73"/>
      <c r="Q181" s="73"/>
      <c r="R181" s="73"/>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row>
    <row r="182">
      <c r="A182" s="54"/>
      <c r="B182" s="54"/>
      <c r="C182" s="54"/>
      <c r="D182" s="54"/>
      <c r="E182" s="54"/>
      <c r="F182" s="57"/>
      <c r="G182" s="57"/>
      <c r="H182" s="57"/>
      <c r="I182" s="54"/>
      <c r="J182" s="57"/>
      <c r="K182" s="57"/>
      <c r="L182" s="57"/>
      <c r="M182" s="57"/>
      <c r="N182" s="73"/>
      <c r="O182" s="73"/>
      <c r="P182" s="73"/>
      <c r="Q182" s="73"/>
      <c r="R182" s="73"/>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row>
    <row r="183">
      <c r="A183" s="54"/>
      <c r="B183" s="54"/>
      <c r="C183" s="54"/>
      <c r="D183" s="54"/>
      <c r="E183" s="54"/>
      <c r="F183" s="57"/>
      <c r="G183" s="57"/>
      <c r="H183" s="57"/>
      <c r="I183" s="54"/>
      <c r="J183" s="57"/>
      <c r="K183" s="57"/>
      <c r="L183" s="57"/>
      <c r="M183" s="57"/>
      <c r="N183" s="73"/>
      <c r="O183" s="73"/>
      <c r="P183" s="73"/>
      <c r="Q183" s="73"/>
      <c r="R183" s="73"/>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row>
    <row r="184">
      <c r="A184" s="54"/>
      <c r="B184" s="54"/>
      <c r="C184" s="54"/>
      <c r="D184" s="54"/>
      <c r="E184" s="54"/>
      <c r="F184" s="57"/>
      <c r="G184" s="57"/>
      <c r="H184" s="57"/>
      <c r="I184" s="54"/>
      <c r="J184" s="57"/>
      <c r="K184" s="57"/>
      <c r="L184" s="57"/>
      <c r="M184" s="57"/>
      <c r="N184" s="73"/>
      <c r="O184" s="73"/>
      <c r="P184" s="73"/>
      <c r="Q184" s="73"/>
      <c r="R184" s="73"/>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row>
    <row r="185">
      <c r="A185" s="54"/>
      <c r="B185" s="54"/>
      <c r="C185" s="54"/>
      <c r="D185" s="54"/>
      <c r="E185" s="54"/>
      <c r="F185" s="57"/>
      <c r="G185" s="57"/>
      <c r="H185" s="57"/>
      <c r="I185" s="54"/>
      <c r="J185" s="57"/>
      <c r="K185" s="57"/>
      <c r="L185" s="57"/>
      <c r="M185" s="57"/>
      <c r="N185" s="73"/>
      <c r="O185" s="73"/>
      <c r="P185" s="73"/>
      <c r="Q185" s="73"/>
      <c r="R185" s="73"/>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row>
    <row r="186">
      <c r="A186" s="54"/>
      <c r="B186" s="54"/>
      <c r="C186" s="54"/>
      <c r="D186" s="54"/>
      <c r="E186" s="54"/>
      <c r="F186" s="57"/>
      <c r="G186" s="57"/>
      <c r="H186" s="57"/>
      <c r="I186" s="54"/>
      <c r="J186" s="57"/>
      <c r="K186" s="57"/>
      <c r="L186" s="57"/>
      <c r="M186" s="57"/>
      <c r="N186" s="73"/>
      <c r="O186" s="73"/>
      <c r="P186" s="73"/>
      <c r="Q186" s="73"/>
      <c r="R186" s="73"/>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row>
    <row r="187">
      <c r="A187" s="54"/>
      <c r="B187" s="54"/>
      <c r="C187" s="54"/>
      <c r="D187" s="54"/>
      <c r="E187" s="54"/>
      <c r="F187" s="57"/>
      <c r="G187" s="57"/>
      <c r="H187" s="57"/>
      <c r="I187" s="54"/>
      <c r="J187" s="57"/>
      <c r="K187" s="57"/>
      <c r="L187" s="57"/>
      <c r="M187" s="57"/>
      <c r="N187" s="73"/>
      <c r="O187" s="73"/>
      <c r="P187" s="73"/>
      <c r="Q187" s="73"/>
      <c r="R187" s="73"/>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row>
    <row r="188">
      <c r="A188" s="54"/>
      <c r="B188" s="54"/>
      <c r="C188" s="54"/>
      <c r="D188" s="54"/>
      <c r="E188" s="54"/>
      <c r="F188" s="57"/>
      <c r="G188" s="57"/>
      <c r="H188" s="57"/>
      <c r="I188" s="54"/>
      <c r="J188" s="57"/>
      <c r="K188" s="57"/>
      <c r="L188" s="57"/>
      <c r="M188" s="57"/>
      <c r="N188" s="73"/>
      <c r="O188" s="73"/>
      <c r="P188" s="73"/>
      <c r="Q188" s="73"/>
      <c r="R188" s="73"/>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row>
    <row r="189">
      <c r="A189" s="54"/>
      <c r="B189" s="54"/>
      <c r="C189" s="54"/>
      <c r="D189" s="54"/>
      <c r="E189" s="54"/>
      <c r="F189" s="57"/>
      <c r="G189" s="57"/>
      <c r="H189" s="57"/>
      <c r="I189" s="54"/>
      <c r="J189" s="57"/>
      <c r="K189" s="57"/>
      <c r="L189" s="57"/>
      <c r="M189" s="57"/>
      <c r="N189" s="73"/>
      <c r="O189" s="73"/>
      <c r="P189" s="73"/>
      <c r="Q189" s="73"/>
      <c r="R189" s="73"/>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row>
    <row r="190">
      <c r="A190" s="54"/>
      <c r="B190" s="54"/>
      <c r="C190" s="54"/>
      <c r="D190" s="54"/>
      <c r="E190" s="54"/>
      <c r="F190" s="57"/>
      <c r="G190" s="57"/>
      <c r="H190" s="57"/>
      <c r="I190" s="54"/>
      <c r="J190" s="57"/>
      <c r="K190" s="57"/>
      <c r="L190" s="57"/>
      <c r="M190" s="57"/>
      <c r="N190" s="73"/>
      <c r="O190" s="73"/>
      <c r="P190" s="73"/>
      <c r="Q190" s="73"/>
      <c r="R190" s="73"/>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row>
    <row r="191">
      <c r="A191" s="54"/>
      <c r="B191" s="54"/>
      <c r="C191" s="54"/>
      <c r="D191" s="54"/>
      <c r="E191" s="54"/>
      <c r="F191" s="57"/>
      <c r="G191" s="57"/>
      <c r="H191" s="57"/>
      <c r="I191" s="54"/>
      <c r="J191" s="57"/>
      <c r="K191" s="57"/>
      <c r="L191" s="57"/>
      <c r="M191" s="57"/>
      <c r="N191" s="73"/>
      <c r="O191" s="73"/>
      <c r="P191" s="73"/>
      <c r="Q191" s="73"/>
      <c r="R191" s="73"/>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row>
    <row r="192">
      <c r="A192" s="54"/>
      <c r="B192" s="54"/>
      <c r="C192" s="54"/>
      <c r="D192" s="54"/>
      <c r="E192" s="54"/>
      <c r="F192" s="57"/>
      <c r="G192" s="57"/>
      <c r="H192" s="57"/>
      <c r="I192" s="54"/>
      <c r="J192" s="57"/>
      <c r="K192" s="57"/>
      <c r="L192" s="57"/>
      <c r="M192" s="57"/>
      <c r="N192" s="73"/>
      <c r="O192" s="73"/>
      <c r="P192" s="73"/>
      <c r="Q192" s="73"/>
      <c r="R192" s="73"/>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row>
    <row r="193">
      <c r="A193" s="54"/>
      <c r="B193" s="54"/>
      <c r="C193" s="54"/>
      <c r="D193" s="54"/>
      <c r="E193" s="54"/>
      <c r="F193" s="57"/>
      <c r="G193" s="57"/>
      <c r="H193" s="57"/>
      <c r="I193" s="54"/>
      <c r="J193" s="57"/>
      <c r="K193" s="57"/>
      <c r="L193" s="57"/>
      <c r="M193" s="57"/>
      <c r="N193" s="73"/>
      <c r="O193" s="73"/>
      <c r="P193" s="73"/>
      <c r="Q193" s="73"/>
      <c r="R193" s="73"/>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row>
    <row r="194">
      <c r="A194" s="54"/>
      <c r="B194" s="54"/>
      <c r="C194" s="54"/>
      <c r="D194" s="54"/>
      <c r="E194" s="54"/>
      <c r="F194" s="57"/>
      <c r="G194" s="57"/>
      <c r="H194" s="57"/>
      <c r="I194" s="54"/>
      <c r="J194" s="57"/>
      <c r="K194" s="57"/>
      <c r="L194" s="57"/>
      <c r="M194" s="57"/>
      <c r="N194" s="73"/>
      <c r="O194" s="73"/>
      <c r="P194" s="73"/>
      <c r="Q194" s="73"/>
      <c r="R194" s="73"/>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row>
    <row r="195">
      <c r="A195" s="54"/>
      <c r="B195" s="54"/>
      <c r="C195" s="54"/>
      <c r="D195" s="54"/>
      <c r="E195" s="54"/>
      <c r="F195" s="57"/>
      <c r="G195" s="57"/>
      <c r="H195" s="57"/>
      <c r="I195" s="54"/>
      <c r="J195" s="57"/>
      <c r="K195" s="57"/>
      <c r="L195" s="57"/>
      <c r="M195" s="57"/>
      <c r="N195" s="73"/>
      <c r="O195" s="73"/>
      <c r="P195" s="73"/>
      <c r="Q195" s="73"/>
      <c r="R195" s="73"/>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row>
    <row r="196">
      <c r="A196" s="54"/>
      <c r="B196" s="54"/>
      <c r="C196" s="54"/>
      <c r="D196" s="54"/>
      <c r="E196" s="54"/>
      <c r="F196" s="57"/>
      <c r="G196" s="57"/>
      <c r="H196" s="57"/>
      <c r="I196" s="54"/>
      <c r="J196" s="57"/>
      <c r="K196" s="57"/>
      <c r="L196" s="57"/>
      <c r="M196" s="57"/>
      <c r="N196" s="73"/>
      <c r="O196" s="73"/>
      <c r="P196" s="73"/>
      <c r="Q196" s="73"/>
      <c r="R196" s="73"/>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row>
    <row r="197">
      <c r="A197" s="54"/>
      <c r="B197" s="54"/>
      <c r="C197" s="54"/>
      <c r="D197" s="54"/>
      <c r="E197" s="54"/>
      <c r="F197" s="57"/>
      <c r="G197" s="57"/>
      <c r="H197" s="57"/>
      <c r="I197" s="54"/>
      <c r="J197" s="57"/>
      <c r="K197" s="57"/>
      <c r="L197" s="57"/>
      <c r="M197" s="57"/>
      <c r="N197" s="73"/>
      <c r="O197" s="73"/>
      <c r="P197" s="73"/>
      <c r="Q197" s="73"/>
      <c r="R197" s="73"/>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row>
    <row r="198">
      <c r="A198" s="54"/>
      <c r="B198" s="54"/>
      <c r="C198" s="54"/>
      <c r="D198" s="54"/>
      <c r="E198" s="54"/>
      <c r="F198" s="57"/>
      <c r="G198" s="57"/>
      <c r="H198" s="57"/>
      <c r="I198" s="54"/>
      <c r="J198" s="57"/>
      <c r="K198" s="57"/>
      <c r="L198" s="57"/>
      <c r="M198" s="57"/>
      <c r="N198" s="73"/>
      <c r="O198" s="73"/>
      <c r="P198" s="73"/>
      <c r="Q198" s="73"/>
      <c r="R198" s="73"/>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row>
    <row r="199">
      <c r="A199" s="54"/>
      <c r="B199" s="54"/>
      <c r="C199" s="54"/>
      <c r="D199" s="54"/>
      <c r="E199" s="54"/>
      <c r="F199" s="57"/>
      <c r="G199" s="57"/>
      <c r="H199" s="57"/>
      <c r="I199" s="54"/>
      <c r="J199" s="57"/>
      <c r="K199" s="57"/>
      <c r="L199" s="57"/>
      <c r="M199" s="57"/>
      <c r="N199" s="73"/>
      <c r="O199" s="73"/>
      <c r="P199" s="73"/>
      <c r="Q199" s="73"/>
      <c r="R199" s="73"/>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row>
    <row r="200">
      <c r="A200" s="54"/>
      <c r="B200" s="54"/>
      <c r="C200" s="54"/>
      <c r="D200" s="54"/>
      <c r="E200" s="54"/>
      <c r="F200" s="57"/>
      <c r="G200" s="57"/>
      <c r="H200" s="57"/>
      <c r="I200" s="54"/>
      <c r="J200" s="57"/>
      <c r="K200" s="57"/>
      <c r="L200" s="57"/>
      <c r="M200" s="57"/>
      <c r="N200" s="73"/>
      <c r="O200" s="73"/>
      <c r="P200" s="73"/>
      <c r="Q200" s="73"/>
      <c r="R200" s="73"/>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row>
  </sheetData>
  <conditionalFormatting sqref="D3:E3">
    <cfRule type="expression" dxfId="0" priority="1">
      <formula>COUNTIF($A5:$C200, D3)&gt;1</formula>
    </cfRule>
  </conditionalFormatting>
  <conditionalFormatting sqref="A1:C200 D1:E2 D4:E4 D6:E200">
    <cfRule type="expression" dxfId="0" priority="2">
      <formula>COUNTIF($A1:$C200, A1)&gt;1</formula>
    </cfRule>
  </conditionalFormatting>
  <hyperlinks>
    <hyperlink r:id="rId1" ref="E3"/>
    <hyperlink r:id="rId2" ref="N3"/>
    <hyperlink r:id="rId3" ref="O3"/>
    <hyperlink r:id="rId4" ref="P3"/>
    <hyperlink r:id="rId5" ref="Q3"/>
    <hyperlink r:id="rId6" ref="R3"/>
    <hyperlink r:id="rId7" ref="S3"/>
    <hyperlink r:id="rId8" ref="T3"/>
    <hyperlink r:id="rId9" ref="U3"/>
    <hyperlink r:id="rId10" ref="V3"/>
    <hyperlink r:id="rId11" ref="W3"/>
    <hyperlink r:id="rId12" ref="X3"/>
    <hyperlink r:id="rId13" ref="Y3"/>
    <hyperlink r:id="rId14" ref="Z3"/>
    <hyperlink r:id="rId15" ref="AA3"/>
    <hyperlink r:id="rId16" ref="AB3"/>
    <hyperlink r:id="rId17" ref="AC3"/>
    <hyperlink r:id="rId18" ref="N4"/>
    <hyperlink r:id="rId19" ref="O4"/>
    <hyperlink r:id="rId20" ref="P4"/>
    <hyperlink r:id="rId21" ref="Q4"/>
    <hyperlink r:id="rId22" ref="R4"/>
    <hyperlink r:id="rId23" ref="S4"/>
    <hyperlink r:id="rId24" ref="T4"/>
    <hyperlink r:id="rId25" ref="U4"/>
    <hyperlink r:id="rId26" ref="V4"/>
    <hyperlink r:id="rId27" ref="W4"/>
    <hyperlink r:id="rId28" ref="X4"/>
    <hyperlink r:id="rId29" ref="Y4"/>
    <hyperlink r:id="rId30" ref="Z4"/>
    <hyperlink r:id="rId31" ref="AA4"/>
    <hyperlink r:id="rId32" ref="N5"/>
    <hyperlink r:id="rId33" ref="O5"/>
    <hyperlink r:id="rId34" ref="P5"/>
    <hyperlink r:id="rId35" ref="Q5"/>
    <hyperlink r:id="rId36" ref="R5"/>
    <hyperlink r:id="rId37" ref="N6"/>
    <hyperlink r:id="rId38" ref="O6"/>
    <hyperlink r:id="rId39" ref="P6"/>
    <hyperlink r:id="rId40" ref="N7"/>
    <hyperlink r:id="rId41" ref="O7"/>
    <hyperlink r:id="rId42" ref="N8"/>
    <hyperlink r:id="rId43" ref="N9"/>
    <hyperlink r:id="rId44" ref="N10"/>
    <hyperlink r:id="rId45" ref="N11"/>
    <hyperlink r:id="rId46" ref="O11"/>
    <hyperlink r:id="rId47" ref="N12"/>
    <hyperlink r:id="rId48" ref="O12"/>
    <hyperlink r:id="rId49" ref="P12"/>
    <hyperlink r:id="rId50" ref="Q12"/>
    <hyperlink r:id="rId51" ref="R12"/>
    <hyperlink r:id="rId52" ref="S12"/>
    <hyperlink r:id="rId53" ref="T12"/>
    <hyperlink r:id="rId54" ref="N13"/>
    <hyperlink r:id="rId55" ref="O13"/>
    <hyperlink r:id="rId56" ref="P13"/>
    <hyperlink r:id="rId57" ref="Q13"/>
    <hyperlink r:id="rId58" ref="N14"/>
    <hyperlink r:id="rId59" ref="N15"/>
    <hyperlink r:id="rId60" ref="N16"/>
    <hyperlink r:id="rId61" ref="O16"/>
    <hyperlink r:id="rId62" ref="N17"/>
    <hyperlink r:id="rId63" ref="N18"/>
    <hyperlink r:id="rId64" ref="O18"/>
    <hyperlink r:id="rId65" ref="P18"/>
    <hyperlink r:id="rId66" ref="Q18"/>
    <hyperlink r:id="rId67" ref="R18"/>
    <hyperlink r:id="rId68" ref="S18"/>
    <hyperlink r:id="rId69" ref="T18"/>
    <hyperlink r:id="rId70" ref="U18"/>
    <hyperlink r:id="rId71" ref="N19"/>
    <hyperlink r:id="rId72" ref="O19"/>
    <hyperlink r:id="rId73" ref="N20"/>
    <hyperlink r:id="rId74" ref="O20"/>
    <hyperlink r:id="rId75" ref="P20"/>
    <hyperlink r:id="rId76" ref="N22"/>
    <hyperlink r:id="rId77" ref="O22"/>
    <hyperlink r:id="rId78" ref="N24"/>
    <hyperlink r:id="rId79" ref="N25"/>
  </hyperlinks>
  <drawing r:id="rId80"/>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2.63" defaultRowHeight="15.75"/>
  <cols>
    <col customWidth="1" min="2" max="2" width="14.5"/>
    <col customWidth="1" min="3" max="4" width="13.25"/>
    <col customWidth="1" min="5" max="5" width="15.13"/>
    <col customWidth="1" min="6" max="9" width="13.25"/>
    <col customWidth="1" min="10" max="12" width="10.13"/>
    <col customWidth="1" min="13" max="13" width="30.88"/>
    <col customWidth="1" min="14" max="14" width="37.38"/>
    <col customWidth="1" min="15" max="15" width="11.25"/>
    <col customWidth="1" min="16" max="16" width="20.75"/>
    <col customWidth="1" min="17" max="19" width="11.13"/>
  </cols>
  <sheetData>
    <row r="1">
      <c r="A1" s="249" t="s">
        <v>2781</v>
      </c>
      <c r="B1" s="250"/>
      <c r="C1" s="250"/>
      <c r="D1" s="250"/>
      <c r="E1" s="250"/>
      <c r="F1" s="250"/>
      <c r="G1" s="251"/>
      <c r="H1" s="250"/>
      <c r="I1" s="250"/>
      <c r="J1" s="245"/>
      <c r="K1" s="100"/>
      <c r="L1" s="100"/>
      <c r="M1" s="101"/>
      <c r="N1" s="101"/>
      <c r="O1" s="101"/>
      <c r="P1" s="103"/>
      <c r="Q1" s="105"/>
      <c r="R1" s="105"/>
      <c r="S1" s="105"/>
      <c r="T1" s="105"/>
      <c r="U1" s="105"/>
      <c r="V1" s="105"/>
      <c r="W1" s="105"/>
      <c r="X1" s="105"/>
      <c r="Y1" s="105"/>
      <c r="Z1" s="105"/>
      <c r="AA1" s="105"/>
      <c r="AB1" s="105"/>
      <c r="AC1" s="105"/>
      <c r="AD1" s="105"/>
      <c r="AE1" s="105"/>
      <c r="AF1" s="105"/>
      <c r="AG1" s="105"/>
      <c r="AH1" s="105"/>
      <c r="AI1" s="105"/>
      <c r="AJ1" s="105"/>
      <c r="AK1" s="105"/>
      <c r="AL1" s="105"/>
      <c r="AM1" s="105"/>
      <c r="AN1" s="239"/>
      <c r="AO1" s="239"/>
      <c r="AP1" s="239"/>
      <c r="AQ1" s="239"/>
      <c r="AR1" s="239"/>
      <c r="AS1" s="239"/>
      <c r="AT1" s="239"/>
      <c r="AU1" s="239"/>
      <c r="AV1" s="239"/>
      <c r="AW1" s="239"/>
      <c r="AX1" s="239"/>
      <c r="AY1" s="239"/>
      <c r="AZ1" s="239"/>
      <c r="BA1" s="239"/>
      <c r="BB1" s="239"/>
      <c r="BC1" s="239"/>
      <c r="BD1" s="239"/>
      <c r="BE1" s="239"/>
      <c r="BF1" s="239"/>
      <c r="BG1" s="239"/>
      <c r="BH1" s="239"/>
      <c r="BI1" s="239"/>
      <c r="BJ1" s="239"/>
      <c r="BK1" s="239"/>
      <c r="BL1" s="239"/>
      <c r="BM1" s="239"/>
      <c r="BN1" s="239"/>
      <c r="BO1" s="239"/>
      <c r="BP1" s="239"/>
      <c r="BQ1" s="239"/>
      <c r="BR1" s="239"/>
      <c r="BS1" s="239"/>
      <c r="BT1" s="239"/>
    </row>
    <row r="2">
      <c r="A2" s="252" t="s">
        <v>71</v>
      </c>
      <c r="B2" s="252" t="s">
        <v>1159</v>
      </c>
      <c r="C2" s="252" t="s">
        <v>1160</v>
      </c>
      <c r="D2" s="252" t="s">
        <v>1161</v>
      </c>
      <c r="E2" s="252" t="s">
        <v>1162</v>
      </c>
      <c r="F2" s="252" t="s">
        <v>1163</v>
      </c>
      <c r="G2" s="253" t="s">
        <v>1164</v>
      </c>
      <c r="H2" s="252" t="s">
        <v>1165</v>
      </c>
      <c r="I2" s="252" t="s">
        <v>83</v>
      </c>
      <c r="J2" s="246" t="s">
        <v>84</v>
      </c>
      <c r="K2" s="109" t="s">
        <v>85</v>
      </c>
      <c r="L2" s="109" t="s">
        <v>86</v>
      </c>
      <c r="M2" s="110" t="s">
        <v>88</v>
      </c>
      <c r="N2" s="110" t="s">
        <v>89</v>
      </c>
      <c r="O2" s="110" t="s">
        <v>2621</v>
      </c>
      <c r="P2" s="112" t="s">
        <v>3</v>
      </c>
      <c r="Q2" s="113" t="s">
        <v>92</v>
      </c>
      <c r="R2" s="113" t="s">
        <v>93</v>
      </c>
      <c r="S2" s="113" t="s">
        <v>94</v>
      </c>
      <c r="T2" s="113" t="s">
        <v>95</v>
      </c>
      <c r="U2" s="113" t="s">
        <v>96</v>
      </c>
      <c r="V2" s="113" t="s">
        <v>97</v>
      </c>
      <c r="W2" s="113" t="s">
        <v>98</v>
      </c>
      <c r="X2" s="113" t="s">
        <v>99</v>
      </c>
      <c r="Y2" s="113" t="s">
        <v>100</v>
      </c>
      <c r="Z2" s="113" t="s">
        <v>101</v>
      </c>
      <c r="AA2" s="113" t="s">
        <v>102</v>
      </c>
      <c r="AB2" s="113" t="s">
        <v>103</v>
      </c>
      <c r="AC2" s="113" t="s">
        <v>104</v>
      </c>
      <c r="AD2" s="113" t="s">
        <v>105</v>
      </c>
      <c r="AE2" s="113" t="s">
        <v>106</v>
      </c>
      <c r="AF2" s="113" t="s">
        <v>107</v>
      </c>
      <c r="AG2" s="113" t="s">
        <v>108</v>
      </c>
      <c r="AH2" s="113" t="s">
        <v>109</v>
      </c>
      <c r="AI2" s="113" t="s">
        <v>110</v>
      </c>
      <c r="AJ2" s="113" t="s">
        <v>111</v>
      </c>
      <c r="AK2" s="113" t="s">
        <v>112</v>
      </c>
      <c r="AL2" s="113" t="s">
        <v>113</v>
      </c>
      <c r="AM2" s="113" t="s">
        <v>114</v>
      </c>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row>
    <row r="3">
      <c r="A3" s="68" t="s">
        <v>2701</v>
      </c>
      <c r="B3" s="68" t="s">
        <v>2702</v>
      </c>
      <c r="C3" s="54"/>
      <c r="D3" s="54"/>
      <c r="E3" s="54"/>
      <c r="F3" s="54"/>
      <c r="G3" s="57"/>
      <c r="H3" s="54"/>
      <c r="I3" s="54"/>
      <c r="J3" s="57"/>
      <c r="K3" s="54"/>
      <c r="L3" s="54"/>
      <c r="M3" s="57"/>
      <c r="N3" s="56" t="s">
        <v>2782</v>
      </c>
      <c r="O3" s="56"/>
      <c r="P3" s="56"/>
      <c r="Q3" s="254" t="s">
        <v>2783</v>
      </c>
      <c r="R3" s="254"/>
      <c r="S3" s="254"/>
      <c r="T3" s="254"/>
      <c r="U3" s="254"/>
      <c r="V3" s="254"/>
      <c r="W3" s="254"/>
      <c r="X3" s="254"/>
      <c r="Y3" s="254"/>
      <c r="Z3" s="254"/>
      <c r="AA3" s="254"/>
      <c r="AB3" s="254"/>
      <c r="AC3" s="254"/>
      <c r="AD3" s="254"/>
      <c r="AE3" s="254"/>
      <c r="AF3" s="254"/>
      <c r="AG3" s="254"/>
      <c r="AH3" s="254"/>
      <c r="AI3" s="254"/>
      <c r="AJ3" s="254"/>
      <c r="AK3" s="254"/>
      <c r="AL3" s="254"/>
      <c r="AM3" s="254"/>
      <c r="AN3" s="254"/>
      <c r="AO3" s="254"/>
      <c r="AP3" s="2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row>
    <row r="4">
      <c r="A4" s="68" t="s">
        <v>2784</v>
      </c>
      <c r="B4" s="68" t="s">
        <v>2785</v>
      </c>
      <c r="C4" s="54"/>
      <c r="D4" s="54"/>
      <c r="E4" s="54"/>
      <c r="F4" s="54"/>
      <c r="G4" s="57"/>
      <c r="H4" s="54"/>
      <c r="I4" s="54"/>
      <c r="J4" s="57"/>
      <c r="K4" s="54"/>
      <c r="L4" s="54"/>
      <c r="M4" s="57"/>
      <c r="N4" s="56"/>
      <c r="O4" s="56"/>
      <c r="P4" s="56" t="s">
        <v>2786</v>
      </c>
      <c r="Q4" s="254" t="s">
        <v>2787</v>
      </c>
      <c r="R4" s="254"/>
      <c r="S4" s="254"/>
      <c r="T4" s="254"/>
      <c r="U4" s="254"/>
      <c r="V4" s="254"/>
      <c r="W4" s="254"/>
      <c r="X4" s="254"/>
      <c r="Y4" s="254"/>
      <c r="Z4" s="254"/>
      <c r="AA4" s="254"/>
      <c r="AB4" s="254"/>
      <c r="AC4" s="254"/>
      <c r="AD4" s="254"/>
      <c r="AE4" s="254"/>
      <c r="AF4" s="254"/>
      <c r="AG4" s="254"/>
      <c r="AH4" s="254"/>
      <c r="AI4" s="254"/>
      <c r="AJ4" s="254"/>
      <c r="AK4" s="254"/>
      <c r="AL4" s="254"/>
      <c r="AM4" s="254"/>
      <c r="AN4" s="254"/>
      <c r="AO4" s="254"/>
      <c r="AP4" s="2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row>
    <row r="5">
      <c r="A5" s="68" t="s">
        <v>2788</v>
      </c>
      <c r="B5" s="68" t="s">
        <v>2789</v>
      </c>
      <c r="C5" s="68" t="s">
        <v>2790</v>
      </c>
      <c r="D5" s="54"/>
      <c r="E5" s="54"/>
      <c r="F5" s="54"/>
      <c r="G5" s="57"/>
      <c r="H5" s="54"/>
      <c r="I5" s="68" t="s">
        <v>2791</v>
      </c>
      <c r="J5" s="57"/>
      <c r="K5" s="54"/>
      <c r="L5" s="54"/>
      <c r="M5" s="57"/>
      <c r="N5" s="56" t="s">
        <v>2792</v>
      </c>
      <c r="O5" s="56"/>
      <c r="P5" s="57"/>
      <c r="Q5" s="254" t="s">
        <v>2793</v>
      </c>
      <c r="R5" s="254" t="s">
        <v>2794</v>
      </c>
      <c r="S5" s="254" t="s">
        <v>2795</v>
      </c>
      <c r="T5" s="255" t="s">
        <v>2796</v>
      </c>
      <c r="U5" s="254" t="s">
        <v>1058</v>
      </c>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row>
    <row r="6">
      <c r="A6" s="68" t="s">
        <v>2797</v>
      </c>
      <c r="B6" s="68" t="s">
        <v>2798</v>
      </c>
      <c r="C6" s="68" t="s">
        <v>2799</v>
      </c>
      <c r="D6" s="68" t="s">
        <v>2800</v>
      </c>
      <c r="E6" s="68" t="s">
        <v>2801</v>
      </c>
      <c r="F6" s="68" t="s">
        <v>2802</v>
      </c>
      <c r="G6" s="56" t="s">
        <v>2803</v>
      </c>
      <c r="H6" s="68" t="s">
        <v>2804</v>
      </c>
      <c r="I6" s="68" t="s">
        <v>2805</v>
      </c>
      <c r="J6" s="56" t="s">
        <v>2806</v>
      </c>
      <c r="K6" s="68" t="s">
        <v>2807</v>
      </c>
      <c r="L6" s="68"/>
      <c r="M6" s="56" t="s">
        <v>2808</v>
      </c>
      <c r="N6" s="56" t="s">
        <v>2809</v>
      </c>
      <c r="O6" s="56" t="s">
        <v>2810</v>
      </c>
      <c r="P6" s="56" t="s">
        <v>2811</v>
      </c>
      <c r="Q6" s="254" t="s">
        <v>2812</v>
      </c>
      <c r="R6" s="254" t="s">
        <v>2813</v>
      </c>
      <c r="S6" s="254" t="s">
        <v>2814</v>
      </c>
      <c r="T6" s="254" t="s">
        <v>2815</v>
      </c>
      <c r="U6" s="254" t="s">
        <v>2816</v>
      </c>
      <c r="V6" s="254" t="s">
        <v>2817</v>
      </c>
      <c r="W6" s="254" t="s">
        <v>2818</v>
      </c>
      <c r="X6" s="254" t="s">
        <v>2819</v>
      </c>
      <c r="Y6" s="254" t="s">
        <v>2820</v>
      </c>
      <c r="Z6" s="254" t="s">
        <v>2821</v>
      </c>
      <c r="AA6" s="254" t="s">
        <v>2822</v>
      </c>
      <c r="AB6" s="254" t="s">
        <v>2823</v>
      </c>
      <c r="AC6" s="254" t="s">
        <v>2824</v>
      </c>
      <c r="AD6" s="254" t="s">
        <v>2825</v>
      </c>
      <c r="AE6" s="254"/>
      <c r="AF6" s="254"/>
      <c r="AG6" s="254"/>
      <c r="AH6" s="254"/>
      <c r="AI6" s="254"/>
      <c r="AJ6" s="254"/>
      <c r="AK6" s="254"/>
      <c r="AL6" s="254"/>
      <c r="AM6" s="254"/>
      <c r="AN6" s="254"/>
      <c r="AO6" s="254"/>
      <c r="AP6" s="254"/>
      <c r="AQ6" s="254"/>
      <c r="AR6" s="2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row>
    <row r="7">
      <c r="A7" s="68" t="s">
        <v>2826</v>
      </c>
      <c r="B7" s="54"/>
      <c r="C7" s="54"/>
      <c r="D7" s="54"/>
      <c r="E7" s="54"/>
      <c r="F7" s="54"/>
      <c r="G7" s="57"/>
      <c r="H7" s="54"/>
      <c r="I7" s="54"/>
      <c r="J7" s="57"/>
      <c r="K7" s="54"/>
      <c r="L7" s="54"/>
      <c r="M7" s="57"/>
      <c r="N7" s="56" t="s">
        <v>289</v>
      </c>
      <c r="O7" s="56" t="s">
        <v>2827</v>
      </c>
      <c r="P7" s="57"/>
      <c r="Q7" s="254" t="s">
        <v>2828</v>
      </c>
      <c r="R7" s="254" t="s">
        <v>2829</v>
      </c>
      <c r="S7" s="254"/>
      <c r="T7" s="254"/>
      <c r="U7" s="254"/>
      <c r="V7" s="254"/>
      <c r="W7" s="254"/>
      <c r="X7" s="254"/>
      <c r="Y7" s="254"/>
      <c r="Z7" s="254"/>
      <c r="AA7" s="254"/>
      <c r="AB7" s="254"/>
      <c r="AC7" s="254"/>
      <c r="AD7" s="254"/>
      <c r="AE7" s="254"/>
      <c r="AF7" s="254"/>
      <c r="AG7" s="254"/>
      <c r="AH7" s="254"/>
      <c r="AI7" s="254"/>
      <c r="AJ7" s="254"/>
      <c r="AK7" s="254"/>
      <c r="AL7" s="254"/>
      <c r="AM7" s="254"/>
      <c r="AN7" s="254"/>
      <c r="AO7" s="254"/>
      <c r="AP7" s="254"/>
      <c r="AQ7" s="254"/>
      <c r="AR7" s="2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row>
    <row r="8">
      <c r="A8" s="68" t="s">
        <v>2830</v>
      </c>
      <c r="B8" s="68" t="s">
        <v>2831</v>
      </c>
      <c r="C8" s="68" t="s">
        <v>2832</v>
      </c>
      <c r="D8" s="68" t="s">
        <v>2833</v>
      </c>
      <c r="E8" s="68" t="s">
        <v>2834</v>
      </c>
      <c r="F8" s="68"/>
      <c r="G8" s="56"/>
      <c r="H8" s="68"/>
      <c r="I8" s="68"/>
      <c r="J8" s="56"/>
      <c r="K8" s="68" t="s">
        <v>2835</v>
      </c>
      <c r="L8" s="54"/>
      <c r="M8" s="54"/>
      <c r="N8" s="56" t="s">
        <v>2836</v>
      </c>
      <c r="O8" s="56"/>
      <c r="P8" s="56"/>
      <c r="Q8" s="254" t="s">
        <v>2837</v>
      </c>
      <c r="R8" s="254" t="s">
        <v>813</v>
      </c>
      <c r="S8" s="254" t="s">
        <v>2838</v>
      </c>
      <c r="T8" s="254"/>
      <c r="U8" s="254"/>
      <c r="V8" s="254"/>
      <c r="W8" s="254"/>
      <c r="X8" s="254"/>
      <c r="Y8" s="254"/>
      <c r="Z8" s="254"/>
      <c r="AA8" s="254"/>
      <c r="AB8" s="254"/>
      <c r="AC8" s="254"/>
      <c r="AD8" s="254"/>
      <c r="AE8" s="254"/>
      <c r="AF8" s="254"/>
      <c r="AG8" s="254"/>
      <c r="AH8" s="254"/>
      <c r="AI8" s="254"/>
      <c r="AJ8" s="254"/>
      <c r="AK8" s="254"/>
      <c r="AL8" s="254"/>
      <c r="AM8" s="254"/>
      <c r="AN8" s="254"/>
      <c r="AO8" s="254"/>
      <c r="AP8" s="254"/>
      <c r="AQ8" s="254"/>
      <c r="AR8" s="254"/>
      <c r="AS8" s="54"/>
      <c r="AT8" s="54"/>
      <c r="AU8" s="54"/>
      <c r="AV8" s="54"/>
      <c r="AW8" s="54"/>
      <c r="AX8" s="54"/>
      <c r="AY8" s="54"/>
      <c r="AZ8" s="54"/>
      <c r="BA8" s="54"/>
      <c r="BB8" s="54"/>
      <c r="BC8" s="54"/>
      <c r="BD8" s="54"/>
      <c r="BE8" s="54"/>
      <c r="BF8" s="58"/>
      <c r="BG8" s="58"/>
      <c r="BH8" s="58"/>
      <c r="BI8" s="58"/>
      <c r="BJ8" s="58"/>
      <c r="BK8" s="58"/>
      <c r="BL8" s="58"/>
      <c r="BM8" s="58"/>
      <c r="BN8" s="58"/>
      <c r="BO8" s="58"/>
      <c r="BP8" s="58"/>
      <c r="BQ8" s="58"/>
      <c r="BR8" s="58"/>
      <c r="BS8" s="58"/>
      <c r="BT8" s="58"/>
    </row>
    <row r="9">
      <c r="A9" s="68" t="s">
        <v>2839</v>
      </c>
      <c r="B9" s="54"/>
      <c r="C9" s="54"/>
      <c r="D9" s="54"/>
      <c r="E9" s="54"/>
      <c r="F9" s="54"/>
      <c r="G9" s="57"/>
      <c r="H9" s="54"/>
      <c r="I9" s="68" t="s">
        <v>2840</v>
      </c>
      <c r="J9" s="57"/>
      <c r="K9" s="54"/>
      <c r="L9" s="54"/>
      <c r="M9" s="57"/>
      <c r="N9" s="56"/>
      <c r="O9" s="56"/>
      <c r="P9" s="57"/>
      <c r="Q9" s="254" t="s">
        <v>2841</v>
      </c>
      <c r="R9" s="254"/>
      <c r="S9" s="254"/>
      <c r="T9" s="254"/>
      <c r="U9" s="254"/>
      <c r="V9" s="254"/>
      <c r="W9" s="254"/>
      <c r="X9" s="254"/>
      <c r="Y9" s="254"/>
      <c r="Z9" s="254"/>
      <c r="AA9" s="254"/>
      <c r="AB9" s="254"/>
      <c r="AC9" s="254"/>
      <c r="AD9" s="254"/>
      <c r="AE9" s="254"/>
      <c r="AF9" s="254"/>
      <c r="AG9" s="254"/>
      <c r="AH9" s="254"/>
      <c r="AI9" s="254"/>
      <c r="AJ9" s="254"/>
      <c r="AK9" s="254"/>
      <c r="AL9" s="254"/>
      <c r="AM9" s="254"/>
      <c r="AN9" s="254"/>
      <c r="AO9" s="254"/>
      <c r="AP9" s="254"/>
      <c r="AQ9" s="254"/>
      <c r="AR9" s="2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row>
    <row r="10">
      <c r="A10" s="68" t="s">
        <v>2842</v>
      </c>
      <c r="B10" s="68" t="s">
        <v>2843</v>
      </c>
      <c r="C10" s="68" t="s">
        <v>2844</v>
      </c>
      <c r="D10" s="54"/>
      <c r="E10" s="54"/>
      <c r="F10" s="54"/>
      <c r="G10" s="57"/>
      <c r="H10" s="54"/>
      <c r="I10" s="68" t="s">
        <v>2845</v>
      </c>
      <c r="J10" s="57"/>
      <c r="K10" s="54"/>
      <c r="L10" s="54"/>
      <c r="M10" s="56" t="s">
        <v>2846</v>
      </c>
      <c r="N10" s="56" t="s">
        <v>2847</v>
      </c>
      <c r="O10" s="56" t="s">
        <v>997</v>
      </c>
      <c r="P10" s="57"/>
      <c r="Q10" s="254" t="s">
        <v>2848</v>
      </c>
      <c r="R10" s="254" t="s">
        <v>2849</v>
      </c>
      <c r="S10" s="254" t="s">
        <v>2850</v>
      </c>
      <c r="T10" s="254" t="s">
        <v>2851</v>
      </c>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row>
    <row r="11">
      <c r="A11" s="68" t="s">
        <v>2852</v>
      </c>
      <c r="B11" s="54"/>
      <c r="C11" s="54"/>
      <c r="D11" s="54"/>
      <c r="E11" s="54"/>
      <c r="F11" s="54"/>
      <c r="G11" s="57"/>
      <c r="H11" s="54"/>
      <c r="I11" s="54"/>
      <c r="J11" s="57"/>
      <c r="K11" s="54"/>
      <c r="L11" s="54"/>
      <c r="M11" s="57"/>
      <c r="N11" s="56"/>
      <c r="O11" s="56"/>
      <c r="P11" s="57"/>
      <c r="Q11" s="254" t="s">
        <v>192</v>
      </c>
      <c r="R11" s="254"/>
      <c r="S11" s="254"/>
      <c r="T11" s="254"/>
      <c r="U11" s="254"/>
      <c r="V11" s="254"/>
      <c r="W11" s="254"/>
      <c r="X11" s="254"/>
      <c r="Y11" s="254"/>
      <c r="Z11" s="254"/>
      <c r="AA11" s="254"/>
      <c r="AB11" s="254"/>
      <c r="AC11" s="254"/>
      <c r="AD11" s="254"/>
      <c r="AE11" s="254"/>
      <c r="AF11" s="254"/>
      <c r="AG11" s="254"/>
      <c r="AH11" s="254"/>
      <c r="AI11" s="254"/>
      <c r="AJ11" s="254"/>
      <c r="AK11" s="254"/>
      <c r="AL11" s="254"/>
      <c r="AM11" s="254"/>
      <c r="AN11" s="254"/>
      <c r="AO11" s="254"/>
      <c r="AP11" s="254"/>
      <c r="AQ11" s="254"/>
      <c r="AR11" s="2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row>
    <row r="12">
      <c r="A12" s="68" t="s">
        <v>447</v>
      </c>
      <c r="B12" s="54"/>
      <c r="C12" s="54"/>
      <c r="D12" s="54"/>
      <c r="E12" s="54"/>
      <c r="F12" s="54"/>
      <c r="G12" s="57"/>
      <c r="H12" s="54"/>
      <c r="I12" s="54"/>
      <c r="J12" s="57"/>
      <c r="K12" s="54"/>
      <c r="L12" s="54"/>
      <c r="M12" s="57"/>
      <c r="N12" s="56"/>
      <c r="O12" s="56"/>
      <c r="P12" s="57"/>
      <c r="Q12" s="254" t="s">
        <v>192</v>
      </c>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row>
    <row r="13">
      <c r="A13" s="68" t="s">
        <v>2853</v>
      </c>
      <c r="B13" s="68" t="s">
        <v>2854</v>
      </c>
      <c r="C13" s="68" t="s">
        <v>2855</v>
      </c>
      <c r="D13" s="68" t="s">
        <v>2856</v>
      </c>
      <c r="E13" s="68" t="s">
        <v>2857</v>
      </c>
      <c r="F13" s="68" t="s">
        <v>2858</v>
      </c>
      <c r="G13" s="56" t="s">
        <v>2859</v>
      </c>
      <c r="H13" s="68" t="s">
        <v>2860</v>
      </c>
      <c r="I13" s="68" t="s">
        <v>2861</v>
      </c>
      <c r="J13" s="56" t="s">
        <v>2862</v>
      </c>
      <c r="K13" s="54"/>
      <c r="L13" s="54"/>
      <c r="M13" s="56" t="s">
        <v>2863</v>
      </c>
      <c r="N13" s="56" t="s">
        <v>2864</v>
      </c>
      <c r="O13" s="56" t="s">
        <v>2865</v>
      </c>
      <c r="P13" s="56" t="s">
        <v>2866</v>
      </c>
      <c r="Q13" s="256" t="s">
        <v>2867</v>
      </c>
      <c r="R13" s="254" t="s">
        <v>2868</v>
      </c>
      <c r="S13" s="254" t="s">
        <v>2869</v>
      </c>
      <c r="T13" s="254" t="s">
        <v>2870</v>
      </c>
      <c r="U13" s="256" t="s">
        <v>2871</v>
      </c>
      <c r="V13" s="254" t="s">
        <v>2872</v>
      </c>
      <c r="W13" s="254" t="s">
        <v>2873</v>
      </c>
      <c r="X13" s="254" t="s">
        <v>2874</v>
      </c>
      <c r="Y13" s="254" t="s">
        <v>2875</v>
      </c>
      <c r="Z13" s="254" t="s">
        <v>2876</v>
      </c>
      <c r="AA13" s="254" t="s">
        <v>2877</v>
      </c>
      <c r="AB13" s="254" t="s">
        <v>2878</v>
      </c>
      <c r="AC13" s="254" t="s">
        <v>2879</v>
      </c>
      <c r="AD13" s="254" t="s">
        <v>2880</v>
      </c>
      <c r="AE13" s="254" t="s">
        <v>2881</v>
      </c>
      <c r="AF13" s="254" t="s">
        <v>2882</v>
      </c>
      <c r="AG13" s="254" t="s">
        <v>2883</v>
      </c>
      <c r="AH13" s="254" t="s">
        <v>2884</v>
      </c>
      <c r="AI13" s="256" t="s">
        <v>2885</v>
      </c>
      <c r="AJ13" s="254" t="s">
        <v>2886</v>
      </c>
      <c r="AK13" s="254" t="s">
        <v>2887</v>
      </c>
      <c r="AL13" s="254" t="s">
        <v>2888</v>
      </c>
      <c r="AM13" s="254" t="s">
        <v>2889</v>
      </c>
      <c r="AN13" s="254" t="s">
        <v>2890</v>
      </c>
      <c r="AO13" s="254"/>
      <c r="AP13" s="254"/>
      <c r="AQ13" s="254"/>
      <c r="AR13" s="2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row>
    <row r="14" ht="78.0" customHeight="1">
      <c r="A14" s="191" t="s">
        <v>2891</v>
      </c>
      <c r="B14" s="193" t="s">
        <v>2892</v>
      </c>
      <c r="C14" s="193" t="s">
        <v>2893</v>
      </c>
      <c r="D14" s="191" t="s">
        <v>2894</v>
      </c>
      <c r="E14" s="191" t="s">
        <v>2895</v>
      </c>
      <c r="F14" s="193" t="s">
        <v>2896</v>
      </c>
      <c r="G14" s="193" t="s">
        <v>2897</v>
      </c>
      <c r="H14" s="193" t="s">
        <v>2898</v>
      </c>
      <c r="I14" s="191" t="s">
        <v>2899</v>
      </c>
      <c r="J14" s="193" t="s">
        <v>2900</v>
      </c>
      <c r="K14" s="54"/>
      <c r="L14" s="54"/>
      <c r="M14" s="56" t="s">
        <v>2901</v>
      </c>
      <c r="N14" s="56" t="s">
        <v>2902</v>
      </c>
      <c r="O14" s="257" t="s">
        <v>2903</v>
      </c>
      <c r="P14" s="54"/>
      <c r="Q14" s="254" t="s">
        <v>2904</v>
      </c>
      <c r="R14" s="254" t="s">
        <v>2905</v>
      </c>
      <c r="S14" s="254" t="s">
        <v>2906</v>
      </c>
      <c r="T14" s="254" t="s">
        <v>2907</v>
      </c>
      <c r="U14" s="254" t="s">
        <v>2908</v>
      </c>
      <c r="V14" s="254" t="s">
        <v>2909</v>
      </c>
      <c r="W14" s="254" t="s">
        <v>2910</v>
      </c>
      <c r="X14" s="254" t="s">
        <v>2911</v>
      </c>
      <c r="Y14" s="254" t="s">
        <v>2912</v>
      </c>
      <c r="Z14" s="254" t="s">
        <v>2913</v>
      </c>
      <c r="AA14" s="254" t="s">
        <v>2914</v>
      </c>
      <c r="AB14" s="254" t="s">
        <v>319</v>
      </c>
      <c r="AC14" s="254" t="s">
        <v>2915</v>
      </c>
      <c r="AD14" s="254" t="s">
        <v>2916</v>
      </c>
      <c r="AE14" s="254" t="s">
        <v>2917</v>
      </c>
      <c r="AF14" s="254" t="s">
        <v>2918</v>
      </c>
      <c r="AG14" s="254" t="s">
        <v>2919</v>
      </c>
      <c r="AH14" s="254" t="s">
        <v>2920</v>
      </c>
      <c r="AI14" s="254" t="s">
        <v>2921</v>
      </c>
      <c r="AJ14" s="254" t="s">
        <v>2922</v>
      </c>
      <c r="AK14" s="254" t="s">
        <v>2923</v>
      </c>
      <c r="AL14" s="256" t="s">
        <v>1123</v>
      </c>
      <c r="AM14" s="256" t="s">
        <v>2924</v>
      </c>
      <c r="AN14" s="254"/>
      <c r="AO14" s="254"/>
      <c r="AP14" s="254"/>
      <c r="AQ14" s="254"/>
      <c r="AR14" s="2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row>
    <row r="15">
      <c r="A15" s="68" t="s">
        <v>2925</v>
      </c>
      <c r="B15" s="54"/>
      <c r="C15" s="54"/>
      <c r="D15" s="54"/>
      <c r="E15" s="54"/>
      <c r="F15" s="54"/>
      <c r="G15" s="57"/>
      <c r="H15" s="54"/>
      <c r="I15" s="68" t="s">
        <v>2926</v>
      </c>
      <c r="J15" s="57"/>
      <c r="K15" s="54"/>
      <c r="L15" s="54"/>
      <c r="M15" s="56" t="s">
        <v>2927</v>
      </c>
      <c r="N15" s="56" t="s">
        <v>2928</v>
      </c>
      <c r="O15" s="57"/>
      <c r="P15" s="57"/>
      <c r="Q15" s="254" t="s">
        <v>2929</v>
      </c>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row>
    <row r="16">
      <c r="A16" s="68" t="s">
        <v>2930</v>
      </c>
      <c r="B16" s="54"/>
      <c r="C16" s="54"/>
      <c r="D16" s="54"/>
      <c r="E16" s="54"/>
      <c r="F16" s="54"/>
      <c r="G16" s="57"/>
      <c r="H16" s="54"/>
      <c r="I16" s="68" t="s">
        <v>2931</v>
      </c>
      <c r="J16" s="57"/>
      <c r="K16" s="54"/>
      <c r="L16" s="54"/>
      <c r="M16" s="57"/>
      <c r="N16" s="57"/>
      <c r="O16" s="57"/>
      <c r="P16" s="57"/>
      <c r="Q16" s="254" t="s">
        <v>2932</v>
      </c>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row>
    <row r="17">
      <c r="A17" s="68" t="s">
        <v>2933</v>
      </c>
      <c r="B17" s="68" t="s">
        <v>2934</v>
      </c>
      <c r="C17" s="68" t="s">
        <v>2935</v>
      </c>
      <c r="D17" s="54"/>
      <c r="E17" s="54"/>
      <c r="F17" s="54"/>
      <c r="G17" s="57"/>
      <c r="H17" s="54"/>
      <c r="I17" s="68" t="s">
        <v>2936</v>
      </c>
      <c r="J17" s="57"/>
      <c r="K17" s="54"/>
      <c r="L17" s="54"/>
      <c r="M17" s="56" t="s">
        <v>2937</v>
      </c>
      <c r="N17" s="57"/>
      <c r="O17" s="56" t="s">
        <v>2938</v>
      </c>
      <c r="P17" s="57"/>
      <c r="Q17" s="254" t="s">
        <v>2939</v>
      </c>
      <c r="R17" s="254" t="s">
        <v>2932</v>
      </c>
      <c r="S17" s="254" t="s">
        <v>2940</v>
      </c>
      <c r="T17" s="254" t="s">
        <v>2941</v>
      </c>
      <c r="U17" s="254" t="s">
        <v>2942</v>
      </c>
      <c r="V17" s="254" t="s">
        <v>2943</v>
      </c>
      <c r="W17" s="254" t="s">
        <v>2944</v>
      </c>
      <c r="X17" s="254" t="s">
        <v>2945</v>
      </c>
      <c r="Y17" s="254" t="s">
        <v>2944</v>
      </c>
      <c r="Z17" s="254" t="s">
        <v>2946</v>
      </c>
      <c r="AA17" s="254" t="s">
        <v>2947</v>
      </c>
      <c r="AB17" s="254" t="s">
        <v>2948</v>
      </c>
      <c r="AC17" s="254"/>
      <c r="AD17" s="254"/>
      <c r="AE17" s="254"/>
      <c r="AF17" s="254"/>
      <c r="AG17" s="254"/>
      <c r="AH17" s="254"/>
      <c r="AI17" s="254"/>
      <c r="AJ17" s="254"/>
      <c r="AK17" s="254"/>
      <c r="AL17" s="254"/>
      <c r="AM17" s="254"/>
      <c r="AN17" s="254"/>
      <c r="AO17" s="254"/>
      <c r="AP17" s="254"/>
      <c r="AQ17" s="254"/>
      <c r="AR17" s="2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row>
    <row r="18">
      <c r="A18" s="68" t="s">
        <v>2949</v>
      </c>
      <c r="B18" s="54"/>
      <c r="C18" s="54"/>
      <c r="D18" s="54"/>
      <c r="E18" s="54"/>
      <c r="F18" s="54"/>
      <c r="G18" s="57"/>
      <c r="H18" s="54"/>
      <c r="I18" s="54"/>
      <c r="J18" s="57"/>
      <c r="K18" s="54"/>
      <c r="L18" s="54"/>
      <c r="M18" s="57"/>
      <c r="N18" s="56"/>
      <c r="O18" s="56"/>
      <c r="P18" s="57"/>
      <c r="Q18" s="254" t="s">
        <v>2689</v>
      </c>
      <c r="R18" s="254"/>
      <c r="S18" s="254"/>
      <c r="T18" s="254"/>
      <c r="U18" s="254"/>
      <c r="V18" s="254"/>
      <c r="W18" s="254"/>
      <c r="X18" s="254"/>
      <c r="Y18" s="254"/>
      <c r="Z18" s="254"/>
      <c r="AA18" s="254"/>
      <c r="AB18" s="254"/>
      <c r="AC18" s="254"/>
      <c r="AD18" s="254"/>
      <c r="AE18" s="254"/>
      <c r="AF18" s="254"/>
      <c r="AG18" s="254"/>
      <c r="AH18" s="254"/>
      <c r="AI18" s="254"/>
      <c r="AJ18" s="254"/>
      <c r="AK18" s="254"/>
      <c r="AL18" s="254"/>
      <c r="AM18" s="254"/>
      <c r="AN18" s="254"/>
      <c r="AO18" s="254"/>
      <c r="AP18" s="254"/>
      <c r="AQ18" s="254"/>
      <c r="AR18" s="2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row>
    <row r="19">
      <c r="A19" s="68" t="s">
        <v>2950</v>
      </c>
      <c r="B19" s="54"/>
      <c r="C19" s="54"/>
      <c r="D19" s="54"/>
      <c r="E19" s="54"/>
      <c r="F19" s="54"/>
      <c r="G19" s="57"/>
      <c r="H19" s="54"/>
      <c r="I19" s="54"/>
      <c r="J19" s="57"/>
      <c r="K19" s="54"/>
      <c r="L19" s="54"/>
      <c r="M19" s="56" t="s">
        <v>2951</v>
      </c>
      <c r="N19" s="57"/>
      <c r="O19" s="57"/>
      <c r="P19" s="57"/>
      <c r="Q19" s="254" t="s">
        <v>2952</v>
      </c>
      <c r="R19" s="254"/>
      <c r="S19" s="254"/>
      <c r="T19" s="254"/>
      <c r="U19" s="254"/>
      <c r="V19" s="254"/>
      <c r="W19" s="254"/>
      <c r="X19" s="254"/>
      <c r="Y19" s="254"/>
      <c r="Z19" s="254"/>
      <c r="AA19" s="254"/>
      <c r="AB19" s="254"/>
      <c r="AC19" s="254"/>
      <c r="AD19" s="254"/>
      <c r="AE19" s="254"/>
      <c r="AF19" s="254"/>
      <c r="AG19" s="254"/>
      <c r="AH19" s="254"/>
      <c r="AI19" s="254"/>
      <c r="AJ19" s="254"/>
      <c r="AK19" s="254"/>
      <c r="AL19" s="254"/>
      <c r="AM19" s="254"/>
      <c r="AN19" s="254"/>
      <c r="AO19" s="254"/>
      <c r="AP19" s="254"/>
      <c r="AQ19" s="254"/>
      <c r="AR19" s="2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row>
    <row r="20">
      <c r="A20" s="68" t="s">
        <v>2953</v>
      </c>
      <c r="B20" s="54"/>
      <c r="C20" s="54"/>
      <c r="D20" s="54"/>
      <c r="E20" s="54"/>
      <c r="F20" s="54"/>
      <c r="G20" s="57"/>
      <c r="H20" s="54"/>
      <c r="I20" s="54"/>
      <c r="J20" s="57"/>
      <c r="K20" s="54"/>
      <c r="L20" s="54"/>
      <c r="M20" s="56" t="s">
        <v>2954</v>
      </c>
      <c r="N20" s="57"/>
      <c r="O20" s="57"/>
      <c r="P20" s="56" t="s">
        <v>1808</v>
      </c>
      <c r="Q20" s="254" t="s">
        <v>2955</v>
      </c>
      <c r="R20" s="254" t="s">
        <v>2956</v>
      </c>
      <c r="S20" s="254"/>
      <c r="T20" s="254"/>
      <c r="U20" s="254"/>
      <c r="V20" s="254"/>
      <c r="W20" s="254"/>
      <c r="X20" s="254"/>
      <c r="Y20" s="254"/>
      <c r="Z20" s="254"/>
      <c r="AA20" s="254"/>
      <c r="AB20" s="254"/>
      <c r="AC20" s="254"/>
      <c r="AD20" s="254"/>
      <c r="AE20" s="254"/>
      <c r="AF20" s="254"/>
      <c r="AG20" s="254"/>
      <c r="AH20" s="254"/>
      <c r="AI20" s="254"/>
      <c r="AJ20" s="254"/>
      <c r="AK20" s="254"/>
      <c r="AL20" s="254"/>
      <c r="AM20" s="254"/>
      <c r="AN20" s="254"/>
      <c r="AO20" s="254"/>
      <c r="AP20" s="254"/>
      <c r="AQ20" s="254"/>
      <c r="AR20" s="2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row>
    <row r="21">
      <c r="A21" s="68" t="s">
        <v>2957</v>
      </c>
      <c r="B21" s="68" t="s">
        <v>2958</v>
      </c>
      <c r="C21" s="54"/>
      <c r="D21" s="54"/>
      <c r="E21" s="54"/>
      <c r="F21" s="54"/>
      <c r="G21" s="57"/>
      <c r="H21" s="54"/>
      <c r="I21" s="54"/>
      <c r="J21" s="57"/>
      <c r="K21" s="54"/>
      <c r="L21" s="54"/>
      <c r="M21" s="57"/>
      <c r="N21" s="56" t="s">
        <v>2959</v>
      </c>
      <c r="O21" s="57"/>
      <c r="P21" s="56" t="s">
        <v>2960</v>
      </c>
      <c r="Q21" s="254" t="s">
        <v>2961</v>
      </c>
      <c r="R21" s="254" t="s">
        <v>2962</v>
      </c>
      <c r="S21" s="254" t="s">
        <v>2963</v>
      </c>
      <c r="T21" s="254"/>
      <c r="U21" s="254"/>
      <c r="V21" s="254"/>
      <c r="W21" s="254"/>
      <c r="X21" s="254"/>
      <c r="Y21" s="254"/>
      <c r="Z21" s="254"/>
      <c r="AA21" s="254"/>
      <c r="AB21" s="254"/>
      <c r="AC21" s="254"/>
      <c r="AD21" s="254"/>
      <c r="AE21" s="254"/>
      <c r="AF21" s="254"/>
      <c r="AG21" s="254"/>
      <c r="AH21" s="254"/>
      <c r="AI21" s="254"/>
      <c r="AJ21" s="254"/>
      <c r="AK21" s="254"/>
      <c r="AL21" s="254"/>
      <c r="AM21" s="254"/>
      <c r="AN21" s="254"/>
      <c r="AO21" s="254"/>
      <c r="AP21" s="254"/>
      <c r="AQ21" s="254"/>
      <c r="AR21" s="2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row>
    <row r="22">
      <c r="A22" s="68" t="s">
        <v>2964</v>
      </c>
      <c r="B22" s="54"/>
      <c r="C22" s="54"/>
      <c r="D22" s="54"/>
      <c r="E22" s="54"/>
      <c r="F22" s="54"/>
      <c r="G22" s="57"/>
      <c r="H22" s="54"/>
      <c r="I22" s="54"/>
      <c r="J22" s="57"/>
      <c r="K22" s="54"/>
      <c r="L22" s="54"/>
      <c r="M22" s="57"/>
      <c r="N22" s="56" t="s">
        <v>2965</v>
      </c>
      <c r="O22" s="56"/>
      <c r="P22" s="57"/>
      <c r="Q22" s="254" t="s">
        <v>2689</v>
      </c>
      <c r="R22" s="254"/>
      <c r="S22" s="254"/>
      <c r="T22" s="254"/>
      <c r="U22" s="254"/>
      <c r="V22" s="254"/>
      <c r="W22" s="254"/>
      <c r="X22" s="254"/>
      <c r="Y22" s="254"/>
      <c r="Z22" s="254"/>
      <c r="AA22" s="254"/>
      <c r="AB22" s="254"/>
      <c r="AC22" s="254"/>
      <c r="AD22" s="254"/>
      <c r="AE22" s="254"/>
      <c r="AF22" s="254"/>
      <c r="AG22" s="254"/>
      <c r="AH22" s="254"/>
      <c r="AI22" s="254"/>
      <c r="AJ22" s="254"/>
      <c r="AK22" s="254"/>
      <c r="AL22" s="254"/>
      <c r="AM22" s="254"/>
      <c r="AN22" s="254"/>
      <c r="AO22" s="254"/>
      <c r="AP22" s="254"/>
      <c r="AQ22" s="254"/>
      <c r="AR22" s="2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row>
    <row r="23">
      <c r="A23" s="68" t="s">
        <v>2966</v>
      </c>
      <c r="B23" s="54"/>
      <c r="C23" s="54"/>
      <c r="D23" s="54"/>
      <c r="E23" s="54"/>
      <c r="F23" s="54"/>
      <c r="G23" s="57"/>
      <c r="H23" s="54"/>
      <c r="I23" s="54"/>
      <c r="J23" s="57"/>
      <c r="K23" s="54"/>
      <c r="L23" s="54"/>
      <c r="M23" s="57"/>
      <c r="N23" s="57"/>
      <c r="O23" s="57"/>
      <c r="P23" s="56" t="s">
        <v>1808</v>
      </c>
      <c r="Q23" s="254" t="s">
        <v>1809</v>
      </c>
      <c r="R23" s="254" t="s">
        <v>2967</v>
      </c>
      <c r="S23" s="254"/>
      <c r="T23" s="254"/>
      <c r="U23" s="254"/>
      <c r="V23" s="254"/>
      <c r="W23" s="254"/>
      <c r="X23" s="254"/>
      <c r="Y23" s="254"/>
      <c r="Z23" s="254"/>
      <c r="AA23" s="254"/>
      <c r="AB23" s="254"/>
      <c r="AC23" s="254"/>
      <c r="AD23" s="254"/>
      <c r="AE23" s="254"/>
      <c r="AF23" s="254"/>
      <c r="AG23" s="254"/>
      <c r="AH23" s="254"/>
      <c r="AI23" s="254"/>
      <c r="AJ23" s="254"/>
      <c r="AK23" s="254"/>
      <c r="AL23" s="254"/>
      <c r="AM23" s="254"/>
      <c r="AN23" s="254"/>
      <c r="AO23" s="254"/>
      <c r="AP23" s="254"/>
      <c r="AQ23" s="254"/>
      <c r="AR23" s="2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row>
    <row r="24">
      <c r="A24" s="68" t="s">
        <v>2968</v>
      </c>
      <c r="B24" s="68" t="s">
        <v>2969</v>
      </c>
      <c r="C24" s="54"/>
      <c r="D24" s="54"/>
      <c r="E24" s="54"/>
      <c r="F24" s="54"/>
      <c r="G24" s="57"/>
      <c r="H24" s="54"/>
      <c r="I24" s="68" t="s">
        <v>2970</v>
      </c>
      <c r="J24" s="258"/>
      <c r="K24" s="259" t="s">
        <v>2971</v>
      </c>
      <c r="L24" s="56" t="s">
        <v>2972</v>
      </c>
      <c r="M24" s="56" t="s">
        <v>2973</v>
      </c>
      <c r="N24" s="57"/>
      <c r="O24" s="56"/>
      <c r="P24" s="56" t="s">
        <v>2974</v>
      </c>
      <c r="Q24" s="254" t="s">
        <v>2063</v>
      </c>
      <c r="R24" s="254" t="s">
        <v>2975</v>
      </c>
      <c r="S24" s="254" t="s">
        <v>2976</v>
      </c>
      <c r="T24" s="254" t="s">
        <v>2977</v>
      </c>
      <c r="U24" s="254" t="s">
        <v>2978</v>
      </c>
      <c r="V24" s="254" t="s">
        <v>2979</v>
      </c>
      <c r="W24" s="254" t="s">
        <v>2980</v>
      </c>
      <c r="X24" s="254" t="s">
        <v>2981</v>
      </c>
      <c r="Y24" s="254"/>
      <c r="Z24" s="254"/>
      <c r="AA24" s="254"/>
      <c r="AB24" s="254"/>
      <c r="AC24" s="254"/>
      <c r="AD24" s="254"/>
      <c r="AE24" s="254"/>
      <c r="AF24" s="254"/>
      <c r="AG24" s="254"/>
      <c r="AH24" s="254"/>
      <c r="AI24" s="254"/>
      <c r="AJ24" s="254"/>
      <c r="AK24" s="254"/>
      <c r="AL24" s="254"/>
      <c r="AM24" s="254"/>
      <c r="AN24" s="254"/>
      <c r="AO24" s="254"/>
      <c r="AP24" s="254"/>
      <c r="AQ24" s="254"/>
      <c r="AR24" s="2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row>
    <row r="25">
      <c r="A25" s="68" t="s">
        <v>2982</v>
      </c>
      <c r="B25" s="54"/>
      <c r="C25" s="54"/>
      <c r="D25" s="54"/>
      <c r="E25" s="54"/>
      <c r="F25" s="54"/>
      <c r="G25" s="57"/>
      <c r="H25" s="54"/>
      <c r="I25" s="54"/>
      <c r="J25" s="57"/>
      <c r="K25" s="54"/>
      <c r="L25" s="54"/>
      <c r="M25" s="57"/>
      <c r="N25" s="57"/>
      <c r="O25" s="57"/>
      <c r="P25" s="56" t="s">
        <v>1808</v>
      </c>
      <c r="Q25" s="254" t="s">
        <v>2955</v>
      </c>
      <c r="R25" s="254"/>
      <c r="S25" s="254"/>
      <c r="T25" s="254"/>
      <c r="U25" s="254"/>
      <c r="V25" s="254"/>
      <c r="W25" s="260"/>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row>
    <row r="26">
      <c r="A26" s="68" t="s">
        <v>2983</v>
      </c>
      <c r="B26" s="68" t="s">
        <v>1551</v>
      </c>
      <c r="C26" s="68" t="s">
        <v>1553</v>
      </c>
      <c r="D26" s="68" t="s">
        <v>2984</v>
      </c>
      <c r="E26" s="68" t="s">
        <v>2985</v>
      </c>
      <c r="F26" s="54"/>
      <c r="G26" s="57"/>
      <c r="H26" s="54"/>
      <c r="I26" s="68" t="s">
        <v>1558</v>
      </c>
      <c r="J26" s="57"/>
      <c r="K26" s="54"/>
      <c r="L26" s="54"/>
      <c r="M26" s="56" t="s">
        <v>2986</v>
      </c>
      <c r="N26" s="56" t="s">
        <v>2987</v>
      </c>
      <c r="O26" s="56" t="s">
        <v>1158</v>
      </c>
      <c r="P26" s="56" t="s">
        <v>2988</v>
      </c>
      <c r="Q26" s="254" t="s">
        <v>2955</v>
      </c>
      <c r="R26" s="254" t="s">
        <v>2989</v>
      </c>
      <c r="S26" s="254" t="s">
        <v>2990</v>
      </c>
      <c r="T26" s="254" t="s">
        <v>2991</v>
      </c>
      <c r="U26" s="254" t="s">
        <v>2992</v>
      </c>
      <c r="V26" s="254" t="s">
        <v>2993</v>
      </c>
      <c r="W26" s="254" t="s">
        <v>2994</v>
      </c>
      <c r="X26" s="254" t="s">
        <v>2995</v>
      </c>
      <c r="Y26" s="254" t="s">
        <v>2996</v>
      </c>
      <c r="Z26" s="254" t="s">
        <v>2997</v>
      </c>
      <c r="AA26" s="254" t="s">
        <v>2998</v>
      </c>
      <c r="AB26" s="254" t="s">
        <v>2999</v>
      </c>
      <c r="AC26" s="254" t="str">
        <f>HYPERLINK("https://e.cyberint.com/hubfs/Report%20Legit%20Remote%20Access%20Tools%20Turn%20Into%20Threat%20Actors%20Tools/CyberInt_Legit%20Remote%20Access%20Tools%20Turn%20Into%20Threat%20Actors'%20Tools_Report.pdf","https://blog.cyberint.com/threat-group-ta505-phishing-hijacks-remote-access-tools")</f>
        <v>https://blog.cyberint.com/threat-group-ta505-phishing-hijacks-remote-access-tools</v>
      </c>
      <c r="AD26" s="254" t="s">
        <v>3000</v>
      </c>
      <c r="AE26" s="254" t="s">
        <v>3001</v>
      </c>
      <c r="AF26" s="254" t="s">
        <v>3002</v>
      </c>
      <c r="AG26" s="254" t="s">
        <v>3003</v>
      </c>
      <c r="AH26" s="254" t="s">
        <v>1561</v>
      </c>
      <c r="AI26" s="254" t="s">
        <v>3004</v>
      </c>
      <c r="AJ26" s="254" t="s">
        <v>3005</v>
      </c>
      <c r="AK26" s="254" t="s">
        <v>3006</v>
      </c>
      <c r="AL26" s="254" t="s">
        <v>3007</v>
      </c>
      <c r="AM26" s="254" t="s">
        <v>3008</v>
      </c>
      <c r="AN26" s="254" t="s">
        <v>3009</v>
      </c>
      <c r="AO26" s="254" t="s">
        <v>3010</v>
      </c>
      <c r="AP26" s="254" t="s">
        <v>3011</v>
      </c>
      <c r="AQ26" s="254"/>
      <c r="AR26" s="2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row>
    <row r="27">
      <c r="A27" s="68" t="s">
        <v>3012</v>
      </c>
      <c r="B27" s="54"/>
      <c r="C27" s="54"/>
      <c r="D27" s="54"/>
      <c r="E27" s="54"/>
      <c r="F27" s="54"/>
      <c r="G27" s="57"/>
      <c r="H27" s="54"/>
      <c r="I27" s="54"/>
      <c r="J27" s="57"/>
      <c r="K27" s="54"/>
      <c r="L27" s="54"/>
      <c r="M27" s="56" t="s">
        <v>3013</v>
      </c>
      <c r="N27" s="56" t="s">
        <v>3014</v>
      </c>
      <c r="O27" s="56"/>
      <c r="P27" s="56" t="s">
        <v>3015</v>
      </c>
      <c r="Q27" s="254" t="s">
        <v>3016</v>
      </c>
      <c r="R27" s="254" t="s">
        <v>3017</v>
      </c>
      <c r="S27" s="254"/>
      <c r="T27" s="254"/>
      <c r="U27" s="254"/>
      <c r="V27" s="254"/>
      <c r="W27" s="260"/>
      <c r="X27" s="254"/>
      <c r="Y27" s="254"/>
      <c r="Z27" s="254"/>
      <c r="AA27" s="254"/>
      <c r="AB27" s="254"/>
      <c r="AC27" s="254"/>
      <c r="AD27" s="254"/>
      <c r="AE27" s="254"/>
      <c r="AF27" s="254"/>
      <c r="AG27" s="254"/>
      <c r="AH27" s="254"/>
      <c r="AI27" s="254"/>
      <c r="AJ27" s="254"/>
      <c r="AK27" s="254"/>
      <c r="AL27" s="254"/>
      <c r="AM27" s="254"/>
      <c r="AN27" s="254"/>
      <c r="AO27" s="254"/>
      <c r="AP27" s="254"/>
      <c r="AQ27" s="254"/>
      <c r="AR27" s="2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row>
    <row r="28">
      <c r="A28" s="68" t="s">
        <v>3018</v>
      </c>
      <c r="B28" s="54"/>
      <c r="C28" s="54"/>
      <c r="D28" s="54"/>
      <c r="E28" s="54"/>
      <c r="F28" s="54"/>
      <c r="G28" s="57"/>
      <c r="H28" s="54"/>
      <c r="I28" s="54"/>
      <c r="J28" s="57"/>
      <c r="K28" s="54"/>
      <c r="L28" s="54"/>
      <c r="M28" s="57"/>
      <c r="N28" s="56" t="s">
        <v>3014</v>
      </c>
      <c r="O28" s="56" t="s">
        <v>1158</v>
      </c>
      <c r="P28" s="56" t="s">
        <v>3019</v>
      </c>
      <c r="Q28" s="254" t="s">
        <v>745</v>
      </c>
      <c r="R28" s="254"/>
      <c r="S28" s="254"/>
      <c r="T28" s="254"/>
      <c r="U28" s="254"/>
      <c r="V28" s="254"/>
      <c r="W28" s="260"/>
      <c r="X28" s="254"/>
      <c r="Y28" s="254"/>
      <c r="Z28" s="254"/>
      <c r="AA28" s="254"/>
      <c r="AB28" s="254"/>
      <c r="AC28" s="254"/>
      <c r="AD28" s="254"/>
      <c r="AE28" s="254"/>
      <c r="AF28" s="254"/>
      <c r="AG28" s="254"/>
      <c r="AH28" s="254"/>
      <c r="AI28" s="254"/>
      <c r="AJ28" s="254"/>
      <c r="AK28" s="254"/>
      <c r="AL28" s="254"/>
      <c r="AM28" s="254"/>
      <c r="AN28" s="254"/>
      <c r="AO28" s="254"/>
      <c r="AP28" s="254"/>
      <c r="AQ28" s="254"/>
      <c r="AR28" s="2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row>
    <row r="29">
      <c r="A29" s="68" t="s">
        <v>3020</v>
      </c>
      <c r="B29" s="54"/>
      <c r="C29" s="54"/>
      <c r="D29" s="54"/>
      <c r="E29" s="54"/>
      <c r="F29" s="54"/>
      <c r="G29" s="57"/>
      <c r="H29" s="54"/>
      <c r="I29" s="54"/>
      <c r="J29" s="57"/>
      <c r="K29" s="54"/>
      <c r="L29" s="54"/>
      <c r="M29" s="57"/>
      <c r="N29" s="57"/>
      <c r="O29" s="57"/>
      <c r="P29" s="56" t="s">
        <v>1808</v>
      </c>
      <c r="Q29" s="254" t="s">
        <v>2955</v>
      </c>
      <c r="R29" s="254"/>
      <c r="S29" s="254"/>
      <c r="T29" s="254"/>
      <c r="U29" s="254"/>
      <c r="V29" s="254"/>
      <c r="W29" s="260"/>
      <c r="X29" s="254"/>
      <c r="Y29" s="254"/>
      <c r="Z29" s="254"/>
      <c r="AA29" s="254"/>
      <c r="AB29" s="254"/>
      <c r="AC29" s="254"/>
      <c r="AD29" s="254"/>
      <c r="AE29" s="254"/>
      <c r="AF29" s="254"/>
      <c r="AG29" s="254"/>
      <c r="AH29" s="254"/>
      <c r="AI29" s="254"/>
      <c r="AJ29" s="254"/>
      <c r="AK29" s="254"/>
      <c r="AL29" s="254"/>
      <c r="AM29" s="254"/>
      <c r="AN29" s="254"/>
      <c r="AO29" s="254"/>
      <c r="AP29" s="254"/>
      <c r="AQ29" s="254"/>
      <c r="AR29" s="2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row>
    <row r="30">
      <c r="A30" s="68" t="s">
        <v>3021</v>
      </c>
      <c r="B30" s="54"/>
      <c r="C30" s="54"/>
      <c r="D30" s="54"/>
      <c r="E30" s="54"/>
      <c r="F30" s="54"/>
      <c r="G30" s="57"/>
      <c r="H30" s="54"/>
      <c r="I30" s="54"/>
      <c r="J30" s="57"/>
      <c r="K30" s="54"/>
      <c r="L30" s="54"/>
      <c r="M30" s="57"/>
      <c r="N30" s="57"/>
      <c r="O30" s="57"/>
      <c r="P30" s="56" t="s">
        <v>1808</v>
      </c>
      <c r="Q30" s="254" t="s">
        <v>2952</v>
      </c>
      <c r="R30" s="254"/>
      <c r="S30" s="254"/>
      <c r="T30" s="254"/>
      <c r="U30" s="254"/>
      <c r="V30" s="254"/>
      <c r="W30" s="260"/>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row>
    <row r="31">
      <c r="A31" s="68" t="s">
        <v>3022</v>
      </c>
      <c r="B31" s="261" t="s">
        <v>3023</v>
      </c>
      <c r="C31" s="68" t="s">
        <v>3024</v>
      </c>
      <c r="D31" s="54"/>
      <c r="E31" s="54"/>
      <c r="F31" s="54"/>
      <c r="G31" s="57"/>
      <c r="H31" s="54"/>
      <c r="I31" s="54"/>
      <c r="J31" s="57"/>
      <c r="K31" s="54"/>
      <c r="L31" s="54"/>
      <c r="M31" s="56" t="s">
        <v>3025</v>
      </c>
      <c r="N31" s="57"/>
      <c r="O31" s="57"/>
      <c r="P31" s="56" t="s">
        <v>3026</v>
      </c>
      <c r="Q31" s="254" t="s">
        <v>1809</v>
      </c>
      <c r="R31" s="254" t="s">
        <v>3027</v>
      </c>
      <c r="S31" s="254" t="s">
        <v>2013</v>
      </c>
      <c r="T31" s="254" t="s">
        <v>3028</v>
      </c>
      <c r="U31" s="254"/>
      <c r="V31" s="254"/>
      <c r="W31" s="254"/>
      <c r="X31" s="254"/>
      <c r="Y31" s="254"/>
      <c r="Z31" s="254"/>
      <c r="AA31" s="254"/>
      <c r="AB31" s="254"/>
      <c r="AC31" s="254"/>
      <c r="AD31" s="254"/>
      <c r="AE31" s="254"/>
      <c r="AF31" s="254"/>
      <c r="AG31" s="254"/>
      <c r="AH31" s="254"/>
      <c r="AI31" s="254"/>
      <c r="AJ31" s="254"/>
      <c r="AK31" s="254"/>
      <c r="AL31" s="254"/>
      <c r="AM31" s="254"/>
      <c r="AN31" s="254"/>
      <c r="AO31" s="254"/>
      <c r="AP31" s="254"/>
      <c r="AQ31" s="254"/>
      <c r="AR31" s="2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row>
    <row r="32">
      <c r="A32" s="68" t="s">
        <v>3029</v>
      </c>
      <c r="B32" s="54"/>
      <c r="C32" s="54"/>
      <c r="D32" s="54"/>
      <c r="E32" s="54"/>
      <c r="F32" s="54"/>
      <c r="G32" s="57"/>
      <c r="H32" s="54"/>
      <c r="I32" s="54"/>
      <c r="J32" s="57"/>
      <c r="K32" s="54"/>
      <c r="L32" s="54"/>
      <c r="M32" s="57"/>
      <c r="N32" s="56" t="s">
        <v>3030</v>
      </c>
      <c r="O32" s="56"/>
      <c r="P32" s="56" t="s">
        <v>3031</v>
      </c>
      <c r="Q32" s="254" t="s">
        <v>3032</v>
      </c>
      <c r="R32" s="254"/>
      <c r="S32" s="254"/>
      <c r="T32" s="254"/>
      <c r="U32" s="254"/>
      <c r="V32" s="254"/>
      <c r="W32" s="260"/>
      <c r="X32" s="254"/>
      <c r="Y32" s="254"/>
      <c r="Z32" s="260"/>
      <c r="AA32" s="260"/>
      <c r="AB32" s="260"/>
      <c r="AC32" s="260"/>
      <c r="AD32" s="260"/>
      <c r="AE32" s="260"/>
      <c r="AF32" s="254"/>
      <c r="AG32" s="254"/>
      <c r="AH32" s="254"/>
      <c r="AI32" s="254"/>
      <c r="AJ32" s="254"/>
      <c r="AK32" s="254"/>
      <c r="AL32" s="254"/>
      <c r="AM32" s="254"/>
      <c r="AN32" s="254"/>
      <c r="AO32" s="254"/>
      <c r="AP32" s="2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row>
    <row r="33">
      <c r="A33" s="68" t="s">
        <v>3033</v>
      </c>
      <c r="B33" s="54"/>
      <c r="C33" s="54"/>
      <c r="D33" s="54"/>
      <c r="E33" s="54"/>
      <c r="F33" s="54"/>
      <c r="G33" s="57"/>
      <c r="H33" s="54"/>
      <c r="I33" s="54"/>
      <c r="J33" s="57"/>
      <c r="K33" s="54"/>
      <c r="L33" s="54"/>
      <c r="M33" s="56" t="s">
        <v>3034</v>
      </c>
      <c r="N33" s="57"/>
      <c r="O33" s="57"/>
      <c r="P33" s="56" t="s">
        <v>1808</v>
      </c>
      <c r="Q33" s="254" t="s">
        <v>3035</v>
      </c>
      <c r="R33" s="254"/>
      <c r="S33" s="254"/>
      <c r="T33" s="254"/>
      <c r="U33" s="254"/>
      <c r="V33" s="254"/>
      <c r="W33" s="260"/>
      <c r="X33" s="254"/>
      <c r="Y33" s="254"/>
      <c r="Z33" s="260"/>
      <c r="AA33" s="260"/>
      <c r="AB33" s="260"/>
      <c r="AC33" s="260"/>
      <c r="AD33" s="260"/>
      <c r="AE33" s="260"/>
      <c r="AF33" s="254"/>
      <c r="AG33" s="254"/>
      <c r="AH33" s="254"/>
      <c r="AI33" s="254"/>
      <c r="AJ33" s="254"/>
      <c r="AK33" s="254"/>
      <c r="AL33" s="254"/>
      <c r="AM33" s="254"/>
      <c r="AN33" s="254"/>
      <c r="AO33" s="254"/>
      <c r="AP33" s="2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row>
    <row r="34">
      <c r="A34" s="68" t="s">
        <v>3036</v>
      </c>
      <c r="B34" s="54"/>
      <c r="C34" s="54"/>
      <c r="D34" s="54"/>
      <c r="E34" s="54"/>
      <c r="F34" s="54"/>
      <c r="G34" s="57"/>
      <c r="H34" s="54"/>
      <c r="I34" s="54"/>
      <c r="J34" s="57"/>
      <c r="K34" s="54"/>
      <c r="L34" s="54"/>
      <c r="M34" s="57"/>
      <c r="N34" s="57"/>
      <c r="O34" s="57"/>
      <c r="P34" s="56" t="s">
        <v>1808</v>
      </c>
      <c r="Q34" s="254" t="s">
        <v>2955</v>
      </c>
      <c r="R34" s="254"/>
      <c r="S34" s="254"/>
      <c r="T34" s="254"/>
      <c r="U34" s="254"/>
      <c r="V34" s="254"/>
      <c r="W34" s="260"/>
      <c r="X34" s="254"/>
      <c r="Y34" s="254"/>
      <c r="Z34" s="260"/>
      <c r="AA34" s="260"/>
      <c r="AB34" s="260"/>
      <c r="AC34" s="260"/>
      <c r="AD34" s="260"/>
      <c r="AE34" s="260"/>
      <c r="AF34" s="254"/>
      <c r="AG34" s="254"/>
      <c r="AH34" s="254"/>
      <c r="AI34" s="254"/>
      <c r="AJ34" s="254"/>
      <c r="AK34" s="254"/>
      <c r="AL34" s="254"/>
      <c r="AM34" s="254"/>
      <c r="AN34" s="254"/>
      <c r="AO34" s="254"/>
      <c r="AP34" s="2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row>
    <row r="35">
      <c r="A35" s="68" t="s">
        <v>3037</v>
      </c>
      <c r="B35" s="54"/>
      <c r="C35" s="54"/>
      <c r="D35" s="54"/>
      <c r="E35" s="54"/>
      <c r="F35" s="54"/>
      <c r="G35" s="57"/>
      <c r="H35" s="54"/>
      <c r="I35" s="54"/>
      <c r="J35" s="57"/>
      <c r="K35" s="54"/>
      <c r="L35" s="54"/>
      <c r="M35" s="57"/>
      <c r="N35" s="57"/>
      <c r="O35" s="57"/>
      <c r="P35" s="56" t="s">
        <v>1808</v>
      </c>
      <c r="Q35" s="254" t="s">
        <v>2955</v>
      </c>
      <c r="R35" s="254"/>
      <c r="S35" s="254"/>
      <c r="T35" s="254"/>
      <c r="U35" s="254"/>
      <c r="V35" s="254"/>
      <c r="W35" s="260"/>
      <c r="X35" s="254"/>
      <c r="Y35" s="254"/>
      <c r="Z35" s="260"/>
      <c r="AA35" s="260"/>
      <c r="AB35" s="260"/>
      <c r="AC35" s="260"/>
      <c r="AD35" s="260"/>
      <c r="AE35" s="260"/>
      <c r="AF35" s="254"/>
      <c r="AG35" s="254"/>
      <c r="AH35" s="254"/>
      <c r="AI35" s="254"/>
      <c r="AJ35" s="254"/>
      <c r="AK35" s="254"/>
      <c r="AL35" s="254"/>
      <c r="AM35" s="254"/>
      <c r="AN35" s="254"/>
      <c r="AO35" s="254"/>
      <c r="AP35" s="2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row>
    <row r="36">
      <c r="A36" s="68" t="s">
        <v>3038</v>
      </c>
      <c r="B36" s="54"/>
      <c r="C36" s="54"/>
      <c r="D36" s="54"/>
      <c r="E36" s="54"/>
      <c r="F36" s="54"/>
      <c r="G36" s="57"/>
      <c r="H36" s="54"/>
      <c r="I36" s="54"/>
      <c r="J36" s="57"/>
      <c r="K36" s="54"/>
      <c r="L36" s="54"/>
      <c r="M36" s="57"/>
      <c r="N36" s="56" t="s">
        <v>3039</v>
      </c>
      <c r="O36" s="56"/>
      <c r="P36" s="56" t="s">
        <v>1808</v>
      </c>
      <c r="Q36" s="254" t="s">
        <v>2689</v>
      </c>
      <c r="R36" s="254"/>
      <c r="S36" s="254"/>
      <c r="T36" s="254"/>
      <c r="U36" s="254"/>
      <c r="V36" s="254"/>
      <c r="W36" s="260"/>
      <c r="X36" s="254"/>
      <c r="Y36" s="254"/>
      <c r="Z36" s="260"/>
      <c r="AA36" s="260"/>
      <c r="AB36" s="260"/>
      <c r="AC36" s="260"/>
      <c r="AD36" s="260"/>
      <c r="AE36" s="260"/>
      <c r="AF36" s="254"/>
      <c r="AG36" s="254"/>
      <c r="AH36" s="254"/>
      <c r="AI36" s="254"/>
      <c r="AJ36" s="254"/>
      <c r="AK36" s="254"/>
      <c r="AL36" s="254"/>
      <c r="AM36" s="254"/>
      <c r="AN36" s="254"/>
      <c r="AO36" s="254"/>
      <c r="AP36" s="2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row>
    <row r="37">
      <c r="A37" s="68" t="s">
        <v>1799</v>
      </c>
      <c r="B37" s="68" t="s">
        <v>1800</v>
      </c>
      <c r="C37" s="68" t="s">
        <v>1801</v>
      </c>
      <c r="D37" s="68" t="s">
        <v>1802</v>
      </c>
      <c r="E37" s="54"/>
      <c r="F37" s="54"/>
      <c r="G37" s="57"/>
      <c r="H37" s="54"/>
      <c r="I37" s="54"/>
      <c r="J37" s="57"/>
      <c r="K37" s="54"/>
      <c r="L37" s="54"/>
      <c r="M37" s="56" t="s">
        <v>3040</v>
      </c>
      <c r="N37" s="57"/>
      <c r="O37" s="57"/>
      <c r="P37" s="56" t="s">
        <v>1808</v>
      </c>
      <c r="Q37" s="254" t="s">
        <v>1809</v>
      </c>
      <c r="R37" s="254" t="s">
        <v>1810</v>
      </c>
      <c r="S37" s="254" t="s">
        <v>1811</v>
      </c>
      <c r="T37" s="254" t="s">
        <v>1812</v>
      </c>
      <c r="U37" s="254" t="s">
        <v>1813</v>
      </c>
      <c r="V37" s="254" t="s">
        <v>1814</v>
      </c>
      <c r="W37" s="254" t="s">
        <v>1815</v>
      </c>
      <c r="X37" s="254" t="s">
        <v>1816</v>
      </c>
      <c r="Y37" s="254" t="s">
        <v>1817</v>
      </c>
      <c r="Z37" s="254"/>
      <c r="AA37" s="260"/>
      <c r="AB37" s="260"/>
      <c r="AC37" s="260"/>
      <c r="AD37" s="260"/>
      <c r="AE37" s="260"/>
      <c r="AF37" s="254"/>
      <c r="AG37" s="254"/>
      <c r="AH37" s="254"/>
      <c r="AI37" s="254"/>
      <c r="AJ37" s="254"/>
      <c r="AK37" s="254"/>
      <c r="AL37" s="254"/>
      <c r="AM37" s="254"/>
      <c r="AN37" s="254"/>
      <c r="AO37" s="254"/>
      <c r="AP37" s="2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row>
    <row r="38">
      <c r="A38" s="68" t="s">
        <v>3041</v>
      </c>
      <c r="B38" s="54"/>
      <c r="C38" s="54"/>
      <c r="D38" s="54"/>
      <c r="E38" s="54"/>
      <c r="F38" s="54"/>
      <c r="G38" s="57"/>
      <c r="H38" s="54"/>
      <c r="I38" s="54"/>
      <c r="J38" s="57"/>
      <c r="K38" s="54"/>
      <c r="L38" s="54"/>
      <c r="M38" s="57"/>
      <c r="N38" s="57"/>
      <c r="O38" s="57"/>
      <c r="P38" s="56" t="s">
        <v>1808</v>
      </c>
      <c r="Q38" s="254" t="str">
        <f>HYPERLINK("https://www.sig-switzerland.ch/wp-content/uploads/2016/03/SIGS_SOC_Forum_Sep2017_CrowdStrike_On_the_Hunt_for_Pandas_Kittens_and_Bears.pdf","https://www.sig-switzerland.ch/wp-content/uploads/2016/03/SIGS_SOC_Forum_Sep2017_CrowdStrike_On_the_Hunt_for_Pandas_Kittens_and_Bears.pdf see slide 15")</f>
        <v>https://www.sig-switzerland.ch/wp-content/uploads/2016/03/SIGS_SOC_Forum_Sep2017_CrowdStrike_On_the_Hunt_for_Pandas_Kittens_and_Bears.pdf see slide 15</v>
      </c>
      <c r="R38" s="254"/>
      <c r="S38" s="254"/>
      <c r="T38" s="254"/>
      <c r="U38" s="254"/>
      <c r="V38" s="254"/>
      <c r="W38" s="260"/>
      <c r="X38" s="254"/>
      <c r="Y38" s="254"/>
      <c r="Z38" s="260"/>
      <c r="AA38" s="260"/>
      <c r="AB38" s="260"/>
      <c r="AC38" s="260"/>
      <c r="AD38" s="260"/>
      <c r="AE38" s="260"/>
      <c r="AF38" s="254"/>
      <c r="AG38" s="254"/>
      <c r="AH38" s="254"/>
      <c r="AI38" s="254"/>
      <c r="AJ38" s="254"/>
      <c r="AK38" s="254"/>
      <c r="AL38" s="254"/>
      <c r="AM38" s="254"/>
      <c r="AN38" s="254"/>
      <c r="AO38" s="254"/>
      <c r="AP38" s="2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row>
    <row r="39">
      <c r="A39" s="68" t="s">
        <v>3042</v>
      </c>
      <c r="B39" s="54"/>
      <c r="C39" s="54"/>
      <c r="D39" s="54"/>
      <c r="E39" s="54"/>
      <c r="F39" s="54"/>
      <c r="G39" s="57"/>
      <c r="H39" s="54"/>
      <c r="I39" s="54"/>
      <c r="J39" s="57"/>
      <c r="K39" s="54"/>
      <c r="L39" s="54"/>
      <c r="M39" s="57"/>
      <c r="N39" s="56" t="s">
        <v>3043</v>
      </c>
      <c r="O39" s="57"/>
      <c r="P39" s="56" t="s">
        <v>1808</v>
      </c>
      <c r="Q39" s="254" t="s">
        <v>2689</v>
      </c>
      <c r="R39" s="254"/>
      <c r="S39" s="254"/>
      <c r="T39" s="254"/>
      <c r="U39" s="254"/>
      <c r="V39" s="254"/>
      <c r="W39" s="260"/>
      <c r="X39" s="254"/>
      <c r="Y39" s="254"/>
      <c r="Z39" s="260"/>
      <c r="AA39" s="260"/>
      <c r="AB39" s="260"/>
      <c r="AC39" s="260"/>
      <c r="AD39" s="260"/>
      <c r="AE39" s="260"/>
      <c r="AF39" s="254"/>
      <c r="AG39" s="254"/>
      <c r="AH39" s="254"/>
      <c r="AI39" s="254"/>
      <c r="AJ39" s="254"/>
      <c r="AK39" s="254"/>
      <c r="AL39" s="254"/>
      <c r="AM39" s="254"/>
      <c r="AN39" s="254"/>
      <c r="AO39" s="254"/>
      <c r="AP39" s="2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row>
    <row r="40">
      <c r="A40" s="68" t="s">
        <v>3044</v>
      </c>
      <c r="B40" s="54"/>
      <c r="C40" s="54"/>
      <c r="D40" s="54"/>
      <c r="E40" s="54"/>
      <c r="F40" s="54"/>
      <c r="G40" s="57"/>
      <c r="H40" s="54"/>
      <c r="I40" s="54"/>
      <c r="J40" s="57"/>
      <c r="K40" s="54"/>
      <c r="L40" s="54"/>
      <c r="M40" s="57"/>
      <c r="N40" s="57"/>
      <c r="O40" s="57"/>
      <c r="P40" s="56" t="s">
        <v>1808</v>
      </c>
      <c r="Q40" s="254" t="str">
        <f>HYPERLINK("https://www.sig-switzerland.ch/wp-content/uploads/2016/03/SIGS_SOC_Forum_Sep2017_CrowdStrike_On_the_Hunt_for_Pandas_Kittens_and_Bears.pdf","https://www.sig-switzerland.ch/wp-content/uploads/2016/03/SIGS_SOC_Forum_Sep2017_CrowdStrike_On_the_Hunt_for_Pandas_Kittens_and_Bears.pdf see slide 15")</f>
        <v>https://www.sig-switzerland.ch/wp-content/uploads/2016/03/SIGS_SOC_Forum_Sep2017_CrowdStrike_On_the_Hunt_for_Pandas_Kittens_and_Bears.pdf see slide 15</v>
      </c>
      <c r="R40" s="254" t="s">
        <v>3045</v>
      </c>
      <c r="S40" s="254"/>
      <c r="T40" s="254"/>
      <c r="U40" s="254"/>
      <c r="V40" s="254"/>
      <c r="W40" s="260"/>
      <c r="X40" s="254"/>
      <c r="Y40" s="254"/>
      <c r="Z40" s="260"/>
      <c r="AA40" s="260"/>
      <c r="AB40" s="260"/>
      <c r="AC40" s="260"/>
      <c r="AD40" s="260"/>
      <c r="AE40" s="260"/>
      <c r="AF40" s="254"/>
      <c r="AG40" s="254"/>
      <c r="AH40" s="254"/>
      <c r="AI40" s="254"/>
      <c r="AJ40" s="254"/>
      <c r="AK40" s="254"/>
      <c r="AL40" s="254"/>
      <c r="AM40" s="254"/>
      <c r="AN40" s="254"/>
      <c r="AO40" s="254"/>
      <c r="AP40" s="2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row>
    <row r="41">
      <c r="A41" s="68" t="s">
        <v>3046</v>
      </c>
      <c r="B41" s="68" t="s">
        <v>3047</v>
      </c>
      <c r="C41" s="54"/>
      <c r="D41" s="54"/>
      <c r="E41" s="54"/>
      <c r="F41" s="54"/>
      <c r="G41" s="57"/>
      <c r="H41" s="54"/>
      <c r="I41" s="68" t="s">
        <v>2970</v>
      </c>
      <c r="J41" s="57"/>
      <c r="K41" s="54"/>
      <c r="L41" s="54"/>
      <c r="M41" s="56" t="s">
        <v>3048</v>
      </c>
      <c r="N41" s="57"/>
      <c r="O41" s="57"/>
      <c r="P41" s="56" t="s">
        <v>3049</v>
      </c>
      <c r="Q41" s="254" t="str">
        <f>HYPERLINK("https://go.crowdstrike.com/rs/281-OBQ-266/images/Report2018GlobalThreatReport.pdf","https://go.crowdstrike.com/rs/281-OBQ-266/images/Report2018GlobalThreatReport.pdf page 19")</f>
        <v>https://go.crowdstrike.com/rs/281-OBQ-266/images/Report2018GlobalThreatReport.pdf page 19</v>
      </c>
      <c r="R41" s="254" t="str">
        <f>HYPERLINK("https://crowdstrike.lookbookhq.com/web-global-threat-report-2019/crowdstrike-2019-gtr","https://crowdstrike.lookbookhq.com/web-global-threat-report-2019/crowdstrike-2019-gtr page 52")</f>
        <v>https://crowdstrike.lookbookhq.com/web-global-threat-report-2019/crowdstrike-2019-gtr page 52</v>
      </c>
      <c r="S41" s="254" t="s">
        <v>3016</v>
      </c>
      <c r="T41" s="254" t="s">
        <v>3050</v>
      </c>
      <c r="U41" s="254" t="s">
        <v>3051</v>
      </c>
      <c r="V41" s="254" t="s">
        <v>3052</v>
      </c>
      <c r="W41" s="254" t="s">
        <v>3053</v>
      </c>
      <c r="X41" s="254"/>
      <c r="Y41" s="254"/>
      <c r="Z41" s="254"/>
      <c r="AA41" s="260"/>
      <c r="AB41" s="260"/>
      <c r="AC41" s="260"/>
      <c r="AD41" s="260"/>
      <c r="AE41" s="260"/>
      <c r="AF41" s="254"/>
      <c r="AG41" s="254"/>
      <c r="AH41" s="254"/>
      <c r="AI41" s="254"/>
      <c r="AJ41" s="254"/>
      <c r="AK41" s="254"/>
      <c r="AL41" s="254"/>
      <c r="AM41" s="254"/>
      <c r="AN41" s="254"/>
      <c r="AO41" s="254"/>
      <c r="AP41" s="2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row>
    <row r="42">
      <c r="A42" s="68" t="s">
        <v>3054</v>
      </c>
      <c r="B42" s="54"/>
      <c r="C42" s="54"/>
      <c r="D42" s="54"/>
      <c r="E42" s="54"/>
      <c r="F42" s="54"/>
      <c r="G42" s="57"/>
      <c r="H42" s="54"/>
      <c r="I42" s="54"/>
      <c r="J42" s="57"/>
      <c r="K42" s="54"/>
      <c r="L42" s="54"/>
      <c r="M42" s="57"/>
      <c r="N42" s="57"/>
      <c r="O42" s="57"/>
      <c r="P42" s="56" t="s">
        <v>1808</v>
      </c>
      <c r="Q42" s="254" t="str">
        <f>HYPERLINK("https://www.sig-switzerland.ch/wp-content/uploads/2016/03/SIGS_SOC_Forum_Sep2017_CrowdStrike_On_the_Hunt_for_Pandas_Kittens_and_Bears.pdf","https://www.sig-switzerland.ch/wp-content/uploads/2016/03/SIGS_SOC_Forum_Sep2017_CrowdStrike_On_the_Hunt_for_Pandas_Kittens_and_Bears.pdf see slide 15")</f>
        <v>https://www.sig-switzerland.ch/wp-content/uploads/2016/03/SIGS_SOC_Forum_Sep2017_CrowdStrike_On_the_Hunt_for_Pandas_Kittens_and_Bears.pdf see slide 15</v>
      </c>
      <c r="R42" s="254"/>
      <c r="S42" s="254"/>
      <c r="T42" s="254"/>
      <c r="U42" s="254"/>
      <c r="V42" s="254"/>
      <c r="W42" s="260"/>
      <c r="X42" s="254"/>
      <c r="Y42" s="254"/>
      <c r="Z42" s="260"/>
      <c r="AA42" s="260"/>
      <c r="AB42" s="260"/>
      <c r="AC42" s="260"/>
      <c r="AD42" s="260"/>
      <c r="AE42" s="260"/>
      <c r="AF42" s="254"/>
      <c r="AG42" s="254"/>
      <c r="AH42" s="254"/>
      <c r="AI42" s="254"/>
      <c r="AJ42" s="254"/>
      <c r="AK42" s="254"/>
      <c r="AL42" s="254"/>
      <c r="AM42" s="254"/>
      <c r="AN42" s="254"/>
      <c r="AO42" s="254"/>
      <c r="AP42" s="2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row>
    <row r="43">
      <c r="A43" s="68" t="s">
        <v>3055</v>
      </c>
      <c r="B43" s="68" t="s">
        <v>3056</v>
      </c>
      <c r="C43" s="68" t="s">
        <v>3057</v>
      </c>
      <c r="D43" s="54"/>
      <c r="E43" s="54"/>
      <c r="F43" s="54"/>
      <c r="G43" s="57"/>
      <c r="H43" s="54"/>
      <c r="I43" s="54"/>
      <c r="J43" s="57"/>
      <c r="K43" s="54"/>
      <c r="L43" s="54"/>
      <c r="M43" s="57"/>
      <c r="N43" s="57"/>
      <c r="O43" s="57"/>
      <c r="P43" s="56" t="s">
        <v>1808</v>
      </c>
      <c r="Q43" s="254" t="str">
        <f>HYPERLINK("https://www.sig-switzerland.ch/wp-content/uploads/2016/03/SIGS_SOC_Forum_Sep2017_CrowdStrike_On_the_Hunt_for_Pandas_Kittens_and_Bears.pdf see slide 15; https://go.crowdstrike.com/rs/281-OBQ-266/images/Report2018GlobalThreatReport.pdf","https://www.sig-switzerland.ch/wp-content/uploads/2016/03/SIGS_SOC_Forum_Sep2017_CrowdStrike_On_the_Hunt_for_Pandas_Kittens_and_Bears.pdf see slide 15; https://go.crowdstrike.com/rs/281-OBQ-266/images/Report2018GlobalThreatReport.pdf page 18")</f>
        <v>https://www.sig-switzerland.ch/wp-content/uploads/2016/03/SIGS_SOC_Forum_Sep2017_CrowdStrike_On_the_Hunt_for_Pandas_Kittens_and_Bears.pdf see slide 15; https://go.crowdstrike.com/rs/281-OBQ-266/images/Report2018GlobalThreatReport.pdf page 18</v>
      </c>
      <c r="R43" s="254" t="s">
        <v>3058</v>
      </c>
      <c r="S43" s="254"/>
      <c r="T43" s="254"/>
      <c r="U43" s="254"/>
      <c r="V43" s="254"/>
      <c r="W43" s="260"/>
      <c r="X43" s="254"/>
      <c r="Y43" s="254"/>
      <c r="Z43" s="260"/>
      <c r="AA43" s="260"/>
      <c r="AB43" s="260"/>
      <c r="AC43" s="260"/>
      <c r="AD43" s="260"/>
      <c r="AE43" s="260"/>
      <c r="AF43" s="254"/>
      <c r="AG43" s="254"/>
      <c r="AH43" s="254"/>
      <c r="AI43" s="254"/>
      <c r="AJ43" s="254"/>
      <c r="AK43" s="254"/>
      <c r="AL43" s="254"/>
      <c r="AM43" s="254"/>
      <c r="AN43" s="254"/>
      <c r="AO43" s="254"/>
      <c r="AP43" s="2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row>
    <row r="44">
      <c r="A44" s="68" t="s">
        <v>3059</v>
      </c>
      <c r="B44" s="54"/>
      <c r="C44" s="54"/>
      <c r="D44" s="54"/>
      <c r="E44" s="54"/>
      <c r="F44" s="54"/>
      <c r="G44" s="57"/>
      <c r="H44" s="54"/>
      <c r="I44" s="54"/>
      <c r="J44" s="57"/>
      <c r="K44" s="54"/>
      <c r="L44" s="54"/>
      <c r="M44" s="57"/>
      <c r="N44" s="56"/>
      <c r="O44" s="56"/>
      <c r="P44" s="56" t="s">
        <v>3060</v>
      </c>
      <c r="Q44" s="254" t="s">
        <v>2955</v>
      </c>
      <c r="R44" s="254"/>
      <c r="S44" s="254"/>
      <c r="T44" s="254"/>
      <c r="U44" s="254"/>
      <c r="V44" s="254"/>
      <c r="W44" s="254"/>
      <c r="X44" s="254"/>
      <c r="Y44" s="254"/>
      <c r="Z44" s="254"/>
      <c r="AA44" s="260"/>
      <c r="AB44" s="260"/>
      <c r="AC44" s="260"/>
      <c r="AD44" s="260"/>
      <c r="AE44" s="260"/>
      <c r="AF44" s="254"/>
      <c r="AG44" s="254"/>
      <c r="AH44" s="254"/>
      <c r="AI44" s="254"/>
      <c r="AJ44" s="254"/>
      <c r="AK44" s="254"/>
      <c r="AL44" s="254"/>
      <c r="AM44" s="254"/>
      <c r="AN44" s="254"/>
      <c r="AO44" s="254"/>
      <c r="AP44" s="2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row>
    <row r="45">
      <c r="A45" s="68" t="s">
        <v>2704</v>
      </c>
      <c r="B45" s="68" t="s">
        <v>3061</v>
      </c>
      <c r="C45" s="68" t="s">
        <v>3062</v>
      </c>
      <c r="D45" s="68" t="s">
        <v>3063</v>
      </c>
      <c r="E45" s="54"/>
      <c r="F45" s="54"/>
      <c r="G45" s="57"/>
      <c r="H45" s="54"/>
      <c r="I45" s="54"/>
      <c r="J45" s="57"/>
      <c r="K45" s="54"/>
      <c r="L45" s="54"/>
      <c r="M45" s="57"/>
      <c r="N45" s="57"/>
      <c r="O45" s="57"/>
      <c r="P45" s="56" t="s">
        <v>3060</v>
      </c>
      <c r="Q45" s="254" t="s">
        <v>2955</v>
      </c>
      <c r="R45" s="254" t="s">
        <v>3064</v>
      </c>
      <c r="S45" s="254"/>
      <c r="T45" s="254"/>
      <c r="U45" s="254"/>
      <c r="V45" s="254"/>
      <c r="W45" s="254"/>
      <c r="X45" s="254"/>
      <c r="Y45" s="254"/>
      <c r="Z45" s="254"/>
      <c r="AA45" s="260"/>
      <c r="AB45" s="260"/>
      <c r="AC45" s="260"/>
      <c r="AD45" s="260"/>
      <c r="AE45" s="260"/>
      <c r="AF45" s="254"/>
      <c r="AG45" s="254"/>
      <c r="AH45" s="254"/>
      <c r="AI45" s="254"/>
      <c r="AJ45" s="254"/>
      <c r="AK45" s="254"/>
      <c r="AL45" s="254"/>
      <c r="AM45" s="254"/>
      <c r="AN45" s="254"/>
      <c r="AO45" s="254"/>
      <c r="AP45" s="2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row>
    <row r="46">
      <c r="A46" s="68" t="s">
        <v>3065</v>
      </c>
      <c r="B46" s="54"/>
      <c r="C46" s="54"/>
      <c r="D46" s="54"/>
      <c r="E46" s="54"/>
      <c r="F46" s="54"/>
      <c r="G46" s="57"/>
      <c r="H46" s="54"/>
      <c r="I46" s="54"/>
      <c r="J46" s="57"/>
      <c r="K46" s="54"/>
      <c r="L46" s="54"/>
      <c r="M46" s="57"/>
      <c r="N46" s="57"/>
      <c r="O46" s="57"/>
      <c r="P46" s="56" t="s">
        <v>3060</v>
      </c>
      <c r="Q46" s="254" t="s">
        <v>2955</v>
      </c>
      <c r="R46" s="254"/>
      <c r="S46" s="254"/>
      <c r="T46" s="254"/>
      <c r="U46" s="254"/>
      <c r="V46" s="254"/>
      <c r="W46" s="254"/>
      <c r="X46" s="254"/>
      <c r="Y46" s="254"/>
      <c r="Z46" s="254"/>
      <c r="AA46" s="260"/>
      <c r="AB46" s="260"/>
      <c r="AC46" s="260"/>
      <c r="AD46" s="260"/>
      <c r="AE46" s="260"/>
      <c r="AF46" s="254"/>
      <c r="AG46" s="254"/>
      <c r="AH46" s="254"/>
      <c r="AI46" s="254"/>
      <c r="AJ46" s="254"/>
      <c r="AK46" s="254"/>
      <c r="AL46" s="254"/>
      <c r="AM46" s="254"/>
      <c r="AN46" s="254"/>
      <c r="AO46" s="254"/>
      <c r="AP46" s="2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row>
    <row r="47">
      <c r="A47" s="68" t="s">
        <v>3066</v>
      </c>
      <c r="B47" s="54"/>
      <c r="C47" s="54"/>
      <c r="D47" s="54"/>
      <c r="E47" s="54"/>
      <c r="F47" s="54"/>
      <c r="G47" s="57"/>
      <c r="H47" s="54"/>
      <c r="I47" s="54"/>
      <c r="J47" s="57"/>
      <c r="K47" s="54"/>
      <c r="L47" s="54"/>
      <c r="M47" s="57"/>
      <c r="N47" s="57"/>
      <c r="O47" s="57"/>
      <c r="P47" s="56" t="s">
        <v>3060</v>
      </c>
      <c r="Q47" s="254" t="s">
        <v>2955</v>
      </c>
      <c r="R47" s="254"/>
      <c r="S47" s="254"/>
      <c r="T47" s="254"/>
      <c r="U47" s="254"/>
      <c r="V47" s="254"/>
      <c r="W47" s="254"/>
      <c r="X47" s="254"/>
      <c r="Y47" s="254"/>
      <c r="Z47" s="254"/>
      <c r="AA47" s="260"/>
      <c r="AB47" s="260"/>
      <c r="AC47" s="260"/>
      <c r="AD47" s="260"/>
      <c r="AE47" s="260"/>
      <c r="AF47" s="254"/>
      <c r="AG47" s="254"/>
      <c r="AH47" s="254"/>
      <c r="AI47" s="254"/>
      <c r="AJ47" s="254"/>
      <c r="AK47" s="254"/>
      <c r="AL47" s="254"/>
      <c r="AM47" s="254"/>
      <c r="AN47" s="254"/>
      <c r="AO47" s="254"/>
      <c r="AP47" s="2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row>
    <row r="48">
      <c r="A48" s="68" t="s">
        <v>3067</v>
      </c>
      <c r="B48" s="54"/>
      <c r="C48" s="54"/>
      <c r="D48" s="54"/>
      <c r="E48" s="54"/>
      <c r="F48" s="54"/>
      <c r="G48" s="57"/>
      <c r="H48" s="54"/>
      <c r="I48" s="54"/>
      <c r="J48" s="57"/>
      <c r="K48" s="54"/>
      <c r="L48" s="54"/>
      <c r="M48" s="57"/>
      <c r="N48" s="57"/>
      <c r="O48" s="56" t="s">
        <v>3068</v>
      </c>
      <c r="P48" s="56"/>
      <c r="Q48" s="254" t="s">
        <v>2871</v>
      </c>
      <c r="R48" s="254"/>
      <c r="S48" s="254"/>
      <c r="T48" s="254"/>
      <c r="U48" s="254"/>
      <c r="V48" s="254"/>
      <c r="W48" s="254"/>
      <c r="X48" s="254"/>
      <c r="Y48" s="254"/>
      <c r="Z48" s="254"/>
      <c r="AA48" s="260"/>
      <c r="AB48" s="260"/>
      <c r="AC48" s="260"/>
      <c r="AD48" s="260"/>
      <c r="AE48" s="260"/>
      <c r="AF48" s="254"/>
      <c r="AG48" s="254"/>
      <c r="AH48" s="254"/>
      <c r="AI48" s="254"/>
      <c r="AJ48" s="254"/>
      <c r="AK48" s="254"/>
      <c r="AL48" s="254"/>
      <c r="AM48" s="254"/>
      <c r="AN48" s="254"/>
      <c r="AO48" s="254"/>
      <c r="AP48" s="2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row>
    <row r="49">
      <c r="A49" s="68" t="s">
        <v>3069</v>
      </c>
      <c r="B49" s="54"/>
      <c r="C49" s="54"/>
      <c r="D49" s="54"/>
      <c r="E49" s="54"/>
      <c r="F49" s="54"/>
      <c r="G49" s="57"/>
      <c r="H49" s="54"/>
      <c r="I49" s="54"/>
      <c r="J49" s="57"/>
      <c r="K49" s="54"/>
      <c r="L49" s="54"/>
      <c r="M49" s="57"/>
      <c r="N49" s="56" t="s">
        <v>3070</v>
      </c>
      <c r="O49" s="56" t="s">
        <v>3068</v>
      </c>
      <c r="P49" s="57"/>
      <c r="Q49" s="254" t="s">
        <v>3071</v>
      </c>
      <c r="R49" s="254" t="s">
        <v>3072</v>
      </c>
      <c r="S49" s="254"/>
      <c r="T49" s="254"/>
      <c r="U49" s="254"/>
      <c r="V49" s="254"/>
      <c r="W49" s="254"/>
      <c r="X49" s="254"/>
      <c r="Y49" s="254"/>
      <c r="Z49" s="254"/>
      <c r="AA49" s="254"/>
      <c r="AB49" s="260"/>
      <c r="AC49" s="260"/>
      <c r="AD49" s="260"/>
      <c r="AE49" s="260"/>
      <c r="AF49" s="254"/>
      <c r="AG49" s="254"/>
      <c r="AH49" s="254"/>
      <c r="AI49" s="254"/>
      <c r="AJ49" s="254"/>
      <c r="AK49" s="254"/>
      <c r="AL49" s="254"/>
      <c r="AM49" s="254"/>
      <c r="AN49" s="254"/>
      <c r="AO49" s="254"/>
      <c r="AP49" s="2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row>
    <row r="50">
      <c r="A50" s="68" t="s">
        <v>3073</v>
      </c>
      <c r="B50" s="54"/>
      <c r="C50" s="54"/>
      <c r="D50" s="54"/>
      <c r="E50" s="54"/>
      <c r="F50" s="54"/>
      <c r="G50" s="57"/>
      <c r="H50" s="54"/>
      <c r="I50" s="68" t="s">
        <v>3074</v>
      </c>
      <c r="J50" s="57"/>
      <c r="K50" s="54"/>
      <c r="L50" s="54"/>
      <c r="M50" s="56" t="s">
        <v>3075</v>
      </c>
      <c r="N50" s="57"/>
      <c r="O50" s="56" t="s">
        <v>3076</v>
      </c>
      <c r="P50" s="56" t="s">
        <v>1808</v>
      </c>
      <c r="Q50" s="254" t="s">
        <v>3077</v>
      </c>
      <c r="R50" s="254" t="s">
        <v>3078</v>
      </c>
      <c r="S50" s="254"/>
      <c r="T50" s="254"/>
      <c r="U50" s="254"/>
      <c r="V50" s="254"/>
      <c r="W50" s="254"/>
      <c r="X50" s="254"/>
      <c r="Y50" s="254"/>
      <c r="Z50" s="254"/>
      <c r="AA50" s="254"/>
      <c r="AB50" s="260"/>
      <c r="AC50" s="260"/>
      <c r="AD50" s="260"/>
      <c r="AE50" s="260"/>
      <c r="AF50" s="254"/>
      <c r="AG50" s="254"/>
      <c r="AH50" s="254"/>
      <c r="AI50" s="254"/>
      <c r="AJ50" s="254"/>
      <c r="AK50" s="254"/>
      <c r="AL50" s="254"/>
      <c r="AM50" s="254"/>
      <c r="AN50" s="254"/>
      <c r="AO50" s="254"/>
      <c r="AP50" s="2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row>
    <row r="51">
      <c r="A51" s="68" t="s">
        <v>3079</v>
      </c>
      <c r="B51" s="54"/>
      <c r="C51" s="54"/>
      <c r="D51" s="54"/>
      <c r="E51" s="54"/>
      <c r="F51" s="54"/>
      <c r="G51" s="57"/>
      <c r="H51" s="54"/>
      <c r="I51" s="54"/>
      <c r="J51" s="57"/>
      <c r="K51" s="54"/>
      <c r="L51" s="54"/>
      <c r="M51" s="57"/>
      <c r="N51" s="56" t="s">
        <v>1052</v>
      </c>
      <c r="O51" s="57"/>
      <c r="P51" s="57"/>
      <c r="Q51" s="254" t="s">
        <v>3080</v>
      </c>
      <c r="R51" s="255" t="s">
        <v>3081</v>
      </c>
      <c r="S51" s="254"/>
      <c r="T51" s="254"/>
      <c r="U51" s="254"/>
      <c r="V51" s="254"/>
      <c r="W51" s="254"/>
      <c r="X51" s="254"/>
      <c r="Y51" s="254"/>
      <c r="Z51" s="254"/>
      <c r="AA51" s="254"/>
      <c r="AB51" s="260"/>
      <c r="AC51" s="260"/>
      <c r="AD51" s="260"/>
      <c r="AE51" s="260"/>
      <c r="AF51" s="73"/>
      <c r="AG51" s="73"/>
      <c r="AH51" s="73"/>
      <c r="AI51" s="73"/>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row>
    <row r="52">
      <c r="A52" s="56" t="s">
        <v>3082</v>
      </c>
      <c r="B52" s="68" t="s">
        <v>3083</v>
      </c>
      <c r="C52" s="68" t="s">
        <v>3084</v>
      </c>
      <c r="D52" s="54"/>
      <c r="E52" s="54"/>
      <c r="F52" s="54"/>
      <c r="G52" s="57"/>
      <c r="H52" s="54"/>
      <c r="I52" s="54"/>
      <c r="J52" s="57"/>
      <c r="K52" s="54"/>
      <c r="L52" s="54"/>
      <c r="M52" s="56" t="s">
        <v>3085</v>
      </c>
      <c r="N52" s="56" t="s">
        <v>3086</v>
      </c>
      <c r="O52" s="56" t="s">
        <v>3070</v>
      </c>
      <c r="P52" s="56" t="s">
        <v>3087</v>
      </c>
      <c r="Q52" s="254" t="s">
        <v>3088</v>
      </c>
      <c r="R52" s="254" t="s">
        <v>3089</v>
      </c>
      <c r="S52" s="254" t="s">
        <v>392</v>
      </c>
      <c r="T52" s="254" t="s">
        <v>3090</v>
      </c>
      <c r="U52" s="254" t="s">
        <v>3091</v>
      </c>
      <c r="V52" s="254" t="s">
        <v>1058</v>
      </c>
      <c r="W52" s="254" t="s">
        <v>3092</v>
      </c>
      <c r="X52" s="254" t="s">
        <v>3093</v>
      </c>
      <c r="Y52" s="254" t="s">
        <v>3094</v>
      </c>
      <c r="Z52" s="254" t="s">
        <v>3095</v>
      </c>
      <c r="AA52" s="254"/>
      <c r="AB52" s="254"/>
      <c r="AC52" s="260"/>
      <c r="AD52" s="260"/>
      <c r="AE52" s="260"/>
      <c r="AF52" s="260"/>
      <c r="AG52" s="73"/>
      <c r="AH52" s="73"/>
      <c r="AI52" s="73"/>
      <c r="AJ52" s="73"/>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row>
    <row r="53">
      <c r="A53" s="68" t="s">
        <v>3096</v>
      </c>
      <c r="B53" s="68" t="s">
        <v>3097</v>
      </c>
      <c r="C53" s="68" t="s">
        <v>3098</v>
      </c>
      <c r="D53" s="54"/>
      <c r="E53" s="54"/>
      <c r="F53" s="54"/>
      <c r="G53" s="57"/>
      <c r="H53" s="54"/>
      <c r="I53" s="54"/>
      <c r="J53" s="57"/>
      <c r="K53" s="54"/>
      <c r="L53" s="54"/>
      <c r="M53" s="56" t="s">
        <v>3099</v>
      </c>
      <c r="N53" s="56" t="s">
        <v>3100</v>
      </c>
      <c r="O53" s="57"/>
      <c r="P53" s="56" t="s">
        <v>3101</v>
      </c>
      <c r="Q53" s="254" t="s">
        <v>3102</v>
      </c>
      <c r="R53" s="254" t="s">
        <v>3103</v>
      </c>
      <c r="S53" s="254" t="s">
        <v>303</v>
      </c>
      <c r="T53" s="254"/>
      <c r="U53" s="254"/>
      <c r="V53" s="254"/>
      <c r="W53" s="254"/>
      <c r="X53" s="254"/>
      <c r="Y53" s="254"/>
      <c r="Z53" s="254"/>
      <c r="AA53" s="254"/>
      <c r="AB53" s="260"/>
      <c r="AC53" s="260"/>
      <c r="AD53" s="260"/>
      <c r="AE53" s="260"/>
      <c r="AF53" s="260"/>
      <c r="AG53" s="73"/>
      <c r="AH53" s="73"/>
      <c r="AI53" s="73"/>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row>
    <row r="54">
      <c r="A54" s="68" t="s">
        <v>3104</v>
      </c>
      <c r="B54" s="68" t="s">
        <v>3105</v>
      </c>
      <c r="C54" s="68" t="s">
        <v>3106</v>
      </c>
      <c r="D54" s="54"/>
      <c r="E54" s="54"/>
      <c r="F54" s="54"/>
      <c r="G54" s="57"/>
      <c r="H54" s="54"/>
      <c r="I54" s="54"/>
      <c r="J54" s="57"/>
      <c r="K54" s="54"/>
      <c r="L54" s="54"/>
      <c r="M54" s="56" t="s">
        <v>3107</v>
      </c>
      <c r="N54" s="56" t="s">
        <v>3108</v>
      </c>
      <c r="O54" s="56" t="s">
        <v>3068</v>
      </c>
      <c r="P54" s="57"/>
      <c r="Q54" s="254" t="s">
        <v>3109</v>
      </c>
      <c r="R54" s="254" t="s">
        <v>3110</v>
      </c>
      <c r="S54" s="254" t="s">
        <v>3111</v>
      </c>
      <c r="T54" s="254" t="s">
        <v>3112</v>
      </c>
      <c r="U54" s="254" t="s">
        <v>3113</v>
      </c>
      <c r="V54" s="254" t="s">
        <v>3114</v>
      </c>
      <c r="W54" s="254" t="s">
        <v>3115</v>
      </c>
      <c r="X54" s="254" t="s">
        <v>3116</v>
      </c>
      <c r="Y54" s="254" t="s">
        <v>3117</v>
      </c>
      <c r="Z54" s="254" t="s">
        <v>3118</v>
      </c>
      <c r="AA54" s="254" t="s">
        <v>3119</v>
      </c>
      <c r="AB54" s="254" t="s">
        <v>3120</v>
      </c>
      <c r="AC54" s="260"/>
      <c r="AD54" s="260"/>
      <c r="AE54" s="73"/>
      <c r="AF54" s="73"/>
      <c r="AG54" s="73"/>
      <c r="AH54" s="73"/>
      <c r="AI54" s="73"/>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row>
    <row r="55">
      <c r="A55" s="68" t="s">
        <v>3121</v>
      </c>
      <c r="B55" s="68" t="s">
        <v>3122</v>
      </c>
      <c r="C55" s="68" t="s">
        <v>3123</v>
      </c>
      <c r="D55" s="68" t="s">
        <v>3124</v>
      </c>
      <c r="E55" s="54"/>
      <c r="F55" s="54"/>
      <c r="G55" s="57"/>
      <c r="H55" s="54"/>
      <c r="I55" s="54"/>
      <c r="J55" s="56" t="s">
        <v>3125</v>
      </c>
      <c r="K55" s="54"/>
      <c r="L55" s="54"/>
      <c r="M55" s="56" t="s">
        <v>3126</v>
      </c>
      <c r="N55" s="56" t="s">
        <v>3127</v>
      </c>
      <c r="O55" s="57"/>
      <c r="P55" s="56" t="s">
        <v>3128</v>
      </c>
      <c r="Q55" s="254" t="s">
        <v>3129</v>
      </c>
      <c r="R55" s="254" t="s">
        <v>3130</v>
      </c>
      <c r="S55" s="254" t="s">
        <v>3131</v>
      </c>
      <c r="T55" s="254" t="s">
        <v>3132</v>
      </c>
      <c r="U55" s="254" t="s">
        <v>3133</v>
      </c>
      <c r="V55" s="254" t="s">
        <v>3134</v>
      </c>
      <c r="W55" s="254" t="s">
        <v>3135</v>
      </c>
      <c r="X55" s="254" t="s">
        <v>3136</v>
      </c>
      <c r="Y55" s="254" t="s">
        <v>3137</v>
      </c>
      <c r="Z55" s="254" t="s">
        <v>3138</v>
      </c>
      <c r="AA55" s="254" t="s">
        <v>3139</v>
      </c>
      <c r="AB55" s="254" t="s">
        <v>3140</v>
      </c>
      <c r="AC55" s="254" t="s">
        <v>3141</v>
      </c>
      <c r="AD55" s="254" t="s">
        <v>3142</v>
      </c>
      <c r="AE55" s="254" t="s">
        <v>3143</v>
      </c>
      <c r="AF55" s="47" t="s">
        <v>3144</v>
      </c>
      <c r="AG55" s="47" t="s">
        <v>3145</v>
      </c>
      <c r="AH55" s="73"/>
      <c r="AI55" s="73"/>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row>
    <row r="56">
      <c r="A56" s="68" t="s">
        <v>3146</v>
      </c>
      <c r="B56" s="68" t="s">
        <v>3147</v>
      </c>
      <c r="C56" s="54"/>
      <c r="D56" s="54"/>
      <c r="E56" s="54"/>
      <c r="F56" s="54"/>
      <c r="G56" s="57"/>
      <c r="H56" s="54"/>
      <c r="I56" s="54"/>
      <c r="J56" s="56" t="s">
        <v>3148</v>
      </c>
      <c r="K56" s="54"/>
      <c r="L56" s="54"/>
      <c r="M56" s="57"/>
      <c r="N56" s="262" t="s">
        <v>3149</v>
      </c>
      <c r="O56" s="57"/>
      <c r="P56" s="56" t="s">
        <v>3150</v>
      </c>
      <c r="Q56" s="254" t="s">
        <v>3151</v>
      </c>
      <c r="R56" s="254" t="s">
        <v>3152</v>
      </c>
      <c r="S56" s="254"/>
      <c r="T56" s="254"/>
      <c r="U56" s="254"/>
      <c r="V56" s="254"/>
      <c r="W56" s="254"/>
      <c r="X56" s="254"/>
      <c r="Y56" s="254"/>
      <c r="Z56" s="254"/>
      <c r="AA56" s="254"/>
      <c r="AB56" s="260"/>
      <c r="AC56" s="260"/>
      <c r="AD56" s="260"/>
      <c r="AE56" s="260"/>
      <c r="AF56" s="73"/>
      <c r="AG56" s="73"/>
      <c r="AH56" s="73"/>
      <c r="AI56" s="73"/>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row>
    <row r="57">
      <c r="A57" s="68" t="s">
        <v>1410</v>
      </c>
      <c r="B57" s="68" t="s">
        <v>1409</v>
      </c>
      <c r="C57" s="68" t="s">
        <v>3153</v>
      </c>
      <c r="D57" s="68" t="s">
        <v>3154</v>
      </c>
      <c r="E57" s="54"/>
      <c r="F57" s="68"/>
      <c r="G57" s="56"/>
      <c r="H57" s="68"/>
      <c r="I57" s="68" t="s">
        <v>3155</v>
      </c>
      <c r="J57" s="56" t="s">
        <v>3156</v>
      </c>
      <c r="K57" s="68"/>
      <c r="L57" s="68"/>
      <c r="M57" s="56" t="s">
        <v>3157</v>
      </c>
      <c r="N57" s="56" t="s">
        <v>3158</v>
      </c>
      <c r="O57" s="56" t="s">
        <v>3159</v>
      </c>
      <c r="P57" s="56" t="s">
        <v>3160</v>
      </c>
      <c r="Q57" s="254" t="s">
        <v>3161</v>
      </c>
      <c r="R57" s="254" t="s">
        <v>3162</v>
      </c>
      <c r="S57" s="254" t="s">
        <v>3163</v>
      </c>
      <c r="T57" s="254" t="s">
        <v>3164</v>
      </c>
      <c r="U57" s="254"/>
      <c r="V57" s="254"/>
      <c r="W57" s="254"/>
      <c r="X57" s="254"/>
      <c r="Y57" s="254"/>
      <c r="Z57" s="254"/>
      <c r="AA57" s="254"/>
      <c r="AB57" s="260"/>
      <c r="AC57" s="260"/>
      <c r="AD57" s="260"/>
      <c r="AE57" s="260"/>
      <c r="AF57" s="73"/>
      <c r="AG57" s="73"/>
      <c r="AH57" s="48"/>
      <c r="AI57" s="48"/>
      <c r="AJ57" s="48"/>
      <c r="AK57" s="48"/>
      <c r="AL57" s="48"/>
      <c r="AM57" s="48"/>
      <c r="AN57" s="48"/>
      <c r="AO57" s="48"/>
      <c r="AP57" s="48"/>
      <c r="AQ57" s="48"/>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row>
    <row r="58">
      <c r="A58" s="56" t="s">
        <v>3165</v>
      </c>
      <c r="B58" s="68" t="s">
        <v>2984</v>
      </c>
      <c r="C58" s="68" t="s">
        <v>2983</v>
      </c>
      <c r="D58" s="54"/>
      <c r="E58" s="54"/>
      <c r="F58" s="54"/>
      <c r="G58" s="57"/>
      <c r="H58" s="54"/>
      <c r="I58" s="68" t="s">
        <v>1558</v>
      </c>
      <c r="J58" s="57"/>
      <c r="K58" s="54"/>
      <c r="L58" s="54"/>
      <c r="M58" s="56" t="s">
        <v>3166</v>
      </c>
      <c r="N58" s="58"/>
      <c r="O58" s="58"/>
      <c r="P58" s="58"/>
      <c r="Q58" s="47" t="s">
        <v>3167</v>
      </c>
      <c r="R58" s="66" t="s">
        <v>3006</v>
      </c>
      <c r="S58" s="47" t="s">
        <v>3009</v>
      </c>
      <c r="T58" s="263"/>
      <c r="U58" s="263"/>
      <c r="V58" s="263"/>
      <c r="W58" s="263"/>
      <c r="X58" s="263"/>
      <c r="Y58" s="263"/>
      <c r="Z58" s="263"/>
      <c r="AA58" s="263"/>
      <c r="AB58" s="263"/>
      <c r="AC58" s="263"/>
      <c r="AD58" s="263"/>
      <c r="AE58" s="263"/>
      <c r="AF58" s="263"/>
      <c r="AG58" s="73"/>
      <c r="AH58" s="73"/>
      <c r="AI58" s="73"/>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row>
    <row r="59">
      <c r="A59" s="68" t="s">
        <v>3168</v>
      </c>
      <c r="B59" s="68" t="s">
        <v>3169</v>
      </c>
      <c r="C59" s="54"/>
      <c r="D59" s="54"/>
      <c r="E59" s="54"/>
      <c r="F59" s="54"/>
      <c r="G59" s="57"/>
      <c r="H59" s="54"/>
      <c r="I59" s="54"/>
      <c r="J59" s="57"/>
      <c r="K59" s="54"/>
      <c r="L59" s="54"/>
      <c r="M59" s="56" t="s">
        <v>3170</v>
      </c>
      <c r="N59" s="56" t="s">
        <v>3171</v>
      </c>
      <c r="O59" s="57"/>
      <c r="P59" s="57"/>
      <c r="Q59" s="254" t="s">
        <v>3172</v>
      </c>
      <c r="R59" s="254"/>
      <c r="S59" s="254"/>
      <c r="T59" s="254"/>
      <c r="U59" s="254"/>
      <c r="V59" s="254"/>
      <c r="W59" s="254"/>
      <c r="X59" s="254"/>
      <c r="Y59" s="254"/>
      <c r="Z59" s="254"/>
      <c r="AA59" s="264"/>
      <c r="AB59" s="254"/>
      <c r="AC59" s="254"/>
      <c r="AD59" s="260"/>
      <c r="AE59" s="260"/>
      <c r="AF59" s="73"/>
      <c r="AG59" s="73"/>
      <c r="AH59" s="73"/>
      <c r="AI59" s="73"/>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row>
    <row r="60">
      <c r="A60" s="68" t="s">
        <v>1574</v>
      </c>
      <c r="B60" s="68" t="s">
        <v>1575</v>
      </c>
      <c r="C60" s="68" t="s">
        <v>3173</v>
      </c>
      <c r="D60" s="68" t="s">
        <v>3174</v>
      </c>
      <c r="E60" s="68" t="s">
        <v>3175</v>
      </c>
      <c r="F60" s="68" t="s">
        <v>1576</v>
      </c>
      <c r="G60" s="56" t="s">
        <v>1577</v>
      </c>
      <c r="H60" s="68" t="s">
        <v>3176</v>
      </c>
      <c r="I60" s="68" t="s">
        <v>1578</v>
      </c>
      <c r="J60" s="57"/>
      <c r="K60" s="54"/>
      <c r="L60" s="54"/>
      <c r="M60" s="56" t="s">
        <v>3177</v>
      </c>
      <c r="N60" s="56"/>
      <c r="O60" s="57"/>
      <c r="P60" s="56"/>
      <c r="Q60" s="254" t="s">
        <v>1584</v>
      </c>
      <c r="R60" s="254" t="s">
        <v>3178</v>
      </c>
      <c r="S60" s="254" t="s">
        <v>1586</v>
      </c>
      <c r="T60" s="254"/>
      <c r="U60" s="254"/>
      <c r="V60" s="254"/>
      <c r="W60" s="254"/>
      <c r="X60" s="254"/>
      <c r="Y60" s="254"/>
      <c r="Z60" s="254"/>
      <c r="AA60" s="264"/>
      <c r="AB60" s="254"/>
      <c r="AC60" s="254"/>
      <c r="AD60" s="260"/>
      <c r="AE60" s="260"/>
      <c r="AF60" s="73"/>
      <c r="AG60" s="73"/>
      <c r="AH60" s="73"/>
      <c r="AI60" s="73"/>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row>
    <row r="61">
      <c r="A61" s="68" t="s">
        <v>3179</v>
      </c>
      <c r="B61" s="54"/>
      <c r="C61" s="54"/>
      <c r="D61" s="54"/>
      <c r="E61" s="54"/>
      <c r="F61" s="54"/>
      <c r="G61" s="57"/>
      <c r="H61" s="54"/>
      <c r="I61" s="54"/>
      <c r="J61" s="57"/>
      <c r="K61" s="54"/>
      <c r="L61" s="54"/>
      <c r="M61" s="56" t="s">
        <v>3180</v>
      </c>
      <c r="N61" s="56" t="s">
        <v>3181</v>
      </c>
      <c r="O61" s="57"/>
      <c r="P61" s="56" t="s">
        <v>1808</v>
      </c>
      <c r="Q61" s="254" t="s">
        <v>3182</v>
      </c>
      <c r="R61" s="254"/>
      <c r="S61" s="254"/>
      <c r="T61" s="254"/>
      <c r="U61" s="254"/>
      <c r="V61" s="254"/>
      <c r="W61" s="254"/>
      <c r="X61" s="254"/>
      <c r="Y61" s="254"/>
      <c r="Z61" s="254"/>
      <c r="AA61" s="264"/>
      <c r="AB61" s="254"/>
      <c r="AC61" s="254"/>
      <c r="AD61" s="260"/>
      <c r="AE61" s="260"/>
      <c r="AF61" s="73"/>
      <c r="AG61" s="73"/>
      <c r="AH61" s="73"/>
      <c r="AI61" s="73"/>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row>
    <row r="62">
      <c r="A62" s="68" t="s">
        <v>3183</v>
      </c>
      <c r="B62" s="68" t="s">
        <v>3184</v>
      </c>
      <c r="C62" s="54"/>
      <c r="D62" s="54"/>
      <c r="E62" s="54"/>
      <c r="F62" s="54"/>
      <c r="G62" s="57"/>
      <c r="H62" s="54"/>
      <c r="I62" s="54"/>
      <c r="J62" s="57"/>
      <c r="K62" s="54"/>
      <c r="L62" s="54"/>
      <c r="M62" s="56" t="s">
        <v>3185</v>
      </c>
      <c r="N62" s="56" t="s">
        <v>3186</v>
      </c>
      <c r="O62" s="56" t="s">
        <v>3187</v>
      </c>
      <c r="P62" s="57"/>
      <c r="Q62" s="254" t="s">
        <v>3188</v>
      </c>
      <c r="R62" s="254" t="s">
        <v>3189</v>
      </c>
      <c r="S62" s="254" t="s">
        <v>3190</v>
      </c>
      <c r="T62" s="256" t="s">
        <v>3191</v>
      </c>
      <c r="U62" s="254" t="s">
        <v>3192</v>
      </c>
      <c r="V62" s="254" t="s">
        <v>3193</v>
      </c>
      <c r="W62" s="260"/>
      <c r="X62" s="260"/>
      <c r="Y62" s="260"/>
      <c r="Z62" s="260"/>
      <c r="AA62" s="260"/>
      <c r="AB62" s="260"/>
      <c r="AC62" s="260"/>
      <c r="AD62" s="260"/>
      <c r="AE62" s="260"/>
      <c r="AF62" s="73"/>
      <c r="AG62" s="73"/>
      <c r="AH62" s="73"/>
      <c r="AI62" s="73"/>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row>
    <row r="63">
      <c r="A63" s="68" t="s">
        <v>3194</v>
      </c>
      <c r="B63" s="68" t="s">
        <v>3195</v>
      </c>
      <c r="C63" s="56" t="s">
        <v>3196</v>
      </c>
      <c r="D63" s="54"/>
      <c r="E63" s="54"/>
      <c r="F63" s="54"/>
      <c r="G63" s="57"/>
      <c r="H63" s="54"/>
      <c r="I63" s="54"/>
      <c r="J63" s="57"/>
      <c r="K63" s="54"/>
      <c r="L63" s="54"/>
      <c r="M63" s="56" t="s">
        <v>3197</v>
      </c>
      <c r="N63" s="56" t="s">
        <v>3198</v>
      </c>
      <c r="O63" s="56" t="s">
        <v>2810</v>
      </c>
      <c r="P63" s="56" t="s">
        <v>3199</v>
      </c>
      <c r="Q63" s="254" t="s">
        <v>3200</v>
      </c>
      <c r="R63" s="254" t="s">
        <v>3201</v>
      </c>
      <c r="S63" s="254" t="s">
        <v>3202</v>
      </c>
      <c r="T63" s="254" t="s">
        <v>3203</v>
      </c>
      <c r="U63" s="254" t="s">
        <v>3204</v>
      </c>
      <c r="V63" s="254" t="s">
        <v>3205</v>
      </c>
      <c r="W63" s="256" t="s">
        <v>3206</v>
      </c>
      <c r="X63" s="254" t="s">
        <v>3207</v>
      </c>
      <c r="Y63" s="254" t="s">
        <v>3208</v>
      </c>
      <c r="Z63" s="254" t="s">
        <v>3209</v>
      </c>
      <c r="AA63" s="254" t="s">
        <v>3210</v>
      </c>
      <c r="AB63" s="254" t="s">
        <v>3211</v>
      </c>
      <c r="AC63" s="254" t="s">
        <v>3212</v>
      </c>
      <c r="AD63" s="254" t="s">
        <v>3213</v>
      </c>
      <c r="AE63" s="254" t="s">
        <v>3214</v>
      </c>
      <c r="AF63" s="254" t="s">
        <v>3215</v>
      </c>
      <c r="AG63" s="73"/>
      <c r="AH63" s="73"/>
      <c r="AI63" s="73"/>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row>
    <row r="64">
      <c r="A64" s="68" t="s">
        <v>3216</v>
      </c>
      <c r="B64" s="68" t="s">
        <v>3217</v>
      </c>
      <c r="C64" s="68" t="s">
        <v>3218</v>
      </c>
      <c r="D64" s="68" t="s">
        <v>3219</v>
      </c>
      <c r="E64" s="68" t="s">
        <v>3220</v>
      </c>
      <c r="F64" s="54"/>
      <c r="G64" s="57"/>
      <c r="H64" s="54"/>
      <c r="I64" s="68" t="s">
        <v>3221</v>
      </c>
      <c r="J64" s="56" t="s">
        <v>3222</v>
      </c>
      <c r="K64" s="56" t="s">
        <v>3223</v>
      </c>
      <c r="L64" s="54"/>
      <c r="M64" s="57"/>
      <c r="N64" s="258" t="s">
        <v>3224</v>
      </c>
      <c r="O64" s="56" t="s">
        <v>2810</v>
      </c>
      <c r="P64" s="56" t="s">
        <v>3225</v>
      </c>
      <c r="Q64" s="254" t="s">
        <v>3226</v>
      </c>
      <c r="R64" s="254" t="s">
        <v>3227</v>
      </c>
      <c r="S64" s="254" t="s">
        <v>2821</v>
      </c>
      <c r="T64" s="254" t="s">
        <v>3228</v>
      </c>
      <c r="U64" s="254" t="s">
        <v>3229</v>
      </c>
      <c r="V64" s="254" t="s">
        <v>3230</v>
      </c>
      <c r="W64" s="255" t="s">
        <v>3231</v>
      </c>
      <c r="X64" s="255" t="s">
        <v>3232</v>
      </c>
      <c r="Y64" s="254" t="s">
        <v>3233</v>
      </c>
      <c r="Z64" s="254" t="s">
        <v>3234</v>
      </c>
      <c r="AA64" s="256" t="s">
        <v>3235</v>
      </c>
      <c r="AB64" s="260"/>
      <c r="AC64" s="260"/>
      <c r="AD64" s="260"/>
      <c r="AE64" s="260"/>
      <c r="AF64" s="260"/>
      <c r="AG64" s="73"/>
      <c r="AH64" s="73"/>
      <c r="AI64" s="73"/>
      <c r="AJ64" s="73"/>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row>
    <row r="65">
      <c r="A65" s="68" t="s">
        <v>3236</v>
      </c>
      <c r="B65" s="54"/>
      <c r="C65" s="54"/>
      <c r="D65" s="54"/>
      <c r="E65" s="54"/>
      <c r="F65" s="54"/>
      <c r="G65" s="57"/>
      <c r="H65" s="54"/>
      <c r="I65" s="68" t="s">
        <v>3221</v>
      </c>
      <c r="J65" s="57"/>
      <c r="K65" s="54"/>
      <c r="L65" s="54"/>
      <c r="M65" s="56" t="s">
        <v>3237</v>
      </c>
      <c r="N65" s="56" t="s">
        <v>3238</v>
      </c>
      <c r="O65" s="56" t="s">
        <v>2810</v>
      </c>
      <c r="P65" s="56" t="s">
        <v>3239</v>
      </c>
      <c r="Q65" s="254" t="s">
        <v>3240</v>
      </c>
      <c r="R65" s="254" t="s">
        <v>3241</v>
      </c>
      <c r="S65" s="254" t="s">
        <v>3242</v>
      </c>
      <c r="T65" s="254" t="s">
        <v>3243</v>
      </c>
      <c r="U65" s="254"/>
      <c r="V65" s="254"/>
      <c r="W65" s="260"/>
      <c r="X65" s="260"/>
      <c r="Y65" s="260"/>
      <c r="Z65" s="260"/>
      <c r="AA65" s="260"/>
      <c r="AB65" s="260"/>
      <c r="AC65" s="260"/>
      <c r="AD65" s="260"/>
      <c r="AE65" s="260"/>
      <c r="AF65" s="73"/>
      <c r="AG65" s="73"/>
      <c r="AH65" s="73"/>
      <c r="AI65" s="73"/>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row>
    <row r="66">
      <c r="A66" s="68" t="s">
        <v>3244</v>
      </c>
      <c r="B66" s="68" t="s">
        <v>3245</v>
      </c>
      <c r="C66" s="54"/>
      <c r="D66" s="54"/>
      <c r="E66" s="54"/>
      <c r="F66" s="54"/>
      <c r="G66" s="57"/>
      <c r="H66" s="54"/>
      <c r="I66" s="54"/>
      <c r="J66" s="56" t="s">
        <v>3246</v>
      </c>
      <c r="K66" s="54"/>
      <c r="L66" s="54"/>
      <c r="M66" s="57"/>
      <c r="N66" s="57"/>
      <c r="O66" s="57"/>
      <c r="P66" s="56" t="s">
        <v>3247</v>
      </c>
      <c r="Q66" s="254" t="s">
        <v>3248</v>
      </c>
      <c r="R66" s="254" t="s">
        <v>3249</v>
      </c>
      <c r="S66" s="254" t="s">
        <v>1429</v>
      </c>
      <c r="T66" s="254"/>
      <c r="U66" s="254"/>
      <c r="V66" s="254"/>
      <c r="W66" s="260"/>
      <c r="X66" s="260"/>
      <c r="Y66" s="260"/>
      <c r="Z66" s="260"/>
      <c r="AA66" s="260"/>
      <c r="AB66" s="260"/>
      <c r="AC66" s="260"/>
      <c r="AD66" s="260"/>
      <c r="AE66" s="260"/>
      <c r="AF66" s="73"/>
      <c r="AG66" s="73"/>
      <c r="AH66" s="73"/>
      <c r="AI66" s="73"/>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row>
    <row r="67">
      <c r="A67" s="68" t="s">
        <v>3250</v>
      </c>
      <c r="B67" s="54"/>
      <c r="C67" s="54"/>
      <c r="D67" s="54"/>
      <c r="E67" s="54"/>
      <c r="F67" s="54"/>
      <c r="G67" s="57"/>
      <c r="H67" s="54"/>
      <c r="I67" s="54"/>
      <c r="J67" s="57"/>
      <c r="K67" s="54"/>
      <c r="L67" s="54"/>
      <c r="M67" s="57"/>
      <c r="N67" s="57"/>
      <c r="O67" s="57"/>
      <c r="P67" s="57"/>
      <c r="Q67" s="254" t="s">
        <v>3251</v>
      </c>
      <c r="R67" s="254" t="s">
        <v>3252</v>
      </c>
      <c r="S67" s="254"/>
      <c r="T67" s="254"/>
      <c r="U67" s="254"/>
      <c r="V67" s="254"/>
      <c r="W67" s="260"/>
      <c r="X67" s="260"/>
      <c r="Y67" s="260"/>
      <c r="Z67" s="260"/>
      <c r="AA67" s="260"/>
      <c r="AB67" s="260"/>
      <c r="AC67" s="260"/>
      <c r="AD67" s="260"/>
      <c r="AE67" s="260"/>
      <c r="AF67" s="73"/>
      <c r="AG67" s="73"/>
      <c r="AH67" s="73"/>
      <c r="AI67" s="73"/>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row>
    <row r="68">
      <c r="A68" s="68" t="s">
        <v>2414</v>
      </c>
      <c r="B68" s="54"/>
      <c r="C68" s="54"/>
      <c r="D68" s="54"/>
      <c r="E68" s="54"/>
      <c r="F68" s="54"/>
      <c r="G68" s="57"/>
      <c r="H68" s="54"/>
      <c r="I68" s="54"/>
      <c r="J68" s="57"/>
      <c r="K68" s="54"/>
      <c r="L68" s="54"/>
      <c r="M68" s="57"/>
      <c r="N68" s="56" t="s">
        <v>3253</v>
      </c>
      <c r="O68" s="57"/>
      <c r="P68" s="57"/>
      <c r="Q68" s="254" t="s">
        <v>2190</v>
      </c>
      <c r="R68" s="254" t="s">
        <v>3254</v>
      </c>
      <c r="S68" s="254" t="s">
        <v>3255</v>
      </c>
      <c r="T68" s="254" t="s">
        <v>2193</v>
      </c>
      <c r="U68" s="254" t="s">
        <v>2191</v>
      </c>
      <c r="V68" s="254"/>
      <c r="W68" s="260"/>
      <c r="X68" s="260"/>
      <c r="Y68" s="260"/>
      <c r="Z68" s="260"/>
      <c r="AA68" s="260"/>
      <c r="AB68" s="260"/>
      <c r="AC68" s="260"/>
      <c r="AD68" s="260"/>
      <c r="AE68" s="260"/>
      <c r="AF68" s="73"/>
      <c r="AG68" s="73"/>
      <c r="AH68" s="73"/>
      <c r="AI68" s="73"/>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row>
    <row r="69">
      <c r="A69" s="68" t="s">
        <v>3256</v>
      </c>
      <c r="B69" s="68" t="s">
        <v>2843</v>
      </c>
      <c r="C69" s="68" t="s">
        <v>2844</v>
      </c>
      <c r="D69" s="54"/>
      <c r="E69" s="54"/>
      <c r="F69" s="54"/>
      <c r="G69" s="57"/>
      <c r="H69" s="54"/>
      <c r="I69" s="68" t="s">
        <v>2845</v>
      </c>
      <c r="J69" s="56" t="s">
        <v>639</v>
      </c>
      <c r="K69" s="54"/>
      <c r="L69" s="54"/>
      <c r="M69" s="40" t="s">
        <v>3257</v>
      </c>
      <c r="N69" s="71" t="s">
        <v>2847</v>
      </c>
      <c r="O69" s="71" t="s">
        <v>3258</v>
      </c>
      <c r="P69" s="39"/>
      <c r="Q69" s="254" t="s">
        <v>3259</v>
      </c>
      <c r="R69" s="254" t="s">
        <v>3260</v>
      </c>
      <c r="S69" s="254" t="s">
        <v>3261</v>
      </c>
      <c r="T69" s="254" t="s">
        <v>3262</v>
      </c>
      <c r="U69" s="254" t="s">
        <v>3263</v>
      </c>
      <c r="V69" s="254" t="s">
        <v>355</v>
      </c>
      <c r="W69" s="254" t="s">
        <v>2849</v>
      </c>
      <c r="X69" s="254" t="s">
        <v>2851</v>
      </c>
      <c r="Y69" s="254" t="s">
        <v>3264</v>
      </c>
      <c r="Z69" s="263"/>
      <c r="AA69" s="260"/>
      <c r="AB69" s="260"/>
      <c r="AC69" s="260"/>
      <c r="AD69" s="260"/>
      <c r="AE69" s="260"/>
      <c r="AF69" s="73"/>
      <c r="AG69" s="73"/>
      <c r="AH69" s="73"/>
      <c r="AI69" s="73"/>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row>
    <row r="70">
      <c r="A70" s="68" t="s">
        <v>3265</v>
      </c>
      <c r="B70" s="54"/>
      <c r="C70" s="54"/>
      <c r="D70" s="54"/>
      <c r="E70" s="54"/>
      <c r="F70" s="54"/>
      <c r="G70" s="57"/>
      <c r="H70" s="54"/>
      <c r="I70" s="54"/>
      <c r="J70" s="57"/>
      <c r="K70" s="54"/>
      <c r="L70" s="54"/>
      <c r="M70" s="56" t="s">
        <v>3266</v>
      </c>
      <c r="N70" s="56" t="s">
        <v>3267</v>
      </c>
      <c r="O70" s="57"/>
      <c r="P70" s="57"/>
      <c r="Q70" s="254" t="s">
        <v>3268</v>
      </c>
      <c r="R70" s="254" t="s">
        <v>3269</v>
      </c>
      <c r="S70" s="254" t="s">
        <v>3270</v>
      </c>
      <c r="T70" s="254" t="s">
        <v>3271</v>
      </c>
      <c r="U70" s="254"/>
      <c r="V70" s="254"/>
      <c r="W70" s="254"/>
      <c r="X70" s="260"/>
      <c r="Y70" s="260"/>
      <c r="Z70" s="260"/>
      <c r="AA70" s="260"/>
      <c r="AB70" s="260"/>
      <c r="AC70" s="260"/>
      <c r="AD70" s="260"/>
      <c r="AE70" s="260"/>
      <c r="AF70" s="73"/>
      <c r="AG70" s="73"/>
      <c r="AH70" s="73"/>
      <c r="AI70" s="73"/>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row>
    <row r="71">
      <c r="A71" s="68" t="s">
        <v>3272</v>
      </c>
      <c r="B71" s="68" t="s">
        <v>3273</v>
      </c>
      <c r="C71" s="54"/>
      <c r="D71" s="54"/>
      <c r="E71" s="54"/>
      <c r="F71" s="54"/>
      <c r="G71" s="57"/>
      <c r="H71" s="54"/>
      <c r="I71" s="54"/>
      <c r="J71" s="57"/>
      <c r="K71" s="54"/>
      <c r="L71" s="54"/>
      <c r="M71" s="56" t="s">
        <v>3274</v>
      </c>
      <c r="N71" s="57"/>
      <c r="O71" s="57"/>
      <c r="P71" s="57"/>
      <c r="Q71" s="254"/>
      <c r="R71" s="254"/>
      <c r="S71" s="254"/>
      <c r="T71" s="254"/>
      <c r="U71" s="254"/>
      <c r="V71" s="254"/>
      <c r="W71" s="254"/>
      <c r="X71" s="73"/>
      <c r="Y71" s="73"/>
      <c r="Z71" s="73"/>
      <c r="AA71" s="73"/>
      <c r="AB71" s="73"/>
      <c r="AC71" s="73"/>
      <c r="AD71" s="73"/>
      <c r="AE71" s="73"/>
      <c r="AF71" s="73"/>
      <c r="AG71" s="73"/>
      <c r="AH71" s="73"/>
      <c r="AI71" s="73"/>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row>
    <row r="72">
      <c r="A72" s="68" t="s">
        <v>3275</v>
      </c>
      <c r="B72" s="68" t="s">
        <v>3276</v>
      </c>
      <c r="C72" s="54"/>
      <c r="D72" s="54"/>
      <c r="E72" s="54"/>
      <c r="F72" s="54"/>
      <c r="G72" s="57"/>
      <c r="H72" s="54"/>
      <c r="I72" s="54"/>
      <c r="J72" s="57"/>
      <c r="K72" s="54"/>
      <c r="L72" s="54"/>
      <c r="M72" s="58"/>
      <c r="N72" s="56" t="s">
        <v>3277</v>
      </c>
      <c r="O72" s="57"/>
      <c r="P72" s="57"/>
      <c r="Q72" s="254" t="s">
        <v>3278</v>
      </c>
      <c r="R72" s="254"/>
      <c r="S72" s="254"/>
      <c r="T72" s="254"/>
      <c r="U72" s="254"/>
      <c r="V72" s="254"/>
      <c r="W72" s="254"/>
      <c r="X72" s="73"/>
      <c r="Y72" s="73"/>
      <c r="Z72" s="73"/>
      <c r="AA72" s="73"/>
      <c r="AB72" s="73"/>
      <c r="AC72" s="73"/>
      <c r="AD72" s="73"/>
      <c r="AE72" s="73"/>
      <c r="AF72" s="73"/>
      <c r="AG72" s="73"/>
      <c r="AH72" s="73"/>
      <c r="AI72" s="73"/>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row>
    <row r="73">
      <c r="A73" s="68" t="s">
        <v>3279</v>
      </c>
      <c r="B73" s="68" t="s">
        <v>3280</v>
      </c>
      <c r="C73" s="54"/>
      <c r="D73" s="54"/>
      <c r="E73" s="54"/>
      <c r="F73" s="54"/>
      <c r="G73" s="57"/>
      <c r="H73" s="54"/>
      <c r="I73" s="54"/>
      <c r="J73" s="57"/>
      <c r="K73" s="54"/>
      <c r="L73" s="54"/>
      <c r="M73" s="57"/>
      <c r="N73" s="58"/>
      <c r="O73" s="57"/>
      <c r="P73" s="57"/>
      <c r="Q73" s="254" t="s">
        <v>3278</v>
      </c>
      <c r="R73" s="254"/>
      <c r="S73" s="254"/>
      <c r="T73" s="254"/>
      <c r="U73" s="254"/>
      <c r="V73" s="254"/>
      <c r="W73" s="254"/>
      <c r="X73" s="73"/>
      <c r="Y73" s="73"/>
      <c r="Z73" s="73"/>
      <c r="AA73" s="73"/>
      <c r="AB73" s="73"/>
      <c r="AC73" s="73"/>
      <c r="AD73" s="73"/>
      <c r="AE73" s="73"/>
      <c r="AF73" s="73"/>
      <c r="AG73" s="73"/>
      <c r="AH73" s="73"/>
      <c r="AI73" s="73"/>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row>
    <row r="74">
      <c r="A74" s="68" t="s">
        <v>3281</v>
      </c>
      <c r="B74" s="68" t="s">
        <v>3282</v>
      </c>
      <c r="C74" s="54"/>
      <c r="D74" s="54"/>
      <c r="E74" s="54"/>
      <c r="F74" s="54"/>
      <c r="G74" s="57"/>
      <c r="H74" s="54"/>
      <c r="I74" s="54"/>
      <c r="J74" s="57"/>
      <c r="K74" s="54"/>
      <c r="L74" s="54"/>
      <c r="M74" s="58"/>
      <c r="N74" s="57"/>
      <c r="O74" s="57"/>
      <c r="P74" s="57"/>
      <c r="Q74" s="254" t="s">
        <v>3278</v>
      </c>
      <c r="R74" s="254"/>
      <c r="S74" s="254"/>
      <c r="T74" s="254"/>
      <c r="U74" s="254"/>
      <c r="V74" s="254"/>
      <c r="W74" s="254"/>
      <c r="X74" s="73"/>
      <c r="Y74" s="73"/>
      <c r="Z74" s="73"/>
      <c r="AA74" s="73"/>
      <c r="AB74" s="73"/>
      <c r="AC74" s="73"/>
      <c r="AD74" s="73"/>
      <c r="AE74" s="73"/>
      <c r="AF74" s="73"/>
      <c r="AG74" s="73"/>
      <c r="AH74" s="73"/>
      <c r="AI74" s="73"/>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row>
    <row r="75">
      <c r="A75" s="68" t="s">
        <v>3283</v>
      </c>
      <c r="B75" s="54"/>
      <c r="C75" s="54"/>
      <c r="D75" s="54"/>
      <c r="E75" s="54"/>
      <c r="F75" s="54"/>
      <c r="G75" s="57"/>
      <c r="H75" s="54"/>
      <c r="I75" s="54"/>
      <c r="J75" s="57"/>
      <c r="K75" s="54"/>
      <c r="L75" s="54"/>
      <c r="M75" s="56" t="s">
        <v>3284</v>
      </c>
      <c r="N75" s="57"/>
      <c r="O75" s="57"/>
      <c r="P75" s="56" t="s">
        <v>3285</v>
      </c>
      <c r="Q75" s="254" t="s">
        <v>3286</v>
      </c>
      <c r="R75" s="254" t="s">
        <v>3287</v>
      </c>
      <c r="S75" s="254" t="s">
        <v>3288</v>
      </c>
      <c r="T75" s="254"/>
      <c r="U75" s="254"/>
      <c r="V75" s="254"/>
      <c r="W75" s="254"/>
      <c r="X75" s="73"/>
      <c r="Y75" s="73"/>
      <c r="Z75" s="73"/>
      <c r="AA75" s="73"/>
      <c r="AB75" s="73"/>
      <c r="AC75" s="73"/>
      <c r="AD75" s="73"/>
      <c r="AE75" s="73"/>
      <c r="AF75" s="73"/>
      <c r="AG75" s="73"/>
      <c r="AH75" s="73"/>
      <c r="AI75" s="73"/>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row>
    <row r="76">
      <c r="A76" s="68" t="s">
        <v>3289</v>
      </c>
      <c r="B76" s="54"/>
      <c r="C76" s="54"/>
      <c r="D76" s="54"/>
      <c r="E76" s="54"/>
      <c r="F76" s="54"/>
      <c r="G76" s="57"/>
      <c r="H76" s="68" t="s">
        <v>3290</v>
      </c>
      <c r="I76" s="54"/>
      <c r="J76" s="57"/>
      <c r="K76" s="54"/>
      <c r="L76" s="54"/>
      <c r="M76" s="57"/>
      <c r="N76" s="57"/>
      <c r="O76" s="57"/>
      <c r="P76" s="56" t="s">
        <v>1808</v>
      </c>
      <c r="Q76" s="254" t="s">
        <v>3291</v>
      </c>
      <c r="R76" s="254" t="s">
        <v>3292</v>
      </c>
      <c r="S76" s="254" t="s">
        <v>3293</v>
      </c>
      <c r="T76" s="254" t="s">
        <v>3294</v>
      </c>
      <c r="U76" s="254" t="s">
        <v>3295</v>
      </c>
      <c r="V76" s="254" t="s">
        <v>3296</v>
      </c>
      <c r="W76" s="254"/>
      <c r="X76" s="73"/>
      <c r="Y76" s="73"/>
      <c r="Z76" s="73"/>
      <c r="AA76" s="73"/>
      <c r="AB76" s="73"/>
      <c r="AC76" s="73"/>
      <c r="AD76" s="73"/>
      <c r="AE76" s="73"/>
      <c r="AF76" s="73"/>
      <c r="AG76" s="73"/>
      <c r="AH76" s="73"/>
      <c r="AI76" s="73"/>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row>
    <row r="77">
      <c r="A77" s="68" t="s">
        <v>3297</v>
      </c>
      <c r="B77" s="54"/>
      <c r="C77" s="54"/>
      <c r="D77" s="54"/>
      <c r="E77" s="54"/>
      <c r="F77" s="54"/>
      <c r="G77" s="57"/>
      <c r="H77" s="54"/>
      <c r="I77" s="54"/>
      <c r="J77" s="57"/>
      <c r="K77" s="54"/>
      <c r="L77" s="54"/>
      <c r="M77" s="57"/>
      <c r="N77" s="57"/>
      <c r="O77" s="57"/>
      <c r="P77" s="56" t="s">
        <v>3298</v>
      </c>
      <c r="Q77" s="254" t="s">
        <v>3299</v>
      </c>
      <c r="R77" s="254" t="s">
        <v>3300</v>
      </c>
      <c r="S77" s="254"/>
      <c r="T77" s="254"/>
      <c r="U77" s="254"/>
      <c r="V77" s="254"/>
      <c r="W77" s="254"/>
      <c r="X77" s="73"/>
      <c r="Y77" s="73"/>
      <c r="Z77" s="73"/>
      <c r="AA77" s="73"/>
      <c r="AB77" s="73"/>
      <c r="AC77" s="73"/>
      <c r="AD77" s="73"/>
      <c r="AE77" s="73"/>
      <c r="AF77" s="73"/>
      <c r="AG77" s="73"/>
      <c r="AH77" s="73"/>
      <c r="AI77" s="73"/>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row>
    <row r="78">
      <c r="A78" s="77" t="s">
        <v>3301</v>
      </c>
      <c r="B78" s="77" t="s">
        <v>3302</v>
      </c>
      <c r="C78" s="58"/>
      <c r="D78" s="58"/>
      <c r="E78" s="58"/>
      <c r="F78" s="58"/>
      <c r="G78" s="63"/>
      <c r="H78" s="58"/>
      <c r="I78" s="58"/>
      <c r="J78" s="63"/>
      <c r="K78" s="58"/>
      <c r="L78" s="58"/>
      <c r="M78" s="77" t="s">
        <v>3303</v>
      </c>
      <c r="N78" s="58"/>
      <c r="O78" s="58"/>
      <c r="P78" s="77" t="s">
        <v>3304</v>
      </c>
      <c r="Q78" s="254" t="s">
        <v>3305</v>
      </c>
      <c r="R78" s="254" t="s">
        <v>3306</v>
      </c>
      <c r="S78" s="254"/>
      <c r="T78" s="254"/>
      <c r="U78" s="254"/>
      <c r="V78" s="254"/>
      <c r="W78" s="254"/>
      <c r="X78" s="73"/>
      <c r="Y78" s="73"/>
      <c r="Z78" s="73"/>
      <c r="AA78" s="73"/>
      <c r="AB78" s="73"/>
      <c r="AC78" s="73"/>
      <c r="AD78" s="73"/>
      <c r="AE78" s="73"/>
      <c r="AF78" s="73"/>
      <c r="AG78" s="73"/>
      <c r="AH78" s="73"/>
      <c r="AI78" s="73"/>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row>
    <row r="79">
      <c r="A79" s="68" t="s">
        <v>3307</v>
      </c>
      <c r="B79" s="68" t="s">
        <v>3308</v>
      </c>
      <c r="C79" s="68" t="s">
        <v>3309</v>
      </c>
      <c r="D79" s="54"/>
      <c r="E79" s="54"/>
      <c r="F79" s="54"/>
      <c r="G79" s="57"/>
      <c r="H79" s="54"/>
      <c r="I79" s="54"/>
      <c r="J79" s="57"/>
      <c r="K79" s="54"/>
      <c r="L79" s="54"/>
      <c r="M79" s="56" t="s">
        <v>3310</v>
      </c>
      <c r="N79" s="56" t="s">
        <v>926</v>
      </c>
      <c r="O79" s="57"/>
      <c r="P79" s="56" t="s">
        <v>1808</v>
      </c>
      <c r="Q79" s="254" t="s">
        <v>3311</v>
      </c>
      <c r="R79" s="254" t="s">
        <v>3312</v>
      </c>
      <c r="S79" s="254" t="s">
        <v>3313</v>
      </c>
      <c r="T79" s="255" t="s">
        <v>3314</v>
      </c>
      <c r="U79" s="254" t="s">
        <v>3315</v>
      </c>
      <c r="V79" s="254"/>
      <c r="W79" s="254"/>
      <c r="X79" s="73"/>
      <c r="Y79" s="73"/>
      <c r="Z79" s="73"/>
      <c r="AA79" s="73"/>
      <c r="AB79" s="73"/>
      <c r="AC79" s="73"/>
      <c r="AD79" s="73"/>
      <c r="AE79" s="73"/>
      <c r="AF79" s="73"/>
      <c r="AG79" s="73"/>
      <c r="AH79" s="73"/>
      <c r="AI79" s="73"/>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row>
    <row r="80">
      <c r="A80" s="68" t="s">
        <v>3316</v>
      </c>
      <c r="B80" s="68" t="s">
        <v>3317</v>
      </c>
      <c r="C80" s="54"/>
      <c r="D80" s="54"/>
      <c r="E80" s="54"/>
      <c r="F80" s="54"/>
      <c r="G80" s="57"/>
      <c r="H80" s="54"/>
      <c r="I80" s="54"/>
      <c r="J80" s="57"/>
      <c r="K80" s="54"/>
      <c r="L80" s="54"/>
      <c r="M80" s="57"/>
      <c r="N80" s="57"/>
      <c r="O80" s="56" t="s">
        <v>3318</v>
      </c>
      <c r="P80" s="57"/>
      <c r="Q80" s="255" t="s">
        <v>3319</v>
      </c>
      <c r="R80" s="254"/>
      <c r="S80" s="254"/>
      <c r="T80" s="254"/>
      <c r="U80" s="254"/>
      <c r="V80" s="254"/>
      <c r="W80" s="254"/>
      <c r="X80" s="73"/>
      <c r="Y80" s="73"/>
      <c r="Z80" s="73"/>
      <c r="AA80" s="73"/>
      <c r="AB80" s="73"/>
      <c r="AC80" s="73"/>
      <c r="AD80" s="73"/>
      <c r="AE80" s="73"/>
      <c r="AF80" s="73"/>
      <c r="AG80" s="73"/>
      <c r="AH80" s="73"/>
      <c r="AI80" s="73"/>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row>
    <row r="81">
      <c r="A81" s="71" t="s">
        <v>3320</v>
      </c>
      <c r="B81" s="71" t="s">
        <v>3321</v>
      </c>
      <c r="C81" s="71" t="s">
        <v>3322</v>
      </c>
      <c r="D81" s="71" t="s">
        <v>3323</v>
      </c>
      <c r="E81" s="71" t="s">
        <v>3324</v>
      </c>
      <c r="F81" s="71" t="s">
        <v>3325</v>
      </c>
      <c r="G81" s="56" t="s">
        <v>3326</v>
      </c>
      <c r="H81" s="56" t="s">
        <v>3327</v>
      </c>
      <c r="I81" s="71" t="s">
        <v>3328</v>
      </c>
      <c r="J81" s="71" t="s">
        <v>3329</v>
      </c>
      <c r="K81" s="71" t="s">
        <v>3330</v>
      </c>
      <c r="L81" s="71" t="s">
        <v>3331</v>
      </c>
      <c r="M81" s="56" t="s">
        <v>3332</v>
      </c>
      <c r="N81" s="56" t="s">
        <v>3333</v>
      </c>
      <c r="O81" s="71" t="s">
        <v>3334</v>
      </c>
      <c r="P81" s="115"/>
      <c r="Q81" s="47" t="s">
        <v>3335</v>
      </c>
      <c r="R81" s="47" t="s">
        <v>3336</v>
      </c>
      <c r="S81" s="47" t="s">
        <v>3337</v>
      </c>
      <c r="T81" s="47" t="s">
        <v>3338</v>
      </c>
      <c r="U81" s="47" t="s">
        <v>3339</v>
      </c>
      <c r="V81" s="47" t="s">
        <v>3340</v>
      </c>
      <c r="W81" s="47" t="s">
        <v>3341</v>
      </c>
      <c r="X81" s="47" t="s">
        <v>3342</v>
      </c>
      <c r="Y81" s="47" t="s">
        <v>3343</v>
      </c>
      <c r="Z81" s="47" t="s">
        <v>3344</v>
      </c>
      <c r="AA81" s="47" t="s">
        <v>3344</v>
      </c>
      <c r="AB81" s="47" t="s">
        <v>3345</v>
      </c>
      <c r="AC81" s="47" t="s">
        <v>3346</v>
      </c>
      <c r="AD81" s="47" t="s">
        <v>3347</v>
      </c>
      <c r="AE81" s="47" t="s">
        <v>3348</v>
      </c>
      <c r="AF81" s="47" t="s">
        <v>3349</v>
      </c>
      <c r="AG81" s="47" t="s">
        <v>3350</v>
      </c>
      <c r="AH81" s="47" t="s">
        <v>3349</v>
      </c>
      <c r="AI81" s="47" t="s">
        <v>3351</v>
      </c>
      <c r="AJ81" s="47" t="s">
        <v>3352</v>
      </c>
      <c r="AK81" s="47" t="s">
        <v>3353</v>
      </c>
      <c r="AL81" s="47" t="s">
        <v>3354</v>
      </c>
      <c r="AM81" s="47" t="s">
        <v>3355</v>
      </c>
      <c r="AN81" s="53" t="s">
        <v>3356</v>
      </c>
      <c r="AO81" s="48"/>
      <c r="AP81" s="47" t="s">
        <v>3357</v>
      </c>
      <c r="AQ81" s="48"/>
      <c r="AR81" s="48"/>
      <c r="AS81" s="48"/>
      <c r="AT81" s="48"/>
      <c r="AU81" s="48"/>
      <c r="AV81" s="48"/>
      <c r="AW81" s="48"/>
      <c r="AX81" s="48"/>
      <c r="AY81" s="48"/>
      <c r="AZ81" s="48"/>
      <c r="BA81" s="48"/>
      <c r="BB81" s="48"/>
      <c r="BC81" s="48"/>
      <c r="BD81" s="48"/>
      <c r="BE81" s="48"/>
      <c r="BF81" s="115"/>
      <c r="BG81" s="115"/>
      <c r="BH81" s="115"/>
      <c r="BI81" s="115"/>
      <c r="BJ81" s="115"/>
      <c r="BK81" s="115"/>
      <c r="BL81" s="115"/>
      <c r="BM81" s="115"/>
      <c r="BN81" s="115"/>
      <c r="BO81" s="115"/>
      <c r="BP81" s="115"/>
      <c r="BQ81" s="115"/>
      <c r="BR81" s="115"/>
      <c r="BS81" s="115"/>
      <c r="BT81" s="115"/>
    </row>
    <row r="82">
      <c r="A82" s="68" t="s">
        <v>3358</v>
      </c>
      <c r="B82" s="68" t="s">
        <v>3359</v>
      </c>
      <c r="C82" s="68" t="s">
        <v>3360</v>
      </c>
      <c r="D82" s="54"/>
      <c r="E82" s="54"/>
      <c r="F82" s="54"/>
      <c r="G82" s="57"/>
      <c r="H82" s="68" t="s">
        <v>3361</v>
      </c>
      <c r="I82" s="54"/>
      <c r="J82" s="56" t="s">
        <v>3362</v>
      </c>
      <c r="K82" s="54"/>
      <c r="L82" s="54"/>
      <c r="M82" s="57"/>
      <c r="N82" s="57"/>
      <c r="O82" s="56" t="s">
        <v>3363</v>
      </c>
      <c r="P82" s="57"/>
      <c r="Q82" s="254" t="s">
        <v>3364</v>
      </c>
      <c r="R82" s="254" t="s">
        <v>3365</v>
      </c>
      <c r="S82" s="254" t="s">
        <v>3366</v>
      </c>
      <c r="T82" s="254" t="s">
        <v>3367</v>
      </c>
      <c r="U82" s="254" t="s">
        <v>3368</v>
      </c>
      <c r="V82" s="254" t="s">
        <v>3369</v>
      </c>
      <c r="W82" s="254" t="s">
        <v>3370</v>
      </c>
      <c r="X82" s="254" t="s">
        <v>3371</v>
      </c>
      <c r="Y82" s="47" t="s">
        <v>3372</v>
      </c>
      <c r="Z82" s="53" t="s">
        <v>3373</v>
      </c>
      <c r="AA82" s="47" t="s">
        <v>3374</v>
      </c>
      <c r="AB82" s="47" t="s">
        <v>3375</v>
      </c>
      <c r="AC82" s="47" t="s">
        <v>3376</v>
      </c>
      <c r="AD82" s="73"/>
      <c r="AE82" s="73"/>
      <c r="AF82" s="73"/>
      <c r="AG82" s="73"/>
      <c r="AH82" s="73"/>
      <c r="AI82" s="73"/>
      <c r="AJ82" s="73"/>
      <c r="AK82" s="73"/>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row>
    <row r="83">
      <c r="A83" s="68" t="s">
        <v>3377</v>
      </c>
      <c r="B83" s="54"/>
      <c r="C83" s="54"/>
      <c r="D83" s="54"/>
      <c r="E83" s="54"/>
      <c r="F83" s="54"/>
      <c r="G83" s="57"/>
      <c r="H83" s="54"/>
      <c r="I83" s="54"/>
      <c r="J83" s="57"/>
      <c r="K83" s="54"/>
      <c r="L83" s="54"/>
      <c r="M83" s="57"/>
      <c r="N83" s="56" t="s">
        <v>3378</v>
      </c>
      <c r="O83" s="56" t="s">
        <v>3379</v>
      </c>
      <c r="P83" s="57"/>
      <c r="Q83" s="254" t="s">
        <v>3380</v>
      </c>
      <c r="R83" s="254" t="s">
        <v>3381</v>
      </c>
      <c r="S83" s="254"/>
      <c r="T83" s="254"/>
      <c r="U83" s="254"/>
      <c r="V83" s="254"/>
      <c r="W83" s="254"/>
      <c r="X83" s="73"/>
      <c r="Y83" s="73"/>
      <c r="Z83" s="73"/>
      <c r="AA83" s="73"/>
      <c r="AB83" s="73"/>
      <c r="AC83" s="73"/>
      <c r="AD83" s="73"/>
      <c r="AE83" s="73"/>
      <c r="AF83" s="73"/>
      <c r="AG83" s="73"/>
      <c r="AH83" s="73"/>
      <c r="AI83" s="73"/>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row>
    <row r="84">
      <c r="A84" s="68" t="s">
        <v>3382</v>
      </c>
      <c r="B84" s="54"/>
      <c r="C84" s="54"/>
      <c r="D84" s="54"/>
      <c r="E84" s="54"/>
      <c r="F84" s="54"/>
      <c r="G84" s="57"/>
      <c r="H84" s="54"/>
      <c r="I84" s="54"/>
      <c r="J84" s="57"/>
      <c r="K84" s="54"/>
      <c r="L84" s="54"/>
      <c r="M84" s="56" t="s">
        <v>3383</v>
      </c>
      <c r="N84" s="57"/>
      <c r="O84" s="57"/>
      <c r="P84" s="57"/>
      <c r="Q84" s="256" t="s">
        <v>3384</v>
      </c>
      <c r="R84" s="256" t="s">
        <v>792</v>
      </c>
      <c r="S84" s="254"/>
      <c r="T84" s="254"/>
      <c r="U84" s="254"/>
      <c r="V84" s="254"/>
      <c r="W84" s="254"/>
      <c r="X84" s="73"/>
      <c r="Y84" s="73"/>
      <c r="Z84" s="73"/>
      <c r="AA84" s="73"/>
      <c r="AB84" s="73"/>
      <c r="AC84" s="73"/>
      <c r="AD84" s="73"/>
      <c r="AE84" s="73"/>
      <c r="AF84" s="73"/>
      <c r="AG84" s="73"/>
      <c r="AH84" s="73"/>
      <c r="AI84" s="73"/>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row>
    <row r="85">
      <c r="A85" s="68" t="s">
        <v>3385</v>
      </c>
      <c r="B85" s="68" t="s">
        <v>3386</v>
      </c>
      <c r="C85" s="68" t="s">
        <v>3387</v>
      </c>
      <c r="D85" s="54"/>
      <c r="E85" s="54"/>
      <c r="F85" s="54"/>
      <c r="G85" s="57"/>
      <c r="H85" s="54"/>
      <c r="I85" s="54"/>
      <c r="J85" s="57"/>
      <c r="K85" s="54"/>
      <c r="L85" s="54"/>
      <c r="M85" s="56" t="s">
        <v>3388</v>
      </c>
      <c r="N85" s="57"/>
      <c r="O85" s="57"/>
      <c r="P85" s="57"/>
      <c r="Q85" s="256" t="s">
        <v>3389</v>
      </c>
      <c r="R85" s="256" t="s">
        <v>3390</v>
      </c>
      <c r="S85" s="254"/>
      <c r="T85" s="254"/>
      <c r="U85" s="254"/>
      <c r="V85" s="254"/>
      <c r="W85" s="254"/>
      <c r="X85" s="73"/>
      <c r="Y85" s="73"/>
      <c r="Z85" s="73"/>
      <c r="AA85" s="73"/>
      <c r="AB85" s="73"/>
      <c r="AC85" s="73"/>
      <c r="AD85" s="73"/>
      <c r="AE85" s="73"/>
      <c r="AF85" s="73"/>
      <c r="AG85" s="73"/>
      <c r="AH85" s="73"/>
      <c r="AI85" s="73"/>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row>
    <row r="86">
      <c r="A86" s="54"/>
      <c r="B86" s="54"/>
      <c r="C86" s="54"/>
      <c r="D86" s="54"/>
      <c r="E86" s="54"/>
      <c r="F86" s="54"/>
      <c r="G86" s="57"/>
      <c r="H86" s="54"/>
      <c r="I86" s="54"/>
      <c r="J86" s="57"/>
      <c r="K86" s="54"/>
      <c r="L86" s="54"/>
      <c r="M86" s="57"/>
      <c r="N86" s="57"/>
      <c r="O86" s="57"/>
      <c r="P86" s="57"/>
      <c r="Q86" s="254"/>
      <c r="R86" s="254"/>
      <c r="S86" s="254"/>
      <c r="T86" s="254"/>
      <c r="U86" s="254"/>
      <c r="V86" s="254"/>
      <c r="W86" s="254"/>
      <c r="X86" s="73"/>
      <c r="Y86" s="73"/>
      <c r="Z86" s="73"/>
      <c r="AA86" s="73"/>
      <c r="AB86" s="73"/>
      <c r="AC86" s="73"/>
      <c r="AD86" s="73"/>
      <c r="AE86" s="73"/>
      <c r="AF86" s="73"/>
      <c r="AG86" s="73"/>
      <c r="AH86" s="73"/>
      <c r="AI86" s="73"/>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row>
    <row r="87">
      <c r="A87" s="54"/>
      <c r="B87" s="54"/>
      <c r="C87" s="54"/>
      <c r="D87" s="54"/>
      <c r="E87" s="54"/>
      <c r="F87" s="54"/>
      <c r="G87" s="57"/>
      <c r="H87" s="54"/>
      <c r="I87" s="54"/>
      <c r="J87" s="57"/>
      <c r="K87" s="54"/>
      <c r="L87" s="54"/>
      <c r="M87" s="57"/>
      <c r="N87" s="57"/>
      <c r="O87" s="57"/>
      <c r="P87" s="57"/>
      <c r="Q87" s="254"/>
      <c r="R87" s="254"/>
      <c r="S87" s="254"/>
      <c r="T87" s="254"/>
      <c r="U87" s="254"/>
      <c r="V87" s="254"/>
      <c r="W87" s="254"/>
      <c r="X87" s="73"/>
      <c r="Y87" s="73"/>
      <c r="Z87" s="73"/>
      <c r="AA87" s="73"/>
      <c r="AB87" s="73"/>
      <c r="AC87" s="73"/>
      <c r="AD87" s="73"/>
      <c r="AE87" s="73"/>
      <c r="AF87" s="73"/>
      <c r="AG87" s="73"/>
      <c r="AH87" s="73"/>
      <c r="AI87" s="73"/>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row>
    <row r="88">
      <c r="A88" s="54"/>
      <c r="B88" s="54"/>
      <c r="C88" s="54"/>
      <c r="D88" s="54"/>
      <c r="E88" s="54"/>
      <c r="F88" s="54"/>
      <c r="G88" s="57"/>
      <c r="H88" s="54"/>
      <c r="I88" s="54"/>
      <c r="J88" s="57"/>
      <c r="K88" s="54"/>
      <c r="L88" s="54"/>
      <c r="M88" s="57"/>
      <c r="N88" s="57"/>
      <c r="O88" s="57"/>
      <c r="P88" s="57"/>
      <c r="Q88" s="254"/>
      <c r="R88" s="254"/>
      <c r="S88" s="254"/>
      <c r="T88" s="254"/>
      <c r="U88" s="254"/>
      <c r="V88" s="254"/>
      <c r="W88" s="254"/>
      <c r="X88" s="73"/>
      <c r="Y88" s="73"/>
      <c r="Z88" s="73"/>
      <c r="AA88" s="73"/>
      <c r="AB88" s="73"/>
      <c r="AC88" s="73"/>
      <c r="AD88" s="73"/>
      <c r="AE88" s="73"/>
      <c r="AF88" s="73"/>
      <c r="AG88" s="73"/>
      <c r="AH88" s="73"/>
      <c r="AI88" s="73"/>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row>
    <row r="89">
      <c r="A89" s="54"/>
      <c r="B89" s="54"/>
      <c r="C89" s="54"/>
      <c r="D89" s="54"/>
      <c r="E89" s="54"/>
      <c r="F89" s="54"/>
      <c r="G89" s="57"/>
      <c r="H89" s="54"/>
      <c r="I89" s="54"/>
      <c r="J89" s="57"/>
      <c r="K89" s="54"/>
      <c r="L89" s="54"/>
      <c r="M89" s="57"/>
      <c r="N89" s="57"/>
      <c r="O89" s="57"/>
      <c r="P89" s="57"/>
      <c r="Q89" s="254"/>
      <c r="R89" s="254"/>
      <c r="S89" s="254"/>
      <c r="T89" s="254"/>
      <c r="U89" s="254"/>
      <c r="V89" s="254"/>
      <c r="W89" s="254"/>
      <c r="X89" s="73"/>
      <c r="Y89" s="73"/>
      <c r="Z89" s="73"/>
      <c r="AA89" s="73"/>
      <c r="AB89" s="73"/>
      <c r="AC89" s="73"/>
      <c r="AD89" s="73"/>
      <c r="AE89" s="73"/>
      <c r="AF89" s="73"/>
      <c r="AG89" s="73"/>
      <c r="AH89" s="73"/>
      <c r="AI89" s="73"/>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row>
    <row r="90">
      <c r="A90" s="54"/>
      <c r="B90" s="54"/>
      <c r="C90" s="54"/>
      <c r="D90" s="54"/>
      <c r="E90" s="54"/>
      <c r="F90" s="54"/>
      <c r="G90" s="57"/>
      <c r="H90" s="54"/>
      <c r="I90" s="54"/>
      <c r="J90" s="57"/>
      <c r="K90" s="54"/>
      <c r="L90" s="54"/>
      <c r="M90" s="57"/>
      <c r="N90" s="57"/>
      <c r="O90" s="57"/>
      <c r="P90" s="57"/>
      <c r="Q90" s="254"/>
      <c r="R90" s="254"/>
      <c r="S90" s="254"/>
      <c r="T90" s="254"/>
      <c r="U90" s="254"/>
      <c r="V90" s="254"/>
      <c r="W90" s="254"/>
      <c r="X90" s="73"/>
      <c r="Y90" s="73"/>
      <c r="Z90" s="73"/>
      <c r="AA90" s="73"/>
      <c r="AB90" s="73"/>
      <c r="AC90" s="73"/>
      <c r="AD90" s="73"/>
      <c r="AE90" s="73"/>
      <c r="AF90" s="73"/>
      <c r="AG90" s="73"/>
      <c r="AH90" s="73"/>
      <c r="AI90" s="73"/>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row>
    <row r="91">
      <c r="A91" s="54"/>
      <c r="B91" s="54"/>
      <c r="C91" s="54"/>
      <c r="D91" s="54"/>
      <c r="E91" s="54"/>
      <c r="F91" s="54"/>
      <c r="G91" s="57"/>
      <c r="H91" s="54"/>
      <c r="I91" s="54"/>
      <c r="J91" s="57"/>
      <c r="K91" s="54"/>
      <c r="L91" s="54"/>
      <c r="M91" s="57"/>
      <c r="N91" s="57"/>
      <c r="O91" s="57"/>
      <c r="P91" s="57"/>
      <c r="Q91" s="254"/>
      <c r="R91" s="254"/>
      <c r="S91" s="254"/>
      <c r="T91" s="254"/>
      <c r="U91" s="254"/>
      <c r="V91" s="254"/>
      <c r="W91" s="254"/>
      <c r="X91" s="73"/>
      <c r="Y91" s="73"/>
      <c r="Z91" s="73"/>
      <c r="AA91" s="73"/>
      <c r="AB91" s="73"/>
      <c r="AC91" s="73"/>
      <c r="AD91" s="73"/>
      <c r="AE91" s="73"/>
      <c r="AF91" s="73"/>
      <c r="AG91" s="73"/>
      <c r="AH91" s="73"/>
      <c r="AI91" s="73"/>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row>
    <row r="92">
      <c r="A92" s="68" t="s">
        <v>3391</v>
      </c>
      <c r="B92" s="54"/>
      <c r="C92" s="54"/>
      <c r="D92" s="54"/>
      <c r="E92" s="54"/>
      <c r="F92" s="54"/>
      <c r="G92" s="57"/>
      <c r="H92" s="54"/>
      <c r="I92" s="121" t="s">
        <v>3392</v>
      </c>
      <c r="J92" s="57"/>
      <c r="K92" s="54"/>
      <c r="L92" s="54"/>
      <c r="M92" s="57"/>
      <c r="N92" s="57"/>
      <c r="O92" s="56" t="s">
        <v>3068</v>
      </c>
      <c r="P92" s="56" t="s">
        <v>3393</v>
      </c>
      <c r="Q92" s="254" t="s">
        <v>3394</v>
      </c>
      <c r="R92" s="254" t="s">
        <v>3395</v>
      </c>
      <c r="S92" s="254" t="s">
        <v>3396</v>
      </c>
      <c r="T92" s="254" t="s">
        <v>3397</v>
      </c>
      <c r="U92" s="254" t="s">
        <v>3398</v>
      </c>
      <c r="V92" s="254"/>
      <c r="W92" s="254"/>
      <c r="X92" s="254"/>
      <c r="Y92" s="254"/>
      <c r="Z92" s="254"/>
      <c r="AA92" s="73"/>
      <c r="AB92" s="73"/>
      <c r="AC92" s="73"/>
      <c r="AD92" s="73"/>
      <c r="AE92" s="73"/>
      <c r="AF92" s="73"/>
      <c r="AG92" s="73"/>
      <c r="AH92" s="73"/>
      <c r="AI92" s="73"/>
      <c r="AJ92" s="73"/>
      <c r="AK92" s="73"/>
      <c r="AL92" s="73"/>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row>
    <row r="93">
      <c r="A93" s="154" t="s">
        <v>3399</v>
      </c>
      <c r="B93" s="265" t="s">
        <v>3400</v>
      </c>
      <c r="C93" s="265" t="s">
        <v>3401</v>
      </c>
      <c r="D93" s="265" t="s">
        <v>3402</v>
      </c>
      <c r="E93" s="265" t="s">
        <v>3403</v>
      </c>
      <c r="F93" s="266" t="s">
        <v>3404</v>
      </c>
      <c r="G93" s="156"/>
      <c r="H93" s="156"/>
      <c r="I93" s="156"/>
      <c r="J93" s="156"/>
      <c r="K93" s="156"/>
      <c r="L93" s="156"/>
      <c r="M93" s="157"/>
      <c r="N93" s="265" t="s">
        <v>3405</v>
      </c>
      <c r="O93" s="193" t="s">
        <v>3363</v>
      </c>
      <c r="P93" s="267"/>
      <c r="Q93" s="268" t="s">
        <v>3406</v>
      </c>
      <c r="R93" s="269"/>
      <c r="S93" s="269"/>
      <c r="T93" s="269"/>
      <c r="U93" s="270" t="s">
        <v>3407</v>
      </c>
      <c r="V93" s="271" t="s">
        <v>3408</v>
      </c>
      <c r="W93" s="267"/>
      <c r="X93" s="156"/>
      <c r="Y93" s="156"/>
      <c r="Z93" s="156"/>
      <c r="AA93" s="156"/>
      <c r="AB93" s="156"/>
      <c r="AC93" s="156"/>
      <c r="AD93" s="156"/>
      <c r="AE93" s="156"/>
      <c r="AF93" s="156"/>
      <c r="AG93" s="156"/>
      <c r="AH93" s="156"/>
      <c r="AI93" s="156"/>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BJ93" s="156"/>
      <c r="BK93" s="156"/>
      <c r="BL93" s="156"/>
      <c r="BM93" s="156"/>
      <c r="BN93" s="156"/>
      <c r="BO93" s="156"/>
      <c r="BP93" s="156"/>
      <c r="BQ93" s="156"/>
      <c r="BR93" s="156"/>
      <c r="BS93" s="156"/>
      <c r="BT93" s="156"/>
    </row>
    <row r="94">
      <c r="A94" s="154" t="s">
        <v>3409</v>
      </c>
      <c r="B94" s="265" t="s">
        <v>3410</v>
      </c>
      <c r="C94" s="265" t="s">
        <v>3411</v>
      </c>
      <c r="D94" s="156"/>
      <c r="E94" s="156"/>
      <c r="F94" s="156"/>
      <c r="G94" s="156"/>
      <c r="H94" s="156"/>
      <c r="I94" s="156"/>
      <c r="J94" s="156"/>
      <c r="K94" s="156"/>
      <c r="L94" s="156"/>
      <c r="M94" s="157"/>
      <c r="N94" s="156" t="s">
        <v>3412</v>
      </c>
      <c r="O94" s="164" t="s">
        <v>3413</v>
      </c>
      <c r="P94" s="156"/>
      <c r="Q94" s="156"/>
      <c r="R94" s="269"/>
      <c r="S94" s="269"/>
      <c r="T94" s="269"/>
      <c r="U94" s="156"/>
      <c r="V94" s="156"/>
      <c r="W94" s="156"/>
      <c r="X94" s="156"/>
      <c r="Y94" s="156"/>
      <c r="Z94" s="156"/>
      <c r="AA94" s="156"/>
      <c r="AB94" s="156"/>
      <c r="AC94" s="156"/>
      <c r="AD94" s="156"/>
      <c r="AE94" s="156"/>
      <c r="AF94" s="156"/>
      <c r="AG94" s="156"/>
      <c r="AH94" s="156"/>
      <c r="AI94" s="156"/>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BJ94" s="156"/>
      <c r="BK94" s="156"/>
      <c r="BL94" s="156"/>
      <c r="BM94" s="156"/>
      <c r="BN94" s="156"/>
      <c r="BO94" s="156"/>
      <c r="BP94" s="156"/>
      <c r="BQ94" s="156"/>
      <c r="BR94" s="156"/>
      <c r="BS94" s="156"/>
      <c r="BT94" s="156"/>
    </row>
    <row r="95">
      <c r="A95" s="154" t="s">
        <v>3414</v>
      </c>
      <c r="B95" s="265" t="s">
        <v>3415</v>
      </c>
      <c r="C95" s="265" t="s">
        <v>3416</v>
      </c>
      <c r="D95" s="156"/>
      <c r="E95" s="156"/>
      <c r="F95" s="156"/>
      <c r="G95" s="156"/>
      <c r="H95" s="156"/>
      <c r="I95" s="156"/>
      <c r="J95" s="156"/>
      <c r="K95" s="156"/>
      <c r="L95" s="156"/>
      <c r="M95" s="157" t="s">
        <v>3417</v>
      </c>
      <c r="N95" s="265" t="s">
        <v>3418</v>
      </c>
      <c r="O95" s="164" t="s">
        <v>3419</v>
      </c>
      <c r="P95" s="156"/>
      <c r="Q95" s="272" t="s">
        <v>3420</v>
      </c>
      <c r="R95" s="269"/>
      <c r="S95" s="269"/>
      <c r="T95" s="269"/>
      <c r="U95" s="156"/>
      <c r="V95" s="156"/>
      <c r="W95" s="156"/>
      <c r="X95" s="156"/>
      <c r="Y95" s="156"/>
      <c r="Z95" s="156"/>
      <c r="AA95" s="156"/>
      <c r="AB95" s="156"/>
      <c r="AC95" s="156"/>
      <c r="AD95" s="156"/>
      <c r="AE95" s="156"/>
      <c r="AF95" s="156"/>
      <c r="AG95" s="156"/>
      <c r="AH95" s="156"/>
      <c r="AI95" s="156"/>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BJ95" s="156"/>
      <c r="BK95" s="156"/>
      <c r="BL95" s="156"/>
      <c r="BM95" s="156"/>
      <c r="BN95" s="156"/>
      <c r="BO95" s="156"/>
      <c r="BP95" s="156"/>
      <c r="BQ95" s="156"/>
      <c r="BR95" s="156"/>
      <c r="BS95" s="156"/>
      <c r="BT95" s="156"/>
    </row>
    <row r="96">
      <c r="A96" s="164" t="s">
        <v>3421</v>
      </c>
      <c r="B96" s="265" t="s">
        <v>3422</v>
      </c>
      <c r="C96" s="273" t="s">
        <v>3423</v>
      </c>
      <c r="D96" s="156"/>
      <c r="E96" s="156"/>
      <c r="F96" s="156"/>
      <c r="G96" s="156"/>
      <c r="H96" s="156"/>
      <c r="I96" s="156"/>
      <c r="J96" s="156"/>
      <c r="K96" s="156"/>
      <c r="L96" s="156"/>
      <c r="M96" s="157" t="s">
        <v>3422</v>
      </c>
      <c r="N96" s="265"/>
      <c r="O96" s="164" t="s">
        <v>3068</v>
      </c>
      <c r="P96" s="156"/>
      <c r="Q96" s="272" t="s">
        <v>3424</v>
      </c>
      <c r="R96" s="269"/>
      <c r="S96" s="269"/>
      <c r="T96" s="269"/>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BJ96" s="156"/>
      <c r="BK96" s="156"/>
      <c r="BL96" s="156"/>
      <c r="BM96" s="156"/>
      <c r="BN96" s="156"/>
      <c r="BO96" s="156"/>
      <c r="BP96" s="156"/>
      <c r="BQ96" s="156"/>
      <c r="BR96" s="156"/>
      <c r="BS96" s="156"/>
      <c r="BT96" s="156"/>
    </row>
    <row r="97">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row>
    <row r="98">
      <c r="A98" s="54"/>
      <c r="B98" s="54"/>
      <c r="C98" s="54"/>
      <c r="D98" s="54"/>
      <c r="E98" s="54"/>
      <c r="F98" s="54"/>
      <c r="G98" s="57"/>
      <c r="H98" s="54"/>
      <c r="I98" s="54"/>
      <c r="J98" s="57"/>
      <c r="K98" s="54"/>
      <c r="L98" s="54"/>
      <c r="M98" s="57"/>
      <c r="N98" s="57"/>
      <c r="O98" s="57"/>
      <c r="P98" s="57"/>
      <c r="Q98" s="73"/>
      <c r="R98" s="73"/>
      <c r="S98" s="73"/>
      <c r="T98" s="73"/>
      <c r="U98" s="73"/>
      <c r="V98" s="73"/>
      <c r="W98" s="73"/>
      <c r="X98" s="73"/>
      <c r="Y98" s="73"/>
      <c r="Z98" s="73"/>
      <c r="AA98" s="73"/>
      <c r="AB98" s="73"/>
      <c r="AC98" s="73"/>
      <c r="AD98" s="73"/>
      <c r="AE98" s="73"/>
      <c r="AF98" s="73"/>
      <c r="AG98" s="73"/>
      <c r="AH98" s="73"/>
      <c r="AI98" s="73"/>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row>
    <row r="99">
      <c r="A99" s="54"/>
      <c r="B99" s="54"/>
      <c r="C99" s="54"/>
      <c r="D99" s="54"/>
      <c r="E99" s="54"/>
      <c r="F99" s="54"/>
      <c r="G99" s="57"/>
      <c r="H99" s="54"/>
      <c r="I99" s="54"/>
      <c r="J99" s="57"/>
      <c r="K99" s="54"/>
      <c r="L99" s="54"/>
      <c r="M99" s="57"/>
      <c r="N99" s="57"/>
      <c r="O99" s="57"/>
      <c r="P99" s="57"/>
      <c r="Q99" s="73"/>
      <c r="R99" s="73"/>
      <c r="S99" s="73"/>
      <c r="T99" s="73"/>
      <c r="U99" s="73"/>
      <c r="V99" s="73"/>
      <c r="W99" s="73"/>
      <c r="X99" s="73"/>
      <c r="Y99" s="73"/>
      <c r="Z99" s="73"/>
      <c r="AA99" s="73"/>
      <c r="AB99" s="73"/>
      <c r="AC99" s="73"/>
      <c r="AD99" s="73"/>
      <c r="AE99" s="73"/>
      <c r="AF99" s="73"/>
      <c r="AG99" s="73"/>
      <c r="AH99" s="73"/>
      <c r="AI99" s="73"/>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row>
    <row r="100">
      <c r="A100" s="54"/>
      <c r="B100" s="54"/>
      <c r="C100" s="54"/>
      <c r="D100" s="54"/>
      <c r="E100" s="54"/>
      <c r="F100" s="54"/>
      <c r="G100" s="57"/>
      <c r="H100" s="54"/>
      <c r="I100" s="54"/>
      <c r="J100" s="57"/>
      <c r="K100" s="54"/>
      <c r="L100" s="54"/>
      <c r="M100" s="57"/>
      <c r="N100" s="57"/>
      <c r="O100" s="57"/>
      <c r="P100" s="57"/>
      <c r="Q100" s="73"/>
      <c r="R100" s="73"/>
      <c r="S100" s="73"/>
      <c r="T100" s="73"/>
      <c r="U100" s="73"/>
      <c r="V100" s="73"/>
      <c r="W100" s="73"/>
      <c r="X100" s="73"/>
      <c r="Y100" s="73"/>
      <c r="Z100" s="73"/>
      <c r="AA100" s="73"/>
      <c r="AB100" s="73"/>
      <c r="AC100" s="73"/>
      <c r="AD100" s="73"/>
      <c r="AE100" s="73"/>
      <c r="AF100" s="73"/>
      <c r="AG100" s="73"/>
      <c r="AH100" s="73"/>
      <c r="AI100" s="73"/>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row>
    <row r="101">
      <c r="A101" s="54"/>
      <c r="B101" s="54"/>
      <c r="C101" s="54"/>
      <c r="D101" s="54"/>
      <c r="E101" s="54"/>
      <c r="F101" s="54"/>
      <c r="G101" s="57"/>
      <c r="H101" s="54"/>
      <c r="I101" s="54"/>
      <c r="J101" s="57"/>
      <c r="K101" s="54"/>
      <c r="L101" s="54"/>
      <c r="M101" s="57"/>
      <c r="N101" s="57"/>
      <c r="O101" s="57"/>
      <c r="P101" s="57"/>
      <c r="Q101" s="73"/>
      <c r="R101" s="73"/>
      <c r="S101" s="73"/>
      <c r="T101" s="73"/>
      <c r="U101" s="73"/>
      <c r="V101" s="73"/>
      <c r="W101" s="73"/>
      <c r="X101" s="73"/>
      <c r="Y101" s="73"/>
      <c r="Z101" s="73"/>
      <c r="AA101" s="73"/>
      <c r="AB101" s="73"/>
      <c r="AC101" s="73"/>
      <c r="AD101" s="73"/>
      <c r="AE101" s="73"/>
      <c r="AF101" s="73"/>
      <c r="AG101" s="73"/>
      <c r="AH101" s="73"/>
      <c r="AI101" s="73"/>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row>
    <row r="102">
      <c r="A102" s="54"/>
      <c r="B102" s="54"/>
      <c r="C102" s="54"/>
      <c r="D102" s="54"/>
      <c r="E102" s="54"/>
      <c r="F102" s="54"/>
      <c r="G102" s="57"/>
      <c r="H102" s="54"/>
      <c r="I102" s="54"/>
      <c r="J102" s="57"/>
      <c r="K102" s="54"/>
      <c r="L102" s="54"/>
      <c r="M102" s="57"/>
      <c r="N102" s="57"/>
      <c r="O102" s="57"/>
      <c r="P102" s="57"/>
      <c r="Q102" s="73"/>
      <c r="R102" s="73"/>
      <c r="S102" s="73"/>
      <c r="T102" s="73"/>
      <c r="U102" s="73"/>
      <c r="V102" s="73"/>
      <c r="W102" s="73"/>
      <c r="X102" s="73"/>
      <c r="Y102" s="73"/>
      <c r="Z102" s="73"/>
      <c r="AA102" s="73"/>
      <c r="AB102" s="73"/>
      <c r="AC102" s="73"/>
      <c r="AD102" s="73"/>
      <c r="AE102" s="73"/>
      <c r="AF102" s="73"/>
      <c r="AG102" s="73"/>
      <c r="AH102" s="73"/>
      <c r="AI102" s="73"/>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row>
    <row r="103">
      <c r="A103" s="54"/>
      <c r="B103" s="54"/>
      <c r="C103" s="54"/>
      <c r="D103" s="54"/>
      <c r="E103" s="54"/>
      <c r="F103" s="54"/>
      <c r="G103" s="57"/>
      <c r="H103" s="54"/>
      <c r="I103" s="54"/>
      <c r="J103" s="57"/>
      <c r="K103" s="54"/>
      <c r="L103" s="54"/>
      <c r="M103" s="57"/>
      <c r="N103" s="57"/>
      <c r="O103" s="57"/>
      <c r="P103" s="57"/>
      <c r="Q103" s="73"/>
      <c r="R103" s="73"/>
      <c r="S103" s="73"/>
      <c r="T103" s="73"/>
      <c r="U103" s="73"/>
      <c r="V103" s="73"/>
      <c r="W103" s="73"/>
      <c r="X103" s="73"/>
      <c r="Y103" s="73"/>
      <c r="Z103" s="73"/>
      <c r="AA103" s="73"/>
      <c r="AB103" s="73"/>
      <c r="AC103" s="73"/>
      <c r="AD103" s="73"/>
      <c r="AE103" s="73"/>
      <c r="AF103" s="73"/>
      <c r="AG103" s="73"/>
      <c r="AH103" s="73"/>
      <c r="AI103" s="73"/>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row>
    <row r="104">
      <c r="A104" s="54"/>
      <c r="B104" s="54"/>
      <c r="C104" s="54"/>
      <c r="D104" s="54"/>
      <c r="E104" s="54"/>
      <c r="F104" s="54"/>
      <c r="G104" s="57"/>
      <c r="H104" s="54"/>
      <c r="I104" s="54"/>
      <c r="J104" s="57"/>
      <c r="K104" s="54"/>
      <c r="L104" s="54"/>
      <c r="M104" s="57"/>
      <c r="N104" s="57"/>
      <c r="O104" s="57"/>
      <c r="P104" s="57"/>
      <c r="Q104" s="73"/>
      <c r="R104" s="73"/>
      <c r="S104" s="73"/>
      <c r="T104" s="73"/>
      <c r="U104" s="73"/>
      <c r="V104" s="73"/>
      <c r="W104" s="73"/>
      <c r="X104" s="73"/>
      <c r="Y104" s="73"/>
      <c r="Z104" s="73"/>
      <c r="AA104" s="73"/>
      <c r="AB104" s="73"/>
      <c r="AC104" s="73"/>
      <c r="AD104" s="73"/>
      <c r="AE104" s="73"/>
      <c r="AF104" s="73"/>
      <c r="AG104" s="73"/>
      <c r="AH104" s="73"/>
      <c r="AI104" s="73"/>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row>
    <row r="105">
      <c r="A105" s="54"/>
      <c r="B105" s="54"/>
      <c r="C105" s="54"/>
      <c r="D105" s="54"/>
      <c r="E105" s="54"/>
      <c r="F105" s="54"/>
      <c r="G105" s="57"/>
      <c r="H105" s="54"/>
      <c r="I105" s="54"/>
      <c r="J105" s="57"/>
      <c r="K105" s="54"/>
      <c r="L105" s="54"/>
      <c r="M105" s="57"/>
      <c r="N105" s="57"/>
      <c r="O105" s="57"/>
      <c r="P105" s="57"/>
      <c r="Q105" s="73"/>
      <c r="R105" s="73"/>
      <c r="S105" s="73"/>
      <c r="T105" s="73"/>
      <c r="U105" s="73"/>
      <c r="V105" s="73"/>
      <c r="W105" s="73"/>
      <c r="X105" s="73"/>
      <c r="Y105" s="73"/>
      <c r="Z105" s="73"/>
      <c r="AA105" s="73"/>
      <c r="AB105" s="73"/>
      <c r="AC105" s="73"/>
      <c r="AD105" s="73"/>
      <c r="AE105" s="73"/>
      <c r="AF105" s="73"/>
      <c r="AG105" s="73"/>
      <c r="AH105" s="73"/>
      <c r="AI105" s="73"/>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row>
    <row r="106">
      <c r="A106" s="54"/>
      <c r="B106" s="54"/>
      <c r="C106" s="54"/>
      <c r="D106" s="54"/>
      <c r="E106" s="54"/>
      <c r="F106" s="54"/>
      <c r="G106" s="57"/>
      <c r="H106" s="54"/>
      <c r="I106" s="54"/>
      <c r="J106" s="57"/>
      <c r="K106" s="54"/>
      <c r="L106" s="54"/>
      <c r="M106" s="57"/>
      <c r="N106" s="57"/>
      <c r="O106" s="57"/>
      <c r="P106" s="57"/>
      <c r="Q106" s="73"/>
      <c r="R106" s="73"/>
      <c r="S106" s="73"/>
      <c r="T106" s="73"/>
      <c r="U106" s="73"/>
      <c r="V106" s="73"/>
      <c r="W106" s="73"/>
      <c r="X106" s="73"/>
      <c r="Y106" s="73"/>
      <c r="Z106" s="73"/>
      <c r="AA106" s="73"/>
      <c r="AB106" s="73"/>
      <c r="AC106" s="73"/>
      <c r="AD106" s="73"/>
      <c r="AE106" s="73"/>
      <c r="AF106" s="73"/>
      <c r="AG106" s="73"/>
      <c r="AH106" s="73"/>
      <c r="AI106" s="73"/>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row>
    <row r="107">
      <c r="A107" s="54"/>
      <c r="B107" s="54"/>
      <c r="C107" s="54"/>
      <c r="D107" s="54"/>
      <c r="E107" s="54"/>
      <c r="F107" s="54"/>
      <c r="G107" s="57"/>
      <c r="H107" s="54"/>
      <c r="I107" s="54"/>
      <c r="J107" s="57"/>
      <c r="K107" s="54"/>
      <c r="L107" s="54"/>
      <c r="M107" s="57"/>
      <c r="N107" s="57"/>
      <c r="O107" s="57"/>
      <c r="P107" s="57"/>
      <c r="Q107" s="73"/>
      <c r="R107" s="73"/>
      <c r="S107" s="73"/>
      <c r="T107" s="73"/>
      <c r="U107" s="73"/>
      <c r="V107" s="73"/>
      <c r="W107" s="73"/>
      <c r="X107" s="73"/>
      <c r="Y107" s="73"/>
      <c r="Z107" s="73"/>
      <c r="AA107" s="73"/>
      <c r="AB107" s="73"/>
      <c r="AC107" s="73"/>
      <c r="AD107" s="73"/>
      <c r="AE107" s="73"/>
      <c r="AF107" s="73"/>
      <c r="AG107" s="73"/>
      <c r="AH107" s="73"/>
      <c r="AI107" s="73"/>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row>
    <row r="108">
      <c r="A108" s="54"/>
      <c r="B108" s="54"/>
      <c r="C108" s="54"/>
      <c r="D108" s="54"/>
      <c r="E108" s="54"/>
      <c r="F108" s="54"/>
      <c r="G108" s="57"/>
      <c r="H108" s="54"/>
      <c r="I108" s="54"/>
      <c r="J108" s="57"/>
      <c r="K108" s="54"/>
      <c r="L108" s="54"/>
      <c r="M108" s="57"/>
      <c r="N108" s="57"/>
      <c r="O108" s="57"/>
      <c r="P108" s="57"/>
      <c r="Q108" s="73"/>
      <c r="R108" s="73"/>
      <c r="S108" s="73"/>
      <c r="T108" s="73"/>
      <c r="U108" s="73"/>
      <c r="V108" s="73"/>
      <c r="W108" s="73"/>
      <c r="X108" s="73"/>
      <c r="Y108" s="73"/>
      <c r="Z108" s="73"/>
      <c r="AA108" s="73"/>
      <c r="AB108" s="73"/>
      <c r="AC108" s="73"/>
      <c r="AD108" s="73"/>
      <c r="AE108" s="73"/>
      <c r="AF108" s="73"/>
      <c r="AG108" s="73"/>
      <c r="AH108" s="73"/>
      <c r="AI108" s="73"/>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row>
    <row r="109">
      <c r="A109" s="54"/>
      <c r="B109" s="54"/>
      <c r="C109" s="54"/>
      <c r="D109" s="54"/>
      <c r="E109" s="54"/>
      <c r="F109" s="54"/>
      <c r="G109" s="57"/>
      <c r="H109" s="54"/>
      <c r="I109" s="54"/>
      <c r="J109" s="57"/>
      <c r="K109" s="54"/>
      <c r="L109" s="54"/>
      <c r="M109" s="57"/>
      <c r="N109" s="57"/>
      <c r="O109" s="57"/>
      <c r="P109" s="57"/>
      <c r="Q109" s="73"/>
      <c r="R109" s="73"/>
      <c r="S109" s="73"/>
      <c r="T109" s="73"/>
      <c r="U109" s="73"/>
      <c r="V109" s="73"/>
      <c r="W109" s="73"/>
      <c r="X109" s="73"/>
      <c r="Y109" s="73"/>
      <c r="Z109" s="73"/>
      <c r="AA109" s="73"/>
      <c r="AB109" s="73"/>
      <c r="AC109" s="73"/>
      <c r="AD109" s="73"/>
      <c r="AE109" s="73"/>
      <c r="AF109" s="73"/>
      <c r="AG109" s="73"/>
      <c r="AH109" s="73"/>
      <c r="AI109" s="73"/>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row>
    <row r="110">
      <c r="A110" s="54"/>
      <c r="B110" s="54"/>
      <c r="C110" s="54"/>
      <c r="D110" s="54"/>
      <c r="E110" s="54"/>
      <c r="F110" s="54"/>
      <c r="G110" s="57"/>
      <c r="H110" s="54"/>
      <c r="I110" s="54"/>
      <c r="J110" s="57"/>
      <c r="K110" s="54"/>
      <c r="L110" s="54"/>
      <c r="M110" s="57"/>
      <c r="N110" s="57"/>
      <c r="O110" s="57"/>
      <c r="P110" s="57"/>
      <c r="Q110" s="73"/>
      <c r="R110" s="73"/>
      <c r="S110" s="73"/>
      <c r="T110" s="73"/>
      <c r="U110" s="73"/>
      <c r="V110" s="73"/>
      <c r="W110" s="73"/>
      <c r="X110" s="73"/>
      <c r="Y110" s="73"/>
      <c r="Z110" s="73"/>
      <c r="AA110" s="73"/>
      <c r="AB110" s="73"/>
      <c r="AC110" s="73"/>
      <c r="AD110" s="73"/>
      <c r="AE110" s="73"/>
      <c r="AF110" s="73"/>
      <c r="AG110" s="73"/>
      <c r="AH110" s="73"/>
      <c r="AI110" s="73"/>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row>
    <row r="111">
      <c r="A111" s="54"/>
      <c r="B111" s="54"/>
      <c r="C111" s="54"/>
      <c r="D111" s="54"/>
      <c r="E111" s="54"/>
      <c r="F111" s="54"/>
      <c r="G111" s="57"/>
      <c r="H111" s="54"/>
      <c r="I111" s="54"/>
      <c r="J111" s="57"/>
      <c r="K111" s="54"/>
      <c r="L111" s="54"/>
      <c r="M111" s="57"/>
      <c r="N111" s="57"/>
      <c r="O111" s="57"/>
      <c r="P111" s="57"/>
      <c r="Q111" s="73"/>
      <c r="R111" s="73"/>
      <c r="S111" s="73"/>
      <c r="T111" s="73"/>
      <c r="U111" s="73"/>
      <c r="V111" s="73"/>
      <c r="W111" s="73"/>
      <c r="X111" s="73"/>
      <c r="Y111" s="73"/>
      <c r="Z111" s="73"/>
      <c r="AA111" s="73"/>
      <c r="AB111" s="73"/>
      <c r="AC111" s="73"/>
      <c r="AD111" s="73"/>
      <c r="AE111" s="73"/>
      <c r="AF111" s="73"/>
      <c r="AG111" s="73"/>
      <c r="AH111" s="73"/>
      <c r="AI111" s="73"/>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row>
    <row r="112">
      <c r="A112" s="54"/>
      <c r="B112" s="54"/>
      <c r="C112" s="54"/>
      <c r="D112" s="54"/>
      <c r="E112" s="54"/>
      <c r="F112" s="54"/>
      <c r="G112" s="57"/>
      <c r="H112" s="54"/>
      <c r="I112" s="54"/>
      <c r="J112" s="57"/>
      <c r="K112" s="54"/>
      <c r="L112" s="54"/>
      <c r="M112" s="57"/>
      <c r="N112" s="57"/>
      <c r="O112" s="57"/>
      <c r="P112" s="57"/>
      <c r="Q112" s="73"/>
      <c r="R112" s="73"/>
      <c r="S112" s="73"/>
      <c r="T112" s="73"/>
      <c r="U112" s="73"/>
      <c r="V112" s="73"/>
      <c r="W112" s="73"/>
      <c r="X112" s="73"/>
      <c r="Y112" s="73"/>
      <c r="Z112" s="73"/>
      <c r="AA112" s="73"/>
      <c r="AB112" s="73"/>
      <c r="AC112" s="73"/>
      <c r="AD112" s="73"/>
      <c r="AE112" s="73"/>
      <c r="AF112" s="73"/>
      <c r="AG112" s="73"/>
      <c r="AH112" s="73"/>
      <c r="AI112" s="73"/>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row>
    <row r="113">
      <c r="A113" s="54"/>
      <c r="B113" s="54"/>
      <c r="C113" s="54"/>
      <c r="D113" s="54"/>
      <c r="E113" s="54"/>
      <c r="F113" s="54"/>
      <c r="G113" s="57"/>
      <c r="H113" s="54"/>
      <c r="I113" s="54"/>
      <c r="J113" s="57"/>
      <c r="K113" s="54"/>
      <c r="L113" s="54"/>
      <c r="M113" s="57"/>
      <c r="N113" s="57"/>
      <c r="O113" s="57"/>
      <c r="P113" s="57"/>
      <c r="Q113" s="73"/>
      <c r="R113" s="73"/>
      <c r="S113" s="73"/>
      <c r="T113" s="73"/>
      <c r="U113" s="73"/>
      <c r="V113" s="73"/>
      <c r="W113" s="73"/>
      <c r="X113" s="73"/>
      <c r="Y113" s="73"/>
      <c r="Z113" s="73"/>
      <c r="AA113" s="73"/>
      <c r="AB113" s="73"/>
      <c r="AC113" s="73"/>
      <c r="AD113" s="73"/>
      <c r="AE113" s="73"/>
      <c r="AF113" s="73"/>
      <c r="AG113" s="73"/>
      <c r="AH113" s="73"/>
      <c r="AI113" s="73"/>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row>
    <row r="114">
      <c r="A114" s="54"/>
      <c r="B114" s="54"/>
      <c r="C114" s="54"/>
      <c r="D114" s="54"/>
      <c r="E114" s="54"/>
      <c r="F114" s="54"/>
      <c r="G114" s="57"/>
      <c r="H114" s="54"/>
      <c r="I114" s="54"/>
      <c r="J114" s="57"/>
      <c r="K114" s="54"/>
      <c r="L114" s="54"/>
      <c r="M114" s="57"/>
      <c r="N114" s="57"/>
      <c r="O114" s="57"/>
      <c r="P114" s="57"/>
      <c r="Q114" s="73"/>
      <c r="R114" s="73"/>
      <c r="S114" s="73"/>
      <c r="T114" s="73"/>
      <c r="U114" s="73"/>
      <c r="V114" s="73"/>
      <c r="W114" s="73"/>
      <c r="X114" s="73"/>
      <c r="Y114" s="73"/>
      <c r="Z114" s="73"/>
      <c r="AA114" s="73"/>
      <c r="AB114" s="73"/>
      <c r="AC114" s="73"/>
      <c r="AD114" s="73"/>
      <c r="AE114" s="73"/>
      <c r="AF114" s="73"/>
      <c r="AG114" s="73"/>
      <c r="AH114" s="73"/>
      <c r="AI114" s="73"/>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row>
    <row r="115">
      <c r="A115" s="54"/>
      <c r="B115" s="54"/>
      <c r="C115" s="54"/>
      <c r="D115" s="54"/>
      <c r="E115" s="54"/>
      <c r="F115" s="54"/>
      <c r="G115" s="57"/>
      <c r="H115" s="54"/>
      <c r="I115" s="54"/>
      <c r="J115" s="57"/>
      <c r="K115" s="54"/>
      <c r="L115" s="54"/>
      <c r="M115" s="57"/>
      <c r="N115" s="57"/>
      <c r="O115" s="57"/>
      <c r="P115" s="57"/>
      <c r="Q115" s="73"/>
      <c r="R115" s="73"/>
      <c r="S115" s="73"/>
      <c r="T115" s="73"/>
      <c r="U115" s="73"/>
      <c r="V115" s="73"/>
      <c r="W115" s="73"/>
      <c r="X115" s="73"/>
      <c r="Y115" s="73"/>
      <c r="Z115" s="73"/>
      <c r="AA115" s="73"/>
      <c r="AB115" s="73"/>
      <c r="AC115" s="73"/>
      <c r="AD115" s="73"/>
      <c r="AE115" s="73"/>
      <c r="AF115" s="73"/>
      <c r="AG115" s="73"/>
      <c r="AH115" s="73"/>
      <c r="AI115" s="73"/>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row>
    <row r="116">
      <c r="A116" s="54"/>
      <c r="B116" s="54"/>
      <c r="C116" s="54"/>
      <c r="D116" s="54"/>
      <c r="E116" s="54"/>
      <c r="F116" s="54"/>
      <c r="G116" s="57"/>
      <c r="H116" s="54"/>
      <c r="I116" s="54"/>
      <c r="J116" s="57"/>
      <c r="K116" s="54"/>
      <c r="L116" s="54"/>
      <c r="M116" s="57"/>
      <c r="N116" s="57"/>
      <c r="O116" s="57"/>
      <c r="P116" s="57"/>
      <c r="Q116" s="73"/>
      <c r="R116" s="73"/>
      <c r="S116" s="73"/>
      <c r="T116" s="73"/>
      <c r="U116" s="73"/>
      <c r="V116" s="73"/>
      <c r="W116" s="73"/>
      <c r="X116" s="73"/>
      <c r="Y116" s="73"/>
      <c r="Z116" s="73"/>
      <c r="AA116" s="73"/>
      <c r="AB116" s="73"/>
      <c r="AC116" s="73"/>
      <c r="AD116" s="73"/>
      <c r="AE116" s="73"/>
      <c r="AF116" s="73"/>
      <c r="AG116" s="73"/>
      <c r="AH116" s="73"/>
      <c r="AI116" s="73"/>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row>
    <row r="117">
      <c r="A117" s="54"/>
      <c r="B117" s="54"/>
      <c r="C117" s="54"/>
      <c r="D117" s="54"/>
      <c r="E117" s="54"/>
      <c r="F117" s="54"/>
      <c r="G117" s="57"/>
      <c r="H117" s="54"/>
      <c r="I117" s="54"/>
      <c r="J117" s="57"/>
      <c r="K117" s="54"/>
      <c r="L117" s="54"/>
      <c r="M117" s="57"/>
      <c r="N117" s="57"/>
      <c r="O117" s="57"/>
      <c r="P117" s="57"/>
      <c r="Q117" s="73"/>
      <c r="R117" s="73"/>
      <c r="S117" s="73"/>
      <c r="T117" s="73"/>
      <c r="U117" s="73"/>
      <c r="V117" s="73"/>
      <c r="W117" s="73"/>
      <c r="X117" s="73"/>
      <c r="Y117" s="73"/>
      <c r="Z117" s="73"/>
      <c r="AA117" s="73"/>
      <c r="AB117" s="73"/>
      <c r="AC117" s="73"/>
      <c r="AD117" s="73"/>
      <c r="AE117" s="73"/>
      <c r="AF117" s="73"/>
      <c r="AG117" s="73"/>
      <c r="AH117" s="73"/>
      <c r="AI117" s="73"/>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row>
    <row r="118">
      <c r="A118" s="54"/>
      <c r="B118" s="54"/>
      <c r="C118" s="54"/>
      <c r="D118" s="54"/>
      <c r="E118" s="54"/>
      <c r="F118" s="54"/>
      <c r="G118" s="57"/>
      <c r="H118" s="54"/>
      <c r="I118" s="54"/>
      <c r="J118" s="57"/>
      <c r="K118" s="54"/>
      <c r="L118" s="54"/>
      <c r="M118" s="57"/>
      <c r="N118" s="57"/>
      <c r="O118" s="57"/>
      <c r="P118" s="57"/>
      <c r="Q118" s="73"/>
      <c r="R118" s="73"/>
      <c r="S118" s="73"/>
      <c r="T118" s="73"/>
      <c r="U118" s="73"/>
      <c r="V118" s="73"/>
      <c r="W118" s="73"/>
      <c r="X118" s="73"/>
      <c r="Y118" s="73"/>
      <c r="Z118" s="73"/>
      <c r="AA118" s="73"/>
      <c r="AB118" s="73"/>
      <c r="AC118" s="73"/>
      <c r="AD118" s="73"/>
      <c r="AE118" s="73"/>
      <c r="AF118" s="73"/>
      <c r="AG118" s="73"/>
      <c r="AH118" s="73"/>
      <c r="AI118" s="73"/>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row>
    <row r="119">
      <c r="A119" s="54"/>
      <c r="B119" s="54"/>
      <c r="C119" s="54"/>
      <c r="D119" s="54"/>
      <c r="E119" s="54"/>
      <c r="F119" s="54"/>
      <c r="G119" s="57"/>
      <c r="H119" s="54"/>
      <c r="I119" s="54"/>
      <c r="J119" s="57"/>
      <c r="K119" s="54"/>
      <c r="L119" s="54"/>
      <c r="M119" s="57"/>
      <c r="N119" s="57"/>
      <c r="O119" s="57"/>
      <c r="P119" s="57"/>
      <c r="Q119" s="73"/>
      <c r="R119" s="73"/>
      <c r="S119" s="73"/>
      <c r="T119" s="73"/>
      <c r="U119" s="73"/>
      <c r="V119" s="73"/>
      <c r="W119" s="73"/>
      <c r="X119" s="73"/>
      <c r="Y119" s="73"/>
      <c r="Z119" s="73"/>
      <c r="AA119" s="73"/>
      <c r="AB119" s="73"/>
      <c r="AC119" s="73"/>
      <c r="AD119" s="73"/>
      <c r="AE119" s="73"/>
      <c r="AF119" s="73"/>
      <c r="AG119" s="73"/>
      <c r="AH119" s="73"/>
      <c r="AI119" s="73"/>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row>
    <row r="120">
      <c r="A120" s="54"/>
      <c r="B120" s="54"/>
      <c r="C120" s="54"/>
      <c r="D120" s="54"/>
      <c r="E120" s="54"/>
      <c r="F120" s="54"/>
      <c r="G120" s="57"/>
      <c r="H120" s="54"/>
      <c r="I120" s="54"/>
      <c r="J120" s="57"/>
      <c r="K120" s="54"/>
      <c r="L120" s="54"/>
      <c r="M120" s="57"/>
      <c r="N120" s="57"/>
      <c r="O120" s="57"/>
      <c r="P120" s="57"/>
      <c r="Q120" s="73"/>
      <c r="R120" s="73"/>
      <c r="S120" s="73"/>
      <c r="T120" s="73"/>
      <c r="U120" s="73"/>
      <c r="V120" s="73"/>
      <c r="W120" s="73"/>
      <c r="X120" s="73"/>
      <c r="Y120" s="73"/>
      <c r="Z120" s="73"/>
      <c r="AA120" s="73"/>
      <c r="AB120" s="73"/>
      <c r="AC120" s="73"/>
      <c r="AD120" s="73"/>
      <c r="AE120" s="73"/>
      <c r="AF120" s="73"/>
      <c r="AG120" s="73"/>
      <c r="AH120" s="73"/>
      <c r="AI120" s="73"/>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row>
    <row r="121">
      <c r="A121" s="54"/>
      <c r="B121" s="54"/>
      <c r="C121" s="54"/>
      <c r="D121" s="54"/>
      <c r="E121" s="54"/>
      <c r="F121" s="54"/>
      <c r="G121" s="57"/>
      <c r="H121" s="54"/>
      <c r="I121" s="54"/>
      <c r="J121" s="57"/>
      <c r="K121" s="54"/>
      <c r="L121" s="54"/>
      <c r="M121" s="57"/>
      <c r="N121" s="57"/>
      <c r="O121" s="57"/>
      <c r="P121" s="57"/>
      <c r="Q121" s="73"/>
      <c r="R121" s="73"/>
      <c r="S121" s="73"/>
      <c r="T121" s="73"/>
      <c r="U121" s="73"/>
      <c r="V121" s="73"/>
      <c r="W121" s="73"/>
      <c r="X121" s="73"/>
      <c r="Y121" s="73"/>
      <c r="Z121" s="73"/>
      <c r="AA121" s="73"/>
      <c r="AB121" s="73"/>
      <c r="AC121" s="73"/>
      <c r="AD121" s="73"/>
      <c r="AE121" s="73"/>
      <c r="AF121" s="73"/>
      <c r="AG121" s="73"/>
      <c r="AH121" s="73"/>
      <c r="AI121" s="73"/>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row>
    <row r="122">
      <c r="A122" s="54"/>
      <c r="B122" s="54"/>
      <c r="C122" s="54"/>
      <c r="D122" s="54"/>
      <c r="E122" s="54"/>
      <c r="F122" s="54"/>
      <c r="G122" s="57"/>
      <c r="H122" s="54"/>
      <c r="I122" s="54"/>
      <c r="J122" s="57"/>
      <c r="K122" s="54"/>
      <c r="L122" s="54"/>
      <c r="M122" s="57"/>
      <c r="N122" s="57"/>
      <c r="O122" s="57"/>
      <c r="P122" s="57"/>
      <c r="Q122" s="73"/>
      <c r="R122" s="73"/>
      <c r="S122" s="73"/>
      <c r="T122" s="73"/>
      <c r="U122" s="73"/>
      <c r="V122" s="73"/>
      <c r="W122" s="73"/>
      <c r="X122" s="73"/>
      <c r="Y122" s="73"/>
      <c r="Z122" s="73"/>
      <c r="AA122" s="73"/>
      <c r="AB122" s="73"/>
      <c r="AC122" s="73"/>
      <c r="AD122" s="73"/>
      <c r="AE122" s="73"/>
      <c r="AF122" s="73"/>
      <c r="AG122" s="73"/>
      <c r="AH122" s="73"/>
      <c r="AI122" s="73"/>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row>
    <row r="123">
      <c r="A123" s="54"/>
      <c r="B123" s="54"/>
      <c r="C123" s="54"/>
      <c r="D123" s="54"/>
      <c r="E123" s="54"/>
      <c r="F123" s="54"/>
      <c r="G123" s="57"/>
      <c r="H123" s="54"/>
      <c r="I123" s="54"/>
      <c r="J123" s="57"/>
      <c r="K123" s="54"/>
      <c r="L123" s="54"/>
      <c r="M123" s="57"/>
      <c r="N123" s="57"/>
      <c r="O123" s="57"/>
      <c r="P123" s="57"/>
      <c r="Q123" s="73"/>
      <c r="R123" s="73"/>
      <c r="S123" s="73"/>
      <c r="T123" s="73"/>
      <c r="U123" s="73"/>
      <c r="V123" s="73"/>
      <c r="W123" s="73"/>
      <c r="X123" s="73"/>
      <c r="Y123" s="73"/>
      <c r="Z123" s="73"/>
      <c r="AA123" s="73"/>
      <c r="AB123" s="73"/>
      <c r="AC123" s="73"/>
      <c r="AD123" s="73"/>
      <c r="AE123" s="73"/>
      <c r="AF123" s="73"/>
      <c r="AG123" s="73"/>
      <c r="AH123" s="73"/>
      <c r="AI123" s="73"/>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row>
    <row r="124">
      <c r="A124" s="54"/>
      <c r="B124" s="54"/>
      <c r="C124" s="54"/>
      <c r="D124" s="54"/>
      <c r="E124" s="54"/>
      <c r="F124" s="54"/>
      <c r="G124" s="57"/>
      <c r="H124" s="54"/>
      <c r="I124" s="54"/>
      <c r="J124" s="57"/>
      <c r="K124" s="54"/>
      <c r="L124" s="54"/>
      <c r="M124" s="57"/>
      <c r="N124" s="57"/>
      <c r="O124" s="57"/>
      <c r="P124" s="57"/>
      <c r="Q124" s="73"/>
      <c r="R124" s="73"/>
      <c r="S124" s="73"/>
      <c r="T124" s="73"/>
      <c r="U124" s="73"/>
      <c r="V124" s="73"/>
      <c r="W124" s="73"/>
      <c r="X124" s="73"/>
      <c r="Y124" s="73"/>
      <c r="Z124" s="73"/>
      <c r="AA124" s="73"/>
      <c r="AB124" s="73"/>
      <c r="AC124" s="73"/>
      <c r="AD124" s="73"/>
      <c r="AE124" s="73"/>
      <c r="AF124" s="73"/>
      <c r="AG124" s="73"/>
      <c r="AH124" s="73"/>
      <c r="AI124" s="73"/>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row>
    <row r="125">
      <c r="A125" s="54"/>
      <c r="B125" s="54"/>
      <c r="C125" s="54"/>
      <c r="D125" s="54"/>
      <c r="E125" s="54"/>
      <c r="F125" s="54"/>
      <c r="G125" s="57"/>
      <c r="H125" s="54"/>
      <c r="I125" s="54"/>
      <c r="J125" s="57"/>
      <c r="K125" s="54"/>
      <c r="L125" s="54"/>
      <c r="M125" s="57"/>
      <c r="N125" s="57"/>
      <c r="O125" s="57"/>
      <c r="P125" s="57"/>
      <c r="Q125" s="73"/>
      <c r="R125" s="73"/>
      <c r="S125" s="73"/>
      <c r="T125" s="73"/>
      <c r="U125" s="73"/>
      <c r="V125" s="73"/>
      <c r="W125" s="73"/>
      <c r="X125" s="73"/>
      <c r="Y125" s="73"/>
      <c r="Z125" s="73"/>
      <c r="AA125" s="73"/>
      <c r="AB125" s="73"/>
      <c r="AC125" s="73"/>
      <c r="AD125" s="73"/>
      <c r="AE125" s="73"/>
      <c r="AF125" s="73"/>
      <c r="AG125" s="73"/>
      <c r="AH125" s="73"/>
      <c r="AI125" s="73"/>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row>
    <row r="126">
      <c r="A126" s="54"/>
      <c r="B126" s="54"/>
      <c r="C126" s="54"/>
      <c r="D126" s="54"/>
      <c r="E126" s="54"/>
      <c r="F126" s="54"/>
      <c r="G126" s="57"/>
      <c r="H126" s="54"/>
      <c r="I126" s="54"/>
      <c r="J126" s="57"/>
      <c r="K126" s="54"/>
      <c r="L126" s="54"/>
      <c r="M126" s="57"/>
      <c r="N126" s="57"/>
      <c r="O126" s="57"/>
      <c r="P126" s="57"/>
      <c r="Q126" s="73"/>
      <c r="R126" s="73"/>
      <c r="S126" s="73"/>
      <c r="T126" s="73"/>
      <c r="U126" s="73"/>
      <c r="V126" s="73"/>
      <c r="W126" s="73"/>
      <c r="X126" s="73"/>
      <c r="Y126" s="73"/>
      <c r="Z126" s="73"/>
      <c r="AA126" s="73"/>
      <c r="AB126" s="73"/>
      <c r="AC126" s="73"/>
      <c r="AD126" s="73"/>
      <c r="AE126" s="73"/>
      <c r="AF126" s="73"/>
      <c r="AG126" s="73"/>
      <c r="AH126" s="73"/>
      <c r="AI126" s="73"/>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row>
    <row r="127">
      <c r="A127" s="54"/>
      <c r="B127" s="54"/>
      <c r="C127" s="54"/>
      <c r="D127" s="54"/>
      <c r="E127" s="54"/>
      <c r="F127" s="54"/>
      <c r="G127" s="57"/>
      <c r="H127" s="54"/>
      <c r="I127" s="54"/>
      <c r="J127" s="57"/>
      <c r="K127" s="54"/>
      <c r="L127" s="54"/>
      <c r="M127" s="57"/>
      <c r="N127" s="57"/>
      <c r="O127" s="57"/>
      <c r="P127" s="57"/>
      <c r="Q127" s="73"/>
      <c r="R127" s="73"/>
      <c r="S127" s="73"/>
      <c r="T127" s="73"/>
      <c r="U127" s="73"/>
      <c r="V127" s="73"/>
      <c r="W127" s="73"/>
      <c r="X127" s="73"/>
      <c r="Y127" s="73"/>
      <c r="Z127" s="73"/>
      <c r="AA127" s="73"/>
      <c r="AB127" s="73"/>
      <c r="AC127" s="73"/>
      <c r="AD127" s="73"/>
      <c r="AE127" s="73"/>
      <c r="AF127" s="73"/>
      <c r="AG127" s="73"/>
      <c r="AH127" s="73"/>
      <c r="AI127" s="73"/>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row>
    <row r="128">
      <c r="A128" s="54"/>
      <c r="B128" s="54"/>
      <c r="C128" s="54"/>
      <c r="D128" s="54"/>
      <c r="E128" s="54"/>
      <c r="F128" s="54"/>
      <c r="G128" s="57"/>
      <c r="H128" s="54"/>
      <c r="I128" s="54"/>
      <c r="J128" s="57"/>
      <c r="K128" s="54"/>
      <c r="L128" s="54"/>
      <c r="M128" s="57"/>
      <c r="N128" s="57"/>
      <c r="O128" s="57"/>
      <c r="P128" s="57"/>
      <c r="Q128" s="73"/>
      <c r="R128" s="73"/>
      <c r="S128" s="73"/>
      <c r="T128" s="73"/>
      <c r="U128" s="73"/>
      <c r="V128" s="73"/>
      <c r="W128" s="73"/>
      <c r="X128" s="73"/>
      <c r="Y128" s="73"/>
      <c r="Z128" s="73"/>
      <c r="AA128" s="73"/>
      <c r="AB128" s="73"/>
      <c r="AC128" s="73"/>
      <c r="AD128" s="73"/>
      <c r="AE128" s="73"/>
      <c r="AF128" s="73"/>
      <c r="AG128" s="73"/>
      <c r="AH128" s="73"/>
      <c r="AI128" s="73"/>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row>
    <row r="129">
      <c r="A129" s="54"/>
      <c r="B129" s="54"/>
      <c r="C129" s="54"/>
      <c r="D129" s="54"/>
      <c r="E129" s="54"/>
      <c r="F129" s="54"/>
      <c r="G129" s="57"/>
      <c r="H129" s="54"/>
      <c r="I129" s="54"/>
      <c r="J129" s="57"/>
      <c r="K129" s="54"/>
      <c r="L129" s="54"/>
      <c r="M129" s="57"/>
      <c r="N129" s="57"/>
      <c r="O129" s="57"/>
      <c r="P129" s="57"/>
      <c r="Q129" s="73"/>
      <c r="R129" s="73"/>
      <c r="S129" s="73"/>
      <c r="T129" s="73"/>
      <c r="U129" s="73"/>
      <c r="V129" s="73"/>
      <c r="W129" s="73"/>
      <c r="X129" s="73"/>
      <c r="Y129" s="73"/>
      <c r="Z129" s="73"/>
      <c r="AA129" s="73"/>
      <c r="AB129" s="73"/>
      <c r="AC129" s="73"/>
      <c r="AD129" s="73"/>
      <c r="AE129" s="73"/>
      <c r="AF129" s="73"/>
      <c r="AG129" s="73"/>
      <c r="AH129" s="73"/>
      <c r="AI129" s="73"/>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row>
    <row r="130">
      <c r="A130" s="54"/>
      <c r="B130" s="54"/>
      <c r="C130" s="54"/>
      <c r="D130" s="54"/>
      <c r="E130" s="54"/>
      <c r="F130" s="54"/>
      <c r="G130" s="57"/>
      <c r="H130" s="54"/>
      <c r="I130" s="54"/>
      <c r="J130" s="57"/>
      <c r="K130" s="54"/>
      <c r="L130" s="54"/>
      <c r="M130" s="57"/>
      <c r="N130" s="57"/>
      <c r="O130" s="57"/>
      <c r="P130" s="57"/>
      <c r="Q130" s="73"/>
      <c r="R130" s="73"/>
      <c r="S130" s="73"/>
      <c r="T130" s="73"/>
      <c r="U130" s="73"/>
      <c r="V130" s="73"/>
      <c r="W130" s="73"/>
      <c r="X130" s="73"/>
      <c r="Y130" s="73"/>
      <c r="Z130" s="73"/>
      <c r="AA130" s="73"/>
      <c r="AB130" s="73"/>
      <c r="AC130" s="73"/>
      <c r="AD130" s="73"/>
      <c r="AE130" s="73"/>
      <c r="AF130" s="73"/>
      <c r="AG130" s="73"/>
      <c r="AH130" s="73"/>
      <c r="AI130" s="73"/>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row>
    <row r="131">
      <c r="A131" s="54"/>
      <c r="B131" s="54"/>
      <c r="C131" s="54"/>
      <c r="D131" s="54"/>
      <c r="E131" s="54"/>
      <c r="F131" s="54"/>
      <c r="G131" s="57"/>
      <c r="H131" s="54"/>
      <c r="I131" s="54"/>
      <c r="J131" s="57"/>
      <c r="K131" s="54"/>
      <c r="L131" s="54"/>
      <c r="M131" s="57"/>
      <c r="N131" s="57"/>
      <c r="O131" s="57"/>
      <c r="P131" s="57"/>
      <c r="Q131" s="73"/>
      <c r="R131" s="73"/>
      <c r="S131" s="73"/>
      <c r="T131" s="73"/>
      <c r="U131" s="73"/>
      <c r="V131" s="73"/>
      <c r="W131" s="73"/>
      <c r="X131" s="73"/>
      <c r="Y131" s="73"/>
      <c r="Z131" s="73"/>
      <c r="AA131" s="73"/>
      <c r="AB131" s="73"/>
      <c r="AC131" s="73"/>
      <c r="AD131" s="73"/>
      <c r="AE131" s="73"/>
      <c r="AF131" s="73"/>
      <c r="AG131" s="73"/>
      <c r="AH131" s="73"/>
      <c r="AI131" s="73"/>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row>
    <row r="132">
      <c r="A132" s="54"/>
      <c r="B132" s="54"/>
      <c r="C132" s="54"/>
      <c r="D132" s="54"/>
      <c r="E132" s="54"/>
      <c r="F132" s="54"/>
      <c r="G132" s="57"/>
      <c r="H132" s="54"/>
      <c r="I132" s="54"/>
      <c r="J132" s="57"/>
      <c r="K132" s="54"/>
      <c r="L132" s="54"/>
      <c r="M132" s="57"/>
      <c r="N132" s="57"/>
      <c r="O132" s="57"/>
      <c r="P132" s="57"/>
      <c r="Q132" s="73"/>
      <c r="R132" s="73"/>
      <c r="S132" s="73"/>
      <c r="T132" s="73"/>
      <c r="U132" s="73"/>
      <c r="V132" s="73"/>
      <c r="W132" s="73"/>
      <c r="X132" s="73"/>
      <c r="Y132" s="73"/>
      <c r="Z132" s="73"/>
      <c r="AA132" s="73"/>
      <c r="AB132" s="73"/>
      <c r="AC132" s="73"/>
      <c r="AD132" s="73"/>
      <c r="AE132" s="73"/>
      <c r="AF132" s="73"/>
      <c r="AG132" s="73"/>
      <c r="AH132" s="73"/>
      <c r="AI132" s="73"/>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row>
    <row r="133">
      <c r="A133" s="54"/>
      <c r="B133" s="54"/>
      <c r="C133" s="54"/>
      <c r="D133" s="54"/>
      <c r="E133" s="54"/>
      <c r="F133" s="54"/>
      <c r="G133" s="57"/>
      <c r="H133" s="54"/>
      <c r="I133" s="54"/>
      <c r="J133" s="57"/>
      <c r="K133" s="54"/>
      <c r="L133" s="54"/>
      <c r="M133" s="57"/>
      <c r="N133" s="57"/>
      <c r="O133" s="57"/>
      <c r="P133" s="57"/>
      <c r="Q133" s="73"/>
      <c r="R133" s="73"/>
      <c r="S133" s="73"/>
      <c r="T133" s="73"/>
      <c r="U133" s="73"/>
      <c r="V133" s="73"/>
      <c r="W133" s="73"/>
      <c r="X133" s="73"/>
      <c r="Y133" s="73"/>
      <c r="Z133" s="73"/>
      <c r="AA133" s="73"/>
      <c r="AB133" s="73"/>
      <c r="AC133" s="73"/>
      <c r="AD133" s="73"/>
      <c r="AE133" s="73"/>
      <c r="AF133" s="73"/>
      <c r="AG133" s="73"/>
      <c r="AH133" s="73"/>
      <c r="AI133" s="73"/>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row>
    <row r="134">
      <c r="A134" s="54"/>
      <c r="B134" s="54"/>
      <c r="C134" s="54"/>
      <c r="D134" s="54"/>
      <c r="E134" s="54"/>
      <c r="F134" s="54"/>
      <c r="G134" s="57"/>
      <c r="H134" s="54"/>
      <c r="I134" s="54"/>
      <c r="J134" s="57"/>
      <c r="K134" s="54"/>
      <c r="L134" s="54"/>
      <c r="M134" s="57"/>
      <c r="N134" s="57"/>
      <c r="O134" s="57"/>
      <c r="P134" s="57"/>
      <c r="Q134" s="73"/>
      <c r="R134" s="73"/>
      <c r="S134" s="73"/>
      <c r="T134" s="73"/>
      <c r="U134" s="73"/>
      <c r="V134" s="73"/>
      <c r="W134" s="73"/>
      <c r="X134" s="73"/>
      <c r="Y134" s="73"/>
      <c r="Z134" s="73"/>
      <c r="AA134" s="73"/>
      <c r="AB134" s="73"/>
      <c r="AC134" s="73"/>
      <c r="AD134" s="73"/>
      <c r="AE134" s="73"/>
      <c r="AF134" s="73"/>
      <c r="AG134" s="73"/>
      <c r="AH134" s="73"/>
      <c r="AI134" s="73"/>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row>
    <row r="135">
      <c r="A135" s="54"/>
      <c r="B135" s="54"/>
      <c r="C135" s="54"/>
      <c r="D135" s="54"/>
      <c r="E135" s="54"/>
      <c r="F135" s="54"/>
      <c r="G135" s="57"/>
      <c r="H135" s="54"/>
      <c r="I135" s="54"/>
      <c r="J135" s="57"/>
      <c r="K135" s="54"/>
      <c r="L135" s="54"/>
      <c r="M135" s="57"/>
      <c r="N135" s="57"/>
      <c r="O135" s="57"/>
      <c r="P135" s="57"/>
      <c r="Q135" s="73"/>
      <c r="R135" s="73"/>
      <c r="S135" s="73"/>
      <c r="T135" s="73"/>
      <c r="U135" s="73"/>
      <c r="V135" s="73"/>
      <c r="W135" s="73"/>
      <c r="X135" s="73"/>
      <c r="Y135" s="73"/>
      <c r="Z135" s="73"/>
      <c r="AA135" s="73"/>
      <c r="AB135" s="73"/>
      <c r="AC135" s="73"/>
      <c r="AD135" s="73"/>
      <c r="AE135" s="73"/>
      <c r="AF135" s="73"/>
      <c r="AG135" s="73"/>
      <c r="AH135" s="73"/>
      <c r="AI135" s="73"/>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row>
    <row r="136">
      <c r="A136" s="54"/>
      <c r="B136" s="54"/>
      <c r="C136" s="54"/>
      <c r="D136" s="54"/>
      <c r="E136" s="54"/>
      <c r="F136" s="54"/>
      <c r="G136" s="57"/>
      <c r="H136" s="54"/>
      <c r="I136" s="54"/>
      <c r="J136" s="57"/>
      <c r="K136" s="54"/>
      <c r="L136" s="54"/>
      <c r="M136" s="57"/>
      <c r="N136" s="57"/>
      <c r="O136" s="57"/>
      <c r="P136" s="57"/>
      <c r="Q136" s="73"/>
      <c r="R136" s="73"/>
      <c r="S136" s="73"/>
      <c r="T136" s="73"/>
      <c r="U136" s="73"/>
      <c r="V136" s="73"/>
      <c r="W136" s="73"/>
      <c r="X136" s="73"/>
      <c r="Y136" s="73"/>
      <c r="Z136" s="73"/>
      <c r="AA136" s="73"/>
      <c r="AB136" s="73"/>
      <c r="AC136" s="73"/>
      <c r="AD136" s="73"/>
      <c r="AE136" s="73"/>
      <c r="AF136" s="73"/>
      <c r="AG136" s="73"/>
      <c r="AH136" s="73"/>
      <c r="AI136" s="73"/>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row>
    <row r="137">
      <c r="A137" s="54"/>
      <c r="B137" s="54"/>
      <c r="C137" s="54"/>
      <c r="D137" s="54"/>
      <c r="E137" s="54"/>
      <c r="F137" s="54"/>
      <c r="G137" s="57"/>
      <c r="H137" s="54"/>
      <c r="I137" s="54"/>
      <c r="J137" s="57"/>
      <c r="K137" s="54"/>
      <c r="L137" s="54"/>
      <c r="M137" s="57"/>
      <c r="N137" s="57"/>
      <c r="O137" s="57"/>
      <c r="P137" s="57"/>
      <c r="Q137" s="73"/>
      <c r="R137" s="73"/>
      <c r="S137" s="73"/>
      <c r="T137" s="73"/>
      <c r="U137" s="73"/>
      <c r="V137" s="73"/>
      <c r="W137" s="73"/>
      <c r="X137" s="73"/>
      <c r="Y137" s="73"/>
      <c r="Z137" s="73"/>
      <c r="AA137" s="73"/>
      <c r="AB137" s="73"/>
      <c r="AC137" s="73"/>
      <c r="AD137" s="73"/>
      <c r="AE137" s="73"/>
      <c r="AF137" s="73"/>
      <c r="AG137" s="73"/>
      <c r="AH137" s="73"/>
      <c r="AI137" s="73"/>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row>
    <row r="138">
      <c r="A138" s="54"/>
      <c r="B138" s="54"/>
      <c r="C138" s="54"/>
      <c r="D138" s="54"/>
      <c r="E138" s="54"/>
      <c r="F138" s="54"/>
      <c r="G138" s="57"/>
      <c r="H138" s="54"/>
      <c r="I138" s="54"/>
      <c r="J138" s="57"/>
      <c r="K138" s="54"/>
      <c r="L138" s="54"/>
      <c r="M138" s="57"/>
      <c r="N138" s="57"/>
      <c r="O138" s="57"/>
      <c r="P138" s="57"/>
      <c r="Q138" s="73"/>
      <c r="R138" s="73"/>
      <c r="S138" s="73"/>
      <c r="T138" s="73"/>
      <c r="U138" s="73"/>
      <c r="V138" s="73"/>
      <c r="W138" s="73"/>
      <c r="X138" s="73"/>
      <c r="Y138" s="73"/>
      <c r="Z138" s="73"/>
      <c r="AA138" s="73"/>
      <c r="AB138" s="73"/>
      <c r="AC138" s="73"/>
      <c r="AD138" s="73"/>
      <c r="AE138" s="73"/>
      <c r="AF138" s="73"/>
      <c r="AG138" s="73"/>
      <c r="AH138" s="73"/>
      <c r="AI138" s="73"/>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row>
    <row r="139">
      <c r="A139" s="54"/>
      <c r="B139" s="54"/>
      <c r="C139" s="54"/>
      <c r="D139" s="54"/>
      <c r="E139" s="54"/>
      <c r="F139" s="54"/>
      <c r="G139" s="57"/>
      <c r="H139" s="54"/>
      <c r="I139" s="54"/>
      <c r="J139" s="57"/>
      <c r="K139" s="54"/>
      <c r="L139" s="54"/>
      <c r="M139" s="57"/>
      <c r="N139" s="57"/>
      <c r="O139" s="57"/>
      <c r="P139" s="57"/>
      <c r="Q139" s="73"/>
      <c r="R139" s="73"/>
      <c r="S139" s="73"/>
      <c r="T139" s="73"/>
      <c r="U139" s="73"/>
      <c r="V139" s="73"/>
      <c r="W139" s="73"/>
      <c r="X139" s="73"/>
      <c r="Y139" s="73"/>
      <c r="Z139" s="73"/>
      <c r="AA139" s="73"/>
      <c r="AB139" s="73"/>
      <c r="AC139" s="73"/>
      <c r="AD139" s="73"/>
      <c r="AE139" s="73"/>
      <c r="AF139" s="73"/>
      <c r="AG139" s="73"/>
      <c r="AH139" s="73"/>
      <c r="AI139" s="73"/>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row>
    <row r="140">
      <c r="A140" s="54"/>
      <c r="B140" s="54"/>
      <c r="C140" s="54"/>
      <c r="D140" s="54"/>
      <c r="E140" s="54"/>
      <c r="F140" s="54"/>
      <c r="G140" s="57"/>
      <c r="H140" s="54"/>
      <c r="I140" s="54"/>
      <c r="J140" s="57"/>
      <c r="K140" s="54"/>
      <c r="L140" s="54"/>
      <c r="M140" s="57"/>
      <c r="N140" s="57"/>
      <c r="O140" s="57"/>
      <c r="P140" s="57"/>
      <c r="Q140" s="73"/>
      <c r="R140" s="73"/>
      <c r="S140" s="73"/>
      <c r="T140" s="73"/>
      <c r="U140" s="73"/>
      <c r="V140" s="73"/>
      <c r="W140" s="73"/>
      <c r="X140" s="73"/>
      <c r="Y140" s="73"/>
      <c r="Z140" s="73"/>
      <c r="AA140" s="73"/>
      <c r="AB140" s="73"/>
      <c r="AC140" s="73"/>
      <c r="AD140" s="73"/>
      <c r="AE140" s="73"/>
      <c r="AF140" s="73"/>
      <c r="AG140" s="73"/>
      <c r="AH140" s="73"/>
      <c r="AI140" s="73"/>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row>
    <row r="141">
      <c r="A141" s="54"/>
      <c r="B141" s="54"/>
      <c r="C141" s="54"/>
      <c r="D141" s="54"/>
      <c r="E141" s="54"/>
      <c r="F141" s="54"/>
      <c r="G141" s="57"/>
      <c r="H141" s="54"/>
      <c r="I141" s="54"/>
      <c r="J141" s="57"/>
      <c r="K141" s="54"/>
      <c r="L141" s="54"/>
      <c r="M141" s="57"/>
      <c r="N141" s="57"/>
      <c r="O141" s="57"/>
      <c r="P141" s="57"/>
      <c r="Q141" s="73"/>
      <c r="R141" s="73"/>
      <c r="S141" s="73"/>
      <c r="T141" s="73"/>
      <c r="U141" s="73"/>
      <c r="V141" s="73"/>
      <c r="W141" s="73"/>
      <c r="X141" s="73"/>
      <c r="Y141" s="73"/>
      <c r="Z141" s="73"/>
      <c r="AA141" s="73"/>
      <c r="AB141" s="73"/>
      <c r="AC141" s="73"/>
      <c r="AD141" s="73"/>
      <c r="AE141" s="73"/>
      <c r="AF141" s="73"/>
      <c r="AG141" s="73"/>
      <c r="AH141" s="73"/>
      <c r="AI141" s="73"/>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row>
    <row r="142">
      <c r="A142" s="54"/>
      <c r="B142" s="54"/>
      <c r="C142" s="54"/>
      <c r="D142" s="54"/>
      <c r="E142" s="54"/>
      <c r="F142" s="54"/>
      <c r="G142" s="57"/>
      <c r="H142" s="54"/>
      <c r="I142" s="54"/>
      <c r="J142" s="57"/>
      <c r="K142" s="54"/>
      <c r="L142" s="54"/>
      <c r="M142" s="57"/>
      <c r="N142" s="57"/>
      <c r="O142" s="57"/>
      <c r="P142" s="57"/>
      <c r="Q142" s="73"/>
      <c r="R142" s="73"/>
      <c r="S142" s="73"/>
      <c r="T142" s="73"/>
      <c r="U142" s="73"/>
      <c r="V142" s="73"/>
      <c r="W142" s="73"/>
      <c r="X142" s="73"/>
      <c r="Y142" s="73"/>
      <c r="Z142" s="73"/>
      <c r="AA142" s="73"/>
      <c r="AB142" s="73"/>
      <c r="AC142" s="73"/>
      <c r="AD142" s="73"/>
      <c r="AE142" s="73"/>
      <c r="AF142" s="73"/>
      <c r="AG142" s="73"/>
      <c r="AH142" s="73"/>
      <c r="AI142" s="73"/>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row>
    <row r="143">
      <c r="A143" s="54"/>
      <c r="B143" s="54"/>
      <c r="C143" s="54"/>
      <c r="D143" s="54"/>
      <c r="E143" s="54"/>
      <c r="F143" s="54"/>
      <c r="G143" s="57"/>
      <c r="H143" s="54"/>
      <c r="I143" s="54"/>
      <c r="J143" s="57"/>
      <c r="K143" s="54"/>
      <c r="L143" s="54"/>
      <c r="M143" s="57"/>
      <c r="N143" s="57"/>
      <c r="O143" s="57"/>
      <c r="P143" s="57"/>
      <c r="Q143" s="73"/>
      <c r="R143" s="73"/>
      <c r="S143" s="73"/>
      <c r="T143" s="73"/>
      <c r="U143" s="73"/>
      <c r="V143" s="73"/>
      <c r="W143" s="73"/>
      <c r="X143" s="73"/>
      <c r="Y143" s="73"/>
      <c r="Z143" s="73"/>
      <c r="AA143" s="73"/>
      <c r="AB143" s="73"/>
      <c r="AC143" s="73"/>
      <c r="AD143" s="73"/>
      <c r="AE143" s="73"/>
      <c r="AF143" s="73"/>
      <c r="AG143" s="73"/>
      <c r="AH143" s="73"/>
      <c r="AI143" s="73"/>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row>
    <row r="144">
      <c r="A144" s="54"/>
      <c r="B144" s="54"/>
      <c r="C144" s="54"/>
      <c r="D144" s="54"/>
      <c r="E144" s="54"/>
      <c r="F144" s="54"/>
      <c r="G144" s="57"/>
      <c r="H144" s="54"/>
      <c r="I144" s="54"/>
      <c r="J144" s="57"/>
      <c r="K144" s="54"/>
      <c r="L144" s="54"/>
      <c r="M144" s="57"/>
      <c r="N144" s="57"/>
      <c r="O144" s="57"/>
      <c r="P144" s="57"/>
      <c r="Q144" s="73"/>
      <c r="R144" s="73"/>
      <c r="S144" s="73"/>
      <c r="T144" s="73"/>
      <c r="U144" s="73"/>
      <c r="V144" s="73"/>
      <c r="W144" s="73"/>
      <c r="X144" s="73"/>
      <c r="Y144" s="73"/>
      <c r="Z144" s="73"/>
      <c r="AA144" s="73"/>
      <c r="AB144" s="73"/>
      <c r="AC144" s="73"/>
      <c r="AD144" s="73"/>
      <c r="AE144" s="73"/>
      <c r="AF144" s="73"/>
      <c r="AG144" s="73"/>
      <c r="AH144" s="73"/>
      <c r="AI144" s="73"/>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row>
    <row r="145">
      <c r="A145" s="54"/>
      <c r="B145" s="54"/>
      <c r="C145" s="54"/>
      <c r="D145" s="54"/>
      <c r="E145" s="54"/>
      <c r="F145" s="54"/>
      <c r="G145" s="57"/>
      <c r="H145" s="54"/>
      <c r="I145" s="54"/>
      <c r="J145" s="57"/>
      <c r="K145" s="54"/>
      <c r="L145" s="54"/>
      <c r="M145" s="57"/>
      <c r="N145" s="57"/>
      <c r="O145" s="57"/>
      <c r="P145" s="57"/>
      <c r="Q145" s="73"/>
      <c r="R145" s="73"/>
      <c r="S145" s="73"/>
      <c r="T145" s="73"/>
      <c r="U145" s="73"/>
      <c r="V145" s="73"/>
      <c r="W145" s="73"/>
      <c r="X145" s="73"/>
      <c r="Y145" s="73"/>
      <c r="Z145" s="73"/>
      <c r="AA145" s="73"/>
      <c r="AB145" s="73"/>
      <c r="AC145" s="73"/>
      <c r="AD145" s="73"/>
      <c r="AE145" s="73"/>
      <c r="AF145" s="73"/>
      <c r="AG145" s="73"/>
      <c r="AH145" s="73"/>
      <c r="AI145" s="73"/>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row>
    <row r="146">
      <c r="A146" s="54"/>
      <c r="B146" s="54"/>
      <c r="C146" s="54"/>
      <c r="D146" s="54"/>
      <c r="E146" s="54"/>
      <c r="F146" s="54"/>
      <c r="G146" s="57"/>
      <c r="H146" s="54"/>
      <c r="I146" s="54"/>
      <c r="J146" s="57"/>
      <c r="K146" s="54"/>
      <c r="L146" s="54"/>
      <c r="M146" s="57"/>
      <c r="N146" s="57"/>
      <c r="O146" s="57"/>
      <c r="P146" s="57"/>
      <c r="Q146" s="73"/>
      <c r="R146" s="73"/>
      <c r="S146" s="73"/>
      <c r="T146" s="73"/>
      <c r="U146" s="73"/>
      <c r="V146" s="73"/>
      <c r="W146" s="73"/>
      <c r="X146" s="73"/>
      <c r="Y146" s="73"/>
      <c r="Z146" s="73"/>
      <c r="AA146" s="73"/>
      <c r="AB146" s="73"/>
      <c r="AC146" s="73"/>
      <c r="AD146" s="73"/>
      <c r="AE146" s="73"/>
      <c r="AF146" s="73"/>
      <c r="AG146" s="73"/>
      <c r="AH146" s="73"/>
      <c r="AI146" s="73"/>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row>
    <row r="147">
      <c r="A147" s="54"/>
      <c r="B147" s="54"/>
      <c r="C147" s="54"/>
      <c r="D147" s="54"/>
      <c r="E147" s="54"/>
      <c r="F147" s="54"/>
      <c r="G147" s="57"/>
      <c r="H147" s="54"/>
      <c r="I147" s="54"/>
      <c r="J147" s="57"/>
      <c r="K147" s="54"/>
      <c r="L147" s="54"/>
      <c r="M147" s="57"/>
      <c r="N147" s="57"/>
      <c r="O147" s="57"/>
      <c r="P147" s="57"/>
      <c r="Q147" s="73"/>
      <c r="R147" s="73"/>
      <c r="S147" s="73"/>
      <c r="T147" s="73"/>
      <c r="U147" s="73"/>
      <c r="V147" s="73"/>
      <c r="W147" s="73"/>
      <c r="X147" s="73"/>
      <c r="Y147" s="73"/>
      <c r="Z147" s="73"/>
      <c r="AA147" s="73"/>
      <c r="AB147" s="73"/>
      <c r="AC147" s="73"/>
      <c r="AD147" s="73"/>
      <c r="AE147" s="73"/>
      <c r="AF147" s="73"/>
      <c r="AG147" s="73"/>
      <c r="AH147" s="73"/>
      <c r="AI147" s="73"/>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row>
    <row r="148">
      <c r="A148" s="54"/>
      <c r="B148" s="54"/>
      <c r="C148" s="54"/>
      <c r="D148" s="54"/>
      <c r="E148" s="54"/>
      <c r="F148" s="54"/>
      <c r="G148" s="57"/>
      <c r="H148" s="54"/>
      <c r="I148" s="54"/>
      <c r="J148" s="57"/>
      <c r="K148" s="54"/>
      <c r="L148" s="54"/>
      <c r="M148" s="57"/>
      <c r="N148" s="57"/>
      <c r="O148" s="57"/>
      <c r="P148" s="57"/>
      <c r="Q148" s="73"/>
      <c r="R148" s="73"/>
      <c r="S148" s="73"/>
      <c r="T148" s="73"/>
      <c r="U148" s="73"/>
      <c r="V148" s="73"/>
      <c r="W148" s="73"/>
      <c r="X148" s="73"/>
      <c r="Y148" s="73"/>
      <c r="Z148" s="73"/>
      <c r="AA148" s="73"/>
      <c r="AB148" s="73"/>
      <c r="AC148" s="73"/>
      <c r="AD148" s="73"/>
      <c r="AE148" s="73"/>
      <c r="AF148" s="73"/>
      <c r="AG148" s="73"/>
      <c r="AH148" s="73"/>
      <c r="AI148" s="73"/>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row>
    <row r="149">
      <c r="A149" s="54"/>
      <c r="B149" s="54"/>
      <c r="C149" s="54"/>
      <c r="D149" s="54"/>
      <c r="E149" s="54"/>
      <c r="F149" s="54"/>
      <c r="G149" s="57"/>
      <c r="H149" s="54"/>
      <c r="I149" s="54"/>
      <c r="J149" s="57"/>
      <c r="K149" s="54"/>
      <c r="L149" s="54"/>
      <c r="M149" s="57"/>
      <c r="N149" s="57"/>
      <c r="O149" s="57"/>
      <c r="P149" s="57"/>
      <c r="Q149" s="73"/>
      <c r="R149" s="73"/>
      <c r="S149" s="73"/>
      <c r="T149" s="73"/>
      <c r="U149" s="73"/>
      <c r="V149" s="73"/>
      <c r="W149" s="73"/>
      <c r="X149" s="73"/>
      <c r="Y149" s="73"/>
      <c r="Z149" s="73"/>
      <c r="AA149" s="73"/>
      <c r="AB149" s="73"/>
      <c r="AC149" s="73"/>
      <c r="AD149" s="73"/>
      <c r="AE149" s="73"/>
      <c r="AF149" s="73"/>
      <c r="AG149" s="73"/>
      <c r="AH149" s="73"/>
      <c r="AI149" s="73"/>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row>
    <row r="150">
      <c r="A150" s="54"/>
      <c r="B150" s="54"/>
      <c r="C150" s="54"/>
      <c r="D150" s="54"/>
      <c r="E150" s="54"/>
      <c r="F150" s="54"/>
      <c r="G150" s="57"/>
      <c r="H150" s="54"/>
      <c r="I150" s="54"/>
      <c r="J150" s="57"/>
      <c r="K150" s="54"/>
      <c r="L150" s="54"/>
      <c r="M150" s="57"/>
      <c r="N150" s="57"/>
      <c r="O150" s="57"/>
      <c r="P150" s="57"/>
      <c r="Q150" s="73"/>
      <c r="R150" s="73"/>
      <c r="S150" s="73"/>
      <c r="T150" s="73"/>
      <c r="U150" s="73"/>
      <c r="V150" s="73"/>
      <c r="W150" s="73"/>
      <c r="X150" s="73"/>
      <c r="Y150" s="73"/>
      <c r="Z150" s="73"/>
      <c r="AA150" s="73"/>
      <c r="AB150" s="73"/>
      <c r="AC150" s="73"/>
      <c r="AD150" s="73"/>
      <c r="AE150" s="73"/>
      <c r="AF150" s="73"/>
      <c r="AG150" s="73"/>
      <c r="AH150" s="73"/>
      <c r="AI150" s="73"/>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row>
    <row r="151">
      <c r="A151" s="54"/>
      <c r="B151" s="54"/>
      <c r="C151" s="54"/>
      <c r="D151" s="54"/>
      <c r="E151" s="54"/>
      <c r="F151" s="54"/>
      <c r="G151" s="57"/>
      <c r="H151" s="54"/>
      <c r="I151" s="54"/>
      <c r="J151" s="57"/>
      <c r="K151" s="54"/>
      <c r="L151" s="54"/>
      <c r="M151" s="57"/>
      <c r="N151" s="57"/>
      <c r="O151" s="57"/>
      <c r="P151" s="57"/>
      <c r="Q151" s="73"/>
      <c r="R151" s="73"/>
      <c r="S151" s="73"/>
      <c r="T151" s="73"/>
      <c r="U151" s="73"/>
      <c r="V151" s="73"/>
      <c r="W151" s="73"/>
      <c r="X151" s="73"/>
      <c r="Y151" s="73"/>
      <c r="Z151" s="73"/>
      <c r="AA151" s="73"/>
      <c r="AB151" s="73"/>
      <c r="AC151" s="73"/>
      <c r="AD151" s="73"/>
      <c r="AE151" s="73"/>
      <c r="AF151" s="73"/>
      <c r="AG151" s="73"/>
      <c r="AH151" s="73"/>
      <c r="AI151" s="73"/>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row>
    <row r="152">
      <c r="A152" s="54"/>
      <c r="B152" s="54"/>
      <c r="C152" s="54"/>
      <c r="D152" s="54"/>
      <c r="E152" s="54"/>
      <c r="F152" s="54"/>
      <c r="G152" s="57"/>
      <c r="H152" s="54"/>
      <c r="I152" s="54"/>
      <c r="J152" s="57"/>
      <c r="K152" s="54"/>
      <c r="L152" s="54"/>
      <c r="M152" s="57"/>
      <c r="N152" s="57"/>
      <c r="O152" s="57"/>
      <c r="P152" s="57"/>
      <c r="Q152" s="73"/>
      <c r="R152" s="73"/>
      <c r="S152" s="73"/>
      <c r="T152" s="73"/>
      <c r="U152" s="73"/>
      <c r="V152" s="73"/>
      <c r="W152" s="73"/>
      <c r="X152" s="73"/>
      <c r="Y152" s="73"/>
      <c r="Z152" s="73"/>
      <c r="AA152" s="73"/>
      <c r="AB152" s="73"/>
      <c r="AC152" s="73"/>
      <c r="AD152" s="73"/>
      <c r="AE152" s="73"/>
      <c r="AF152" s="73"/>
      <c r="AG152" s="73"/>
      <c r="AH152" s="73"/>
      <c r="AI152" s="73"/>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row>
    <row r="153">
      <c r="A153" s="54"/>
      <c r="B153" s="54"/>
      <c r="C153" s="54"/>
      <c r="D153" s="54"/>
      <c r="E153" s="54"/>
      <c r="F153" s="54"/>
      <c r="G153" s="57"/>
      <c r="H153" s="54"/>
      <c r="I153" s="54"/>
      <c r="J153" s="57"/>
      <c r="K153" s="54"/>
      <c r="L153" s="54"/>
      <c r="M153" s="57"/>
      <c r="N153" s="57"/>
      <c r="O153" s="57"/>
      <c r="P153" s="57"/>
      <c r="Q153" s="73"/>
      <c r="R153" s="73"/>
      <c r="S153" s="73"/>
      <c r="T153" s="73"/>
      <c r="U153" s="73"/>
      <c r="V153" s="73"/>
      <c r="W153" s="73"/>
      <c r="X153" s="73"/>
      <c r="Y153" s="73"/>
      <c r="Z153" s="73"/>
      <c r="AA153" s="73"/>
      <c r="AB153" s="73"/>
      <c r="AC153" s="73"/>
      <c r="AD153" s="73"/>
      <c r="AE153" s="73"/>
      <c r="AF153" s="73"/>
      <c r="AG153" s="73"/>
      <c r="AH153" s="73"/>
      <c r="AI153" s="73"/>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row>
    <row r="154">
      <c r="A154" s="54"/>
      <c r="B154" s="54"/>
      <c r="C154" s="54"/>
      <c r="D154" s="54"/>
      <c r="E154" s="54"/>
      <c r="F154" s="54"/>
      <c r="G154" s="57"/>
      <c r="H154" s="54"/>
      <c r="I154" s="54"/>
      <c r="J154" s="57"/>
      <c r="K154" s="54"/>
      <c r="L154" s="54"/>
      <c r="M154" s="57"/>
      <c r="N154" s="57"/>
      <c r="O154" s="57"/>
      <c r="P154" s="57"/>
      <c r="Q154" s="73"/>
      <c r="R154" s="73"/>
      <c r="S154" s="73"/>
      <c r="T154" s="73"/>
      <c r="U154" s="73"/>
      <c r="V154" s="73"/>
      <c r="W154" s="73"/>
      <c r="X154" s="73"/>
      <c r="Y154" s="73"/>
      <c r="Z154" s="73"/>
      <c r="AA154" s="73"/>
      <c r="AB154" s="73"/>
      <c r="AC154" s="73"/>
      <c r="AD154" s="73"/>
      <c r="AE154" s="73"/>
      <c r="AF154" s="73"/>
      <c r="AG154" s="73"/>
      <c r="AH154" s="73"/>
      <c r="AI154" s="73"/>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row>
    <row r="155">
      <c r="A155" s="54"/>
      <c r="B155" s="54"/>
      <c r="C155" s="54"/>
      <c r="D155" s="54"/>
      <c r="E155" s="54"/>
      <c r="F155" s="54"/>
      <c r="G155" s="57"/>
      <c r="H155" s="54"/>
      <c r="I155" s="54"/>
      <c r="J155" s="57"/>
      <c r="K155" s="54"/>
      <c r="L155" s="54"/>
      <c r="M155" s="57"/>
      <c r="N155" s="57"/>
      <c r="O155" s="57"/>
      <c r="P155" s="57"/>
      <c r="Q155" s="73"/>
      <c r="R155" s="73"/>
      <c r="S155" s="73"/>
      <c r="T155" s="73"/>
      <c r="U155" s="73"/>
      <c r="V155" s="73"/>
      <c r="W155" s="73"/>
      <c r="X155" s="73"/>
      <c r="Y155" s="73"/>
      <c r="Z155" s="73"/>
      <c r="AA155" s="73"/>
      <c r="AB155" s="73"/>
      <c r="AC155" s="73"/>
      <c r="AD155" s="73"/>
      <c r="AE155" s="73"/>
      <c r="AF155" s="73"/>
      <c r="AG155" s="73"/>
      <c r="AH155" s="73"/>
      <c r="AI155" s="73"/>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row>
    <row r="156">
      <c r="A156" s="54"/>
      <c r="B156" s="54"/>
      <c r="C156" s="54"/>
      <c r="D156" s="54"/>
      <c r="E156" s="54"/>
      <c r="F156" s="54"/>
      <c r="G156" s="57"/>
      <c r="H156" s="54"/>
      <c r="I156" s="54"/>
      <c r="J156" s="57"/>
      <c r="K156" s="54"/>
      <c r="L156" s="54"/>
      <c r="M156" s="57"/>
      <c r="N156" s="57"/>
      <c r="O156" s="57"/>
      <c r="P156" s="57"/>
      <c r="Q156" s="73"/>
      <c r="R156" s="73"/>
      <c r="S156" s="73"/>
      <c r="T156" s="73"/>
      <c r="U156" s="73"/>
      <c r="V156" s="73"/>
      <c r="W156" s="73"/>
      <c r="X156" s="73"/>
      <c r="Y156" s="73"/>
      <c r="Z156" s="73"/>
      <c r="AA156" s="73"/>
      <c r="AB156" s="73"/>
      <c r="AC156" s="73"/>
      <c r="AD156" s="73"/>
      <c r="AE156" s="73"/>
      <c r="AF156" s="73"/>
      <c r="AG156" s="73"/>
      <c r="AH156" s="73"/>
      <c r="AI156" s="73"/>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row>
    <row r="157">
      <c r="A157" s="54"/>
      <c r="B157" s="54"/>
      <c r="C157" s="54"/>
      <c r="D157" s="54"/>
      <c r="E157" s="54"/>
      <c r="F157" s="54"/>
      <c r="G157" s="57"/>
      <c r="H157" s="54"/>
      <c r="I157" s="54"/>
      <c r="J157" s="57"/>
      <c r="K157" s="54"/>
      <c r="L157" s="54"/>
      <c r="M157" s="57"/>
      <c r="N157" s="57"/>
      <c r="O157" s="57"/>
      <c r="P157" s="57"/>
      <c r="Q157" s="73"/>
      <c r="R157" s="73"/>
      <c r="S157" s="73"/>
      <c r="T157" s="73"/>
      <c r="U157" s="73"/>
      <c r="V157" s="73"/>
      <c r="W157" s="73"/>
      <c r="X157" s="73"/>
      <c r="Y157" s="73"/>
      <c r="Z157" s="73"/>
      <c r="AA157" s="73"/>
      <c r="AB157" s="73"/>
      <c r="AC157" s="73"/>
      <c r="AD157" s="73"/>
      <c r="AE157" s="73"/>
      <c r="AF157" s="73"/>
      <c r="AG157" s="73"/>
      <c r="AH157" s="73"/>
      <c r="AI157" s="73"/>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row>
    <row r="158">
      <c r="A158" s="54"/>
      <c r="B158" s="54"/>
      <c r="C158" s="54"/>
      <c r="D158" s="54"/>
      <c r="E158" s="54"/>
      <c r="F158" s="54"/>
      <c r="G158" s="57"/>
      <c r="H158" s="54"/>
      <c r="I158" s="54"/>
      <c r="J158" s="57"/>
      <c r="K158" s="54"/>
      <c r="L158" s="54"/>
      <c r="M158" s="57"/>
      <c r="N158" s="57"/>
      <c r="O158" s="57"/>
      <c r="P158" s="57"/>
      <c r="Q158" s="73"/>
      <c r="R158" s="73"/>
      <c r="S158" s="73"/>
      <c r="T158" s="73"/>
      <c r="U158" s="73"/>
      <c r="V158" s="73"/>
      <c r="W158" s="73"/>
      <c r="X158" s="73"/>
      <c r="Y158" s="73"/>
      <c r="Z158" s="73"/>
      <c r="AA158" s="73"/>
      <c r="AB158" s="73"/>
      <c r="AC158" s="73"/>
      <c r="AD158" s="73"/>
      <c r="AE158" s="73"/>
      <c r="AF158" s="73"/>
      <c r="AG158" s="73"/>
      <c r="AH158" s="73"/>
      <c r="AI158" s="73"/>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row>
    <row r="159">
      <c r="A159" s="54"/>
      <c r="B159" s="54"/>
      <c r="C159" s="54"/>
      <c r="D159" s="54"/>
      <c r="E159" s="54"/>
      <c r="F159" s="54"/>
      <c r="G159" s="57"/>
      <c r="H159" s="54"/>
      <c r="I159" s="54"/>
      <c r="J159" s="57"/>
      <c r="K159" s="54"/>
      <c r="L159" s="54"/>
      <c r="M159" s="57"/>
      <c r="N159" s="57"/>
      <c r="O159" s="57"/>
      <c r="P159" s="57"/>
      <c r="Q159" s="73"/>
      <c r="R159" s="73"/>
      <c r="S159" s="73"/>
      <c r="T159" s="73"/>
      <c r="U159" s="73"/>
      <c r="V159" s="73"/>
      <c r="W159" s="73"/>
      <c r="X159" s="73"/>
      <c r="Y159" s="73"/>
      <c r="Z159" s="73"/>
      <c r="AA159" s="73"/>
      <c r="AB159" s="73"/>
      <c r="AC159" s="73"/>
      <c r="AD159" s="73"/>
      <c r="AE159" s="73"/>
      <c r="AF159" s="73"/>
      <c r="AG159" s="73"/>
      <c r="AH159" s="73"/>
      <c r="AI159" s="73"/>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row>
    <row r="160">
      <c r="A160" s="54"/>
      <c r="B160" s="54"/>
      <c r="C160" s="54"/>
      <c r="D160" s="54"/>
      <c r="E160" s="54"/>
      <c r="F160" s="54"/>
      <c r="G160" s="57"/>
      <c r="H160" s="54"/>
      <c r="I160" s="54"/>
      <c r="J160" s="57"/>
      <c r="K160" s="54"/>
      <c r="L160" s="54"/>
      <c r="M160" s="57"/>
      <c r="N160" s="57"/>
      <c r="O160" s="57"/>
      <c r="P160" s="57"/>
      <c r="Q160" s="73"/>
      <c r="R160" s="73"/>
      <c r="S160" s="73"/>
      <c r="T160" s="73"/>
      <c r="U160" s="73"/>
      <c r="V160" s="73"/>
      <c r="W160" s="73"/>
      <c r="X160" s="73"/>
      <c r="Y160" s="73"/>
      <c r="Z160" s="73"/>
      <c r="AA160" s="73"/>
      <c r="AB160" s="73"/>
      <c r="AC160" s="73"/>
      <c r="AD160" s="73"/>
      <c r="AE160" s="73"/>
      <c r="AF160" s="73"/>
      <c r="AG160" s="73"/>
      <c r="AH160" s="73"/>
      <c r="AI160" s="73"/>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row>
    <row r="161">
      <c r="A161" s="54"/>
      <c r="B161" s="54"/>
      <c r="C161" s="54"/>
      <c r="D161" s="54"/>
      <c r="E161" s="54"/>
      <c r="F161" s="54"/>
      <c r="G161" s="57"/>
      <c r="H161" s="54"/>
      <c r="I161" s="54"/>
      <c r="J161" s="57"/>
      <c r="K161" s="54"/>
      <c r="L161" s="54"/>
      <c r="M161" s="57"/>
      <c r="N161" s="57"/>
      <c r="O161" s="57"/>
      <c r="P161" s="57"/>
      <c r="Q161" s="73"/>
      <c r="R161" s="73"/>
      <c r="S161" s="73"/>
      <c r="T161" s="73"/>
      <c r="U161" s="73"/>
      <c r="V161" s="73"/>
      <c r="W161" s="73"/>
      <c r="X161" s="73"/>
      <c r="Y161" s="73"/>
      <c r="Z161" s="73"/>
      <c r="AA161" s="73"/>
      <c r="AB161" s="73"/>
      <c r="AC161" s="73"/>
      <c r="AD161" s="73"/>
      <c r="AE161" s="73"/>
      <c r="AF161" s="73"/>
      <c r="AG161" s="73"/>
      <c r="AH161" s="73"/>
      <c r="AI161" s="73"/>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row>
    <row r="162">
      <c r="A162" s="54"/>
      <c r="B162" s="54"/>
      <c r="C162" s="54"/>
      <c r="D162" s="54"/>
      <c r="E162" s="54"/>
      <c r="F162" s="54"/>
      <c r="G162" s="57"/>
      <c r="H162" s="54"/>
      <c r="I162" s="54"/>
      <c r="J162" s="57"/>
      <c r="K162" s="54"/>
      <c r="L162" s="54"/>
      <c r="M162" s="57"/>
      <c r="N162" s="57"/>
      <c r="O162" s="57"/>
      <c r="P162" s="57"/>
      <c r="Q162" s="73"/>
      <c r="R162" s="73"/>
      <c r="S162" s="73"/>
      <c r="T162" s="73"/>
      <c r="U162" s="73"/>
      <c r="V162" s="73"/>
      <c r="W162" s="73"/>
      <c r="X162" s="73"/>
      <c r="Y162" s="73"/>
      <c r="Z162" s="73"/>
      <c r="AA162" s="73"/>
      <c r="AB162" s="73"/>
      <c r="AC162" s="73"/>
      <c r="AD162" s="73"/>
      <c r="AE162" s="73"/>
      <c r="AF162" s="73"/>
      <c r="AG162" s="73"/>
      <c r="AH162" s="73"/>
      <c r="AI162" s="73"/>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row>
    <row r="163">
      <c r="A163" s="54"/>
      <c r="B163" s="54"/>
      <c r="C163" s="54"/>
      <c r="D163" s="54"/>
      <c r="E163" s="54"/>
      <c r="F163" s="54"/>
      <c r="G163" s="57"/>
      <c r="H163" s="54"/>
      <c r="I163" s="54"/>
      <c r="J163" s="57"/>
      <c r="K163" s="54"/>
      <c r="L163" s="54"/>
      <c r="M163" s="57"/>
      <c r="N163" s="57"/>
      <c r="O163" s="57"/>
      <c r="P163" s="57"/>
      <c r="Q163" s="73"/>
      <c r="R163" s="73"/>
      <c r="S163" s="73"/>
      <c r="T163" s="73"/>
      <c r="U163" s="73"/>
      <c r="V163" s="73"/>
      <c r="W163" s="73"/>
      <c r="X163" s="73"/>
      <c r="Y163" s="73"/>
      <c r="Z163" s="73"/>
      <c r="AA163" s="73"/>
      <c r="AB163" s="73"/>
      <c r="AC163" s="73"/>
      <c r="AD163" s="73"/>
      <c r="AE163" s="73"/>
      <c r="AF163" s="73"/>
      <c r="AG163" s="73"/>
      <c r="AH163" s="73"/>
      <c r="AI163" s="73"/>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row>
    <row r="164">
      <c r="A164" s="54"/>
      <c r="B164" s="54"/>
      <c r="C164" s="54"/>
      <c r="D164" s="54"/>
      <c r="E164" s="54"/>
      <c r="F164" s="54"/>
      <c r="G164" s="57"/>
      <c r="H164" s="54"/>
      <c r="I164" s="54"/>
      <c r="J164" s="57"/>
      <c r="K164" s="54"/>
      <c r="L164" s="54"/>
      <c r="M164" s="57"/>
      <c r="N164" s="57"/>
      <c r="O164" s="57"/>
      <c r="P164" s="57"/>
      <c r="Q164" s="73"/>
      <c r="R164" s="73"/>
      <c r="S164" s="73"/>
      <c r="T164" s="73"/>
      <c r="U164" s="73"/>
      <c r="V164" s="73"/>
      <c r="W164" s="73"/>
      <c r="X164" s="73"/>
      <c r="Y164" s="73"/>
      <c r="Z164" s="73"/>
      <c r="AA164" s="73"/>
      <c r="AB164" s="73"/>
      <c r="AC164" s="73"/>
      <c r="AD164" s="73"/>
      <c r="AE164" s="73"/>
      <c r="AF164" s="73"/>
      <c r="AG164" s="73"/>
      <c r="AH164" s="73"/>
      <c r="AI164" s="73"/>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row>
    <row r="165">
      <c r="A165" s="54"/>
      <c r="B165" s="54"/>
      <c r="C165" s="54"/>
      <c r="D165" s="54"/>
      <c r="E165" s="54"/>
      <c r="F165" s="54"/>
      <c r="G165" s="57"/>
      <c r="H165" s="54"/>
      <c r="I165" s="54"/>
      <c r="J165" s="57"/>
      <c r="K165" s="54"/>
      <c r="L165" s="54"/>
      <c r="M165" s="57"/>
      <c r="N165" s="57"/>
      <c r="O165" s="57"/>
      <c r="P165" s="57"/>
      <c r="Q165" s="73"/>
      <c r="R165" s="73"/>
      <c r="S165" s="73"/>
      <c r="T165" s="73"/>
      <c r="U165" s="73"/>
      <c r="V165" s="73"/>
      <c r="W165" s="73"/>
      <c r="X165" s="73"/>
      <c r="Y165" s="73"/>
      <c r="Z165" s="73"/>
      <c r="AA165" s="73"/>
      <c r="AB165" s="73"/>
      <c r="AC165" s="73"/>
      <c r="AD165" s="73"/>
      <c r="AE165" s="73"/>
      <c r="AF165" s="73"/>
      <c r="AG165" s="73"/>
      <c r="AH165" s="73"/>
      <c r="AI165" s="73"/>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row>
    <row r="166">
      <c r="A166" s="54"/>
      <c r="B166" s="54"/>
      <c r="C166" s="54"/>
      <c r="D166" s="54"/>
      <c r="E166" s="54"/>
      <c r="F166" s="54"/>
      <c r="G166" s="57"/>
      <c r="H166" s="54"/>
      <c r="I166" s="54"/>
      <c r="J166" s="57"/>
      <c r="K166" s="54"/>
      <c r="L166" s="54"/>
      <c r="M166" s="57"/>
      <c r="N166" s="57"/>
      <c r="O166" s="57"/>
      <c r="P166" s="57"/>
      <c r="Q166" s="73"/>
      <c r="R166" s="73"/>
      <c r="S166" s="73"/>
      <c r="T166" s="73"/>
      <c r="U166" s="73"/>
      <c r="V166" s="73"/>
      <c r="W166" s="73"/>
      <c r="X166" s="73"/>
      <c r="Y166" s="73"/>
      <c r="Z166" s="73"/>
      <c r="AA166" s="73"/>
      <c r="AB166" s="73"/>
      <c r="AC166" s="73"/>
      <c r="AD166" s="73"/>
      <c r="AE166" s="73"/>
      <c r="AF166" s="73"/>
      <c r="AG166" s="73"/>
      <c r="AH166" s="73"/>
      <c r="AI166" s="73"/>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row>
    <row r="167">
      <c r="A167" s="54"/>
      <c r="B167" s="54"/>
      <c r="C167" s="54"/>
      <c r="D167" s="54"/>
      <c r="E167" s="54"/>
      <c r="F167" s="54"/>
      <c r="G167" s="57"/>
      <c r="H167" s="54"/>
      <c r="I167" s="54"/>
      <c r="J167" s="57"/>
      <c r="K167" s="54"/>
      <c r="L167" s="54"/>
      <c r="M167" s="57"/>
      <c r="N167" s="57"/>
      <c r="O167" s="57"/>
      <c r="P167" s="57"/>
      <c r="Q167" s="73"/>
      <c r="R167" s="73"/>
      <c r="S167" s="73"/>
      <c r="T167" s="73"/>
      <c r="U167" s="73"/>
      <c r="V167" s="73"/>
      <c r="W167" s="73"/>
      <c r="X167" s="73"/>
      <c r="Y167" s="73"/>
      <c r="Z167" s="73"/>
      <c r="AA167" s="73"/>
      <c r="AB167" s="73"/>
      <c r="AC167" s="73"/>
      <c r="AD167" s="73"/>
      <c r="AE167" s="73"/>
      <c r="AF167" s="73"/>
      <c r="AG167" s="73"/>
      <c r="AH167" s="73"/>
      <c r="AI167" s="73"/>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row>
    <row r="168">
      <c r="A168" s="54"/>
      <c r="B168" s="54"/>
      <c r="C168" s="54"/>
      <c r="D168" s="54"/>
      <c r="E168" s="54"/>
      <c r="F168" s="54"/>
      <c r="G168" s="57"/>
      <c r="H168" s="54"/>
      <c r="I168" s="54"/>
      <c r="J168" s="57"/>
      <c r="K168" s="54"/>
      <c r="L168" s="54"/>
      <c r="M168" s="57"/>
      <c r="N168" s="57"/>
      <c r="O168" s="57"/>
      <c r="P168" s="57"/>
      <c r="Q168" s="73"/>
      <c r="R168" s="73"/>
      <c r="S168" s="73"/>
      <c r="T168" s="73"/>
      <c r="U168" s="73"/>
      <c r="V168" s="73"/>
      <c r="W168" s="73"/>
      <c r="X168" s="73"/>
      <c r="Y168" s="73"/>
      <c r="Z168" s="73"/>
      <c r="AA168" s="73"/>
      <c r="AB168" s="73"/>
      <c r="AC168" s="73"/>
      <c r="AD168" s="73"/>
      <c r="AE168" s="73"/>
      <c r="AF168" s="73"/>
      <c r="AG168" s="73"/>
      <c r="AH168" s="73"/>
      <c r="AI168" s="73"/>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row>
    <row r="169">
      <c r="A169" s="54"/>
      <c r="B169" s="54"/>
      <c r="C169" s="54"/>
      <c r="D169" s="54"/>
      <c r="E169" s="54"/>
      <c r="F169" s="54"/>
      <c r="G169" s="57"/>
      <c r="H169" s="54"/>
      <c r="I169" s="54"/>
      <c r="J169" s="57"/>
      <c r="K169" s="54"/>
      <c r="L169" s="54"/>
      <c r="M169" s="57"/>
      <c r="N169" s="57"/>
      <c r="O169" s="57"/>
      <c r="P169" s="57"/>
      <c r="Q169" s="73"/>
      <c r="R169" s="73"/>
      <c r="S169" s="73"/>
      <c r="T169" s="73"/>
      <c r="U169" s="73"/>
      <c r="V169" s="73"/>
      <c r="W169" s="73"/>
      <c r="X169" s="73"/>
      <c r="Y169" s="73"/>
      <c r="Z169" s="73"/>
      <c r="AA169" s="73"/>
      <c r="AB169" s="73"/>
      <c r="AC169" s="73"/>
      <c r="AD169" s="73"/>
      <c r="AE169" s="73"/>
      <c r="AF169" s="73"/>
      <c r="AG169" s="73"/>
      <c r="AH169" s="73"/>
      <c r="AI169" s="73"/>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row>
    <row r="170">
      <c r="A170" s="54"/>
      <c r="B170" s="54"/>
      <c r="C170" s="54"/>
      <c r="D170" s="54"/>
      <c r="E170" s="54"/>
      <c r="F170" s="54"/>
      <c r="G170" s="57"/>
      <c r="H170" s="54"/>
      <c r="I170" s="54"/>
      <c r="J170" s="57"/>
      <c r="K170" s="54"/>
      <c r="L170" s="54"/>
      <c r="M170" s="57"/>
      <c r="N170" s="57"/>
      <c r="O170" s="57"/>
      <c r="P170" s="57"/>
      <c r="Q170" s="73"/>
      <c r="R170" s="73"/>
      <c r="S170" s="73"/>
      <c r="T170" s="73"/>
      <c r="U170" s="73"/>
      <c r="V170" s="73"/>
      <c r="W170" s="73"/>
      <c r="X170" s="73"/>
      <c r="Y170" s="73"/>
      <c r="Z170" s="73"/>
      <c r="AA170" s="73"/>
      <c r="AB170" s="73"/>
      <c r="AC170" s="73"/>
      <c r="AD170" s="73"/>
      <c r="AE170" s="73"/>
      <c r="AF170" s="73"/>
      <c r="AG170" s="73"/>
      <c r="AH170" s="73"/>
      <c r="AI170" s="73"/>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row>
    <row r="171">
      <c r="A171" s="54"/>
      <c r="B171" s="54"/>
      <c r="C171" s="54"/>
      <c r="D171" s="54"/>
      <c r="E171" s="54"/>
      <c r="F171" s="54"/>
      <c r="G171" s="57"/>
      <c r="H171" s="54"/>
      <c r="I171" s="54"/>
      <c r="J171" s="57"/>
      <c r="K171" s="54"/>
      <c r="L171" s="54"/>
      <c r="M171" s="57"/>
      <c r="N171" s="57"/>
      <c r="O171" s="57"/>
      <c r="P171" s="57"/>
      <c r="Q171" s="73"/>
      <c r="R171" s="73"/>
      <c r="S171" s="73"/>
      <c r="T171" s="73"/>
      <c r="U171" s="73"/>
      <c r="V171" s="73"/>
      <c r="W171" s="73"/>
      <c r="X171" s="73"/>
      <c r="Y171" s="73"/>
      <c r="Z171" s="73"/>
      <c r="AA171" s="73"/>
      <c r="AB171" s="73"/>
      <c r="AC171" s="73"/>
      <c r="AD171" s="73"/>
      <c r="AE171" s="73"/>
      <c r="AF171" s="73"/>
      <c r="AG171" s="73"/>
      <c r="AH171" s="73"/>
      <c r="AI171" s="73"/>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row>
    <row r="172">
      <c r="A172" s="54"/>
      <c r="B172" s="54"/>
      <c r="C172" s="54"/>
      <c r="D172" s="54"/>
      <c r="E172" s="54"/>
      <c r="F172" s="54"/>
      <c r="G172" s="57"/>
      <c r="H172" s="54"/>
      <c r="I172" s="54"/>
      <c r="J172" s="57"/>
      <c r="K172" s="54"/>
      <c r="L172" s="54"/>
      <c r="M172" s="57"/>
      <c r="N172" s="57"/>
      <c r="O172" s="57"/>
      <c r="P172" s="57"/>
      <c r="Q172" s="73"/>
      <c r="R172" s="73"/>
      <c r="S172" s="73"/>
      <c r="T172" s="73"/>
      <c r="U172" s="73"/>
      <c r="V172" s="73"/>
      <c r="W172" s="73"/>
      <c r="X172" s="73"/>
      <c r="Y172" s="73"/>
      <c r="Z172" s="73"/>
      <c r="AA172" s="73"/>
      <c r="AB172" s="73"/>
      <c r="AC172" s="73"/>
      <c r="AD172" s="73"/>
      <c r="AE172" s="73"/>
      <c r="AF172" s="73"/>
      <c r="AG172" s="73"/>
      <c r="AH172" s="73"/>
      <c r="AI172" s="73"/>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row>
    <row r="173">
      <c r="A173" s="54"/>
      <c r="B173" s="54"/>
      <c r="C173" s="54"/>
      <c r="D173" s="54"/>
      <c r="E173" s="54"/>
      <c r="F173" s="54"/>
      <c r="G173" s="57"/>
      <c r="H173" s="54"/>
      <c r="I173" s="54"/>
      <c r="J173" s="57"/>
      <c r="K173" s="54"/>
      <c r="L173" s="54"/>
      <c r="M173" s="57"/>
      <c r="N173" s="57"/>
      <c r="O173" s="57"/>
      <c r="P173" s="57"/>
      <c r="Q173" s="73"/>
      <c r="R173" s="73"/>
      <c r="S173" s="73"/>
      <c r="T173" s="73"/>
      <c r="U173" s="73"/>
      <c r="V173" s="73"/>
      <c r="W173" s="73"/>
      <c r="X173" s="73"/>
      <c r="Y173" s="73"/>
      <c r="Z173" s="73"/>
      <c r="AA173" s="73"/>
      <c r="AB173" s="73"/>
      <c r="AC173" s="73"/>
      <c r="AD173" s="73"/>
      <c r="AE173" s="73"/>
      <c r="AF173" s="73"/>
      <c r="AG173" s="73"/>
      <c r="AH173" s="73"/>
      <c r="AI173" s="73"/>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row>
    <row r="174">
      <c r="A174" s="54"/>
      <c r="B174" s="54"/>
      <c r="C174" s="54"/>
      <c r="D174" s="54"/>
      <c r="E174" s="54"/>
      <c r="F174" s="54"/>
      <c r="G174" s="57"/>
      <c r="H174" s="54"/>
      <c r="I174" s="54"/>
      <c r="J174" s="57"/>
      <c r="K174" s="54"/>
      <c r="L174" s="54"/>
      <c r="M174" s="57"/>
      <c r="N174" s="57"/>
      <c r="O174" s="57"/>
      <c r="P174" s="57"/>
      <c r="Q174" s="73"/>
      <c r="R174" s="73"/>
      <c r="S174" s="73"/>
      <c r="T174" s="73"/>
      <c r="U174" s="73"/>
      <c r="V174" s="73"/>
      <c r="W174" s="73"/>
      <c r="X174" s="73"/>
      <c r="Y174" s="73"/>
      <c r="Z174" s="73"/>
      <c r="AA174" s="73"/>
      <c r="AB174" s="73"/>
      <c r="AC174" s="73"/>
      <c r="AD174" s="73"/>
      <c r="AE174" s="73"/>
      <c r="AF174" s="73"/>
      <c r="AG174" s="73"/>
      <c r="AH174" s="73"/>
      <c r="AI174" s="73"/>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row>
    <row r="175">
      <c r="A175" s="54"/>
      <c r="B175" s="54"/>
      <c r="C175" s="54"/>
      <c r="D175" s="54"/>
      <c r="E175" s="54"/>
      <c r="F175" s="54"/>
      <c r="G175" s="57"/>
      <c r="H175" s="54"/>
      <c r="I175" s="54"/>
      <c r="J175" s="57"/>
      <c r="K175" s="54"/>
      <c r="L175" s="54"/>
      <c r="M175" s="57"/>
      <c r="N175" s="57"/>
      <c r="O175" s="57"/>
      <c r="P175" s="57"/>
      <c r="Q175" s="73"/>
      <c r="R175" s="73"/>
      <c r="S175" s="73"/>
      <c r="T175" s="73"/>
      <c r="U175" s="73"/>
      <c r="V175" s="73"/>
      <c r="W175" s="73"/>
      <c r="X175" s="73"/>
      <c r="Y175" s="73"/>
      <c r="Z175" s="73"/>
      <c r="AA175" s="73"/>
      <c r="AB175" s="73"/>
      <c r="AC175" s="73"/>
      <c r="AD175" s="73"/>
      <c r="AE175" s="73"/>
      <c r="AF175" s="73"/>
      <c r="AG175" s="73"/>
      <c r="AH175" s="73"/>
      <c r="AI175" s="73"/>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row>
    <row r="176">
      <c r="A176" s="54"/>
      <c r="B176" s="54"/>
      <c r="C176" s="54"/>
      <c r="D176" s="54"/>
      <c r="E176" s="54"/>
      <c r="F176" s="54"/>
      <c r="G176" s="57"/>
      <c r="H176" s="54"/>
      <c r="I176" s="54"/>
      <c r="J176" s="57"/>
      <c r="K176" s="54"/>
      <c r="L176" s="54"/>
      <c r="M176" s="57"/>
      <c r="N176" s="57"/>
      <c r="O176" s="57"/>
      <c r="P176" s="57"/>
      <c r="Q176" s="73"/>
      <c r="R176" s="73"/>
      <c r="S176" s="73"/>
      <c r="T176" s="73"/>
      <c r="U176" s="73"/>
      <c r="V176" s="73"/>
      <c r="W176" s="73"/>
      <c r="X176" s="73"/>
      <c r="Y176" s="73"/>
      <c r="Z176" s="73"/>
      <c r="AA176" s="73"/>
      <c r="AB176" s="73"/>
      <c r="AC176" s="73"/>
      <c r="AD176" s="73"/>
      <c r="AE176" s="73"/>
      <c r="AF176" s="73"/>
      <c r="AG176" s="73"/>
      <c r="AH176" s="73"/>
      <c r="AI176" s="73"/>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row>
    <row r="177">
      <c r="A177" s="54"/>
      <c r="B177" s="54"/>
      <c r="C177" s="54"/>
      <c r="D177" s="54"/>
      <c r="E177" s="54"/>
      <c r="F177" s="54"/>
      <c r="G177" s="57"/>
      <c r="H177" s="54"/>
      <c r="I177" s="54"/>
      <c r="J177" s="57"/>
      <c r="K177" s="54"/>
      <c r="L177" s="54"/>
      <c r="M177" s="57"/>
      <c r="N177" s="57"/>
      <c r="O177" s="57"/>
      <c r="P177" s="57"/>
      <c r="Q177" s="73"/>
      <c r="R177" s="73"/>
      <c r="S177" s="73"/>
      <c r="T177" s="73"/>
      <c r="U177" s="73"/>
      <c r="V177" s="73"/>
      <c r="W177" s="73"/>
      <c r="X177" s="73"/>
      <c r="Y177" s="73"/>
      <c r="Z177" s="73"/>
      <c r="AA177" s="73"/>
      <c r="AB177" s="73"/>
      <c r="AC177" s="73"/>
      <c r="AD177" s="73"/>
      <c r="AE177" s="73"/>
      <c r="AF177" s="73"/>
      <c r="AG177" s="73"/>
      <c r="AH177" s="73"/>
      <c r="AI177" s="73"/>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row>
    <row r="178">
      <c r="A178" s="54"/>
      <c r="B178" s="54"/>
      <c r="C178" s="54"/>
      <c r="D178" s="54"/>
      <c r="E178" s="54"/>
      <c r="F178" s="54"/>
      <c r="G178" s="57"/>
      <c r="H178" s="54"/>
      <c r="I178" s="54"/>
      <c r="J178" s="57"/>
      <c r="K178" s="54"/>
      <c r="L178" s="54"/>
      <c r="M178" s="57"/>
      <c r="N178" s="57"/>
      <c r="O178" s="57"/>
      <c r="P178" s="57"/>
      <c r="Q178" s="73"/>
      <c r="R178" s="73"/>
      <c r="S178" s="73"/>
      <c r="T178" s="73"/>
      <c r="U178" s="73"/>
      <c r="V178" s="73"/>
      <c r="W178" s="73"/>
      <c r="X178" s="73"/>
      <c r="Y178" s="73"/>
      <c r="Z178" s="73"/>
      <c r="AA178" s="73"/>
      <c r="AB178" s="73"/>
      <c r="AC178" s="73"/>
      <c r="AD178" s="73"/>
      <c r="AE178" s="73"/>
      <c r="AF178" s="73"/>
      <c r="AG178" s="73"/>
      <c r="AH178" s="73"/>
      <c r="AI178" s="73"/>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row>
    <row r="179">
      <c r="A179" s="54"/>
      <c r="B179" s="54"/>
      <c r="C179" s="54"/>
      <c r="D179" s="54"/>
      <c r="E179" s="54"/>
      <c r="F179" s="54"/>
      <c r="G179" s="57"/>
      <c r="H179" s="54"/>
      <c r="I179" s="54"/>
      <c r="J179" s="57"/>
      <c r="K179" s="54"/>
      <c r="L179" s="54"/>
      <c r="M179" s="57"/>
      <c r="N179" s="57"/>
      <c r="O179" s="57"/>
      <c r="P179" s="57"/>
      <c r="Q179" s="73"/>
      <c r="R179" s="73"/>
      <c r="S179" s="73"/>
      <c r="T179" s="73"/>
      <c r="U179" s="73"/>
      <c r="V179" s="73"/>
      <c r="W179" s="73"/>
      <c r="X179" s="73"/>
      <c r="Y179" s="73"/>
      <c r="Z179" s="73"/>
      <c r="AA179" s="73"/>
      <c r="AB179" s="73"/>
      <c r="AC179" s="73"/>
      <c r="AD179" s="73"/>
      <c r="AE179" s="73"/>
      <c r="AF179" s="73"/>
      <c r="AG179" s="73"/>
      <c r="AH179" s="73"/>
      <c r="AI179" s="73"/>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row>
    <row r="180">
      <c r="A180" s="54"/>
      <c r="B180" s="54"/>
      <c r="C180" s="54"/>
      <c r="D180" s="54"/>
      <c r="E180" s="54"/>
      <c r="F180" s="54"/>
      <c r="G180" s="57"/>
      <c r="H180" s="54"/>
      <c r="I180" s="54"/>
      <c r="J180" s="57"/>
      <c r="K180" s="54"/>
      <c r="L180" s="54"/>
      <c r="M180" s="57"/>
      <c r="N180" s="57"/>
      <c r="O180" s="57"/>
      <c r="P180" s="57"/>
      <c r="Q180" s="73"/>
      <c r="R180" s="73"/>
      <c r="S180" s="73"/>
      <c r="T180" s="73"/>
      <c r="U180" s="73"/>
      <c r="V180" s="73"/>
      <c r="W180" s="73"/>
      <c r="X180" s="73"/>
      <c r="Y180" s="73"/>
      <c r="Z180" s="73"/>
      <c r="AA180" s="73"/>
      <c r="AB180" s="73"/>
      <c r="AC180" s="73"/>
      <c r="AD180" s="73"/>
      <c r="AE180" s="73"/>
      <c r="AF180" s="73"/>
      <c r="AG180" s="73"/>
      <c r="AH180" s="73"/>
      <c r="AI180" s="73"/>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row>
    <row r="181">
      <c r="A181" s="54"/>
      <c r="B181" s="54"/>
      <c r="C181" s="54"/>
      <c r="D181" s="54"/>
      <c r="E181" s="54"/>
      <c r="F181" s="54"/>
      <c r="G181" s="57"/>
      <c r="H181" s="54"/>
      <c r="I181" s="54"/>
      <c r="J181" s="57"/>
      <c r="K181" s="54"/>
      <c r="L181" s="54"/>
      <c r="M181" s="57"/>
      <c r="N181" s="57"/>
      <c r="O181" s="57"/>
      <c r="P181" s="57"/>
      <c r="Q181" s="73"/>
      <c r="R181" s="73"/>
      <c r="S181" s="73"/>
      <c r="T181" s="73"/>
      <c r="U181" s="73"/>
      <c r="V181" s="73"/>
      <c r="W181" s="73"/>
      <c r="X181" s="73"/>
      <c r="Y181" s="73"/>
      <c r="Z181" s="73"/>
      <c r="AA181" s="73"/>
      <c r="AB181" s="73"/>
      <c r="AC181" s="73"/>
      <c r="AD181" s="73"/>
      <c r="AE181" s="73"/>
      <c r="AF181" s="73"/>
      <c r="AG181" s="73"/>
      <c r="AH181" s="73"/>
      <c r="AI181" s="73"/>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row>
    <row r="182">
      <c r="A182" s="54"/>
      <c r="B182" s="54"/>
      <c r="C182" s="54"/>
      <c r="D182" s="54"/>
      <c r="E182" s="54"/>
      <c r="F182" s="54"/>
      <c r="G182" s="57"/>
      <c r="H182" s="54"/>
      <c r="I182" s="54"/>
      <c r="J182" s="57"/>
      <c r="K182" s="54"/>
      <c r="L182" s="54"/>
      <c r="M182" s="57"/>
      <c r="N182" s="57"/>
      <c r="O182" s="57"/>
      <c r="P182" s="57"/>
      <c r="Q182" s="73"/>
      <c r="R182" s="73"/>
      <c r="S182" s="73"/>
      <c r="T182" s="73"/>
      <c r="U182" s="73"/>
      <c r="V182" s="73"/>
      <c r="W182" s="73"/>
      <c r="X182" s="73"/>
      <c r="Y182" s="73"/>
      <c r="Z182" s="73"/>
      <c r="AA182" s="73"/>
      <c r="AB182" s="73"/>
      <c r="AC182" s="73"/>
      <c r="AD182" s="73"/>
      <c r="AE182" s="73"/>
      <c r="AF182" s="73"/>
      <c r="AG182" s="73"/>
      <c r="AH182" s="73"/>
      <c r="AI182" s="73"/>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row>
    <row r="183">
      <c r="A183" s="54"/>
      <c r="B183" s="54"/>
      <c r="C183" s="54"/>
      <c r="D183" s="54"/>
      <c r="E183" s="54"/>
      <c r="F183" s="54"/>
      <c r="G183" s="57"/>
      <c r="H183" s="54"/>
      <c r="I183" s="54"/>
      <c r="J183" s="57"/>
      <c r="K183" s="54"/>
      <c r="L183" s="54"/>
      <c r="M183" s="57"/>
      <c r="N183" s="57"/>
      <c r="O183" s="57"/>
      <c r="P183" s="57"/>
      <c r="Q183" s="73"/>
      <c r="R183" s="73"/>
      <c r="S183" s="73"/>
      <c r="T183" s="73"/>
      <c r="U183" s="73"/>
      <c r="V183" s="73"/>
      <c r="W183" s="73"/>
      <c r="X183" s="73"/>
      <c r="Y183" s="73"/>
      <c r="Z183" s="73"/>
      <c r="AA183" s="73"/>
      <c r="AB183" s="73"/>
      <c r="AC183" s="73"/>
      <c r="AD183" s="73"/>
      <c r="AE183" s="73"/>
      <c r="AF183" s="73"/>
      <c r="AG183" s="73"/>
      <c r="AH183" s="73"/>
      <c r="AI183" s="73"/>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row>
    <row r="184">
      <c r="A184" s="54"/>
      <c r="B184" s="54"/>
      <c r="C184" s="54"/>
      <c r="D184" s="54"/>
      <c r="E184" s="54"/>
      <c r="F184" s="54"/>
      <c r="G184" s="57"/>
      <c r="H184" s="54"/>
      <c r="I184" s="54"/>
      <c r="J184" s="57"/>
      <c r="K184" s="54"/>
      <c r="L184" s="54"/>
      <c r="M184" s="57"/>
      <c r="N184" s="57"/>
      <c r="O184" s="57"/>
      <c r="P184" s="57"/>
      <c r="Q184" s="73"/>
      <c r="R184" s="73"/>
      <c r="S184" s="73"/>
      <c r="T184" s="73"/>
      <c r="U184" s="73"/>
      <c r="V184" s="73"/>
      <c r="W184" s="73"/>
      <c r="X184" s="73"/>
      <c r="Y184" s="73"/>
      <c r="Z184" s="73"/>
      <c r="AA184" s="73"/>
      <c r="AB184" s="73"/>
      <c r="AC184" s="73"/>
      <c r="AD184" s="73"/>
      <c r="AE184" s="73"/>
      <c r="AF184" s="73"/>
      <c r="AG184" s="73"/>
      <c r="AH184" s="73"/>
      <c r="AI184" s="73"/>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row>
    <row r="185">
      <c r="A185" s="54"/>
      <c r="B185" s="54"/>
      <c r="C185" s="54"/>
      <c r="D185" s="54"/>
      <c r="E185" s="54"/>
      <c r="F185" s="54"/>
      <c r="G185" s="57"/>
      <c r="H185" s="54"/>
      <c r="I185" s="54"/>
      <c r="J185" s="57"/>
      <c r="K185" s="54"/>
      <c r="L185" s="54"/>
      <c r="M185" s="57"/>
      <c r="N185" s="57"/>
      <c r="O185" s="57"/>
      <c r="P185" s="57"/>
      <c r="Q185" s="73"/>
      <c r="R185" s="73"/>
      <c r="S185" s="73"/>
      <c r="T185" s="73"/>
      <c r="U185" s="73"/>
      <c r="V185" s="73"/>
      <c r="W185" s="73"/>
      <c r="X185" s="73"/>
      <c r="Y185" s="73"/>
      <c r="Z185" s="73"/>
      <c r="AA185" s="73"/>
      <c r="AB185" s="73"/>
      <c r="AC185" s="73"/>
      <c r="AD185" s="73"/>
      <c r="AE185" s="73"/>
      <c r="AF185" s="73"/>
      <c r="AG185" s="73"/>
      <c r="AH185" s="73"/>
      <c r="AI185" s="73"/>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row>
    <row r="186">
      <c r="A186" s="54"/>
      <c r="B186" s="54"/>
      <c r="C186" s="54"/>
      <c r="D186" s="54"/>
      <c r="E186" s="54"/>
      <c r="F186" s="54"/>
      <c r="G186" s="57"/>
      <c r="H186" s="54"/>
      <c r="I186" s="54"/>
      <c r="J186" s="57"/>
      <c r="K186" s="54"/>
      <c r="L186" s="54"/>
      <c r="M186" s="57"/>
      <c r="N186" s="57"/>
      <c r="O186" s="57"/>
      <c r="P186" s="57"/>
      <c r="Q186" s="73"/>
      <c r="R186" s="73"/>
      <c r="S186" s="73"/>
      <c r="T186" s="73"/>
      <c r="U186" s="73"/>
      <c r="V186" s="73"/>
      <c r="W186" s="73"/>
      <c r="X186" s="73"/>
      <c r="Y186" s="73"/>
      <c r="Z186" s="73"/>
      <c r="AA186" s="73"/>
      <c r="AB186" s="73"/>
      <c r="AC186" s="73"/>
      <c r="AD186" s="73"/>
      <c r="AE186" s="73"/>
      <c r="AF186" s="73"/>
      <c r="AG186" s="73"/>
      <c r="AH186" s="73"/>
      <c r="AI186" s="73"/>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row>
    <row r="187">
      <c r="A187" s="54"/>
      <c r="B187" s="54"/>
      <c r="C187" s="54"/>
      <c r="D187" s="54"/>
      <c r="E187" s="54"/>
      <c r="F187" s="54"/>
      <c r="G187" s="57"/>
      <c r="H187" s="54"/>
      <c r="I187" s="54"/>
      <c r="J187" s="57"/>
      <c r="K187" s="54"/>
      <c r="L187" s="54"/>
      <c r="M187" s="57"/>
      <c r="N187" s="57"/>
      <c r="O187" s="57"/>
      <c r="P187" s="57"/>
      <c r="Q187" s="73"/>
      <c r="R187" s="73"/>
      <c r="S187" s="73"/>
      <c r="T187" s="73"/>
      <c r="U187" s="73"/>
      <c r="V187" s="73"/>
      <c r="W187" s="73"/>
      <c r="X187" s="73"/>
      <c r="Y187" s="73"/>
      <c r="Z187" s="73"/>
      <c r="AA187" s="73"/>
      <c r="AB187" s="73"/>
      <c r="AC187" s="73"/>
      <c r="AD187" s="73"/>
      <c r="AE187" s="73"/>
      <c r="AF187" s="73"/>
      <c r="AG187" s="73"/>
      <c r="AH187" s="73"/>
      <c r="AI187" s="73"/>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row>
    <row r="188">
      <c r="A188" s="54"/>
      <c r="B188" s="54"/>
      <c r="C188" s="54"/>
      <c r="D188" s="54"/>
      <c r="E188" s="54"/>
      <c r="F188" s="54"/>
      <c r="G188" s="57"/>
      <c r="H188" s="54"/>
      <c r="I188" s="54"/>
      <c r="J188" s="57"/>
      <c r="K188" s="54"/>
      <c r="L188" s="54"/>
      <c r="M188" s="57"/>
      <c r="N188" s="57"/>
      <c r="O188" s="57"/>
      <c r="P188" s="57"/>
      <c r="Q188" s="73"/>
      <c r="R188" s="73"/>
      <c r="S188" s="73"/>
      <c r="T188" s="73"/>
      <c r="U188" s="73"/>
      <c r="V188" s="73"/>
      <c r="W188" s="73"/>
      <c r="X188" s="73"/>
      <c r="Y188" s="73"/>
      <c r="Z188" s="73"/>
      <c r="AA188" s="73"/>
      <c r="AB188" s="73"/>
      <c r="AC188" s="73"/>
      <c r="AD188" s="73"/>
      <c r="AE188" s="73"/>
      <c r="AF188" s="73"/>
      <c r="AG188" s="73"/>
      <c r="AH188" s="73"/>
      <c r="AI188" s="73"/>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row>
    <row r="189">
      <c r="A189" s="54"/>
      <c r="B189" s="54"/>
      <c r="C189" s="54"/>
      <c r="D189" s="54"/>
      <c r="E189" s="54"/>
      <c r="F189" s="54"/>
      <c r="G189" s="57"/>
      <c r="H189" s="54"/>
      <c r="I189" s="54"/>
      <c r="J189" s="57"/>
      <c r="K189" s="54"/>
      <c r="L189" s="54"/>
      <c r="M189" s="57"/>
      <c r="N189" s="57"/>
      <c r="O189" s="57"/>
      <c r="P189" s="57"/>
      <c r="Q189" s="73"/>
      <c r="R189" s="73"/>
      <c r="S189" s="73"/>
      <c r="T189" s="73"/>
      <c r="U189" s="73"/>
      <c r="V189" s="73"/>
      <c r="W189" s="73"/>
      <c r="X189" s="73"/>
      <c r="Y189" s="73"/>
      <c r="Z189" s="73"/>
      <c r="AA189" s="73"/>
      <c r="AB189" s="73"/>
      <c r="AC189" s="73"/>
      <c r="AD189" s="73"/>
      <c r="AE189" s="73"/>
      <c r="AF189" s="73"/>
      <c r="AG189" s="73"/>
      <c r="AH189" s="73"/>
      <c r="AI189" s="73"/>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row>
    <row r="190">
      <c r="A190" s="54"/>
      <c r="B190" s="54"/>
      <c r="C190" s="54"/>
      <c r="D190" s="54"/>
      <c r="E190" s="54"/>
      <c r="F190" s="54"/>
      <c r="G190" s="57"/>
      <c r="H190" s="54"/>
      <c r="I190" s="54"/>
      <c r="J190" s="57"/>
      <c r="K190" s="54"/>
      <c r="L190" s="54"/>
      <c r="M190" s="57"/>
      <c r="N190" s="57"/>
      <c r="O190" s="57"/>
      <c r="P190" s="57"/>
      <c r="Q190" s="73"/>
      <c r="R190" s="73"/>
      <c r="S190" s="73"/>
      <c r="T190" s="73"/>
      <c r="U190" s="73"/>
      <c r="V190" s="73"/>
      <c r="W190" s="73"/>
      <c r="X190" s="73"/>
      <c r="Y190" s="73"/>
      <c r="Z190" s="73"/>
      <c r="AA190" s="73"/>
      <c r="AB190" s="73"/>
      <c r="AC190" s="73"/>
      <c r="AD190" s="73"/>
      <c r="AE190" s="73"/>
      <c r="AF190" s="73"/>
      <c r="AG190" s="73"/>
      <c r="AH190" s="73"/>
      <c r="AI190" s="73"/>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row>
    <row r="191">
      <c r="A191" s="54"/>
      <c r="B191" s="54"/>
      <c r="C191" s="54"/>
      <c r="D191" s="54"/>
      <c r="E191" s="54"/>
      <c r="F191" s="54"/>
      <c r="G191" s="57"/>
      <c r="H191" s="54"/>
      <c r="I191" s="54"/>
      <c r="J191" s="57"/>
      <c r="K191" s="54"/>
      <c r="L191" s="54"/>
      <c r="M191" s="57"/>
      <c r="N191" s="57"/>
      <c r="O191" s="57"/>
      <c r="P191" s="57"/>
      <c r="Q191" s="73"/>
      <c r="R191" s="73"/>
      <c r="S191" s="73"/>
      <c r="T191" s="73"/>
      <c r="U191" s="73"/>
      <c r="V191" s="73"/>
      <c r="W191" s="73"/>
      <c r="X191" s="73"/>
      <c r="Y191" s="73"/>
      <c r="Z191" s="73"/>
      <c r="AA191" s="73"/>
      <c r="AB191" s="73"/>
      <c r="AC191" s="73"/>
      <c r="AD191" s="73"/>
      <c r="AE191" s="73"/>
      <c r="AF191" s="73"/>
      <c r="AG191" s="73"/>
      <c r="AH191" s="73"/>
      <c r="AI191" s="73"/>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row>
    <row r="192">
      <c r="A192" s="54"/>
      <c r="B192" s="54"/>
      <c r="C192" s="54"/>
      <c r="D192" s="54"/>
      <c r="E192" s="54"/>
      <c r="F192" s="54"/>
      <c r="G192" s="57"/>
      <c r="H192" s="54"/>
      <c r="I192" s="54"/>
      <c r="J192" s="57"/>
      <c r="K192" s="54"/>
      <c r="L192" s="54"/>
      <c r="M192" s="57"/>
      <c r="N192" s="57"/>
      <c r="O192" s="57"/>
      <c r="P192" s="57"/>
      <c r="Q192" s="73"/>
      <c r="R192" s="73"/>
      <c r="S192" s="73"/>
      <c r="T192" s="73"/>
      <c r="U192" s="73"/>
      <c r="V192" s="73"/>
      <c r="W192" s="73"/>
      <c r="X192" s="73"/>
      <c r="Y192" s="73"/>
      <c r="Z192" s="73"/>
      <c r="AA192" s="73"/>
      <c r="AB192" s="73"/>
      <c r="AC192" s="73"/>
      <c r="AD192" s="73"/>
      <c r="AE192" s="73"/>
      <c r="AF192" s="73"/>
      <c r="AG192" s="73"/>
      <c r="AH192" s="73"/>
      <c r="AI192" s="73"/>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row>
    <row r="193">
      <c r="A193" s="54"/>
      <c r="B193" s="54"/>
      <c r="C193" s="54"/>
      <c r="D193" s="54"/>
      <c r="E193" s="54"/>
      <c r="F193" s="54"/>
      <c r="G193" s="57"/>
      <c r="H193" s="54"/>
      <c r="I193" s="54"/>
      <c r="J193" s="57"/>
      <c r="K193" s="54"/>
      <c r="L193" s="54"/>
      <c r="M193" s="57"/>
      <c r="N193" s="57"/>
      <c r="O193" s="57"/>
      <c r="P193" s="57"/>
      <c r="Q193" s="73"/>
      <c r="R193" s="73"/>
      <c r="S193" s="73"/>
      <c r="T193" s="73"/>
      <c r="U193" s="73"/>
      <c r="V193" s="73"/>
      <c r="W193" s="73"/>
      <c r="X193" s="73"/>
      <c r="Y193" s="73"/>
      <c r="Z193" s="73"/>
      <c r="AA193" s="73"/>
      <c r="AB193" s="73"/>
      <c r="AC193" s="73"/>
      <c r="AD193" s="73"/>
      <c r="AE193" s="73"/>
      <c r="AF193" s="73"/>
      <c r="AG193" s="73"/>
      <c r="AH193" s="73"/>
      <c r="AI193" s="73"/>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row>
    <row r="194">
      <c r="A194" s="54"/>
      <c r="B194" s="54"/>
      <c r="C194" s="54"/>
      <c r="D194" s="54"/>
      <c r="E194" s="54"/>
      <c r="F194" s="54"/>
      <c r="G194" s="57"/>
      <c r="H194" s="54"/>
      <c r="I194" s="54"/>
      <c r="J194" s="57"/>
      <c r="K194" s="54"/>
      <c r="L194" s="54"/>
      <c r="M194" s="57"/>
      <c r="N194" s="57"/>
      <c r="O194" s="57"/>
      <c r="P194" s="57"/>
      <c r="Q194" s="73"/>
      <c r="R194" s="73"/>
      <c r="S194" s="73"/>
      <c r="T194" s="73"/>
      <c r="U194" s="73"/>
      <c r="V194" s="73"/>
      <c r="W194" s="73"/>
      <c r="X194" s="73"/>
      <c r="Y194" s="73"/>
      <c r="Z194" s="73"/>
      <c r="AA194" s="73"/>
      <c r="AB194" s="73"/>
      <c r="AC194" s="73"/>
      <c r="AD194" s="73"/>
      <c r="AE194" s="73"/>
      <c r="AF194" s="73"/>
      <c r="AG194" s="73"/>
      <c r="AH194" s="73"/>
      <c r="AI194" s="73"/>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row>
    <row r="195">
      <c r="A195" s="54"/>
      <c r="B195" s="54"/>
      <c r="C195" s="54"/>
      <c r="D195" s="54"/>
      <c r="E195" s="54"/>
      <c r="F195" s="54"/>
      <c r="G195" s="57"/>
      <c r="H195" s="54"/>
      <c r="I195" s="54"/>
      <c r="J195" s="57"/>
      <c r="K195" s="54"/>
      <c r="L195" s="54"/>
      <c r="M195" s="57"/>
      <c r="N195" s="57"/>
      <c r="O195" s="57"/>
      <c r="P195" s="57"/>
      <c r="Q195" s="73"/>
      <c r="R195" s="73"/>
      <c r="S195" s="73"/>
      <c r="T195" s="73"/>
      <c r="U195" s="73"/>
      <c r="V195" s="73"/>
      <c r="W195" s="73"/>
      <c r="X195" s="73"/>
      <c r="Y195" s="73"/>
      <c r="Z195" s="73"/>
      <c r="AA195" s="73"/>
      <c r="AB195" s="73"/>
      <c r="AC195" s="73"/>
      <c r="AD195" s="73"/>
      <c r="AE195" s="73"/>
      <c r="AF195" s="73"/>
      <c r="AG195" s="73"/>
      <c r="AH195" s="73"/>
      <c r="AI195" s="73"/>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row>
    <row r="196">
      <c r="A196" s="54"/>
      <c r="B196" s="54"/>
      <c r="C196" s="54"/>
      <c r="D196" s="54"/>
      <c r="E196" s="54"/>
      <c r="F196" s="54"/>
      <c r="G196" s="57"/>
      <c r="H196" s="54"/>
      <c r="I196" s="54"/>
      <c r="J196" s="57"/>
      <c r="K196" s="54"/>
      <c r="L196" s="54"/>
      <c r="M196" s="57"/>
      <c r="N196" s="57"/>
      <c r="O196" s="57"/>
      <c r="P196" s="57"/>
      <c r="Q196" s="73"/>
      <c r="R196" s="73"/>
      <c r="S196" s="73"/>
      <c r="T196" s="73"/>
      <c r="U196" s="73"/>
      <c r="V196" s="73"/>
      <c r="W196" s="73"/>
      <c r="X196" s="73"/>
      <c r="Y196" s="73"/>
      <c r="Z196" s="73"/>
      <c r="AA196" s="73"/>
      <c r="AB196" s="73"/>
      <c r="AC196" s="73"/>
      <c r="AD196" s="73"/>
      <c r="AE196" s="73"/>
      <c r="AF196" s="73"/>
      <c r="AG196" s="73"/>
      <c r="AH196" s="73"/>
      <c r="AI196" s="73"/>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row>
    <row r="197">
      <c r="A197" s="54"/>
      <c r="B197" s="54"/>
      <c r="C197" s="54"/>
      <c r="D197" s="54"/>
      <c r="E197" s="54"/>
      <c r="F197" s="54"/>
      <c r="G197" s="57"/>
      <c r="H197" s="54"/>
      <c r="I197" s="54"/>
      <c r="J197" s="57"/>
      <c r="K197" s="54"/>
      <c r="L197" s="54"/>
      <c r="M197" s="57"/>
      <c r="N197" s="57"/>
      <c r="O197" s="57"/>
      <c r="P197" s="57"/>
      <c r="Q197" s="73"/>
      <c r="R197" s="73"/>
      <c r="S197" s="73"/>
      <c r="T197" s="73"/>
      <c r="U197" s="73"/>
      <c r="V197" s="73"/>
      <c r="W197" s="73"/>
      <c r="X197" s="73"/>
      <c r="Y197" s="73"/>
      <c r="Z197" s="73"/>
      <c r="AA197" s="73"/>
      <c r="AB197" s="73"/>
      <c r="AC197" s="73"/>
      <c r="AD197" s="73"/>
      <c r="AE197" s="73"/>
      <c r="AF197" s="73"/>
      <c r="AG197" s="73"/>
      <c r="AH197" s="73"/>
      <c r="AI197" s="73"/>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row>
    <row r="198">
      <c r="A198" s="54"/>
      <c r="B198" s="54"/>
      <c r="C198" s="54"/>
      <c r="D198" s="54"/>
      <c r="E198" s="54"/>
      <c r="F198" s="54"/>
      <c r="G198" s="57"/>
      <c r="H198" s="54"/>
      <c r="I198" s="54"/>
      <c r="J198" s="57"/>
      <c r="K198" s="54"/>
      <c r="L198" s="54"/>
      <c r="M198" s="57"/>
      <c r="N198" s="57"/>
      <c r="O198" s="57"/>
      <c r="P198" s="57"/>
      <c r="Q198" s="73"/>
      <c r="R198" s="73"/>
      <c r="S198" s="73"/>
      <c r="T198" s="73"/>
      <c r="U198" s="73"/>
      <c r="V198" s="73"/>
      <c r="W198" s="73"/>
      <c r="X198" s="73"/>
      <c r="Y198" s="73"/>
      <c r="Z198" s="73"/>
      <c r="AA198" s="73"/>
      <c r="AB198" s="73"/>
      <c r="AC198" s="73"/>
      <c r="AD198" s="73"/>
      <c r="AE198" s="73"/>
      <c r="AF198" s="73"/>
      <c r="AG198" s="73"/>
      <c r="AH198" s="73"/>
      <c r="AI198" s="73"/>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row>
    <row r="199">
      <c r="A199" s="54"/>
      <c r="B199" s="54"/>
      <c r="C199" s="54"/>
      <c r="D199" s="54"/>
      <c r="E199" s="54"/>
      <c r="F199" s="54"/>
      <c r="G199" s="57"/>
      <c r="H199" s="54"/>
      <c r="I199" s="54"/>
      <c r="J199" s="57"/>
      <c r="K199" s="54"/>
      <c r="L199" s="54"/>
      <c r="M199" s="57"/>
      <c r="N199" s="57"/>
      <c r="O199" s="57"/>
      <c r="P199" s="57"/>
      <c r="Q199" s="73"/>
      <c r="R199" s="73"/>
      <c r="S199" s="73"/>
      <c r="T199" s="73"/>
      <c r="U199" s="73"/>
      <c r="V199" s="73"/>
      <c r="W199" s="73"/>
      <c r="X199" s="73"/>
      <c r="Y199" s="73"/>
      <c r="Z199" s="73"/>
      <c r="AA199" s="73"/>
      <c r="AB199" s="73"/>
      <c r="AC199" s="73"/>
      <c r="AD199" s="73"/>
      <c r="AE199" s="73"/>
      <c r="AF199" s="73"/>
      <c r="AG199" s="73"/>
      <c r="AH199" s="73"/>
      <c r="AI199" s="73"/>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row>
    <row r="200">
      <c r="A200" s="54"/>
      <c r="B200" s="54"/>
      <c r="C200" s="54"/>
      <c r="D200" s="54"/>
      <c r="E200" s="54"/>
      <c r="F200" s="54"/>
      <c r="G200" s="57"/>
      <c r="H200" s="54"/>
      <c r="I200" s="54"/>
      <c r="J200" s="57"/>
      <c r="K200" s="54"/>
      <c r="L200" s="54"/>
      <c r="M200" s="57"/>
      <c r="N200" s="57"/>
      <c r="O200" s="57"/>
      <c r="P200" s="57"/>
      <c r="Q200" s="73"/>
      <c r="R200" s="73"/>
      <c r="S200" s="73"/>
      <c r="T200" s="73"/>
      <c r="U200" s="73"/>
      <c r="V200" s="73"/>
      <c r="W200" s="73"/>
      <c r="X200" s="73"/>
      <c r="Y200" s="73"/>
      <c r="Z200" s="73"/>
      <c r="AA200" s="73"/>
      <c r="AB200" s="73"/>
      <c r="AC200" s="73"/>
      <c r="AD200" s="73"/>
      <c r="AE200" s="73"/>
      <c r="AF200" s="73"/>
      <c r="AG200" s="73"/>
      <c r="AH200" s="73"/>
      <c r="AI200" s="73"/>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row>
    <row r="201">
      <c r="A201" s="54"/>
      <c r="B201" s="54"/>
      <c r="C201" s="54"/>
      <c r="D201" s="54"/>
      <c r="E201" s="54"/>
      <c r="F201" s="54"/>
      <c r="G201" s="57"/>
      <c r="H201" s="54"/>
      <c r="I201" s="54"/>
      <c r="J201" s="57"/>
      <c r="K201" s="54"/>
      <c r="L201" s="54"/>
      <c r="M201" s="57"/>
      <c r="N201" s="57"/>
      <c r="O201" s="57"/>
      <c r="P201" s="57"/>
      <c r="Q201" s="73"/>
      <c r="R201" s="73"/>
      <c r="S201" s="73"/>
      <c r="T201" s="73"/>
      <c r="U201" s="73"/>
      <c r="V201" s="73"/>
      <c r="W201" s="73"/>
      <c r="X201" s="73"/>
      <c r="Y201" s="73"/>
      <c r="Z201" s="73"/>
      <c r="AA201" s="73"/>
      <c r="AB201" s="73"/>
      <c r="AC201" s="73"/>
      <c r="AD201" s="73"/>
      <c r="AE201" s="73"/>
      <c r="AF201" s="73"/>
      <c r="AG201" s="73"/>
      <c r="AH201" s="73"/>
      <c r="AI201" s="73"/>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row>
    <row r="202">
      <c r="A202" s="54"/>
      <c r="B202" s="54"/>
      <c r="C202" s="54"/>
      <c r="D202" s="54"/>
      <c r="E202" s="54"/>
      <c r="F202" s="54"/>
      <c r="G202" s="57"/>
      <c r="H202" s="54"/>
      <c r="I202" s="54"/>
      <c r="J202" s="57"/>
      <c r="K202" s="54"/>
      <c r="L202" s="54"/>
      <c r="M202" s="57"/>
      <c r="N202" s="57"/>
      <c r="O202" s="57"/>
      <c r="P202" s="57"/>
      <c r="Q202" s="73"/>
      <c r="R202" s="73"/>
      <c r="S202" s="73"/>
      <c r="T202" s="73"/>
      <c r="U202" s="73"/>
      <c r="V202" s="73"/>
      <c r="W202" s="73"/>
      <c r="X202" s="73"/>
      <c r="Y202" s="73"/>
      <c r="Z202" s="73"/>
      <c r="AA202" s="73"/>
      <c r="AB202" s="73"/>
      <c r="AC202" s="73"/>
      <c r="AD202" s="73"/>
      <c r="AE202" s="73"/>
      <c r="AF202" s="73"/>
      <c r="AG202" s="73"/>
      <c r="AH202" s="73"/>
      <c r="AI202" s="73"/>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row>
    <row r="203">
      <c r="A203" s="54"/>
      <c r="B203" s="54"/>
      <c r="C203" s="54"/>
      <c r="D203" s="54"/>
      <c r="E203" s="54"/>
      <c r="F203" s="54"/>
      <c r="G203" s="57"/>
      <c r="H203" s="54"/>
      <c r="I203" s="54"/>
      <c r="J203" s="57"/>
      <c r="K203" s="54"/>
      <c r="L203" s="54"/>
      <c r="M203" s="57"/>
      <c r="N203" s="57"/>
      <c r="O203" s="57"/>
      <c r="P203" s="57"/>
      <c r="Q203" s="73"/>
      <c r="R203" s="73"/>
      <c r="S203" s="73"/>
      <c r="T203" s="73"/>
      <c r="U203" s="73"/>
      <c r="V203" s="73"/>
      <c r="W203" s="73"/>
      <c r="X203" s="73"/>
      <c r="Y203" s="73"/>
      <c r="Z203" s="73"/>
      <c r="AA203" s="73"/>
      <c r="AB203" s="73"/>
      <c r="AC203" s="73"/>
      <c r="AD203" s="73"/>
      <c r="AE203" s="73"/>
      <c r="AF203" s="73"/>
      <c r="AG203" s="73"/>
      <c r="AH203" s="73"/>
      <c r="AI203" s="73"/>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row>
    <row r="204">
      <c r="A204" s="54"/>
      <c r="B204" s="54"/>
      <c r="C204" s="54"/>
      <c r="D204" s="54"/>
      <c r="E204" s="54"/>
      <c r="F204" s="54"/>
      <c r="G204" s="57"/>
      <c r="H204" s="54"/>
      <c r="I204" s="54"/>
      <c r="J204" s="57"/>
      <c r="K204" s="54"/>
      <c r="L204" s="54"/>
      <c r="M204" s="57"/>
      <c r="N204" s="57"/>
      <c r="O204" s="57"/>
      <c r="P204" s="57"/>
      <c r="Q204" s="73"/>
      <c r="R204" s="73"/>
      <c r="S204" s="73"/>
      <c r="T204" s="73"/>
      <c r="U204" s="73"/>
      <c r="V204" s="73"/>
      <c r="W204" s="73"/>
      <c r="X204" s="73"/>
      <c r="Y204" s="73"/>
      <c r="Z204" s="73"/>
      <c r="AA204" s="73"/>
      <c r="AB204" s="73"/>
      <c r="AC204" s="73"/>
      <c r="AD204" s="73"/>
      <c r="AE204" s="73"/>
      <c r="AF204" s="73"/>
      <c r="AG204" s="73"/>
      <c r="AH204" s="73"/>
      <c r="AI204" s="73"/>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row>
    <row r="205">
      <c r="A205" s="54"/>
      <c r="B205" s="54"/>
      <c r="C205" s="54"/>
      <c r="D205" s="54"/>
      <c r="E205" s="54"/>
      <c r="F205" s="54"/>
      <c r="G205" s="57"/>
      <c r="H205" s="54"/>
      <c r="I205" s="54"/>
      <c r="J205" s="57"/>
      <c r="K205" s="54"/>
      <c r="L205" s="54"/>
      <c r="M205" s="57"/>
      <c r="N205" s="57"/>
      <c r="O205" s="57"/>
      <c r="P205" s="57"/>
      <c r="Q205" s="73"/>
      <c r="R205" s="73"/>
      <c r="S205" s="73"/>
      <c r="T205" s="73"/>
      <c r="U205" s="73"/>
      <c r="V205" s="73"/>
      <c r="W205" s="73"/>
      <c r="X205" s="73"/>
      <c r="Y205" s="73"/>
      <c r="Z205" s="73"/>
      <c r="AA205" s="73"/>
      <c r="AB205" s="73"/>
      <c r="AC205" s="73"/>
      <c r="AD205" s="73"/>
      <c r="AE205" s="73"/>
      <c r="AF205" s="73"/>
      <c r="AG205" s="73"/>
      <c r="AH205" s="73"/>
      <c r="AI205" s="73"/>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row>
    <row r="206">
      <c r="A206" s="54"/>
      <c r="B206" s="54"/>
      <c r="C206" s="54"/>
      <c r="D206" s="54"/>
      <c r="E206" s="54"/>
      <c r="F206" s="54"/>
      <c r="G206" s="57"/>
      <c r="H206" s="54"/>
      <c r="I206" s="54"/>
      <c r="J206" s="57"/>
      <c r="K206" s="54"/>
      <c r="L206" s="54"/>
      <c r="M206" s="57"/>
      <c r="N206" s="57"/>
      <c r="O206" s="57"/>
      <c r="P206" s="57"/>
      <c r="Q206" s="73"/>
      <c r="R206" s="73"/>
      <c r="S206" s="73"/>
      <c r="T206" s="73"/>
      <c r="U206" s="73"/>
      <c r="V206" s="73"/>
      <c r="W206" s="73"/>
      <c r="X206" s="73"/>
      <c r="Y206" s="73"/>
      <c r="Z206" s="73"/>
      <c r="AA206" s="73"/>
      <c r="AB206" s="73"/>
      <c r="AC206" s="73"/>
      <c r="AD206" s="73"/>
      <c r="AE206" s="73"/>
      <c r="AF206" s="73"/>
      <c r="AG206" s="73"/>
      <c r="AH206" s="73"/>
      <c r="AI206" s="73"/>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row>
    <row r="207">
      <c r="A207" s="54"/>
      <c r="B207" s="54"/>
      <c r="C207" s="54"/>
      <c r="D207" s="54"/>
      <c r="E207" s="54"/>
      <c r="F207" s="54"/>
      <c r="G207" s="57"/>
      <c r="H207" s="54"/>
      <c r="I207" s="54"/>
      <c r="J207" s="57"/>
      <c r="K207" s="54"/>
      <c r="L207" s="54"/>
      <c r="M207" s="57"/>
      <c r="N207" s="57"/>
      <c r="O207" s="57"/>
      <c r="P207" s="57"/>
      <c r="Q207" s="73"/>
      <c r="R207" s="73"/>
      <c r="S207" s="73"/>
      <c r="T207" s="73"/>
      <c r="U207" s="73"/>
      <c r="V207" s="73"/>
      <c r="W207" s="73"/>
      <c r="X207" s="73"/>
      <c r="Y207" s="73"/>
      <c r="Z207" s="73"/>
      <c r="AA207" s="73"/>
      <c r="AB207" s="73"/>
      <c r="AC207" s="73"/>
      <c r="AD207" s="73"/>
      <c r="AE207" s="73"/>
      <c r="AF207" s="73"/>
      <c r="AG207" s="73"/>
      <c r="AH207" s="73"/>
      <c r="AI207" s="73"/>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row>
    <row r="208">
      <c r="A208" s="54"/>
      <c r="B208" s="54"/>
      <c r="C208" s="54"/>
      <c r="D208" s="54"/>
      <c r="E208" s="54"/>
      <c r="F208" s="54"/>
      <c r="G208" s="57"/>
      <c r="H208" s="54"/>
      <c r="I208" s="54"/>
      <c r="J208" s="57"/>
      <c r="K208" s="54"/>
      <c r="L208" s="54"/>
      <c r="M208" s="57"/>
      <c r="N208" s="57"/>
      <c r="O208" s="57"/>
      <c r="P208" s="57"/>
      <c r="Q208" s="73"/>
      <c r="R208" s="73"/>
      <c r="S208" s="73"/>
      <c r="T208" s="73"/>
      <c r="U208" s="73"/>
      <c r="V208" s="73"/>
      <c r="W208" s="73"/>
      <c r="X208" s="73"/>
      <c r="Y208" s="73"/>
      <c r="Z208" s="73"/>
      <c r="AA208" s="73"/>
      <c r="AB208" s="73"/>
      <c r="AC208" s="73"/>
      <c r="AD208" s="73"/>
      <c r="AE208" s="73"/>
      <c r="AF208" s="73"/>
      <c r="AG208" s="73"/>
      <c r="AH208" s="73"/>
      <c r="AI208" s="73"/>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row>
    <row r="209">
      <c r="A209" s="54"/>
      <c r="B209" s="54"/>
      <c r="C209" s="54"/>
      <c r="D209" s="54"/>
      <c r="E209" s="54"/>
      <c r="F209" s="54"/>
      <c r="G209" s="57"/>
      <c r="H209" s="54"/>
      <c r="I209" s="54"/>
      <c r="J209" s="57"/>
      <c r="K209" s="54"/>
      <c r="L209" s="54"/>
      <c r="M209" s="57"/>
      <c r="N209" s="57"/>
      <c r="O209" s="57"/>
      <c r="P209" s="57"/>
      <c r="Q209" s="73"/>
      <c r="R209" s="73"/>
      <c r="S209" s="73"/>
      <c r="T209" s="73"/>
      <c r="U209" s="73"/>
      <c r="V209" s="73"/>
      <c r="W209" s="73"/>
      <c r="X209" s="73"/>
      <c r="Y209" s="73"/>
      <c r="Z209" s="73"/>
      <c r="AA209" s="73"/>
      <c r="AB209" s="73"/>
      <c r="AC209" s="73"/>
      <c r="AD209" s="73"/>
      <c r="AE209" s="73"/>
      <c r="AF209" s="73"/>
      <c r="AG209" s="73"/>
      <c r="AH209" s="73"/>
      <c r="AI209" s="73"/>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row>
    <row r="210">
      <c r="A210" s="54"/>
      <c r="B210" s="54"/>
      <c r="C210" s="54"/>
      <c r="D210" s="54"/>
      <c r="E210" s="54"/>
      <c r="F210" s="54"/>
      <c r="G210" s="57"/>
      <c r="H210" s="54"/>
      <c r="I210" s="54"/>
      <c r="J210" s="57"/>
      <c r="K210" s="54"/>
      <c r="L210" s="54"/>
      <c r="M210" s="57"/>
      <c r="N210" s="57"/>
      <c r="O210" s="57"/>
      <c r="P210" s="57"/>
      <c r="Q210" s="73"/>
      <c r="R210" s="73"/>
      <c r="S210" s="73"/>
      <c r="T210" s="73"/>
      <c r="U210" s="73"/>
      <c r="V210" s="73"/>
      <c r="W210" s="73"/>
      <c r="X210" s="73"/>
      <c r="Y210" s="73"/>
      <c r="Z210" s="73"/>
      <c r="AA210" s="73"/>
      <c r="AB210" s="73"/>
      <c r="AC210" s="73"/>
      <c r="AD210" s="73"/>
      <c r="AE210" s="73"/>
      <c r="AF210" s="73"/>
      <c r="AG210" s="73"/>
      <c r="AH210" s="73"/>
      <c r="AI210" s="73"/>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row>
    <row r="211">
      <c r="A211" s="54"/>
      <c r="B211" s="54"/>
      <c r="C211" s="54"/>
      <c r="D211" s="54"/>
      <c r="E211" s="54"/>
      <c r="F211" s="54"/>
      <c r="G211" s="57"/>
      <c r="H211" s="54"/>
      <c r="I211" s="54"/>
      <c r="J211" s="57"/>
      <c r="K211" s="54"/>
      <c r="L211" s="54"/>
      <c r="M211" s="57"/>
      <c r="N211" s="57"/>
      <c r="O211" s="57"/>
      <c r="P211" s="57"/>
      <c r="Q211" s="73"/>
      <c r="R211" s="73"/>
      <c r="S211" s="73"/>
      <c r="T211" s="73"/>
      <c r="U211" s="73"/>
      <c r="V211" s="73"/>
      <c r="W211" s="73"/>
      <c r="X211" s="73"/>
      <c r="Y211" s="73"/>
      <c r="Z211" s="73"/>
      <c r="AA211" s="73"/>
      <c r="AB211" s="73"/>
      <c r="AC211" s="73"/>
      <c r="AD211" s="73"/>
      <c r="AE211" s="73"/>
      <c r="AF211" s="73"/>
      <c r="AG211" s="73"/>
      <c r="AH211" s="73"/>
      <c r="AI211" s="73"/>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row>
    <row r="212">
      <c r="A212" s="54"/>
      <c r="B212" s="54"/>
      <c r="C212" s="54"/>
      <c r="D212" s="54"/>
      <c r="E212" s="54"/>
      <c r="F212" s="54"/>
      <c r="G212" s="57"/>
      <c r="H212" s="54"/>
      <c r="I212" s="54"/>
      <c r="J212" s="57"/>
      <c r="K212" s="54"/>
      <c r="L212" s="54"/>
      <c r="M212" s="57"/>
      <c r="N212" s="57"/>
      <c r="O212" s="57"/>
      <c r="P212" s="57"/>
      <c r="Q212" s="73"/>
      <c r="R212" s="73"/>
      <c r="S212" s="73"/>
      <c r="T212" s="73"/>
      <c r="U212" s="73"/>
      <c r="V212" s="73"/>
      <c r="W212" s="73"/>
      <c r="X212" s="73"/>
      <c r="Y212" s="73"/>
      <c r="Z212" s="73"/>
      <c r="AA212" s="73"/>
      <c r="AB212" s="73"/>
      <c r="AC212" s="73"/>
      <c r="AD212" s="73"/>
      <c r="AE212" s="73"/>
      <c r="AF212" s="73"/>
      <c r="AG212" s="73"/>
      <c r="AH212" s="73"/>
      <c r="AI212" s="73"/>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row>
    <row r="213">
      <c r="A213" s="54"/>
      <c r="B213" s="54"/>
      <c r="C213" s="54"/>
      <c r="D213" s="54"/>
      <c r="E213" s="54"/>
      <c r="F213" s="54"/>
      <c r="G213" s="57"/>
      <c r="H213" s="54"/>
      <c r="I213" s="54"/>
      <c r="J213" s="57"/>
      <c r="K213" s="54"/>
      <c r="L213" s="54"/>
      <c r="M213" s="57"/>
      <c r="N213" s="57"/>
      <c r="O213" s="57"/>
      <c r="P213" s="57"/>
      <c r="Q213" s="73"/>
      <c r="R213" s="73"/>
      <c r="S213" s="73"/>
      <c r="T213" s="73"/>
      <c r="U213" s="73"/>
      <c r="V213" s="73"/>
      <c r="W213" s="73"/>
      <c r="X213" s="73"/>
      <c r="Y213" s="73"/>
      <c r="Z213" s="73"/>
      <c r="AA213" s="73"/>
      <c r="AB213" s="73"/>
      <c r="AC213" s="73"/>
      <c r="AD213" s="73"/>
      <c r="AE213" s="73"/>
      <c r="AF213" s="73"/>
      <c r="AG213" s="73"/>
      <c r="AH213" s="73"/>
      <c r="AI213" s="73"/>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row>
    <row r="214">
      <c r="A214" s="54"/>
      <c r="B214" s="54"/>
      <c r="C214" s="54"/>
      <c r="D214" s="54"/>
      <c r="E214" s="54"/>
      <c r="F214" s="54"/>
      <c r="G214" s="57"/>
      <c r="H214" s="54"/>
      <c r="I214" s="54"/>
      <c r="J214" s="57"/>
      <c r="K214" s="54"/>
      <c r="L214" s="54"/>
      <c r="M214" s="57"/>
      <c r="N214" s="57"/>
      <c r="O214" s="57"/>
      <c r="P214" s="57"/>
      <c r="Q214" s="73"/>
      <c r="R214" s="73"/>
      <c r="S214" s="73"/>
      <c r="T214" s="73"/>
      <c r="U214" s="73"/>
      <c r="V214" s="73"/>
      <c r="W214" s="73"/>
      <c r="X214" s="73"/>
      <c r="Y214" s="73"/>
      <c r="Z214" s="73"/>
      <c r="AA214" s="73"/>
      <c r="AB214" s="73"/>
      <c r="AC214" s="73"/>
      <c r="AD214" s="73"/>
      <c r="AE214" s="73"/>
      <c r="AF214" s="73"/>
      <c r="AG214" s="73"/>
      <c r="AH214" s="73"/>
      <c r="AI214" s="73"/>
      <c r="AJ214" s="54"/>
      <c r="AK214" s="54"/>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row>
    <row r="215">
      <c r="A215" s="54"/>
      <c r="B215" s="54"/>
      <c r="C215" s="54"/>
      <c r="D215" s="54"/>
      <c r="E215" s="54"/>
      <c r="F215" s="54"/>
      <c r="G215" s="57"/>
      <c r="H215" s="54"/>
      <c r="I215" s="54"/>
      <c r="J215" s="57"/>
      <c r="K215" s="54"/>
      <c r="L215" s="54"/>
      <c r="M215" s="57"/>
      <c r="N215" s="57"/>
      <c r="O215" s="57"/>
      <c r="P215" s="57"/>
      <c r="Q215" s="73"/>
      <c r="R215" s="73"/>
      <c r="S215" s="73"/>
      <c r="T215" s="73"/>
      <c r="U215" s="73"/>
      <c r="V215" s="73"/>
      <c r="W215" s="73"/>
      <c r="X215" s="73"/>
      <c r="Y215" s="73"/>
      <c r="Z215" s="73"/>
      <c r="AA215" s="73"/>
      <c r="AB215" s="73"/>
      <c r="AC215" s="73"/>
      <c r="AD215" s="73"/>
      <c r="AE215" s="73"/>
      <c r="AF215" s="73"/>
      <c r="AG215" s="73"/>
      <c r="AH215" s="73"/>
      <c r="AI215" s="73"/>
      <c r="AJ215" s="54"/>
      <c r="AK215" s="54"/>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row>
    <row r="216">
      <c r="A216" s="54"/>
      <c r="B216" s="54"/>
      <c r="C216" s="54"/>
      <c r="D216" s="54"/>
      <c r="E216" s="54"/>
      <c r="F216" s="54"/>
      <c r="G216" s="57"/>
      <c r="H216" s="54"/>
      <c r="I216" s="54"/>
      <c r="J216" s="57"/>
      <c r="K216" s="54"/>
      <c r="L216" s="54"/>
      <c r="M216" s="57"/>
      <c r="N216" s="57"/>
      <c r="O216" s="57"/>
      <c r="P216" s="57"/>
      <c r="Q216" s="73"/>
      <c r="R216" s="73"/>
      <c r="S216" s="73"/>
      <c r="T216" s="73"/>
      <c r="U216" s="73"/>
      <c r="V216" s="73"/>
      <c r="W216" s="73"/>
      <c r="X216" s="73"/>
      <c r="Y216" s="73"/>
      <c r="Z216" s="73"/>
      <c r="AA216" s="73"/>
      <c r="AB216" s="73"/>
      <c r="AC216" s="73"/>
      <c r="AD216" s="73"/>
      <c r="AE216" s="73"/>
      <c r="AF216" s="73"/>
      <c r="AG216" s="73"/>
      <c r="AH216" s="73"/>
      <c r="AI216" s="73"/>
      <c r="AJ216" s="54"/>
      <c r="AK216" s="54"/>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row>
    <row r="217">
      <c r="A217" s="54"/>
      <c r="B217" s="54"/>
      <c r="C217" s="54"/>
      <c r="D217" s="54"/>
      <c r="E217" s="54"/>
      <c r="F217" s="54"/>
      <c r="G217" s="57"/>
      <c r="H217" s="54"/>
      <c r="I217" s="54"/>
      <c r="J217" s="57"/>
      <c r="K217" s="54"/>
      <c r="L217" s="54"/>
      <c r="M217" s="57"/>
      <c r="N217" s="57"/>
      <c r="O217" s="57"/>
      <c r="P217" s="57"/>
      <c r="Q217" s="73"/>
      <c r="R217" s="73"/>
      <c r="S217" s="73"/>
      <c r="T217" s="73"/>
      <c r="U217" s="73"/>
      <c r="V217" s="73"/>
      <c r="W217" s="73"/>
      <c r="X217" s="73"/>
      <c r="Y217" s="73"/>
      <c r="Z217" s="73"/>
      <c r="AA217" s="73"/>
      <c r="AB217" s="73"/>
      <c r="AC217" s="73"/>
      <c r="AD217" s="73"/>
      <c r="AE217" s="73"/>
      <c r="AF217" s="73"/>
      <c r="AG217" s="73"/>
      <c r="AH217" s="73"/>
      <c r="AI217" s="73"/>
      <c r="AJ217" s="54"/>
      <c r="AK217" s="54"/>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row>
    <row r="218">
      <c r="A218" s="54"/>
      <c r="B218" s="54"/>
      <c r="C218" s="54"/>
      <c r="D218" s="54"/>
      <c r="E218" s="54"/>
      <c r="F218" s="54"/>
      <c r="G218" s="57"/>
      <c r="H218" s="54"/>
      <c r="I218" s="54"/>
      <c r="J218" s="57"/>
      <c r="K218" s="54"/>
      <c r="L218" s="54"/>
      <c r="M218" s="57"/>
      <c r="N218" s="57"/>
      <c r="O218" s="57"/>
      <c r="P218" s="57"/>
      <c r="Q218" s="73"/>
      <c r="R218" s="73"/>
      <c r="S218" s="73"/>
      <c r="T218" s="73"/>
      <c r="U218" s="73"/>
      <c r="V218" s="73"/>
      <c r="W218" s="73"/>
      <c r="X218" s="73"/>
      <c r="Y218" s="73"/>
      <c r="Z218" s="73"/>
      <c r="AA218" s="73"/>
      <c r="AB218" s="73"/>
      <c r="AC218" s="73"/>
      <c r="AD218" s="73"/>
      <c r="AE218" s="73"/>
      <c r="AF218" s="73"/>
      <c r="AG218" s="73"/>
      <c r="AH218" s="73"/>
      <c r="AI218" s="73"/>
      <c r="AJ218" s="54"/>
      <c r="AK218" s="54"/>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row>
    <row r="219">
      <c r="A219" s="54"/>
      <c r="B219" s="54"/>
      <c r="C219" s="54"/>
      <c r="D219" s="54"/>
      <c r="E219" s="54"/>
      <c r="F219" s="54"/>
      <c r="G219" s="57"/>
      <c r="H219" s="54"/>
      <c r="I219" s="54"/>
      <c r="J219" s="57"/>
      <c r="K219" s="54"/>
      <c r="L219" s="54"/>
      <c r="M219" s="57"/>
      <c r="N219" s="57"/>
      <c r="O219" s="57"/>
      <c r="P219" s="57"/>
      <c r="Q219" s="73"/>
      <c r="R219" s="73"/>
      <c r="S219" s="73"/>
      <c r="T219" s="73"/>
      <c r="U219" s="73"/>
      <c r="V219" s="73"/>
      <c r="W219" s="73"/>
      <c r="X219" s="73"/>
      <c r="Y219" s="73"/>
      <c r="Z219" s="73"/>
      <c r="AA219" s="73"/>
      <c r="AB219" s="73"/>
      <c r="AC219" s="73"/>
      <c r="AD219" s="73"/>
      <c r="AE219" s="73"/>
      <c r="AF219" s="73"/>
      <c r="AG219" s="73"/>
      <c r="AH219" s="73"/>
      <c r="AI219" s="73"/>
      <c r="AJ219" s="54"/>
      <c r="AK219" s="54"/>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row>
    <row r="220">
      <c r="A220" s="54"/>
      <c r="B220" s="54"/>
      <c r="C220" s="54"/>
      <c r="D220" s="54"/>
      <c r="E220" s="54"/>
      <c r="F220" s="54"/>
      <c r="G220" s="57"/>
      <c r="H220" s="54"/>
      <c r="I220" s="54"/>
      <c r="J220" s="57"/>
      <c r="K220" s="54"/>
      <c r="L220" s="54"/>
      <c r="M220" s="57"/>
      <c r="N220" s="57"/>
      <c r="O220" s="57"/>
      <c r="P220" s="57"/>
      <c r="Q220" s="73"/>
      <c r="R220" s="73"/>
      <c r="S220" s="73"/>
      <c r="T220" s="73"/>
      <c r="U220" s="73"/>
      <c r="V220" s="73"/>
      <c r="W220" s="73"/>
      <c r="X220" s="73"/>
      <c r="Y220" s="73"/>
      <c r="Z220" s="73"/>
      <c r="AA220" s="73"/>
      <c r="AB220" s="73"/>
      <c r="AC220" s="73"/>
      <c r="AD220" s="73"/>
      <c r="AE220" s="73"/>
      <c r="AF220" s="73"/>
      <c r="AG220" s="73"/>
      <c r="AH220" s="73"/>
      <c r="AI220" s="73"/>
      <c r="AJ220" s="54"/>
      <c r="AK220" s="54"/>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row>
    <row r="221">
      <c r="A221" s="54"/>
      <c r="B221" s="54"/>
      <c r="C221" s="54"/>
      <c r="D221" s="54"/>
      <c r="E221" s="54"/>
      <c r="F221" s="54"/>
      <c r="G221" s="57"/>
      <c r="H221" s="54"/>
      <c r="I221" s="54"/>
      <c r="J221" s="57"/>
      <c r="K221" s="54"/>
      <c r="L221" s="54"/>
      <c r="M221" s="57"/>
      <c r="N221" s="57"/>
      <c r="O221" s="57"/>
      <c r="P221" s="57"/>
      <c r="Q221" s="73"/>
      <c r="R221" s="73"/>
      <c r="S221" s="73"/>
      <c r="T221" s="73"/>
      <c r="U221" s="73"/>
      <c r="V221" s="73"/>
      <c r="W221" s="73"/>
      <c r="X221" s="73"/>
      <c r="Y221" s="73"/>
      <c r="Z221" s="73"/>
      <c r="AA221" s="73"/>
      <c r="AB221" s="73"/>
      <c r="AC221" s="73"/>
      <c r="AD221" s="73"/>
      <c r="AE221" s="73"/>
      <c r="AF221" s="73"/>
      <c r="AG221" s="73"/>
      <c r="AH221" s="73"/>
      <c r="AI221" s="73"/>
      <c r="AJ221" s="54"/>
      <c r="AK221" s="54"/>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row>
    <row r="222">
      <c r="A222" s="54"/>
      <c r="B222" s="54"/>
      <c r="C222" s="54"/>
      <c r="D222" s="54"/>
      <c r="E222" s="54"/>
      <c r="F222" s="54"/>
      <c r="G222" s="57"/>
      <c r="H222" s="54"/>
      <c r="I222" s="54"/>
      <c r="J222" s="57"/>
      <c r="K222" s="54"/>
      <c r="L222" s="54"/>
      <c r="M222" s="57"/>
      <c r="N222" s="57"/>
      <c r="O222" s="57"/>
      <c r="P222" s="57"/>
      <c r="Q222" s="73"/>
      <c r="R222" s="73"/>
      <c r="S222" s="73"/>
      <c r="T222" s="73"/>
      <c r="U222" s="73"/>
      <c r="V222" s="73"/>
      <c r="W222" s="73"/>
      <c r="X222" s="73"/>
      <c r="Y222" s="73"/>
      <c r="Z222" s="73"/>
      <c r="AA222" s="73"/>
      <c r="AB222" s="73"/>
      <c r="AC222" s="73"/>
      <c r="AD222" s="73"/>
      <c r="AE222" s="73"/>
      <c r="AF222" s="73"/>
      <c r="AG222" s="73"/>
      <c r="AH222" s="73"/>
      <c r="AI222" s="73"/>
      <c r="AJ222" s="54"/>
      <c r="AK222" s="54"/>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row>
    <row r="223">
      <c r="A223" s="54"/>
      <c r="B223" s="54"/>
      <c r="C223" s="54"/>
      <c r="D223" s="54"/>
      <c r="E223" s="54"/>
      <c r="F223" s="54"/>
      <c r="G223" s="57"/>
      <c r="H223" s="54"/>
      <c r="I223" s="54"/>
      <c r="J223" s="57"/>
      <c r="K223" s="54"/>
      <c r="L223" s="54"/>
      <c r="M223" s="57"/>
      <c r="N223" s="57"/>
      <c r="O223" s="57"/>
      <c r="P223" s="57"/>
      <c r="Q223" s="73"/>
      <c r="R223" s="73"/>
      <c r="S223" s="73"/>
      <c r="T223" s="73"/>
      <c r="U223" s="73"/>
      <c r="V223" s="73"/>
      <c r="W223" s="73"/>
      <c r="X223" s="73"/>
      <c r="Y223" s="73"/>
      <c r="Z223" s="73"/>
      <c r="AA223" s="73"/>
      <c r="AB223" s="73"/>
      <c r="AC223" s="73"/>
      <c r="AD223" s="73"/>
      <c r="AE223" s="73"/>
      <c r="AF223" s="73"/>
      <c r="AG223" s="73"/>
      <c r="AH223" s="73"/>
      <c r="AI223" s="73"/>
      <c r="AJ223" s="54"/>
      <c r="AK223" s="54"/>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row>
    <row r="224">
      <c r="A224" s="54"/>
      <c r="B224" s="54"/>
      <c r="C224" s="54"/>
      <c r="D224" s="54"/>
      <c r="E224" s="54"/>
      <c r="F224" s="54"/>
      <c r="G224" s="57"/>
      <c r="H224" s="54"/>
      <c r="I224" s="54"/>
      <c r="J224" s="57"/>
      <c r="K224" s="54"/>
      <c r="L224" s="54"/>
      <c r="M224" s="57"/>
      <c r="N224" s="57"/>
      <c r="O224" s="57"/>
      <c r="P224" s="57"/>
      <c r="Q224" s="73"/>
      <c r="R224" s="73"/>
      <c r="S224" s="73"/>
      <c r="T224" s="73"/>
      <c r="U224" s="73"/>
      <c r="V224" s="73"/>
      <c r="W224" s="73"/>
      <c r="X224" s="73"/>
      <c r="Y224" s="73"/>
      <c r="Z224" s="73"/>
      <c r="AA224" s="73"/>
      <c r="AB224" s="73"/>
      <c r="AC224" s="73"/>
      <c r="AD224" s="73"/>
      <c r="AE224" s="73"/>
      <c r="AF224" s="73"/>
      <c r="AG224" s="73"/>
      <c r="AH224" s="73"/>
      <c r="AI224" s="73"/>
      <c r="AJ224" s="54"/>
      <c r="AK224" s="54"/>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row>
    <row r="225">
      <c r="A225" s="54"/>
      <c r="B225" s="54"/>
      <c r="C225" s="54"/>
      <c r="D225" s="54"/>
      <c r="E225" s="54"/>
      <c r="F225" s="54"/>
      <c r="G225" s="57"/>
      <c r="H225" s="54"/>
      <c r="I225" s="54"/>
      <c r="J225" s="57"/>
      <c r="K225" s="54"/>
      <c r="L225" s="54"/>
      <c r="M225" s="57"/>
      <c r="N225" s="57"/>
      <c r="O225" s="57"/>
      <c r="P225" s="57"/>
      <c r="Q225" s="73"/>
      <c r="R225" s="73"/>
      <c r="S225" s="73"/>
      <c r="T225" s="73"/>
      <c r="U225" s="73"/>
      <c r="V225" s="73"/>
      <c r="W225" s="73"/>
      <c r="X225" s="73"/>
      <c r="Y225" s="73"/>
      <c r="Z225" s="73"/>
      <c r="AA225" s="73"/>
      <c r="AB225" s="73"/>
      <c r="AC225" s="73"/>
      <c r="AD225" s="73"/>
      <c r="AE225" s="73"/>
      <c r="AF225" s="73"/>
      <c r="AG225" s="73"/>
      <c r="AH225" s="73"/>
      <c r="AI225" s="73"/>
      <c r="AJ225" s="54"/>
      <c r="AK225" s="54"/>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row>
    <row r="226">
      <c r="A226" s="54"/>
      <c r="B226" s="54"/>
      <c r="C226" s="54"/>
      <c r="D226" s="54"/>
      <c r="E226" s="54"/>
      <c r="F226" s="54"/>
      <c r="G226" s="57"/>
      <c r="H226" s="54"/>
      <c r="I226" s="54"/>
      <c r="J226" s="57"/>
      <c r="K226" s="54"/>
      <c r="L226" s="54"/>
      <c r="M226" s="57"/>
      <c r="N226" s="57"/>
      <c r="O226" s="57"/>
      <c r="P226" s="57"/>
      <c r="Q226" s="73"/>
      <c r="R226" s="73"/>
      <c r="S226" s="73"/>
      <c r="T226" s="73"/>
      <c r="U226" s="73"/>
      <c r="V226" s="73"/>
      <c r="W226" s="73"/>
      <c r="X226" s="73"/>
      <c r="Y226" s="73"/>
      <c r="Z226" s="73"/>
      <c r="AA226" s="73"/>
      <c r="AB226" s="73"/>
      <c r="AC226" s="73"/>
      <c r="AD226" s="73"/>
      <c r="AE226" s="73"/>
      <c r="AF226" s="73"/>
      <c r="AG226" s="73"/>
      <c r="AH226" s="73"/>
      <c r="AI226" s="73"/>
      <c r="AJ226" s="54"/>
      <c r="AK226" s="54"/>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row>
    <row r="227">
      <c r="A227" s="54"/>
      <c r="B227" s="54"/>
      <c r="C227" s="54"/>
      <c r="D227" s="54"/>
      <c r="E227" s="54"/>
      <c r="F227" s="54"/>
      <c r="G227" s="57"/>
      <c r="H227" s="54"/>
      <c r="I227" s="54"/>
      <c r="J227" s="57"/>
      <c r="K227" s="54"/>
      <c r="L227" s="54"/>
      <c r="M227" s="57"/>
      <c r="N227" s="57"/>
      <c r="O227" s="57"/>
      <c r="P227" s="57"/>
      <c r="Q227" s="73"/>
      <c r="R227" s="73"/>
      <c r="S227" s="73"/>
      <c r="T227" s="73"/>
      <c r="U227" s="73"/>
      <c r="V227" s="73"/>
      <c r="W227" s="73"/>
      <c r="X227" s="73"/>
      <c r="Y227" s="73"/>
      <c r="Z227" s="73"/>
      <c r="AA227" s="73"/>
      <c r="AB227" s="73"/>
      <c r="AC227" s="73"/>
      <c r="AD227" s="73"/>
      <c r="AE227" s="73"/>
      <c r="AF227" s="73"/>
      <c r="AG227" s="73"/>
      <c r="AH227" s="73"/>
      <c r="AI227" s="73"/>
      <c r="AJ227" s="54"/>
      <c r="AK227" s="54"/>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row>
    <row r="228">
      <c r="A228" s="54"/>
      <c r="B228" s="54"/>
      <c r="C228" s="54"/>
      <c r="D228" s="54"/>
      <c r="E228" s="54"/>
      <c r="F228" s="54"/>
      <c r="G228" s="57"/>
      <c r="H228" s="54"/>
      <c r="I228" s="54"/>
      <c r="J228" s="57"/>
      <c r="K228" s="54"/>
      <c r="L228" s="54"/>
      <c r="M228" s="57"/>
      <c r="N228" s="57"/>
      <c r="O228" s="57"/>
      <c r="P228" s="57"/>
      <c r="Q228" s="73"/>
      <c r="R228" s="73"/>
      <c r="S228" s="73"/>
      <c r="T228" s="73"/>
      <c r="U228" s="73"/>
      <c r="V228" s="73"/>
      <c r="W228" s="73"/>
      <c r="X228" s="73"/>
      <c r="Y228" s="73"/>
      <c r="Z228" s="73"/>
      <c r="AA228" s="73"/>
      <c r="AB228" s="73"/>
      <c r="AC228" s="73"/>
      <c r="AD228" s="73"/>
      <c r="AE228" s="73"/>
      <c r="AF228" s="73"/>
      <c r="AG228" s="73"/>
      <c r="AH228" s="73"/>
      <c r="AI228" s="73"/>
      <c r="AJ228" s="54"/>
      <c r="AK228" s="54"/>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row>
    <row r="229">
      <c r="A229" s="54"/>
      <c r="B229" s="54"/>
      <c r="C229" s="54"/>
      <c r="D229" s="54"/>
      <c r="E229" s="54"/>
      <c r="F229" s="54"/>
      <c r="G229" s="57"/>
      <c r="H229" s="54"/>
      <c r="I229" s="54"/>
      <c r="J229" s="57"/>
      <c r="K229" s="54"/>
      <c r="L229" s="54"/>
      <c r="M229" s="57"/>
      <c r="N229" s="57"/>
      <c r="O229" s="57"/>
      <c r="P229" s="57"/>
      <c r="Q229" s="73"/>
      <c r="R229" s="73"/>
      <c r="S229" s="73"/>
      <c r="T229" s="73"/>
      <c r="U229" s="73"/>
      <c r="V229" s="73"/>
      <c r="W229" s="73"/>
      <c r="X229" s="73"/>
      <c r="Y229" s="73"/>
      <c r="Z229" s="73"/>
      <c r="AA229" s="73"/>
      <c r="AB229" s="73"/>
      <c r="AC229" s="73"/>
      <c r="AD229" s="73"/>
      <c r="AE229" s="73"/>
      <c r="AF229" s="73"/>
      <c r="AG229" s="73"/>
      <c r="AH229" s="73"/>
      <c r="AI229" s="73"/>
      <c r="AJ229" s="54"/>
      <c r="AK229" s="54"/>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row>
    <row r="230">
      <c r="A230" s="54"/>
      <c r="B230" s="54"/>
      <c r="C230" s="54"/>
      <c r="D230" s="54"/>
      <c r="E230" s="54"/>
      <c r="F230" s="54"/>
      <c r="G230" s="57"/>
      <c r="H230" s="54"/>
      <c r="I230" s="54"/>
      <c r="J230" s="57"/>
      <c r="K230" s="54"/>
      <c r="L230" s="54"/>
      <c r="M230" s="57"/>
      <c r="N230" s="57"/>
      <c r="O230" s="57"/>
      <c r="P230" s="57"/>
      <c r="Q230" s="73"/>
      <c r="R230" s="73"/>
      <c r="S230" s="73"/>
      <c r="T230" s="73"/>
      <c r="U230" s="73"/>
      <c r="V230" s="73"/>
      <c r="W230" s="73"/>
      <c r="X230" s="73"/>
      <c r="Y230" s="73"/>
      <c r="Z230" s="73"/>
      <c r="AA230" s="73"/>
      <c r="AB230" s="73"/>
      <c r="AC230" s="73"/>
      <c r="AD230" s="73"/>
      <c r="AE230" s="73"/>
      <c r="AF230" s="73"/>
      <c r="AG230" s="73"/>
      <c r="AH230" s="73"/>
      <c r="AI230" s="73"/>
      <c r="AJ230" s="54"/>
      <c r="AK230" s="54"/>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row>
    <row r="231">
      <c r="A231" s="54"/>
      <c r="B231" s="54"/>
      <c r="C231" s="54"/>
      <c r="D231" s="54"/>
      <c r="E231" s="54"/>
      <c r="F231" s="54"/>
      <c r="G231" s="57"/>
      <c r="H231" s="54"/>
      <c r="I231" s="54"/>
      <c r="J231" s="57"/>
      <c r="K231" s="54"/>
      <c r="L231" s="54"/>
      <c r="M231" s="57"/>
      <c r="N231" s="57"/>
      <c r="O231" s="57"/>
      <c r="P231" s="57"/>
      <c r="Q231" s="73"/>
      <c r="R231" s="73"/>
      <c r="S231" s="73"/>
      <c r="T231" s="73"/>
      <c r="U231" s="73"/>
      <c r="V231" s="73"/>
      <c r="W231" s="73"/>
      <c r="X231" s="73"/>
      <c r="Y231" s="73"/>
      <c r="Z231" s="73"/>
      <c r="AA231" s="73"/>
      <c r="AB231" s="73"/>
      <c r="AC231" s="73"/>
      <c r="AD231" s="73"/>
      <c r="AE231" s="73"/>
      <c r="AF231" s="73"/>
      <c r="AG231" s="73"/>
      <c r="AH231" s="73"/>
      <c r="AI231" s="73"/>
      <c r="AJ231" s="54"/>
      <c r="AK231" s="54"/>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row>
    <row r="232">
      <c r="A232" s="54"/>
      <c r="B232" s="54"/>
      <c r="C232" s="54"/>
      <c r="D232" s="54"/>
      <c r="E232" s="54"/>
      <c r="F232" s="54"/>
      <c r="G232" s="57"/>
      <c r="H232" s="54"/>
      <c r="I232" s="54"/>
      <c r="J232" s="57"/>
      <c r="K232" s="54"/>
      <c r="L232" s="54"/>
      <c r="M232" s="57"/>
      <c r="N232" s="57"/>
      <c r="O232" s="57"/>
      <c r="P232" s="57"/>
      <c r="Q232" s="73"/>
      <c r="R232" s="73"/>
      <c r="S232" s="73"/>
      <c r="T232" s="73"/>
      <c r="U232" s="73"/>
      <c r="V232" s="73"/>
      <c r="W232" s="73"/>
      <c r="X232" s="73"/>
      <c r="Y232" s="73"/>
      <c r="Z232" s="73"/>
      <c r="AA232" s="73"/>
      <c r="AB232" s="73"/>
      <c r="AC232" s="73"/>
      <c r="AD232" s="73"/>
      <c r="AE232" s="73"/>
      <c r="AF232" s="73"/>
      <c r="AG232" s="73"/>
      <c r="AH232" s="73"/>
      <c r="AI232" s="73"/>
      <c r="AJ232" s="54"/>
      <c r="AK232" s="54"/>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row>
    <row r="233">
      <c r="A233" s="54"/>
      <c r="B233" s="54"/>
      <c r="C233" s="54"/>
      <c r="D233" s="54"/>
      <c r="E233" s="54"/>
      <c r="F233" s="54"/>
      <c r="G233" s="57"/>
      <c r="H233" s="54"/>
      <c r="I233" s="54"/>
      <c r="J233" s="57"/>
      <c r="K233" s="54"/>
      <c r="L233" s="54"/>
      <c r="M233" s="57"/>
      <c r="N233" s="57"/>
      <c r="O233" s="57"/>
      <c r="P233" s="57"/>
      <c r="Q233" s="73"/>
      <c r="R233" s="73"/>
      <c r="S233" s="73"/>
      <c r="T233" s="73"/>
      <c r="U233" s="73"/>
      <c r="V233" s="73"/>
      <c r="W233" s="73"/>
      <c r="X233" s="73"/>
      <c r="Y233" s="73"/>
      <c r="Z233" s="73"/>
      <c r="AA233" s="73"/>
      <c r="AB233" s="73"/>
      <c r="AC233" s="73"/>
      <c r="AD233" s="73"/>
      <c r="AE233" s="73"/>
      <c r="AF233" s="73"/>
      <c r="AG233" s="73"/>
      <c r="AH233" s="73"/>
      <c r="AI233" s="73"/>
      <c r="AJ233" s="54"/>
      <c r="AK233" s="54"/>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row>
    <row r="234">
      <c r="A234" s="54"/>
      <c r="B234" s="54"/>
      <c r="C234" s="54"/>
      <c r="D234" s="54"/>
      <c r="E234" s="54"/>
      <c r="F234" s="54"/>
      <c r="G234" s="57"/>
      <c r="H234" s="54"/>
      <c r="I234" s="54"/>
      <c r="J234" s="57"/>
      <c r="K234" s="54"/>
      <c r="L234" s="54"/>
      <c r="M234" s="57"/>
      <c r="N234" s="57"/>
      <c r="O234" s="57"/>
      <c r="P234" s="57"/>
      <c r="Q234" s="73"/>
      <c r="R234" s="73"/>
      <c r="S234" s="73"/>
      <c r="T234" s="73"/>
      <c r="U234" s="73"/>
      <c r="V234" s="73"/>
      <c r="W234" s="73"/>
      <c r="X234" s="73"/>
      <c r="Y234" s="73"/>
      <c r="Z234" s="73"/>
      <c r="AA234" s="73"/>
      <c r="AB234" s="73"/>
      <c r="AC234" s="73"/>
      <c r="AD234" s="73"/>
      <c r="AE234" s="73"/>
      <c r="AF234" s="73"/>
      <c r="AG234" s="73"/>
      <c r="AH234" s="73"/>
      <c r="AI234" s="73"/>
      <c r="AJ234" s="54"/>
      <c r="AK234" s="54"/>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row>
    <row r="235">
      <c r="A235" s="54"/>
      <c r="B235" s="54"/>
      <c r="C235" s="54"/>
      <c r="D235" s="54"/>
      <c r="E235" s="54"/>
      <c r="F235" s="54"/>
      <c r="G235" s="57"/>
      <c r="H235" s="54"/>
      <c r="I235" s="54"/>
      <c r="J235" s="57"/>
      <c r="K235" s="54"/>
      <c r="L235" s="54"/>
      <c r="M235" s="57"/>
      <c r="N235" s="57"/>
      <c r="O235" s="57"/>
      <c r="P235" s="57"/>
      <c r="Q235" s="73"/>
      <c r="R235" s="73"/>
      <c r="S235" s="73"/>
      <c r="T235" s="73"/>
      <c r="U235" s="73"/>
      <c r="V235" s="73"/>
      <c r="W235" s="73"/>
      <c r="X235" s="73"/>
      <c r="Y235" s="73"/>
      <c r="Z235" s="73"/>
      <c r="AA235" s="73"/>
      <c r="AB235" s="73"/>
      <c r="AC235" s="73"/>
      <c r="AD235" s="73"/>
      <c r="AE235" s="73"/>
      <c r="AF235" s="73"/>
      <c r="AG235" s="73"/>
      <c r="AH235" s="73"/>
      <c r="AI235" s="73"/>
      <c r="AJ235" s="54"/>
      <c r="AK235" s="54"/>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row>
    <row r="236">
      <c r="A236" s="54"/>
      <c r="B236" s="54"/>
      <c r="C236" s="54"/>
      <c r="D236" s="54"/>
      <c r="E236" s="54"/>
      <c r="F236" s="54"/>
      <c r="G236" s="57"/>
      <c r="H236" s="54"/>
      <c r="I236" s="54"/>
      <c r="J236" s="57"/>
      <c r="K236" s="54"/>
      <c r="L236" s="54"/>
      <c r="M236" s="57"/>
      <c r="N236" s="57"/>
      <c r="O236" s="57"/>
      <c r="P236" s="57"/>
      <c r="Q236" s="73"/>
      <c r="R236" s="73"/>
      <c r="S236" s="73"/>
      <c r="T236" s="73"/>
      <c r="U236" s="73"/>
      <c r="V236" s="73"/>
      <c r="W236" s="73"/>
      <c r="X236" s="73"/>
      <c r="Y236" s="73"/>
      <c r="Z236" s="73"/>
      <c r="AA236" s="73"/>
      <c r="AB236" s="73"/>
      <c r="AC236" s="73"/>
      <c r="AD236" s="73"/>
      <c r="AE236" s="73"/>
      <c r="AF236" s="73"/>
      <c r="AG236" s="73"/>
      <c r="AH236" s="73"/>
      <c r="AI236" s="73"/>
      <c r="AJ236" s="54"/>
      <c r="AK236" s="54"/>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row>
    <row r="237">
      <c r="A237" s="54"/>
      <c r="B237" s="54"/>
      <c r="C237" s="54"/>
      <c r="D237" s="54"/>
      <c r="E237" s="54"/>
      <c r="F237" s="54"/>
      <c r="G237" s="57"/>
      <c r="H237" s="54"/>
      <c r="I237" s="54"/>
      <c r="J237" s="57"/>
      <c r="K237" s="54"/>
      <c r="L237" s="54"/>
      <c r="M237" s="57"/>
      <c r="N237" s="57"/>
      <c r="O237" s="57"/>
      <c r="P237" s="57"/>
      <c r="Q237" s="73"/>
      <c r="R237" s="73"/>
      <c r="S237" s="73"/>
      <c r="T237" s="73"/>
      <c r="U237" s="73"/>
      <c r="V237" s="73"/>
      <c r="W237" s="73"/>
      <c r="X237" s="73"/>
      <c r="Y237" s="73"/>
      <c r="Z237" s="73"/>
      <c r="AA237" s="73"/>
      <c r="AB237" s="73"/>
      <c r="AC237" s="73"/>
      <c r="AD237" s="73"/>
      <c r="AE237" s="73"/>
      <c r="AF237" s="73"/>
      <c r="AG237" s="73"/>
      <c r="AH237" s="73"/>
      <c r="AI237" s="73"/>
      <c r="AJ237" s="54"/>
      <c r="AK237" s="54"/>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row>
    <row r="238">
      <c r="A238" s="54"/>
      <c r="B238" s="54"/>
      <c r="C238" s="54"/>
      <c r="D238" s="54"/>
      <c r="E238" s="54"/>
      <c r="F238" s="54"/>
      <c r="G238" s="57"/>
      <c r="H238" s="54"/>
      <c r="I238" s="54"/>
      <c r="J238" s="57"/>
      <c r="K238" s="54"/>
      <c r="L238" s="54"/>
      <c r="M238" s="57"/>
      <c r="N238" s="57"/>
      <c r="O238" s="57"/>
      <c r="P238" s="57"/>
      <c r="Q238" s="73"/>
      <c r="R238" s="73"/>
      <c r="S238" s="73"/>
      <c r="T238" s="73"/>
      <c r="U238" s="73"/>
      <c r="V238" s="73"/>
      <c r="W238" s="73"/>
      <c r="X238" s="73"/>
      <c r="Y238" s="73"/>
      <c r="Z238" s="73"/>
      <c r="AA238" s="73"/>
      <c r="AB238" s="73"/>
      <c r="AC238" s="73"/>
      <c r="AD238" s="73"/>
      <c r="AE238" s="73"/>
      <c r="AF238" s="73"/>
      <c r="AG238" s="73"/>
      <c r="AH238" s="73"/>
      <c r="AI238" s="73"/>
      <c r="AJ238" s="54"/>
      <c r="AK238" s="54"/>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row>
    <row r="239">
      <c r="A239" s="54"/>
      <c r="B239" s="54"/>
      <c r="C239" s="54"/>
      <c r="D239" s="54"/>
      <c r="E239" s="54"/>
      <c r="F239" s="54"/>
      <c r="G239" s="57"/>
      <c r="H239" s="54"/>
      <c r="I239" s="54"/>
      <c r="J239" s="57"/>
      <c r="K239" s="54"/>
      <c r="L239" s="54"/>
      <c r="M239" s="57"/>
      <c r="N239" s="57"/>
      <c r="O239" s="57"/>
      <c r="P239" s="57"/>
      <c r="Q239" s="73"/>
      <c r="R239" s="73"/>
      <c r="S239" s="73"/>
      <c r="T239" s="73"/>
      <c r="U239" s="73"/>
      <c r="V239" s="73"/>
      <c r="W239" s="73"/>
      <c r="X239" s="73"/>
      <c r="Y239" s="73"/>
      <c r="Z239" s="73"/>
      <c r="AA239" s="73"/>
      <c r="AB239" s="73"/>
      <c r="AC239" s="73"/>
      <c r="AD239" s="73"/>
      <c r="AE239" s="73"/>
      <c r="AF239" s="73"/>
      <c r="AG239" s="73"/>
      <c r="AH239" s="73"/>
      <c r="AI239" s="73"/>
      <c r="AJ239" s="54"/>
      <c r="AK239" s="54"/>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row>
    <row r="240">
      <c r="A240" s="54"/>
      <c r="B240" s="54"/>
      <c r="C240" s="54"/>
      <c r="D240" s="54"/>
      <c r="E240" s="54"/>
      <c r="F240" s="54"/>
      <c r="G240" s="57"/>
      <c r="H240" s="54"/>
      <c r="I240" s="54"/>
      <c r="J240" s="57"/>
      <c r="K240" s="54"/>
      <c r="L240" s="54"/>
      <c r="M240" s="57"/>
      <c r="N240" s="57"/>
      <c r="O240" s="57"/>
      <c r="P240" s="57"/>
      <c r="Q240" s="73"/>
      <c r="R240" s="73"/>
      <c r="S240" s="73"/>
      <c r="T240" s="73"/>
      <c r="U240" s="73"/>
      <c r="V240" s="73"/>
      <c r="W240" s="73"/>
      <c r="X240" s="73"/>
      <c r="Y240" s="73"/>
      <c r="Z240" s="73"/>
      <c r="AA240" s="73"/>
      <c r="AB240" s="73"/>
      <c r="AC240" s="73"/>
      <c r="AD240" s="73"/>
      <c r="AE240" s="73"/>
      <c r="AF240" s="73"/>
      <c r="AG240" s="73"/>
      <c r="AH240" s="73"/>
      <c r="AI240" s="73"/>
      <c r="AJ240" s="54"/>
      <c r="AK240" s="54"/>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row>
    <row r="241">
      <c r="A241" s="54"/>
      <c r="B241" s="54"/>
      <c r="C241" s="54"/>
      <c r="D241" s="54"/>
      <c r="E241" s="54"/>
      <c r="F241" s="54"/>
      <c r="G241" s="57"/>
      <c r="H241" s="54"/>
      <c r="I241" s="54"/>
      <c r="J241" s="57"/>
      <c r="K241" s="54"/>
      <c r="L241" s="54"/>
      <c r="M241" s="57"/>
      <c r="N241" s="57"/>
      <c r="O241" s="57"/>
      <c r="P241" s="57"/>
      <c r="Q241" s="73"/>
      <c r="R241" s="73"/>
      <c r="S241" s="73"/>
      <c r="T241" s="73"/>
      <c r="U241" s="73"/>
      <c r="V241" s="73"/>
      <c r="W241" s="73"/>
      <c r="X241" s="73"/>
      <c r="Y241" s="73"/>
      <c r="Z241" s="73"/>
      <c r="AA241" s="73"/>
      <c r="AB241" s="73"/>
      <c r="AC241" s="73"/>
      <c r="AD241" s="73"/>
      <c r="AE241" s="73"/>
      <c r="AF241" s="73"/>
      <c r="AG241" s="73"/>
      <c r="AH241" s="73"/>
      <c r="AI241" s="73"/>
      <c r="AJ241" s="54"/>
      <c r="AK241" s="54"/>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row>
    <row r="242">
      <c r="A242" s="54"/>
      <c r="B242" s="54"/>
      <c r="C242" s="54"/>
      <c r="D242" s="54"/>
      <c r="E242" s="54"/>
      <c r="F242" s="54"/>
      <c r="G242" s="57"/>
      <c r="H242" s="54"/>
      <c r="I242" s="54"/>
      <c r="J242" s="57"/>
      <c r="K242" s="54"/>
      <c r="L242" s="54"/>
      <c r="M242" s="57"/>
      <c r="N242" s="57"/>
      <c r="O242" s="57"/>
      <c r="P242" s="57"/>
      <c r="Q242" s="73"/>
      <c r="R242" s="73"/>
      <c r="S242" s="73"/>
      <c r="T242" s="73"/>
      <c r="U242" s="73"/>
      <c r="V242" s="73"/>
      <c r="W242" s="73"/>
      <c r="X242" s="73"/>
      <c r="Y242" s="73"/>
      <c r="Z242" s="73"/>
      <c r="AA242" s="73"/>
      <c r="AB242" s="73"/>
      <c r="AC242" s="73"/>
      <c r="AD242" s="73"/>
      <c r="AE242" s="73"/>
      <c r="AF242" s="73"/>
      <c r="AG242" s="73"/>
      <c r="AH242" s="73"/>
      <c r="AI242" s="73"/>
      <c r="AJ242" s="54"/>
      <c r="AK242" s="54"/>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row>
    <row r="243">
      <c r="A243" s="54"/>
      <c r="B243" s="54"/>
      <c r="C243" s="54"/>
      <c r="D243" s="54"/>
      <c r="E243" s="54"/>
      <c r="F243" s="54"/>
      <c r="G243" s="57"/>
      <c r="H243" s="54"/>
      <c r="I243" s="54"/>
      <c r="J243" s="57"/>
      <c r="K243" s="54"/>
      <c r="L243" s="54"/>
      <c r="M243" s="57"/>
      <c r="N243" s="57"/>
      <c r="O243" s="57"/>
      <c r="P243" s="57"/>
      <c r="Q243" s="73"/>
      <c r="R243" s="73"/>
      <c r="S243" s="73"/>
      <c r="T243" s="73"/>
      <c r="U243" s="73"/>
      <c r="V243" s="73"/>
      <c r="W243" s="73"/>
      <c r="X243" s="73"/>
      <c r="Y243" s="73"/>
      <c r="Z243" s="73"/>
      <c r="AA243" s="73"/>
      <c r="AB243" s="73"/>
      <c r="AC243" s="73"/>
      <c r="AD243" s="73"/>
      <c r="AE243" s="73"/>
      <c r="AF243" s="73"/>
      <c r="AG243" s="73"/>
      <c r="AH243" s="73"/>
      <c r="AI243" s="73"/>
      <c r="AJ243" s="54"/>
      <c r="AK243" s="54"/>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row>
    <row r="244">
      <c r="A244" s="54"/>
      <c r="B244" s="54"/>
      <c r="C244" s="54"/>
      <c r="D244" s="54"/>
      <c r="E244" s="54"/>
      <c r="F244" s="54"/>
      <c r="G244" s="57"/>
      <c r="H244" s="54"/>
      <c r="I244" s="54"/>
      <c r="J244" s="57"/>
      <c r="K244" s="54"/>
      <c r="L244" s="54"/>
      <c r="M244" s="57"/>
      <c r="N244" s="57"/>
      <c r="O244" s="57"/>
      <c r="P244" s="57"/>
      <c r="Q244" s="73"/>
      <c r="R244" s="73"/>
      <c r="S244" s="73"/>
      <c r="T244" s="73"/>
      <c r="U244" s="73"/>
      <c r="V244" s="73"/>
      <c r="W244" s="73"/>
      <c r="X244" s="73"/>
      <c r="Y244" s="73"/>
      <c r="Z244" s="73"/>
      <c r="AA244" s="73"/>
      <c r="AB244" s="73"/>
      <c r="AC244" s="73"/>
      <c r="AD244" s="73"/>
      <c r="AE244" s="73"/>
      <c r="AF244" s="73"/>
      <c r="AG244" s="73"/>
      <c r="AH244" s="73"/>
      <c r="AI244" s="73"/>
      <c r="AJ244" s="54"/>
      <c r="AK244" s="54"/>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row>
    <row r="245">
      <c r="A245" s="54"/>
      <c r="B245" s="54"/>
      <c r="C245" s="54"/>
      <c r="D245" s="54"/>
      <c r="E245" s="54"/>
      <c r="F245" s="54"/>
      <c r="G245" s="57"/>
      <c r="H245" s="54"/>
      <c r="I245" s="54"/>
      <c r="J245" s="57"/>
      <c r="K245" s="54"/>
      <c r="L245" s="54"/>
      <c r="M245" s="57"/>
      <c r="N245" s="57"/>
      <c r="O245" s="57"/>
      <c r="P245" s="57"/>
      <c r="Q245" s="73"/>
      <c r="R245" s="73"/>
      <c r="S245" s="73"/>
      <c r="T245" s="73"/>
      <c r="U245" s="73"/>
      <c r="V245" s="73"/>
      <c r="W245" s="73"/>
      <c r="X245" s="73"/>
      <c r="Y245" s="73"/>
      <c r="Z245" s="73"/>
      <c r="AA245" s="73"/>
      <c r="AB245" s="73"/>
      <c r="AC245" s="73"/>
      <c r="AD245" s="73"/>
      <c r="AE245" s="73"/>
      <c r="AF245" s="73"/>
      <c r="AG245" s="73"/>
      <c r="AH245" s="73"/>
      <c r="AI245" s="73"/>
      <c r="AJ245" s="54"/>
      <c r="AK245" s="54"/>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row>
    <row r="246">
      <c r="A246" s="54"/>
      <c r="B246" s="54"/>
      <c r="C246" s="54"/>
      <c r="D246" s="54"/>
      <c r="E246" s="54"/>
      <c r="F246" s="54"/>
      <c r="G246" s="57"/>
      <c r="H246" s="54"/>
      <c r="I246" s="54"/>
      <c r="J246" s="57"/>
      <c r="K246" s="54"/>
      <c r="L246" s="54"/>
      <c r="M246" s="57"/>
      <c r="N246" s="57"/>
      <c r="O246" s="57"/>
      <c r="P246" s="57"/>
      <c r="Q246" s="73"/>
      <c r="R246" s="73"/>
      <c r="S246" s="73"/>
      <c r="T246" s="73"/>
      <c r="U246" s="73"/>
      <c r="V246" s="73"/>
      <c r="W246" s="73"/>
      <c r="X246" s="73"/>
      <c r="Y246" s="73"/>
      <c r="Z246" s="73"/>
      <c r="AA246" s="73"/>
      <c r="AB246" s="73"/>
      <c r="AC246" s="73"/>
      <c r="AD246" s="73"/>
      <c r="AE246" s="73"/>
      <c r="AF246" s="73"/>
      <c r="AG246" s="73"/>
      <c r="AH246" s="73"/>
      <c r="AI246" s="73"/>
      <c r="AJ246" s="54"/>
      <c r="AK246" s="54"/>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row>
    <row r="247">
      <c r="A247" s="54"/>
      <c r="B247" s="54"/>
      <c r="C247" s="54"/>
      <c r="D247" s="54"/>
      <c r="E247" s="54"/>
      <c r="F247" s="54"/>
      <c r="G247" s="57"/>
      <c r="H247" s="54"/>
      <c r="I247" s="54"/>
      <c r="J247" s="57"/>
      <c r="K247" s="54"/>
      <c r="L247" s="54"/>
      <c r="M247" s="57"/>
      <c r="N247" s="57"/>
      <c r="O247" s="57"/>
      <c r="P247" s="57"/>
      <c r="Q247" s="73"/>
      <c r="R247" s="73"/>
      <c r="S247" s="73"/>
      <c r="T247" s="73"/>
      <c r="U247" s="73"/>
      <c r="V247" s="73"/>
      <c r="W247" s="73"/>
      <c r="X247" s="73"/>
      <c r="Y247" s="73"/>
      <c r="Z247" s="73"/>
      <c r="AA247" s="73"/>
      <c r="AB247" s="73"/>
      <c r="AC247" s="73"/>
      <c r="AD247" s="73"/>
      <c r="AE247" s="73"/>
      <c r="AF247" s="73"/>
      <c r="AG247" s="73"/>
      <c r="AH247" s="73"/>
      <c r="AI247" s="73"/>
      <c r="AJ247" s="54"/>
      <c r="AK247" s="54"/>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row>
    <row r="248">
      <c r="A248" s="54"/>
      <c r="B248" s="54"/>
      <c r="C248" s="54"/>
      <c r="D248" s="54"/>
      <c r="E248" s="54"/>
      <c r="F248" s="54"/>
      <c r="G248" s="57"/>
      <c r="H248" s="54"/>
      <c r="I248" s="54"/>
      <c r="J248" s="57"/>
      <c r="K248" s="54"/>
      <c r="L248" s="54"/>
      <c r="M248" s="57"/>
      <c r="N248" s="57"/>
      <c r="O248" s="57"/>
      <c r="P248" s="57"/>
      <c r="Q248" s="73"/>
      <c r="R248" s="73"/>
      <c r="S248" s="73"/>
      <c r="T248" s="73"/>
      <c r="U248" s="73"/>
      <c r="V248" s="73"/>
      <c r="W248" s="73"/>
      <c r="X248" s="73"/>
      <c r="Y248" s="73"/>
      <c r="Z248" s="73"/>
      <c r="AA248" s="73"/>
      <c r="AB248" s="73"/>
      <c r="AC248" s="73"/>
      <c r="AD248" s="73"/>
      <c r="AE248" s="73"/>
      <c r="AF248" s="73"/>
      <c r="AG248" s="73"/>
      <c r="AH248" s="73"/>
      <c r="AI248" s="73"/>
      <c r="AJ248" s="54"/>
      <c r="AK248" s="54"/>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row>
    <row r="249">
      <c r="A249" s="54"/>
      <c r="B249" s="54"/>
      <c r="C249" s="54"/>
      <c r="D249" s="54"/>
      <c r="E249" s="54"/>
      <c r="F249" s="54"/>
      <c r="G249" s="57"/>
      <c r="H249" s="54"/>
      <c r="I249" s="54"/>
      <c r="J249" s="57"/>
      <c r="K249" s="54"/>
      <c r="L249" s="54"/>
      <c r="M249" s="57"/>
      <c r="N249" s="57"/>
      <c r="O249" s="57"/>
      <c r="P249" s="57"/>
      <c r="Q249" s="73"/>
      <c r="R249" s="73"/>
      <c r="S249" s="73"/>
      <c r="T249" s="73"/>
      <c r="U249" s="73"/>
      <c r="V249" s="73"/>
      <c r="W249" s="73"/>
      <c r="X249" s="73"/>
      <c r="Y249" s="73"/>
      <c r="Z249" s="73"/>
      <c r="AA249" s="73"/>
      <c r="AB249" s="73"/>
      <c r="AC249" s="73"/>
      <c r="AD249" s="73"/>
      <c r="AE249" s="73"/>
      <c r="AF249" s="73"/>
      <c r="AG249" s="73"/>
      <c r="AH249" s="73"/>
      <c r="AI249" s="73"/>
      <c r="AJ249" s="54"/>
      <c r="AK249" s="54"/>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row>
    <row r="250">
      <c r="A250" s="54"/>
      <c r="B250" s="54"/>
      <c r="C250" s="54"/>
      <c r="D250" s="54"/>
      <c r="E250" s="54"/>
      <c r="F250" s="54"/>
      <c r="G250" s="57"/>
      <c r="H250" s="54"/>
      <c r="I250" s="54"/>
      <c r="J250" s="57"/>
      <c r="K250" s="54"/>
      <c r="L250" s="54"/>
      <c r="M250" s="57"/>
      <c r="N250" s="57"/>
      <c r="O250" s="57"/>
      <c r="P250" s="57"/>
      <c r="Q250" s="73"/>
      <c r="R250" s="73"/>
      <c r="S250" s="73"/>
      <c r="T250" s="73"/>
      <c r="U250" s="73"/>
      <c r="V250" s="73"/>
      <c r="W250" s="73"/>
      <c r="X250" s="73"/>
      <c r="Y250" s="73"/>
      <c r="Z250" s="73"/>
      <c r="AA250" s="73"/>
      <c r="AB250" s="73"/>
      <c r="AC250" s="73"/>
      <c r="AD250" s="73"/>
      <c r="AE250" s="73"/>
      <c r="AF250" s="73"/>
      <c r="AG250" s="73"/>
      <c r="AH250" s="73"/>
      <c r="AI250" s="73"/>
      <c r="AJ250" s="54"/>
      <c r="AK250" s="54"/>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row>
    <row r="251">
      <c r="A251" s="54"/>
      <c r="B251" s="54"/>
      <c r="C251" s="54"/>
      <c r="D251" s="54"/>
      <c r="E251" s="54"/>
      <c r="F251" s="54"/>
      <c r="G251" s="57"/>
      <c r="H251" s="54"/>
      <c r="I251" s="54"/>
      <c r="J251" s="57"/>
      <c r="K251" s="54"/>
      <c r="L251" s="54"/>
      <c r="M251" s="57"/>
      <c r="N251" s="57"/>
      <c r="O251" s="57"/>
      <c r="P251" s="57"/>
      <c r="Q251" s="73"/>
      <c r="R251" s="73"/>
      <c r="S251" s="73"/>
      <c r="T251" s="73"/>
      <c r="U251" s="73"/>
      <c r="V251" s="73"/>
      <c r="W251" s="73"/>
      <c r="X251" s="73"/>
      <c r="Y251" s="73"/>
      <c r="Z251" s="73"/>
      <c r="AA251" s="73"/>
      <c r="AB251" s="73"/>
      <c r="AC251" s="73"/>
      <c r="AD251" s="73"/>
      <c r="AE251" s="73"/>
      <c r="AF251" s="73"/>
      <c r="AG251" s="73"/>
      <c r="AH251" s="73"/>
      <c r="AI251" s="73"/>
      <c r="AJ251" s="54"/>
      <c r="AK251" s="54"/>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row>
    <row r="252">
      <c r="A252" s="54"/>
      <c r="B252" s="54"/>
      <c r="C252" s="54"/>
      <c r="D252" s="54"/>
      <c r="E252" s="54"/>
      <c r="F252" s="54"/>
      <c r="G252" s="57"/>
      <c r="H252" s="54"/>
      <c r="I252" s="54"/>
      <c r="J252" s="57"/>
      <c r="K252" s="54"/>
      <c r="L252" s="54"/>
      <c r="M252" s="57"/>
      <c r="N252" s="57"/>
      <c r="O252" s="57"/>
      <c r="P252" s="57"/>
      <c r="Q252" s="73"/>
      <c r="R252" s="73"/>
      <c r="S252" s="73"/>
      <c r="T252" s="73"/>
      <c r="U252" s="73"/>
      <c r="V252" s="73"/>
      <c r="W252" s="73"/>
      <c r="X252" s="73"/>
      <c r="Y252" s="73"/>
      <c r="Z252" s="73"/>
      <c r="AA252" s="73"/>
      <c r="AB252" s="73"/>
      <c r="AC252" s="73"/>
      <c r="AD252" s="73"/>
      <c r="AE252" s="73"/>
      <c r="AF252" s="73"/>
      <c r="AG252" s="73"/>
      <c r="AH252" s="73"/>
      <c r="AI252" s="73"/>
      <c r="AJ252" s="54"/>
      <c r="AK252" s="54"/>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row>
    <row r="253">
      <c r="A253" s="54"/>
      <c r="B253" s="54"/>
      <c r="C253" s="54"/>
      <c r="D253" s="54"/>
      <c r="E253" s="54"/>
      <c r="F253" s="54"/>
      <c r="G253" s="57"/>
      <c r="H253" s="54"/>
      <c r="I253" s="54"/>
      <c r="J253" s="57"/>
      <c r="K253" s="54"/>
      <c r="L253" s="54"/>
      <c r="M253" s="57"/>
      <c r="N253" s="57"/>
      <c r="O253" s="57"/>
      <c r="P253" s="57"/>
      <c r="Q253" s="73"/>
      <c r="R253" s="73"/>
      <c r="S253" s="73"/>
      <c r="T253" s="73"/>
      <c r="U253" s="73"/>
      <c r="V253" s="73"/>
      <c r="W253" s="73"/>
      <c r="X253" s="73"/>
      <c r="Y253" s="73"/>
      <c r="Z253" s="73"/>
      <c r="AA253" s="73"/>
      <c r="AB253" s="73"/>
      <c r="AC253" s="73"/>
      <c r="AD253" s="73"/>
      <c r="AE253" s="73"/>
      <c r="AF253" s="73"/>
      <c r="AG253" s="73"/>
      <c r="AH253" s="73"/>
      <c r="AI253" s="73"/>
      <c r="AJ253" s="54"/>
      <c r="AK253" s="54"/>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row>
    <row r="254">
      <c r="A254" s="54"/>
      <c r="B254" s="54"/>
      <c r="C254" s="54"/>
      <c r="D254" s="54"/>
      <c r="E254" s="54"/>
      <c r="F254" s="54"/>
      <c r="G254" s="57"/>
      <c r="H254" s="54"/>
      <c r="I254" s="54"/>
      <c r="J254" s="57"/>
      <c r="K254" s="54"/>
      <c r="L254" s="54"/>
      <c r="M254" s="57"/>
      <c r="N254" s="57"/>
      <c r="O254" s="57"/>
      <c r="P254" s="57"/>
      <c r="Q254" s="73"/>
      <c r="R254" s="73"/>
      <c r="S254" s="73"/>
      <c r="T254" s="73"/>
      <c r="U254" s="73"/>
      <c r="V254" s="73"/>
      <c r="W254" s="73"/>
      <c r="X254" s="73"/>
      <c r="Y254" s="73"/>
      <c r="Z254" s="73"/>
      <c r="AA254" s="73"/>
      <c r="AB254" s="73"/>
      <c r="AC254" s="73"/>
      <c r="AD254" s="73"/>
      <c r="AE254" s="73"/>
      <c r="AF254" s="73"/>
      <c r="AG254" s="73"/>
      <c r="AH254" s="73"/>
      <c r="AI254" s="73"/>
      <c r="AJ254" s="54"/>
      <c r="AK254" s="54"/>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row>
    <row r="255">
      <c r="A255" s="54"/>
      <c r="B255" s="54"/>
      <c r="C255" s="54"/>
      <c r="D255" s="54"/>
      <c r="E255" s="54"/>
      <c r="F255" s="54"/>
      <c r="G255" s="57"/>
      <c r="H255" s="54"/>
      <c r="I255" s="54"/>
      <c r="J255" s="57"/>
      <c r="K255" s="54"/>
      <c r="L255" s="54"/>
      <c r="M255" s="57"/>
      <c r="N255" s="57"/>
      <c r="O255" s="57"/>
      <c r="P255" s="57"/>
      <c r="Q255" s="73"/>
      <c r="R255" s="73"/>
      <c r="S255" s="73"/>
      <c r="T255" s="73"/>
      <c r="U255" s="73"/>
      <c r="V255" s="73"/>
      <c r="W255" s="73"/>
      <c r="X255" s="73"/>
      <c r="Y255" s="73"/>
      <c r="Z255" s="73"/>
      <c r="AA255" s="73"/>
      <c r="AB255" s="73"/>
      <c r="AC255" s="73"/>
      <c r="AD255" s="73"/>
      <c r="AE255" s="73"/>
      <c r="AF255" s="73"/>
      <c r="AG255" s="73"/>
      <c r="AH255" s="73"/>
      <c r="AI255" s="73"/>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row>
    <row r="256">
      <c r="A256" s="54"/>
      <c r="B256" s="54"/>
      <c r="C256" s="54"/>
      <c r="D256" s="54"/>
      <c r="E256" s="54"/>
      <c r="F256" s="54"/>
      <c r="G256" s="57"/>
      <c r="H256" s="54"/>
      <c r="I256" s="54"/>
      <c r="J256" s="57"/>
      <c r="K256" s="54"/>
      <c r="L256" s="54"/>
      <c r="M256" s="57"/>
      <c r="N256" s="57"/>
      <c r="O256" s="57"/>
      <c r="P256" s="57"/>
      <c r="Q256" s="73"/>
      <c r="R256" s="73"/>
      <c r="S256" s="73"/>
      <c r="T256" s="73"/>
      <c r="U256" s="73"/>
      <c r="V256" s="73"/>
      <c r="W256" s="73"/>
      <c r="X256" s="73"/>
      <c r="Y256" s="73"/>
      <c r="Z256" s="73"/>
      <c r="AA256" s="73"/>
      <c r="AB256" s="73"/>
      <c r="AC256" s="73"/>
      <c r="AD256" s="73"/>
      <c r="AE256" s="73"/>
      <c r="AF256" s="73"/>
      <c r="AG256" s="73"/>
      <c r="AH256" s="73"/>
      <c r="AI256" s="73"/>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row>
    <row r="257">
      <c r="A257" s="54"/>
      <c r="B257" s="54"/>
      <c r="C257" s="54"/>
      <c r="D257" s="54"/>
      <c r="E257" s="54"/>
      <c r="F257" s="54"/>
      <c r="G257" s="57"/>
      <c r="H257" s="54"/>
      <c r="I257" s="54"/>
      <c r="J257" s="57"/>
      <c r="K257" s="54"/>
      <c r="L257" s="54"/>
      <c r="M257" s="57"/>
      <c r="N257" s="57"/>
      <c r="O257" s="57"/>
      <c r="P257" s="57"/>
      <c r="Q257" s="73"/>
      <c r="R257" s="73"/>
      <c r="S257" s="73"/>
      <c r="T257" s="73"/>
      <c r="U257" s="73"/>
      <c r="V257" s="73"/>
      <c r="W257" s="73"/>
      <c r="X257" s="73"/>
      <c r="Y257" s="73"/>
      <c r="Z257" s="73"/>
      <c r="AA257" s="73"/>
      <c r="AB257" s="73"/>
      <c r="AC257" s="73"/>
      <c r="AD257" s="73"/>
      <c r="AE257" s="73"/>
      <c r="AF257" s="73"/>
      <c r="AG257" s="73"/>
      <c r="AH257" s="73"/>
      <c r="AI257" s="73"/>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row>
    <row r="258">
      <c r="A258" s="54"/>
      <c r="B258" s="54"/>
      <c r="C258" s="54"/>
      <c r="D258" s="54"/>
      <c r="E258" s="54"/>
      <c r="F258" s="54"/>
      <c r="G258" s="57"/>
      <c r="H258" s="54"/>
      <c r="I258" s="54"/>
      <c r="J258" s="57"/>
      <c r="K258" s="54"/>
      <c r="L258" s="54"/>
      <c r="M258" s="57"/>
      <c r="N258" s="57"/>
      <c r="O258" s="57"/>
      <c r="P258" s="57"/>
      <c r="Q258" s="73"/>
      <c r="R258" s="73"/>
      <c r="S258" s="73"/>
      <c r="T258" s="73"/>
      <c r="U258" s="73"/>
      <c r="V258" s="73"/>
      <c r="W258" s="73"/>
      <c r="X258" s="73"/>
      <c r="Y258" s="73"/>
      <c r="Z258" s="73"/>
      <c r="AA258" s="73"/>
      <c r="AB258" s="73"/>
      <c r="AC258" s="73"/>
      <c r="AD258" s="73"/>
      <c r="AE258" s="73"/>
      <c r="AF258" s="73"/>
      <c r="AG258" s="73"/>
      <c r="AH258" s="73"/>
      <c r="AI258" s="73"/>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row>
    <row r="259">
      <c r="A259" s="54"/>
      <c r="B259" s="54"/>
      <c r="C259" s="54"/>
      <c r="D259" s="54"/>
      <c r="E259" s="54"/>
      <c r="F259" s="54"/>
      <c r="G259" s="57"/>
      <c r="H259" s="54"/>
      <c r="I259" s="54"/>
      <c r="J259" s="57"/>
      <c r="K259" s="54"/>
      <c r="L259" s="54"/>
      <c r="M259" s="57"/>
      <c r="N259" s="57"/>
      <c r="O259" s="57"/>
      <c r="P259" s="57"/>
      <c r="Q259" s="73"/>
      <c r="R259" s="73"/>
      <c r="S259" s="73"/>
      <c r="T259" s="73"/>
      <c r="U259" s="73"/>
      <c r="V259" s="73"/>
      <c r="W259" s="73"/>
      <c r="X259" s="73"/>
      <c r="Y259" s="73"/>
      <c r="Z259" s="73"/>
      <c r="AA259" s="73"/>
      <c r="AB259" s="73"/>
      <c r="AC259" s="73"/>
      <c r="AD259" s="73"/>
      <c r="AE259" s="73"/>
      <c r="AF259" s="73"/>
      <c r="AG259" s="73"/>
      <c r="AH259" s="73"/>
      <c r="AI259" s="73"/>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row>
    <row r="260">
      <c r="A260" s="54"/>
      <c r="B260" s="54"/>
      <c r="C260" s="54"/>
      <c r="D260" s="54"/>
      <c r="E260" s="54"/>
      <c r="F260" s="54"/>
      <c r="G260" s="57"/>
      <c r="H260" s="54"/>
      <c r="I260" s="54"/>
      <c r="J260" s="57"/>
      <c r="K260" s="54"/>
      <c r="L260" s="54"/>
      <c r="M260" s="57"/>
      <c r="N260" s="57"/>
      <c r="O260" s="57"/>
      <c r="P260" s="57"/>
      <c r="Q260" s="73"/>
      <c r="R260" s="73"/>
      <c r="S260" s="73"/>
      <c r="T260" s="73"/>
      <c r="U260" s="73"/>
      <c r="V260" s="73"/>
      <c r="W260" s="73"/>
      <c r="X260" s="73"/>
      <c r="Y260" s="73"/>
      <c r="Z260" s="73"/>
      <c r="AA260" s="73"/>
      <c r="AB260" s="73"/>
      <c r="AC260" s="73"/>
      <c r="AD260" s="73"/>
      <c r="AE260" s="73"/>
      <c r="AF260" s="73"/>
      <c r="AG260" s="73"/>
      <c r="AH260" s="73"/>
      <c r="AI260" s="73"/>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row>
    <row r="261">
      <c r="A261" s="54"/>
      <c r="B261" s="54"/>
      <c r="C261" s="54"/>
      <c r="D261" s="54"/>
      <c r="E261" s="54"/>
      <c r="F261" s="54"/>
      <c r="G261" s="57"/>
      <c r="H261" s="54"/>
      <c r="I261" s="54"/>
      <c r="J261" s="57"/>
      <c r="K261" s="54"/>
      <c r="L261" s="54"/>
      <c r="M261" s="57"/>
      <c r="N261" s="57"/>
      <c r="O261" s="57"/>
      <c r="P261" s="57"/>
      <c r="Q261" s="73"/>
      <c r="R261" s="73"/>
      <c r="S261" s="73"/>
      <c r="T261" s="73"/>
      <c r="U261" s="73"/>
      <c r="V261" s="73"/>
      <c r="W261" s="73"/>
      <c r="X261" s="73"/>
      <c r="Y261" s="73"/>
      <c r="Z261" s="73"/>
      <c r="AA261" s="73"/>
      <c r="AB261" s="73"/>
      <c r="AC261" s="73"/>
      <c r="AD261" s="73"/>
      <c r="AE261" s="73"/>
      <c r="AF261" s="73"/>
      <c r="AG261" s="73"/>
      <c r="AH261" s="73"/>
      <c r="AI261" s="73"/>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row>
    <row r="262">
      <c r="A262" s="54"/>
      <c r="B262" s="54"/>
      <c r="C262" s="54"/>
      <c r="D262" s="54"/>
      <c r="E262" s="54"/>
      <c r="F262" s="54"/>
      <c r="G262" s="57"/>
      <c r="H262" s="54"/>
      <c r="I262" s="54"/>
      <c r="J262" s="57"/>
      <c r="K262" s="54"/>
      <c r="L262" s="54"/>
      <c r="M262" s="57"/>
      <c r="N262" s="57"/>
      <c r="O262" s="57"/>
      <c r="P262" s="57"/>
      <c r="Q262" s="73"/>
      <c r="R262" s="73"/>
      <c r="S262" s="73"/>
      <c r="T262" s="73"/>
      <c r="U262" s="73"/>
      <c r="V262" s="73"/>
      <c r="W262" s="73"/>
      <c r="X262" s="73"/>
      <c r="Y262" s="73"/>
      <c r="Z262" s="73"/>
      <c r="AA262" s="73"/>
      <c r="AB262" s="73"/>
      <c r="AC262" s="73"/>
      <c r="AD262" s="73"/>
      <c r="AE262" s="73"/>
      <c r="AF262" s="73"/>
      <c r="AG262" s="73"/>
      <c r="AH262" s="73"/>
      <c r="AI262" s="73"/>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row>
    <row r="263">
      <c r="A263" s="54"/>
      <c r="B263" s="54"/>
      <c r="C263" s="54"/>
      <c r="D263" s="54"/>
      <c r="E263" s="54"/>
      <c r="F263" s="54"/>
      <c r="G263" s="57"/>
      <c r="H263" s="54"/>
      <c r="I263" s="54"/>
      <c r="J263" s="57"/>
      <c r="K263" s="54"/>
      <c r="L263" s="54"/>
      <c r="M263" s="57"/>
      <c r="N263" s="57"/>
      <c r="O263" s="57"/>
      <c r="P263" s="57"/>
      <c r="Q263" s="73"/>
      <c r="R263" s="73"/>
      <c r="S263" s="73"/>
      <c r="T263" s="73"/>
      <c r="U263" s="73"/>
      <c r="V263" s="73"/>
      <c r="W263" s="73"/>
      <c r="X263" s="73"/>
      <c r="Y263" s="73"/>
      <c r="Z263" s="73"/>
      <c r="AA263" s="73"/>
      <c r="AB263" s="73"/>
      <c r="AC263" s="73"/>
      <c r="AD263" s="73"/>
      <c r="AE263" s="73"/>
      <c r="AF263" s="73"/>
      <c r="AG263" s="73"/>
      <c r="AH263" s="73"/>
      <c r="AI263" s="73"/>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row>
    <row r="264">
      <c r="A264" s="54"/>
      <c r="B264" s="54"/>
      <c r="C264" s="54"/>
      <c r="D264" s="54"/>
      <c r="E264" s="54"/>
      <c r="F264" s="54"/>
      <c r="G264" s="57"/>
      <c r="H264" s="54"/>
      <c r="I264" s="54"/>
      <c r="J264" s="57"/>
      <c r="K264" s="54"/>
      <c r="L264" s="54"/>
      <c r="M264" s="57"/>
      <c r="N264" s="57"/>
      <c r="O264" s="57"/>
      <c r="P264" s="57"/>
      <c r="Q264" s="73"/>
      <c r="R264" s="73"/>
      <c r="S264" s="73"/>
      <c r="T264" s="73"/>
      <c r="U264" s="73"/>
      <c r="V264" s="73"/>
      <c r="W264" s="73"/>
      <c r="X264" s="73"/>
      <c r="Y264" s="73"/>
      <c r="Z264" s="73"/>
      <c r="AA264" s="73"/>
      <c r="AB264" s="73"/>
      <c r="AC264" s="73"/>
      <c r="AD264" s="73"/>
      <c r="AE264" s="73"/>
      <c r="AF264" s="73"/>
      <c r="AG264" s="73"/>
      <c r="AH264" s="73"/>
      <c r="AI264" s="73"/>
      <c r="AJ264" s="54"/>
      <c r="AK264" s="54"/>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row>
    <row r="265">
      <c r="A265" s="54"/>
      <c r="B265" s="54"/>
      <c r="C265" s="54"/>
      <c r="D265" s="54"/>
      <c r="E265" s="54"/>
      <c r="F265" s="54"/>
      <c r="G265" s="57"/>
      <c r="H265" s="54"/>
      <c r="I265" s="54"/>
      <c r="J265" s="57"/>
      <c r="K265" s="54"/>
      <c r="L265" s="54"/>
      <c r="M265" s="57"/>
      <c r="N265" s="57"/>
      <c r="O265" s="57"/>
      <c r="P265" s="57"/>
      <c r="Q265" s="73"/>
      <c r="R265" s="73"/>
      <c r="S265" s="73"/>
      <c r="T265" s="73"/>
      <c r="U265" s="73"/>
      <c r="V265" s="73"/>
      <c r="W265" s="73"/>
      <c r="X265" s="73"/>
      <c r="Y265" s="73"/>
      <c r="Z265" s="73"/>
      <c r="AA265" s="73"/>
      <c r="AB265" s="73"/>
      <c r="AC265" s="73"/>
      <c r="AD265" s="73"/>
      <c r="AE265" s="73"/>
      <c r="AF265" s="73"/>
      <c r="AG265" s="73"/>
      <c r="AH265" s="73"/>
      <c r="AI265" s="73"/>
      <c r="AJ265" s="54"/>
      <c r="AK265" s="54"/>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row>
    <row r="266">
      <c r="A266" s="54"/>
      <c r="B266" s="54"/>
      <c r="C266" s="54"/>
      <c r="D266" s="54"/>
      <c r="E266" s="54"/>
      <c r="F266" s="54"/>
      <c r="G266" s="57"/>
      <c r="H266" s="54"/>
      <c r="I266" s="54"/>
      <c r="J266" s="57"/>
      <c r="K266" s="54"/>
      <c r="L266" s="54"/>
      <c r="M266" s="57"/>
      <c r="N266" s="57"/>
      <c r="O266" s="57"/>
      <c r="P266" s="57"/>
      <c r="Q266" s="73"/>
      <c r="R266" s="73"/>
      <c r="S266" s="73"/>
      <c r="T266" s="73"/>
      <c r="U266" s="73"/>
      <c r="V266" s="73"/>
      <c r="W266" s="73"/>
      <c r="X266" s="73"/>
      <c r="Y266" s="73"/>
      <c r="Z266" s="73"/>
      <c r="AA266" s="73"/>
      <c r="AB266" s="73"/>
      <c r="AC266" s="73"/>
      <c r="AD266" s="73"/>
      <c r="AE266" s="73"/>
      <c r="AF266" s="73"/>
      <c r="AG266" s="73"/>
      <c r="AH266" s="73"/>
      <c r="AI266" s="73"/>
      <c r="AJ266" s="54"/>
      <c r="AK266" s="54"/>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row>
    <row r="267">
      <c r="A267" s="54"/>
      <c r="B267" s="54"/>
      <c r="C267" s="54"/>
      <c r="D267" s="54"/>
      <c r="E267" s="54"/>
      <c r="F267" s="54"/>
      <c r="G267" s="57"/>
      <c r="H267" s="54"/>
      <c r="I267" s="54"/>
      <c r="J267" s="57"/>
      <c r="K267" s="54"/>
      <c r="L267" s="54"/>
      <c r="M267" s="57"/>
      <c r="N267" s="57"/>
      <c r="O267" s="57"/>
      <c r="P267" s="57"/>
      <c r="Q267" s="73"/>
      <c r="R267" s="73"/>
      <c r="S267" s="73"/>
      <c r="T267" s="73"/>
      <c r="U267" s="73"/>
      <c r="V267" s="73"/>
      <c r="W267" s="73"/>
      <c r="X267" s="73"/>
      <c r="Y267" s="73"/>
      <c r="Z267" s="73"/>
      <c r="AA267" s="73"/>
      <c r="AB267" s="73"/>
      <c r="AC267" s="73"/>
      <c r="AD267" s="73"/>
      <c r="AE267" s="73"/>
      <c r="AF267" s="73"/>
      <c r="AG267" s="73"/>
      <c r="AH267" s="73"/>
      <c r="AI267" s="73"/>
      <c r="AJ267" s="54"/>
      <c r="AK267" s="54"/>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row>
    <row r="268">
      <c r="A268" s="54"/>
      <c r="B268" s="54"/>
      <c r="C268" s="54"/>
      <c r="D268" s="54"/>
      <c r="E268" s="54"/>
      <c r="F268" s="54"/>
      <c r="G268" s="57"/>
      <c r="H268" s="54"/>
      <c r="I268" s="54"/>
      <c r="J268" s="57"/>
      <c r="K268" s="54"/>
      <c r="L268" s="54"/>
      <c r="M268" s="57"/>
      <c r="N268" s="57"/>
      <c r="O268" s="57"/>
      <c r="P268" s="57"/>
      <c r="Q268" s="73"/>
      <c r="R268" s="73"/>
      <c r="S268" s="73"/>
      <c r="T268" s="73"/>
      <c r="U268" s="73"/>
      <c r="V268" s="73"/>
      <c r="W268" s="73"/>
      <c r="X268" s="73"/>
      <c r="Y268" s="73"/>
      <c r="Z268" s="73"/>
      <c r="AA268" s="73"/>
      <c r="AB268" s="73"/>
      <c r="AC268" s="73"/>
      <c r="AD268" s="73"/>
      <c r="AE268" s="73"/>
      <c r="AF268" s="73"/>
      <c r="AG268" s="73"/>
      <c r="AH268" s="73"/>
      <c r="AI268" s="73"/>
      <c r="AJ268" s="54"/>
      <c r="AK268" s="54"/>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row>
    <row r="269">
      <c r="A269" s="54"/>
      <c r="B269" s="54"/>
      <c r="C269" s="54"/>
      <c r="D269" s="54"/>
      <c r="E269" s="54"/>
      <c r="F269" s="54"/>
      <c r="G269" s="57"/>
      <c r="H269" s="54"/>
      <c r="I269" s="54"/>
      <c r="J269" s="57"/>
      <c r="K269" s="54"/>
      <c r="L269" s="54"/>
      <c r="M269" s="57"/>
      <c r="N269" s="57"/>
      <c r="O269" s="57"/>
      <c r="P269" s="57"/>
      <c r="Q269" s="73"/>
      <c r="R269" s="73"/>
      <c r="S269" s="73"/>
      <c r="T269" s="73"/>
      <c r="U269" s="73"/>
      <c r="V269" s="73"/>
      <c r="W269" s="73"/>
      <c r="X269" s="73"/>
      <c r="Y269" s="73"/>
      <c r="Z269" s="73"/>
      <c r="AA269" s="73"/>
      <c r="AB269" s="73"/>
      <c r="AC269" s="73"/>
      <c r="AD269" s="73"/>
      <c r="AE269" s="73"/>
      <c r="AF269" s="73"/>
      <c r="AG269" s="73"/>
      <c r="AH269" s="73"/>
      <c r="AI269" s="73"/>
      <c r="AJ269" s="54"/>
      <c r="AK269" s="54"/>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row>
    <row r="270">
      <c r="A270" s="54"/>
      <c r="B270" s="54"/>
      <c r="C270" s="54"/>
      <c r="D270" s="54"/>
      <c r="E270" s="54"/>
      <c r="F270" s="54"/>
      <c r="G270" s="57"/>
      <c r="H270" s="54"/>
      <c r="I270" s="54"/>
      <c r="J270" s="57"/>
      <c r="K270" s="54"/>
      <c r="L270" s="54"/>
      <c r="M270" s="57"/>
      <c r="N270" s="57"/>
      <c r="O270" s="57"/>
      <c r="P270" s="57"/>
      <c r="Q270" s="73"/>
      <c r="R270" s="73"/>
      <c r="S270" s="73"/>
      <c r="T270" s="73"/>
      <c r="U270" s="73"/>
      <c r="V270" s="73"/>
      <c r="W270" s="73"/>
      <c r="X270" s="73"/>
      <c r="Y270" s="73"/>
      <c r="Z270" s="73"/>
      <c r="AA270" s="73"/>
      <c r="AB270" s="73"/>
      <c r="AC270" s="73"/>
      <c r="AD270" s="73"/>
      <c r="AE270" s="73"/>
      <c r="AF270" s="73"/>
      <c r="AG270" s="73"/>
      <c r="AH270" s="73"/>
      <c r="AI270" s="73"/>
      <c r="AJ270" s="54"/>
      <c r="AK270" s="54"/>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row>
    <row r="271">
      <c r="A271" s="54"/>
      <c r="B271" s="54"/>
      <c r="C271" s="54"/>
      <c r="D271" s="54"/>
      <c r="E271" s="54"/>
      <c r="F271" s="54"/>
      <c r="G271" s="57"/>
      <c r="H271" s="54"/>
      <c r="I271" s="54"/>
      <c r="J271" s="57"/>
      <c r="K271" s="54"/>
      <c r="L271" s="54"/>
      <c r="M271" s="57"/>
      <c r="N271" s="57"/>
      <c r="O271" s="57"/>
      <c r="P271" s="57"/>
      <c r="Q271" s="73"/>
      <c r="R271" s="73"/>
      <c r="S271" s="73"/>
      <c r="T271" s="73"/>
      <c r="U271" s="73"/>
      <c r="V271" s="73"/>
      <c r="W271" s="73"/>
      <c r="X271" s="73"/>
      <c r="Y271" s="73"/>
      <c r="Z271" s="73"/>
      <c r="AA271" s="73"/>
      <c r="AB271" s="73"/>
      <c r="AC271" s="73"/>
      <c r="AD271" s="73"/>
      <c r="AE271" s="73"/>
      <c r="AF271" s="73"/>
      <c r="AG271" s="73"/>
      <c r="AH271" s="73"/>
      <c r="AI271" s="73"/>
      <c r="AJ271" s="54"/>
      <c r="AK271" s="54"/>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row>
    <row r="272">
      <c r="A272" s="54"/>
      <c r="B272" s="54"/>
      <c r="C272" s="54"/>
      <c r="D272" s="54"/>
      <c r="E272" s="54"/>
      <c r="F272" s="54"/>
      <c r="G272" s="57"/>
      <c r="H272" s="54"/>
      <c r="I272" s="54"/>
      <c r="J272" s="57"/>
      <c r="K272" s="54"/>
      <c r="L272" s="54"/>
      <c r="M272" s="57"/>
      <c r="N272" s="57"/>
      <c r="O272" s="57"/>
      <c r="P272" s="57"/>
      <c r="Q272" s="73"/>
      <c r="R272" s="73"/>
      <c r="S272" s="73"/>
      <c r="T272" s="73"/>
      <c r="U272" s="73"/>
      <c r="V272" s="73"/>
      <c r="W272" s="73"/>
      <c r="X272" s="73"/>
      <c r="Y272" s="73"/>
      <c r="Z272" s="73"/>
      <c r="AA272" s="73"/>
      <c r="AB272" s="73"/>
      <c r="AC272" s="73"/>
      <c r="AD272" s="73"/>
      <c r="AE272" s="73"/>
      <c r="AF272" s="73"/>
      <c r="AG272" s="73"/>
      <c r="AH272" s="73"/>
      <c r="AI272" s="73"/>
      <c r="AJ272" s="54"/>
      <c r="AK272" s="54"/>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row>
    <row r="273">
      <c r="A273" s="54"/>
      <c r="B273" s="54"/>
      <c r="C273" s="54"/>
      <c r="D273" s="54"/>
      <c r="E273" s="54"/>
      <c r="F273" s="54"/>
      <c r="G273" s="57"/>
      <c r="H273" s="54"/>
      <c r="I273" s="54"/>
      <c r="J273" s="57"/>
      <c r="K273" s="54"/>
      <c r="L273" s="54"/>
      <c r="M273" s="57"/>
      <c r="N273" s="57"/>
      <c r="O273" s="57"/>
      <c r="P273" s="57"/>
      <c r="Q273" s="73"/>
      <c r="R273" s="73"/>
      <c r="S273" s="73"/>
      <c r="T273" s="73"/>
      <c r="U273" s="73"/>
      <c r="V273" s="73"/>
      <c r="W273" s="73"/>
      <c r="X273" s="73"/>
      <c r="Y273" s="73"/>
      <c r="Z273" s="73"/>
      <c r="AA273" s="73"/>
      <c r="AB273" s="73"/>
      <c r="AC273" s="73"/>
      <c r="AD273" s="73"/>
      <c r="AE273" s="73"/>
      <c r="AF273" s="73"/>
      <c r="AG273" s="73"/>
      <c r="AH273" s="73"/>
      <c r="AI273" s="73"/>
      <c r="AJ273" s="54"/>
      <c r="AK273" s="54"/>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row>
    <row r="274">
      <c r="A274" s="54"/>
      <c r="B274" s="54"/>
      <c r="C274" s="54"/>
      <c r="D274" s="54"/>
      <c r="E274" s="54"/>
      <c r="F274" s="54"/>
      <c r="G274" s="57"/>
      <c r="H274" s="54"/>
      <c r="I274" s="54"/>
      <c r="J274" s="57"/>
      <c r="K274" s="54"/>
      <c r="L274" s="54"/>
      <c r="M274" s="57"/>
      <c r="N274" s="57"/>
      <c r="O274" s="57"/>
      <c r="P274" s="57"/>
      <c r="Q274" s="73"/>
      <c r="R274" s="73"/>
      <c r="S274" s="73"/>
      <c r="T274" s="73"/>
      <c r="U274" s="73"/>
      <c r="V274" s="73"/>
      <c r="W274" s="73"/>
      <c r="X274" s="73"/>
      <c r="Y274" s="73"/>
      <c r="Z274" s="73"/>
      <c r="AA274" s="73"/>
      <c r="AB274" s="73"/>
      <c r="AC274" s="73"/>
      <c r="AD274" s="73"/>
      <c r="AE274" s="73"/>
      <c r="AF274" s="73"/>
      <c r="AG274" s="73"/>
      <c r="AH274" s="73"/>
      <c r="AI274" s="73"/>
      <c r="AJ274" s="54"/>
      <c r="AK274" s="54"/>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row>
    <row r="275">
      <c r="A275" s="54"/>
      <c r="B275" s="54"/>
      <c r="C275" s="54"/>
      <c r="D275" s="54"/>
      <c r="E275" s="54"/>
      <c r="F275" s="54"/>
      <c r="G275" s="57"/>
      <c r="H275" s="54"/>
      <c r="I275" s="54"/>
      <c r="J275" s="57"/>
      <c r="K275" s="54"/>
      <c r="L275" s="54"/>
      <c r="M275" s="57"/>
      <c r="N275" s="57"/>
      <c r="O275" s="57"/>
      <c r="P275" s="57"/>
      <c r="Q275" s="73"/>
      <c r="R275" s="73"/>
      <c r="S275" s="73"/>
      <c r="T275" s="73"/>
      <c r="U275" s="73"/>
      <c r="V275" s="73"/>
      <c r="W275" s="73"/>
      <c r="X275" s="73"/>
      <c r="Y275" s="73"/>
      <c r="Z275" s="73"/>
      <c r="AA275" s="73"/>
      <c r="AB275" s="73"/>
      <c r="AC275" s="73"/>
      <c r="AD275" s="73"/>
      <c r="AE275" s="73"/>
      <c r="AF275" s="73"/>
      <c r="AG275" s="73"/>
      <c r="AH275" s="73"/>
      <c r="AI275" s="73"/>
      <c r="AJ275" s="54"/>
      <c r="AK275" s="54"/>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row>
    <row r="276">
      <c r="A276" s="54"/>
      <c r="B276" s="54"/>
      <c r="C276" s="54"/>
      <c r="D276" s="54"/>
      <c r="E276" s="54"/>
      <c r="F276" s="54"/>
      <c r="G276" s="57"/>
      <c r="H276" s="54"/>
      <c r="I276" s="54"/>
      <c r="J276" s="57"/>
      <c r="K276" s="54"/>
      <c r="L276" s="54"/>
      <c r="M276" s="57"/>
      <c r="N276" s="57"/>
      <c r="O276" s="57"/>
      <c r="P276" s="57"/>
      <c r="Q276" s="73"/>
      <c r="R276" s="73"/>
      <c r="S276" s="73"/>
      <c r="T276" s="73"/>
      <c r="U276" s="73"/>
      <c r="V276" s="73"/>
      <c r="W276" s="73"/>
      <c r="X276" s="73"/>
      <c r="Y276" s="73"/>
      <c r="Z276" s="73"/>
      <c r="AA276" s="73"/>
      <c r="AB276" s="73"/>
      <c r="AC276" s="73"/>
      <c r="AD276" s="73"/>
      <c r="AE276" s="73"/>
      <c r="AF276" s="73"/>
      <c r="AG276" s="73"/>
      <c r="AH276" s="73"/>
      <c r="AI276" s="73"/>
      <c r="AJ276" s="54"/>
      <c r="AK276" s="54"/>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row>
    <row r="277">
      <c r="A277" s="54"/>
      <c r="B277" s="54"/>
      <c r="C277" s="54"/>
      <c r="D277" s="54"/>
      <c r="E277" s="54"/>
      <c r="F277" s="54"/>
      <c r="G277" s="57"/>
      <c r="H277" s="54"/>
      <c r="I277" s="54"/>
      <c r="J277" s="57"/>
      <c r="K277" s="54"/>
      <c r="L277" s="54"/>
      <c r="M277" s="57"/>
      <c r="N277" s="57"/>
      <c r="O277" s="57"/>
      <c r="P277" s="57"/>
      <c r="Q277" s="73"/>
      <c r="R277" s="73"/>
      <c r="S277" s="73"/>
      <c r="T277" s="73"/>
      <c r="U277" s="73"/>
      <c r="V277" s="73"/>
      <c r="W277" s="73"/>
      <c r="X277" s="73"/>
      <c r="Y277" s="73"/>
      <c r="Z277" s="73"/>
      <c r="AA277" s="73"/>
      <c r="AB277" s="73"/>
      <c r="AC277" s="73"/>
      <c r="AD277" s="73"/>
      <c r="AE277" s="73"/>
      <c r="AF277" s="73"/>
      <c r="AG277" s="73"/>
      <c r="AH277" s="73"/>
      <c r="AI277" s="73"/>
      <c r="AJ277" s="54"/>
      <c r="AK277" s="54"/>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row>
    <row r="278">
      <c r="A278" s="54"/>
      <c r="B278" s="54"/>
      <c r="C278" s="54"/>
      <c r="D278" s="54"/>
      <c r="E278" s="54"/>
      <c r="F278" s="54"/>
      <c r="G278" s="57"/>
      <c r="H278" s="54"/>
      <c r="I278" s="54"/>
      <c r="J278" s="57"/>
      <c r="K278" s="54"/>
      <c r="L278" s="54"/>
      <c r="M278" s="57"/>
      <c r="N278" s="57"/>
      <c r="O278" s="57"/>
      <c r="P278" s="57"/>
      <c r="Q278" s="73"/>
      <c r="R278" s="73"/>
      <c r="S278" s="73"/>
      <c r="T278" s="73"/>
      <c r="U278" s="73"/>
      <c r="V278" s="73"/>
      <c r="W278" s="73"/>
      <c r="X278" s="73"/>
      <c r="Y278" s="73"/>
      <c r="Z278" s="73"/>
      <c r="AA278" s="73"/>
      <c r="AB278" s="73"/>
      <c r="AC278" s="73"/>
      <c r="AD278" s="73"/>
      <c r="AE278" s="73"/>
      <c r="AF278" s="73"/>
      <c r="AG278" s="73"/>
      <c r="AH278" s="73"/>
      <c r="AI278" s="73"/>
      <c r="AJ278" s="54"/>
      <c r="AK278" s="54"/>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row>
    <row r="279">
      <c r="A279" s="54"/>
      <c r="B279" s="54"/>
      <c r="C279" s="54"/>
      <c r="D279" s="54"/>
      <c r="E279" s="54"/>
      <c r="F279" s="54"/>
      <c r="G279" s="57"/>
      <c r="H279" s="54"/>
      <c r="I279" s="54"/>
      <c r="J279" s="57"/>
      <c r="K279" s="54"/>
      <c r="L279" s="54"/>
      <c r="M279" s="57"/>
      <c r="N279" s="57"/>
      <c r="O279" s="57"/>
      <c r="P279" s="57"/>
      <c r="Q279" s="73"/>
      <c r="R279" s="73"/>
      <c r="S279" s="73"/>
      <c r="T279" s="73"/>
      <c r="U279" s="73"/>
      <c r="V279" s="73"/>
      <c r="W279" s="73"/>
      <c r="X279" s="73"/>
      <c r="Y279" s="73"/>
      <c r="Z279" s="73"/>
      <c r="AA279" s="73"/>
      <c r="AB279" s="73"/>
      <c r="AC279" s="73"/>
      <c r="AD279" s="73"/>
      <c r="AE279" s="73"/>
      <c r="AF279" s="73"/>
      <c r="AG279" s="73"/>
      <c r="AH279" s="73"/>
      <c r="AI279" s="73"/>
      <c r="AJ279" s="54"/>
      <c r="AK279" s="54"/>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row>
    <row r="280">
      <c r="A280" s="54"/>
      <c r="B280" s="54"/>
      <c r="C280" s="54"/>
      <c r="D280" s="54"/>
      <c r="E280" s="54"/>
      <c r="F280" s="54"/>
      <c r="G280" s="57"/>
      <c r="H280" s="54"/>
      <c r="I280" s="54"/>
      <c r="J280" s="57"/>
      <c r="K280" s="54"/>
      <c r="L280" s="54"/>
      <c r="M280" s="57"/>
      <c r="N280" s="57"/>
      <c r="O280" s="57"/>
      <c r="P280" s="57"/>
      <c r="Q280" s="73"/>
      <c r="R280" s="73"/>
      <c r="S280" s="73"/>
      <c r="T280" s="73"/>
      <c r="U280" s="73"/>
      <c r="V280" s="73"/>
      <c r="W280" s="73"/>
      <c r="X280" s="73"/>
      <c r="Y280" s="73"/>
      <c r="Z280" s="73"/>
      <c r="AA280" s="73"/>
      <c r="AB280" s="73"/>
      <c r="AC280" s="73"/>
      <c r="AD280" s="73"/>
      <c r="AE280" s="73"/>
      <c r="AF280" s="73"/>
      <c r="AG280" s="73"/>
      <c r="AH280" s="73"/>
      <c r="AI280" s="73"/>
      <c r="AJ280" s="54"/>
      <c r="AK280" s="54"/>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row>
    <row r="281">
      <c r="A281" s="54"/>
      <c r="B281" s="54"/>
      <c r="C281" s="54"/>
      <c r="D281" s="54"/>
      <c r="E281" s="54"/>
      <c r="F281" s="54"/>
      <c r="G281" s="57"/>
      <c r="H281" s="54"/>
      <c r="I281" s="54"/>
      <c r="J281" s="57"/>
      <c r="K281" s="54"/>
      <c r="L281" s="54"/>
      <c r="M281" s="57"/>
      <c r="N281" s="57"/>
      <c r="O281" s="57"/>
      <c r="P281" s="57"/>
      <c r="Q281" s="73"/>
      <c r="R281" s="73"/>
      <c r="S281" s="73"/>
      <c r="T281" s="73"/>
      <c r="U281" s="73"/>
      <c r="V281" s="73"/>
      <c r="W281" s="73"/>
      <c r="X281" s="73"/>
      <c r="Y281" s="73"/>
      <c r="Z281" s="73"/>
      <c r="AA281" s="73"/>
      <c r="AB281" s="73"/>
      <c r="AC281" s="73"/>
      <c r="AD281" s="73"/>
      <c r="AE281" s="73"/>
      <c r="AF281" s="73"/>
      <c r="AG281" s="73"/>
      <c r="AH281" s="73"/>
      <c r="AI281" s="73"/>
      <c r="AJ281" s="54"/>
      <c r="AK281" s="54"/>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row>
    <row r="282">
      <c r="A282" s="54"/>
      <c r="B282" s="54"/>
      <c r="C282" s="54"/>
      <c r="D282" s="54"/>
      <c r="E282" s="54"/>
      <c r="F282" s="54"/>
      <c r="G282" s="57"/>
      <c r="H282" s="54"/>
      <c r="I282" s="54"/>
      <c r="J282" s="57"/>
      <c r="K282" s="54"/>
      <c r="L282" s="54"/>
      <c r="M282" s="57"/>
      <c r="N282" s="57"/>
      <c r="O282" s="57"/>
      <c r="P282" s="57"/>
      <c r="Q282" s="73"/>
      <c r="R282" s="73"/>
      <c r="S282" s="73"/>
      <c r="T282" s="73"/>
      <c r="U282" s="73"/>
      <c r="V282" s="73"/>
      <c r="W282" s="73"/>
      <c r="X282" s="73"/>
      <c r="Y282" s="73"/>
      <c r="Z282" s="73"/>
      <c r="AA282" s="73"/>
      <c r="AB282" s="73"/>
      <c r="AC282" s="73"/>
      <c r="AD282" s="73"/>
      <c r="AE282" s="73"/>
      <c r="AF282" s="73"/>
      <c r="AG282" s="73"/>
      <c r="AH282" s="73"/>
      <c r="AI282" s="73"/>
      <c r="AJ282" s="54"/>
      <c r="AK282" s="54"/>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row>
    <row r="283">
      <c r="A283" s="54"/>
      <c r="B283" s="54"/>
      <c r="C283" s="54"/>
      <c r="D283" s="54"/>
      <c r="E283" s="54"/>
      <c r="F283" s="54"/>
      <c r="G283" s="57"/>
      <c r="H283" s="54"/>
      <c r="I283" s="54"/>
      <c r="J283" s="57"/>
      <c r="K283" s="54"/>
      <c r="L283" s="54"/>
      <c r="M283" s="57"/>
      <c r="N283" s="57"/>
      <c r="O283" s="57"/>
      <c r="P283" s="57"/>
      <c r="Q283" s="73"/>
      <c r="R283" s="73"/>
      <c r="S283" s="73"/>
      <c r="T283" s="73"/>
      <c r="U283" s="73"/>
      <c r="V283" s="73"/>
      <c r="W283" s="73"/>
      <c r="X283" s="73"/>
      <c r="Y283" s="73"/>
      <c r="Z283" s="73"/>
      <c r="AA283" s="73"/>
      <c r="AB283" s="73"/>
      <c r="AC283" s="73"/>
      <c r="AD283" s="73"/>
      <c r="AE283" s="73"/>
      <c r="AF283" s="73"/>
      <c r="AG283" s="73"/>
      <c r="AH283" s="73"/>
      <c r="AI283" s="73"/>
      <c r="AJ283" s="54"/>
      <c r="AK283" s="54"/>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row>
    <row r="284">
      <c r="A284" s="54"/>
      <c r="B284" s="54"/>
      <c r="C284" s="54"/>
      <c r="D284" s="54"/>
      <c r="E284" s="54"/>
      <c r="F284" s="54"/>
      <c r="G284" s="57"/>
      <c r="H284" s="54"/>
      <c r="I284" s="54"/>
      <c r="J284" s="57"/>
      <c r="K284" s="54"/>
      <c r="L284" s="54"/>
      <c r="M284" s="57"/>
      <c r="N284" s="57"/>
      <c r="O284" s="57"/>
      <c r="P284" s="57"/>
      <c r="Q284" s="73"/>
      <c r="R284" s="73"/>
      <c r="S284" s="73"/>
      <c r="T284" s="73"/>
      <c r="U284" s="73"/>
      <c r="V284" s="73"/>
      <c r="W284" s="73"/>
      <c r="X284" s="73"/>
      <c r="Y284" s="73"/>
      <c r="Z284" s="73"/>
      <c r="AA284" s="73"/>
      <c r="AB284" s="73"/>
      <c r="AC284" s="73"/>
      <c r="AD284" s="73"/>
      <c r="AE284" s="73"/>
      <c r="AF284" s="73"/>
      <c r="AG284" s="73"/>
      <c r="AH284" s="73"/>
      <c r="AI284" s="73"/>
      <c r="AJ284" s="54"/>
      <c r="AK284" s="54"/>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row>
    <row r="285">
      <c r="A285" s="54"/>
      <c r="B285" s="54"/>
      <c r="C285" s="54"/>
      <c r="D285" s="54"/>
      <c r="E285" s="54"/>
      <c r="F285" s="54"/>
      <c r="G285" s="57"/>
      <c r="H285" s="54"/>
      <c r="I285" s="54"/>
      <c r="J285" s="57"/>
      <c r="K285" s="54"/>
      <c r="L285" s="54"/>
      <c r="M285" s="57"/>
      <c r="N285" s="57"/>
      <c r="O285" s="57"/>
      <c r="P285" s="57"/>
      <c r="Q285" s="73"/>
      <c r="R285" s="73"/>
      <c r="S285" s="73"/>
      <c r="T285" s="73"/>
      <c r="U285" s="73"/>
      <c r="V285" s="73"/>
      <c r="W285" s="73"/>
      <c r="X285" s="73"/>
      <c r="Y285" s="73"/>
      <c r="Z285" s="73"/>
      <c r="AA285" s="73"/>
      <c r="AB285" s="73"/>
      <c r="AC285" s="73"/>
      <c r="AD285" s="73"/>
      <c r="AE285" s="73"/>
      <c r="AF285" s="73"/>
      <c r="AG285" s="73"/>
      <c r="AH285" s="73"/>
      <c r="AI285" s="73"/>
      <c r="AJ285" s="54"/>
      <c r="AK285" s="54"/>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row>
    <row r="286">
      <c r="A286" s="54"/>
      <c r="B286" s="54"/>
      <c r="C286" s="54"/>
      <c r="D286" s="54"/>
      <c r="E286" s="54"/>
      <c r="F286" s="54"/>
      <c r="G286" s="57"/>
      <c r="H286" s="54"/>
      <c r="I286" s="54"/>
      <c r="J286" s="57"/>
      <c r="K286" s="54"/>
      <c r="L286" s="54"/>
      <c r="M286" s="57"/>
      <c r="N286" s="57"/>
      <c r="O286" s="57"/>
      <c r="P286" s="57"/>
      <c r="Q286" s="73"/>
      <c r="R286" s="73"/>
      <c r="S286" s="73"/>
      <c r="T286" s="73"/>
      <c r="U286" s="73"/>
      <c r="V286" s="73"/>
      <c r="W286" s="73"/>
      <c r="X286" s="73"/>
      <c r="Y286" s="73"/>
      <c r="Z286" s="73"/>
      <c r="AA286" s="73"/>
      <c r="AB286" s="73"/>
      <c r="AC286" s="73"/>
      <c r="AD286" s="73"/>
      <c r="AE286" s="73"/>
      <c r="AF286" s="73"/>
      <c r="AG286" s="73"/>
      <c r="AH286" s="73"/>
      <c r="AI286" s="73"/>
      <c r="AJ286" s="54"/>
      <c r="AK286" s="54"/>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row>
    <row r="287">
      <c r="A287" s="54"/>
      <c r="B287" s="54"/>
      <c r="C287" s="54"/>
      <c r="D287" s="54"/>
      <c r="E287" s="54"/>
      <c r="F287" s="54"/>
      <c r="G287" s="57"/>
      <c r="H287" s="54"/>
      <c r="I287" s="54"/>
      <c r="J287" s="57"/>
      <c r="K287" s="54"/>
      <c r="L287" s="54"/>
      <c r="M287" s="57"/>
      <c r="N287" s="57"/>
      <c r="O287" s="57"/>
      <c r="P287" s="57"/>
      <c r="Q287" s="73"/>
      <c r="R287" s="73"/>
      <c r="S287" s="73"/>
      <c r="T287" s="73"/>
      <c r="U287" s="73"/>
      <c r="V287" s="73"/>
      <c r="W287" s="73"/>
      <c r="X287" s="73"/>
      <c r="Y287" s="73"/>
      <c r="Z287" s="73"/>
      <c r="AA287" s="73"/>
      <c r="AB287" s="73"/>
      <c r="AC287" s="73"/>
      <c r="AD287" s="73"/>
      <c r="AE287" s="73"/>
      <c r="AF287" s="73"/>
      <c r="AG287" s="73"/>
      <c r="AH287" s="73"/>
      <c r="AI287" s="73"/>
      <c r="AJ287" s="54"/>
      <c r="AK287" s="54"/>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row>
    <row r="288">
      <c r="A288" s="54"/>
      <c r="B288" s="54"/>
      <c r="C288" s="54"/>
      <c r="D288" s="54"/>
      <c r="E288" s="54"/>
      <c r="F288" s="54"/>
      <c r="G288" s="57"/>
      <c r="H288" s="54"/>
      <c r="I288" s="54"/>
      <c r="J288" s="57"/>
      <c r="K288" s="54"/>
      <c r="L288" s="54"/>
      <c r="M288" s="57"/>
      <c r="N288" s="57"/>
      <c r="O288" s="57"/>
      <c r="P288" s="57"/>
      <c r="Q288" s="73"/>
      <c r="R288" s="73"/>
      <c r="S288" s="73"/>
      <c r="T288" s="73"/>
      <c r="U288" s="73"/>
      <c r="V288" s="73"/>
      <c r="W288" s="73"/>
      <c r="X288" s="73"/>
      <c r="Y288" s="73"/>
      <c r="Z288" s="73"/>
      <c r="AA288" s="73"/>
      <c r="AB288" s="73"/>
      <c r="AC288" s="73"/>
      <c r="AD288" s="73"/>
      <c r="AE288" s="73"/>
      <c r="AF288" s="73"/>
      <c r="AG288" s="73"/>
      <c r="AH288" s="73"/>
      <c r="AI288" s="73"/>
      <c r="AJ288" s="54"/>
      <c r="AK288" s="54"/>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row>
    <row r="289">
      <c r="A289" s="54"/>
      <c r="B289" s="54"/>
      <c r="C289" s="54"/>
      <c r="D289" s="54"/>
      <c r="E289" s="54"/>
      <c r="F289" s="54"/>
      <c r="G289" s="57"/>
      <c r="H289" s="54"/>
      <c r="I289" s="54"/>
      <c r="J289" s="57"/>
      <c r="K289" s="54"/>
      <c r="L289" s="54"/>
      <c r="M289" s="57"/>
      <c r="N289" s="57"/>
      <c r="O289" s="57"/>
      <c r="P289" s="57"/>
      <c r="Q289" s="73"/>
      <c r="R289" s="73"/>
      <c r="S289" s="73"/>
      <c r="T289" s="73"/>
      <c r="U289" s="73"/>
      <c r="V289" s="73"/>
      <c r="W289" s="73"/>
      <c r="X289" s="73"/>
      <c r="Y289" s="73"/>
      <c r="Z289" s="73"/>
      <c r="AA289" s="73"/>
      <c r="AB289" s="73"/>
      <c r="AC289" s="73"/>
      <c r="AD289" s="73"/>
      <c r="AE289" s="73"/>
      <c r="AF289" s="73"/>
      <c r="AG289" s="73"/>
      <c r="AH289" s="73"/>
      <c r="AI289" s="73"/>
      <c r="AJ289" s="54"/>
      <c r="AK289" s="54"/>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row>
    <row r="290">
      <c r="A290" s="54"/>
      <c r="B290" s="54"/>
      <c r="C290" s="54"/>
      <c r="D290" s="54"/>
      <c r="E290" s="54"/>
      <c r="F290" s="54"/>
      <c r="G290" s="57"/>
      <c r="H290" s="54"/>
      <c r="I290" s="54"/>
      <c r="J290" s="57"/>
      <c r="K290" s="54"/>
      <c r="L290" s="54"/>
      <c r="M290" s="57"/>
      <c r="N290" s="57"/>
      <c r="O290" s="57"/>
      <c r="P290" s="57"/>
      <c r="Q290" s="73"/>
      <c r="R290" s="73"/>
      <c r="S290" s="73"/>
      <c r="T290" s="73"/>
      <c r="U290" s="73"/>
      <c r="V290" s="73"/>
      <c r="W290" s="73"/>
      <c r="X290" s="73"/>
      <c r="Y290" s="73"/>
      <c r="Z290" s="73"/>
      <c r="AA290" s="73"/>
      <c r="AB290" s="73"/>
      <c r="AC290" s="73"/>
      <c r="AD290" s="73"/>
      <c r="AE290" s="73"/>
      <c r="AF290" s="73"/>
      <c r="AG290" s="73"/>
      <c r="AH290" s="73"/>
      <c r="AI290" s="73"/>
      <c r="AJ290" s="54"/>
      <c r="AK290" s="54"/>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row>
    <row r="291">
      <c r="A291" s="54"/>
      <c r="B291" s="54"/>
      <c r="C291" s="54"/>
      <c r="D291" s="54"/>
      <c r="E291" s="54"/>
      <c r="F291" s="54"/>
      <c r="G291" s="57"/>
      <c r="H291" s="54"/>
      <c r="I291" s="54"/>
      <c r="J291" s="57"/>
      <c r="K291" s="54"/>
      <c r="L291" s="54"/>
      <c r="M291" s="57"/>
      <c r="N291" s="57"/>
      <c r="O291" s="57"/>
      <c r="P291" s="57"/>
      <c r="Q291" s="73"/>
      <c r="R291" s="73"/>
      <c r="S291" s="73"/>
      <c r="T291" s="73"/>
      <c r="U291" s="73"/>
      <c r="V291" s="73"/>
      <c r="W291" s="73"/>
      <c r="X291" s="73"/>
      <c r="Y291" s="73"/>
      <c r="Z291" s="73"/>
      <c r="AA291" s="73"/>
      <c r="AB291" s="73"/>
      <c r="AC291" s="73"/>
      <c r="AD291" s="73"/>
      <c r="AE291" s="73"/>
      <c r="AF291" s="73"/>
      <c r="AG291" s="73"/>
      <c r="AH291" s="73"/>
      <c r="AI291" s="73"/>
      <c r="AJ291" s="54"/>
      <c r="AK291" s="54"/>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row>
    <row r="292">
      <c r="A292" s="54"/>
      <c r="B292" s="54"/>
      <c r="C292" s="54"/>
      <c r="D292" s="54"/>
      <c r="E292" s="54"/>
      <c r="F292" s="54"/>
      <c r="G292" s="57"/>
      <c r="H292" s="54"/>
      <c r="I292" s="54"/>
      <c r="J292" s="57"/>
      <c r="K292" s="54"/>
      <c r="L292" s="54"/>
      <c r="M292" s="57"/>
      <c r="N292" s="57"/>
      <c r="O292" s="57"/>
      <c r="P292" s="57"/>
      <c r="Q292" s="73"/>
      <c r="R292" s="73"/>
      <c r="S292" s="73"/>
      <c r="T292" s="73"/>
      <c r="U292" s="73"/>
      <c r="V292" s="73"/>
      <c r="W292" s="73"/>
      <c r="X292" s="73"/>
      <c r="Y292" s="73"/>
      <c r="Z292" s="73"/>
      <c r="AA292" s="73"/>
      <c r="AB292" s="73"/>
      <c r="AC292" s="73"/>
      <c r="AD292" s="73"/>
      <c r="AE292" s="73"/>
      <c r="AF292" s="73"/>
      <c r="AG292" s="73"/>
      <c r="AH292" s="73"/>
      <c r="AI292" s="73"/>
      <c r="AJ292" s="54"/>
      <c r="AK292" s="54"/>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row>
    <row r="293">
      <c r="A293" s="54"/>
      <c r="B293" s="54"/>
      <c r="C293" s="54"/>
      <c r="D293" s="54"/>
      <c r="E293" s="54"/>
      <c r="F293" s="54"/>
      <c r="G293" s="57"/>
      <c r="H293" s="54"/>
      <c r="I293" s="54"/>
      <c r="J293" s="57"/>
      <c r="K293" s="54"/>
      <c r="L293" s="54"/>
      <c r="M293" s="57"/>
      <c r="N293" s="57"/>
      <c r="O293" s="57"/>
      <c r="P293" s="57"/>
      <c r="Q293" s="73"/>
      <c r="R293" s="73"/>
      <c r="S293" s="73"/>
      <c r="T293" s="73"/>
      <c r="U293" s="73"/>
      <c r="V293" s="73"/>
      <c r="W293" s="73"/>
      <c r="X293" s="73"/>
      <c r="Y293" s="73"/>
      <c r="Z293" s="73"/>
      <c r="AA293" s="73"/>
      <c r="AB293" s="73"/>
      <c r="AC293" s="73"/>
      <c r="AD293" s="73"/>
      <c r="AE293" s="73"/>
      <c r="AF293" s="73"/>
      <c r="AG293" s="73"/>
      <c r="AH293" s="73"/>
      <c r="AI293" s="73"/>
      <c r="AJ293" s="54"/>
      <c r="AK293" s="54"/>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row>
    <row r="294">
      <c r="A294" s="54"/>
      <c r="B294" s="54"/>
      <c r="C294" s="54"/>
      <c r="D294" s="54"/>
      <c r="E294" s="54"/>
      <c r="F294" s="54"/>
      <c r="G294" s="57"/>
      <c r="H294" s="54"/>
      <c r="I294" s="54"/>
      <c r="J294" s="57"/>
      <c r="K294" s="54"/>
      <c r="L294" s="54"/>
      <c r="M294" s="57"/>
      <c r="N294" s="57"/>
      <c r="O294" s="57"/>
      <c r="P294" s="57"/>
      <c r="Q294" s="73"/>
      <c r="R294" s="73"/>
      <c r="S294" s="73"/>
      <c r="T294" s="73"/>
      <c r="U294" s="73"/>
      <c r="V294" s="73"/>
      <c r="W294" s="73"/>
      <c r="X294" s="73"/>
      <c r="Y294" s="73"/>
      <c r="Z294" s="73"/>
      <c r="AA294" s="73"/>
      <c r="AB294" s="73"/>
      <c r="AC294" s="73"/>
      <c r="AD294" s="73"/>
      <c r="AE294" s="73"/>
      <c r="AF294" s="73"/>
      <c r="AG294" s="73"/>
      <c r="AH294" s="73"/>
      <c r="AI294" s="73"/>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row>
    <row r="295">
      <c r="A295" s="54"/>
      <c r="B295" s="54"/>
      <c r="C295" s="54"/>
      <c r="D295" s="54"/>
      <c r="E295" s="54"/>
      <c r="F295" s="54"/>
      <c r="G295" s="57"/>
      <c r="H295" s="54"/>
      <c r="I295" s="54"/>
      <c r="J295" s="57"/>
      <c r="K295" s="54"/>
      <c r="L295" s="54"/>
      <c r="M295" s="57"/>
      <c r="N295" s="57"/>
      <c r="O295" s="57"/>
      <c r="P295" s="57"/>
      <c r="Q295" s="73"/>
      <c r="R295" s="73"/>
      <c r="S295" s="73"/>
      <c r="T295" s="73"/>
      <c r="U295" s="73"/>
      <c r="V295" s="73"/>
      <c r="W295" s="73"/>
      <c r="X295" s="73"/>
      <c r="Y295" s="73"/>
      <c r="Z295" s="73"/>
      <c r="AA295" s="73"/>
      <c r="AB295" s="73"/>
      <c r="AC295" s="73"/>
      <c r="AD295" s="73"/>
      <c r="AE295" s="73"/>
      <c r="AF295" s="73"/>
      <c r="AG295" s="73"/>
      <c r="AH295" s="73"/>
      <c r="AI295" s="73"/>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row>
    <row r="296">
      <c r="A296" s="54"/>
      <c r="B296" s="54"/>
      <c r="C296" s="54"/>
      <c r="D296" s="54"/>
      <c r="E296" s="54"/>
      <c r="F296" s="54"/>
      <c r="G296" s="57"/>
      <c r="H296" s="54"/>
      <c r="I296" s="54"/>
      <c r="J296" s="57"/>
      <c r="K296" s="54"/>
      <c r="L296" s="54"/>
      <c r="M296" s="57"/>
      <c r="N296" s="57"/>
      <c r="O296" s="57"/>
      <c r="P296" s="57"/>
      <c r="Q296" s="73"/>
      <c r="R296" s="73"/>
      <c r="S296" s="73"/>
      <c r="T296" s="73"/>
      <c r="U296" s="73"/>
      <c r="V296" s="73"/>
      <c r="W296" s="73"/>
      <c r="X296" s="73"/>
      <c r="Y296" s="73"/>
      <c r="Z296" s="73"/>
      <c r="AA296" s="73"/>
      <c r="AB296" s="73"/>
      <c r="AC296" s="73"/>
      <c r="AD296" s="73"/>
      <c r="AE296" s="73"/>
      <c r="AF296" s="73"/>
      <c r="AG296" s="73"/>
      <c r="AH296" s="73"/>
      <c r="AI296" s="73"/>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row>
    <row r="297">
      <c r="A297" s="54"/>
      <c r="B297" s="54"/>
      <c r="C297" s="54"/>
      <c r="D297" s="54"/>
      <c r="E297" s="54"/>
      <c r="F297" s="54"/>
      <c r="G297" s="57"/>
      <c r="H297" s="54"/>
      <c r="I297" s="54"/>
      <c r="J297" s="57"/>
      <c r="K297" s="54"/>
      <c r="L297" s="54"/>
      <c r="M297" s="57"/>
      <c r="N297" s="57"/>
      <c r="O297" s="57"/>
      <c r="P297" s="57"/>
      <c r="Q297" s="73"/>
      <c r="R297" s="73"/>
      <c r="S297" s="73"/>
      <c r="T297" s="73"/>
      <c r="U297" s="73"/>
      <c r="V297" s="73"/>
      <c r="W297" s="73"/>
      <c r="X297" s="73"/>
      <c r="Y297" s="73"/>
      <c r="Z297" s="73"/>
      <c r="AA297" s="73"/>
      <c r="AB297" s="73"/>
      <c r="AC297" s="73"/>
      <c r="AD297" s="73"/>
      <c r="AE297" s="73"/>
      <c r="AF297" s="73"/>
      <c r="AG297" s="73"/>
      <c r="AH297" s="73"/>
      <c r="AI297" s="73"/>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row>
    <row r="298">
      <c r="A298" s="54"/>
      <c r="B298" s="54"/>
      <c r="C298" s="54"/>
      <c r="D298" s="54"/>
      <c r="E298" s="54"/>
      <c r="F298" s="54"/>
      <c r="G298" s="57"/>
      <c r="H298" s="54"/>
      <c r="I298" s="54"/>
      <c r="J298" s="57"/>
      <c r="K298" s="54"/>
      <c r="L298" s="54"/>
      <c r="M298" s="57"/>
      <c r="N298" s="57"/>
      <c r="O298" s="57"/>
      <c r="P298" s="57"/>
      <c r="Q298" s="73"/>
      <c r="R298" s="73"/>
      <c r="S298" s="73"/>
      <c r="T298" s="73"/>
      <c r="U298" s="73"/>
      <c r="V298" s="73"/>
      <c r="W298" s="73"/>
      <c r="X298" s="73"/>
      <c r="Y298" s="73"/>
      <c r="Z298" s="73"/>
      <c r="AA298" s="73"/>
      <c r="AB298" s="73"/>
      <c r="AC298" s="73"/>
      <c r="AD298" s="73"/>
      <c r="AE298" s="73"/>
      <c r="AF298" s="73"/>
      <c r="AG298" s="73"/>
      <c r="AH298" s="73"/>
      <c r="AI298" s="73"/>
      <c r="AJ298" s="54"/>
      <c r="AK298" s="54"/>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row>
    <row r="299">
      <c r="A299" s="54"/>
      <c r="B299" s="54"/>
      <c r="C299" s="54"/>
      <c r="D299" s="54"/>
      <c r="E299" s="54"/>
      <c r="F299" s="54"/>
      <c r="G299" s="57"/>
      <c r="H299" s="54"/>
      <c r="I299" s="54"/>
      <c r="J299" s="57"/>
      <c r="K299" s="54"/>
      <c r="L299" s="54"/>
      <c r="M299" s="57"/>
      <c r="N299" s="57"/>
      <c r="O299" s="57"/>
      <c r="P299" s="57"/>
      <c r="Q299" s="73"/>
      <c r="R299" s="73"/>
      <c r="S299" s="73"/>
      <c r="T299" s="73"/>
      <c r="U299" s="73"/>
      <c r="V299" s="73"/>
      <c r="W299" s="73"/>
      <c r="X299" s="73"/>
      <c r="Y299" s="73"/>
      <c r="Z299" s="73"/>
      <c r="AA299" s="73"/>
      <c r="AB299" s="73"/>
      <c r="AC299" s="73"/>
      <c r="AD299" s="73"/>
      <c r="AE299" s="73"/>
      <c r="AF299" s="73"/>
      <c r="AG299" s="73"/>
      <c r="AH299" s="73"/>
      <c r="AI299" s="73"/>
      <c r="AJ299" s="54"/>
      <c r="AK299" s="54"/>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row>
    <row r="300">
      <c r="A300" s="54"/>
      <c r="B300" s="54"/>
      <c r="C300" s="54"/>
      <c r="D300" s="54"/>
      <c r="E300" s="54"/>
      <c r="F300" s="54"/>
      <c r="G300" s="57"/>
      <c r="H300" s="54"/>
      <c r="I300" s="54"/>
      <c r="J300" s="57"/>
      <c r="K300" s="54"/>
      <c r="L300" s="54"/>
      <c r="M300" s="57"/>
      <c r="N300" s="57"/>
      <c r="O300" s="57"/>
      <c r="P300" s="57"/>
      <c r="Q300" s="73"/>
      <c r="R300" s="73"/>
      <c r="S300" s="73"/>
      <c r="T300" s="73"/>
      <c r="U300" s="73"/>
      <c r="V300" s="73"/>
      <c r="W300" s="73"/>
      <c r="X300" s="73"/>
      <c r="Y300" s="73"/>
      <c r="Z300" s="73"/>
      <c r="AA300" s="73"/>
      <c r="AB300" s="73"/>
      <c r="AC300" s="73"/>
      <c r="AD300" s="73"/>
      <c r="AE300" s="73"/>
      <c r="AF300" s="73"/>
      <c r="AG300" s="73"/>
      <c r="AH300" s="73"/>
      <c r="AI300" s="73"/>
      <c r="AJ300" s="54"/>
      <c r="AK300" s="54"/>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row>
    <row r="301">
      <c r="A301" s="54"/>
      <c r="B301" s="54"/>
      <c r="C301" s="54"/>
      <c r="D301" s="54"/>
      <c r="E301" s="54"/>
      <c r="F301" s="54"/>
      <c r="G301" s="57"/>
      <c r="H301" s="54"/>
      <c r="I301" s="54"/>
      <c r="J301" s="57"/>
      <c r="K301" s="54"/>
      <c r="L301" s="54"/>
      <c r="M301" s="57"/>
      <c r="N301" s="57"/>
      <c r="O301" s="57"/>
      <c r="P301" s="57"/>
      <c r="Q301" s="73"/>
      <c r="R301" s="73"/>
      <c r="S301" s="73"/>
      <c r="T301" s="73"/>
      <c r="U301" s="73"/>
      <c r="V301" s="73"/>
      <c r="W301" s="73"/>
      <c r="X301" s="73"/>
      <c r="Y301" s="73"/>
      <c r="Z301" s="73"/>
      <c r="AA301" s="73"/>
      <c r="AB301" s="73"/>
      <c r="AC301" s="73"/>
      <c r="AD301" s="73"/>
      <c r="AE301" s="73"/>
      <c r="AF301" s="73"/>
      <c r="AG301" s="73"/>
      <c r="AH301" s="73"/>
      <c r="AI301" s="73"/>
      <c r="AJ301" s="54"/>
      <c r="AK301" s="54"/>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row>
    <row r="302">
      <c r="A302" s="54"/>
      <c r="B302" s="54"/>
      <c r="C302" s="54"/>
      <c r="D302" s="54"/>
      <c r="E302" s="54"/>
      <c r="F302" s="54"/>
      <c r="G302" s="57"/>
      <c r="H302" s="54"/>
      <c r="I302" s="54"/>
      <c r="J302" s="57"/>
      <c r="K302" s="54"/>
      <c r="L302" s="54"/>
      <c r="M302" s="57"/>
      <c r="N302" s="57"/>
      <c r="O302" s="57"/>
      <c r="P302" s="57"/>
      <c r="Q302" s="73"/>
      <c r="R302" s="73"/>
      <c r="S302" s="73"/>
      <c r="T302" s="73"/>
      <c r="U302" s="73"/>
      <c r="V302" s="73"/>
      <c r="W302" s="73"/>
      <c r="X302" s="73"/>
      <c r="Y302" s="73"/>
      <c r="Z302" s="73"/>
      <c r="AA302" s="73"/>
      <c r="AB302" s="73"/>
      <c r="AC302" s="73"/>
      <c r="AD302" s="73"/>
      <c r="AE302" s="73"/>
      <c r="AF302" s="73"/>
      <c r="AG302" s="73"/>
      <c r="AH302" s="73"/>
      <c r="AI302" s="73"/>
      <c r="AJ302" s="54"/>
      <c r="AK302" s="54"/>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row>
    <row r="303">
      <c r="A303" s="54"/>
      <c r="B303" s="54"/>
      <c r="C303" s="54"/>
      <c r="D303" s="54"/>
      <c r="E303" s="54"/>
      <c r="F303" s="54"/>
      <c r="G303" s="57"/>
      <c r="H303" s="54"/>
      <c r="I303" s="54"/>
      <c r="J303" s="57"/>
      <c r="K303" s="54"/>
      <c r="L303" s="54"/>
      <c r="M303" s="57"/>
      <c r="N303" s="57"/>
      <c r="O303" s="57"/>
      <c r="P303" s="57"/>
      <c r="Q303" s="73"/>
      <c r="R303" s="73"/>
      <c r="S303" s="73"/>
      <c r="T303" s="73"/>
      <c r="U303" s="73"/>
      <c r="V303" s="73"/>
      <c r="W303" s="73"/>
      <c r="X303" s="73"/>
      <c r="Y303" s="73"/>
      <c r="Z303" s="73"/>
      <c r="AA303" s="73"/>
      <c r="AB303" s="73"/>
      <c r="AC303" s="73"/>
      <c r="AD303" s="73"/>
      <c r="AE303" s="73"/>
      <c r="AF303" s="73"/>
      <c r="AG303" s="73"/>
      <c r="AH303" s="73"/>
      <c r="AI303" s="73"/>
      <c r="AJ303" s="54"/>
      <c r="AK303" s="54"/>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row>
    <row r="304">
      <c r="A304" s="54"/>
      <c r="B304" s="54"/>
      <c r="C304" s="54"/>
      <c r="D304" s="54"/>
      <c r="E304" s="54"/>
      <c r="F304" s="54"/>
      <c r="G304" s="57"/>
      <c r="H304" s="54"/>
      <c r="I304" s="54"/>
      <c r="J304" s="57"/>
      <c r="K304" s="54"/>
      <c r="L304" s="54"/>
      <c r="M304" s="57"/>
      <c r="N304" s="57"/>
      <c r="O304" s="57"/>
      <c r="P304" s="57"/>
      <c r="Q304" s="73"/>
      <c r="R304" s="73"/>
      <c r="S304" s="73"/>
      <c r="T304" s="73"/>
      <c r="U304" s="73"/>
      <c r="V304" s="73"/>
      <c r="W304" s="73"/>
      <c r="X304" s="73"/>
      <c r="Y304" s="73"/>
      <c r="Z304" s="73"/>
      <c r="AA304" s="73"/>
      <c r="AB304" s="73"/>
      <c r="AC304" s="73"/>
      <c r="AD304" s="73"/>
      <c r="AE304" s="73"/>
      <c r="AF304" s="73"/>
      <c r="AG304" s="73"/>
      <c r="AH304" s="73"/>
      <c r="AI304" s="73"/>
      <c r="AJ304" s="54"/>
      <c r="AK304" s="54"/>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row>
    <row r="305">
      <c r="A305" s="54"/>
      <c r="B305" s="54"/>
      <c r="C305" s="54"/>
      <c r="D305" s="54"/>
      <c r="E305" s="54"/>
      <c r="F305" s="54"/>
      <c r="G305" s="57"/>
      <c r="H305" s="54"/>
      <c r="I305" s="54"/>
      <c r="J305" s="57"/>
      <c r="K305" s="54"/>
      <c r="L305" s="54"/>
      <c r="M305" s="57"/>
      <c r="N305" s="57"/>
      <c r="O305" s="57"/>
      <c r="P305" s="57"/>
      <c r="Q305" s="73"/>
      <c r="R305" s="73"/>
      <c r="S305" s="73"/>
      <c r="T305" s="73"/>
      <c r="U305" s="73"/>
      <c r="V305" s="73"/>
      <c r="W305" s="73"/>
      <c r="X305" s="73"/>
      <c r="Y305" s="73"/>
      <c r="Z305" s="73"/>
      <c r="AA305" s="73"/>
      <c r="AB305" s="73"/>
      <c r="AC305" s="73"/>
      <c r="AD305" s="73"/>
      <c r="AE305" s="73"/>
      <c r="AF305" s="73"/>
      <c r="AG305" s="73"/>
      <c r="AH305" s="73"/>
      <c r="AI305" s="73"/>
      <c r="AJ305" s="54"/>
      <c r="AK305" s="54"/>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row>
    <row r="306">
      <c r="A306" s="54"/>
      <c r="B306" s="54"/>
      <c r="C306" s="54"/>
      <c r="D306" s="54"/>
      <c r="E306" s="54"/>
      <c r="F306" s="54"/>
      <c r="G306" s="57"/>
      <c r="H306" s="54"/>
      <c r="I306" s="54"/>
      <c r="J306" s="57"/>
      <c r="K306" s="54"/>
      <c r="L306" s="54"/>
      <c r="M306" s="57"/>
      <c r="N306" s="57"/>
      <c r="O306" s="57"/>
      <c r="P306" s="57"/>
      <c r="Q306" s="73"/>
      <c r="R306" s="73"/>
      <c r="S306" s="73"/>
      <c r="T306" s="73"/>
      <c r="U306" s="73"/>
      <c r="V306" s="73"/>
      <c r="W306" s="73"/>
      <c r="X306" s="73"/>
      <c r="Y306" s="73"/>
      <c r="Z306" s="73"/>
      <c r="AA306" s="73"/>
      <c r="AB306" s="73"/>
      <c r="AC306" s="73"/>
      <c r="AD306" s="73"/>
      <c r="AE306" s="73"/>
      <c r="AF306" s="73"/>
      <c r="AG306" s="73"/>
      <c r="AH306" s="73"/>
      <c r="AI306" s="73"/>
      <c r="AJ306" s="54"/>
      <c r="AK306" s="54"/>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row>
    <row r="307">
      <c r="A307" s="54"/>
      <c r="B307" s="54"/>
      <c r="C307" s="54"/>
      <c r="D307" s="54"/>
      <c r="E307" s="54"/>
      <c r="F307" s="54"/>
      <c r="G307" s="57"/>
      <c r="H307" s="54"/>
      <c r="I307" s="54"/>
      <c r="J307" s="57"/>
      <c r="K307" s="54"/>
      <c r="L307" s="54"/>
      <c r="M307" s="57"/>
      <c r="N307" s="57"/>
      <c r="O307" s="57"/>
      <c r="P307" s="57"/>
      <c r="Q307" s="73"/>
      <c r="R307" s="73"/>
      <c r="S307" s="73"/>
      <c r="T307" s="73"/>
      <c r="U307" s="73"/>
      <c r="V307" s="73"/>
      <c r="W307" s="73"/>
      <c r="X307" s="73"/>
      <c r="Y307" s="73"/>
      <c r="Z307" s="73"/>
      <c r="AA307" s="73"/>
      <c r="AB307" s="73"/>
      <c r="AC307" s="73"/>
      <c r="AD307" s="73"/>
      <c r="AE307" s="73"/>
      <c r="AF307" s="73"/>
      <c r="AG307" s="73"/>
      <c r="AH307" s="73"/>
      <c r="AI307" s="73"/>
      <c r="AJ307" s="54"/>
      <c r="AK307" s="54"/>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row>
    <row r="308">
      <c r="A308" s="54"/>
      <c r="B308" s="54"/>
      <c r="C308" s="54"/>
      <c r="D308" s="54"/>
      <c r="E308" s="54"/>
      <c r="F308" s="54"/>
      <c r="G308" s="57"/>
      <c r="H308" s="54"/>
      <c r="I308" s="54"/>
      <c r="J308" s="57"/>
      <c r="K308" s="54"/>
      <c r="L308" s="54"/>
      <c r="M308" s="57"/>
      <c r="N308" s="57"/>
      <c r="O308" s="57"/>
      <c r="P308" s="57"/>
      <c r="Q308" s="73"/>
      <c r="R308" s="73"/>
      <c r="S308" s="73"/>
      <c r="T308" s="73"/>
      <c r="U308" s="73"/>
      <c r="V308" s="73"/>
      <c r="W308" s="73"/>
      <c r="X308" s="73"/>
      <c r="Y308" s="73"/>
      <c r="Z308" s="73"/>
      <c r="AA308" s="73"/>
      <c r="AB308" s="73"/>
      <c r="AC308" s="73"/>
      <c r="AD308" s="73"/>
      <c r="AE308" s="73"/>
      <c r="AF308" s="73"/>
      <c r="AG308" s="73"/>
      <c r="AH308" s="73"/>
      <c r="AI308" s="73"/>
      <c r="AJ308" s="54"/>
      <c r="AK308" s="54"/>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row>
    <row r="309">
      <c r="A309" s="54"/>
      <c r="B309" s="54"/>
      <c r="C309" s="54"/>
      <c r="D309" s="54"/>
      <c r="E309" s="54"/>
      <c r="F309" s="54"/>
      <c r="G309" s="57"/>
      <c r="H309" s="54"/>
      <c r="I309" s="54"/>
      <c r="J309" s="57"/>
      <c r="K309" s="54"/>
      <c r="L309" s="54"/>
      <c r="M309" s="57"/>
      <c r="N309" s="57"/>
      <c r="O309" s="57"/>
      <c r="P309" s="57"/>
      <c r="Q309" s="73"/>
      <c r="R309" s="73"/>
      <c r="S309" s="73"/>
      <c r="T309" s="73"/>
      <c r="U309" s="73"/>
      <c r="V309" s="73"/>
      <c r="W309" s="73"/>
      <c r="X309" s="73"/>
      <c r="Y309" s="73"/>
      <c r="Z309" s="73"/>
      <c r="AA309" s="73"/>
      <c r="AB309" s="73"/>
      <c r="AC309" s="73"/>
      <c r="AD309" s="73"/>
      <c r="AE309" s="73"/>
      <c r="AF309" s="73"/>
      <c r="AG309" s="73"/>
      <c r="AH309" s="73"/>
      <c r="AI309" s="73"/>
      <c r="AJ309" s="54"/>
      <c r="AK309" s="54"/>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row>
    <row r="310">
      <c r="A310" s="54"/>
      <c r="B310" s="54"/>
      <c r="C310" s="54"/>
      <c r="D310" s="54"/>
      <c r="E310" s="54"/>
      <c r="F310" s="54"/>
      <c r="G310" s="57"/>
      <c r="H310" s="54"/>
      <c r="I310" s="54"/>
      <c r="J310" s="57"/>
      <c r="K310" s="54"/>
      <c r="L310" s="54"/>
      <c r="M310" s="57"/>
      <c r="N310" s="57"/>
      <c r="O310" s="57"/>
      <c r="P310" s="57"/>
      <c r="Q310" s="73"/>
      <c r="R310" s="73"/>
      <c r="S310" s="73"/>
      <c r="T310" s="73"/>
      <c r="U310" s="73"/>
      <c r="V310" s="73"/>
      <c r="W310" s="73"/>
      <c r="X310" s="73"/>
      <c r="Y310" s="73"/>
      <c r="Z310" s="73"/>
      <c r="AA310" s="73"/>
      <c r="AB310" s="73"/>
      <c r="AC310" s="73"/>
      <c r="AD310" s="73"/>
      <c r="AE310" s="73"/>
      <c r="AF310" s="73"/>
      <c r="AG310" s="73"/>
      <c r="AH310" s="73"/>
      <c r="AI310" s="73"/>
      <c r="AJ310" s="54"/>
      <c r="AK310" s="54"/>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row>
    <row r="311">
      <c r="A311" s="54"/>
      <c r="B311" s="54"/>
      <c r="C311" s="54"/>
      <c r="D311" s="54"/>
      <c r="E311" s="54"/>
      <c r="F311" s="54"/>
      <c r="G311" s="57"/>
      <c r="H311" s="54"/>
      <c r="I311" s="54"/>
      <c r="J311" s="57"/>
      <c r="K311" s="54"/>
      <c r="L311" s="54"/>
      <c r="M311" s="57"/>
      <c r="N311" s="57"/>
      <c r="O311" s="57"/>
      <c r="P311" s="57"/>
      <c r="Q311" s="73"/>
      <c r="R311" s="73"/>
      <c r="S311" s="73"/>
      <c r="T311" s="73"/>
      <c r="U311" s="73"/>
      <c r="V311" s="73"/>
      <c r="W311" s="73"/>
      <c r="X311" s="73"/>
      <c r="Y311" s="73"/>
      <c r="Z311" s="73"/>
      <c r="AA311" s="73"/>
      <c r="AB311" s="73"/>
      <c r="AC311" s="73"/>
      <c r="AD311" s="73"/>
      <c r="AE311" s="73"/>
      <c r="AF311" s="73"/>
      <c r="AG311" s="73"/>
      <c r="AH311" s="73"/>
      <c r="AI311" s="73"/>
      <c r="AJ311" s="54"/>
      <c r="AK311" s="54"/>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row>
    <row r="312">
      <c r="A312" s="54"/>
      <c r="B312" s="54"/>
      <c r="C312" s="54"/>
      <c r="D312" s="54"/>
      <c r="E312" s="54"/>
      <c r="F312" s="54"/>
      <c r="G312" s="57"/>
      <c r="H312" s="54"/>
      <c r="I312" s="54"/>
      <c r="J312" s="57"/>
      <c r="K312" s="54"/>
      <c r="L312" s="54"/>
      <c r="M312" s="57"/>
      <c r="N312" s="57"/>
      <c r="O312" s="57"/>
      <c r="P312" s="57"/>
      <c r="Q312" s="73"/>
      <c r="R312" s="73"/>
      <c r="S312" s="73"/>
      <c r="T312" s="73"/>
      <c r="U312" s="73"/>
      <c r="V312" s="73"/>
      <c r="W312" s="73"/>
      <c r="X312" s="73"/>
      <c r="Y312" s="73"/>
      <c r="Z312" s="73"/>
      <c r="AA312" s="73"/>
      <c r="AB312" s="73"/>
      <c r="AC312" s="73"/>
      <c r="AD312" s="73"/>
      <c r="AE312" s="73"/>
      <c r="AF312" s="73"/>
      <c r="AG312" s="73"/>
      <c r="AH312" s="73"/>
      <c r="AI312" s="73"/>
      <c r="AJ312" s="54"/>
      <c r="AK312" s="54"/>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row>
    <row r="313">
      <c r="A313" s="54"/>
      <c r="B313" s="54"/>
      <c r="C313" s="54"/>
      <c r="D313" s="54"/>
      <c r="E313" s="54"/>
      <c r="F313" s="54"/>
      <c r="G313" s="57"/>
      <c r="H313" s="54"/>
      <c r="I313" s="54"/>
      <c r="J313" s="57"/>
      <c r="K313" s="54"/>
      <c r="L313" s="54"/>
      <c r="M313" s="57"/>
      <c r="N313" s="57"/>
      <c r="O313" s="57"/>
      <c r="P313" s="57"/>
      <c r="Q313" s="73"/>
      <c r="R313" s="73"/>
      <c r="S313" s="73"/>
      <c r="T313" s="73"/>
      <c r="U313" s="73"/>
      <c r="V313" s="73"/>
      <c r="W313" s="73"/>
      <c r="X313" s="73"/>
      <c r="Y313" s="73"/>
      <c r="Z313" s="73"/>
      <c r="AA313" s="73"/>
      <c r="AB313" s="73"/>
      <c r="AC313" s="73"/>
      <c r="AD313" s="73"/>
      <c r="AE313" s="73"/>
      <c r="AF313" s="73"/>
      <c r="AG313" s="73"/>
      <c r="AH313" s="73"/>
      <c r="AI313" s="73"/>
      <c r="AJ313" s="54"/>
      <c r="AK313" s="54"/>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row>
    <row r="314">
      <c r="A314" s="54"/>
      <c r="B314" s="54"/>
      <c r="C314" s="54"/>
      <c r="D314" s="54"/>
      <c r="E314" s="54"/>
      <c r="F314" s="54"/>
      <c r="G314" s="57"/>
      <c r="H314" s="54"/>
      <c r="I314" s="54"/>
      <c r="J314" s="57"/>
      <c r="K314" s="54"/>
      <c r="L314" s="54"/>
      <c r="M314" s="57"/>
      <c r="N314" s="57"/>
      <c r="O314" s="57"/>
      <c r="P314" s="57"/>
      <c r="Q314" s="73"/>
      <c r="R314" s="73"/>
      <c r="S314" s="73"/>
      <c r="T314" s="73"/>
      <c r="U314" s="73"/>
      <c r="V314" s="73"/>
      <c r="W314" s="73"/>
      <c r="X314" s="73"/>
      <c r="Y314" s="73"/>
      <c r="Z314" s="73"/>
      <c r="AA314" s="73"/>
      <c r="AB314" s="73"/>
      <c r="AC314" s="73"/>
      <c r="AD314" s="73"/>
      <c r="AE314" s="73"/>
      <c r="AF314" s="73"/>
      <c r="AG314" s="73"/>
      <c r="AH314" s="73"/>
      <c r="AI314" s="73"/>
      <c r="AJ314" s="54"/>
      <c r="AK314" s="54"/>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row>
    <row r="315">
      <c r="A315" s="54"/>
      <c r="B315" s="54"/>
      <c r="C315" s="54"/>
      <c r="D315" s="54"/>
      <c r="E315" s="54"/>
      <c r="F315" s="54"/>
      <c r="G315" s="57"/>
      <c r="H315" s="54"/>
      <c r="I315" s="54"/>
      <c r="J315" s="57"/>
      <c r="K315" s="54"/>
      <c r="L315" s="54"/>
      <c r="M315" s="57"/>
      <c r="N315" s="57"/>
      <c r="O315" s="57"/>
      <c r="P315" s="57"/>
      <c r="Q315" s="73"/>
      <c r="R315" s="73"/>
      <c r="S315" s="73"/>
      <c r="T315" s="73"/>
      <c r="U315" s="73"/>
      <c r="V315" s="73"/>
      <c r="W315" s="73"/>
      <c r="X315" s="73"/>
      <c r="Y315" s="73"/>
      <c r="Z315" s="73"/>
      <c r="AA315" s="73"/>
      <c r="AB315" s="73"/>
      <c r="AC315" s="73"/>
      <c r="AD315" s="73"/>
      <c r="AE315" s="73"/>
      <c r="AF315" s="73"/>
      <c r="AG315" s="73"/>
      <c r="AH315" s="73"/>
      <c r="AI315" s="73"/>
      <c r="AJ315" s="54"/>
      <c r="AK315" s="54"/>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row>
    <row r="316">
      <c r="A316" s="54"/>
      <c r="B316" s="54"/>
      <c r="C316" s="54"/>
      <c r="D316" s="54"/>
      <c r="E316" s="54"/>
      <c r="F316" s="54"/>
      <c r="G316" s="57"/>
      <c r="H316" s="54"/>
      <c r="I316" s="54"/>
      <c r="J316" s="57"/>
      <c r="K316" s="54"/>
      <c r="L316" s="54"/>
      <c r="M316" s="57"/>
      <c r="N316" s="57"/>
      <c r="O316" s="57"/>
      <c r="P316" s="57"/>
      <c r="Q316" s="73"/>
      <c r="R316" s="73"/>
      <c r="S316" s="73"/>
      <c r="T316" s="73"/>
      <c r="U316" s="73"/>
      <c r="V316" s="73"/>
      <c r="W316" s="73"/>
      <c r="X316" s="73"/>
      <c r="Y316" s="73"/>
      <c r="Z316" s="73"/>
      <c r="AA316" s="73"/>
      <c r="AB316" s="73"/>
      <c r="AC316" s="73"/>
      <c r="AD316" s="73"/>
      <c r="AE316" s="73"/>
      <c r="AF316" s="73"/>
      <c r="AG316" s="73"/>
      <c r="AH316" s="73"/>
      <c r="AI316" s="73"/>
      <c r="AJ316" s="54"/>
      <c r="AK316" s="54"/>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row>
    <row r="317">
      <c r="A317" s="54"/>
      <c r="B317" s="54"/>
      <c r="C317" s="54"/>
      <c r="D317" s="54"/>
      <c r="E317" s="54"/>
      <c r="F317" s="54"/>
      <c r="G317" s="57"/>
      <c r="H317" s="54"/>
      <c r="I317" s="54"/>
      <c r="J317" s="57"/>
      <c r="K317" s="54"/>
      <c r="L317" s="54"/>
      <c r="M317" s="57"/>
      <c r="N317" s="57"/>
      <c r="O317" s="57"/>
      <c r="P317" s="57"/>
      <c r="Q317" s="73"/>
      <c r="R317" s="73"/>
      <c r="S317" s="73"/>
      <c r="T317" s="73"/>
      <c r="U317" s="73"/>
      <c r="V317" s="73"/>
      <c r="W317" s="73"/>
      <c r="X317" s="73"/>
      <c r="Y317" s="73"/>
      <c r="Z317" s="73"/>
      <c r="AA317" s="73"/>
      <c r="AB317" s="73"/>
      <c r="AC317" s="73"/>
      <c r="AD317" s="73"/>
      <c r="AE317" s="73"/>
      <c r="AF317" s="73"/>
      <c r="AG317" s="73"/>
      <c r="AH317" s="73"/>
      <c r="AI317" s="73"/>
      <c r="AJ317" s="54"/>
      <c r="AK317" s="54"/>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row>
    <row r="318">
      <c r="A318" s="54"/>
      <c r="B318" s="54"/>
      <c r="C318" s="54"/>
      <c r="D318" s="54"/>
      <c r="E318" s="54"/>
      <c r="F318" s="54"/>
      <c r="G318" s="57"/>
      <c r="H318" s="54"/>
      <c r="I318" s="54"/>
      <c r="J318" s="57"/>
      <c r="K318" s="54"/>
      <c r="L318" s="54"/>
      <c r="M318" s="57"/>
      <c r="N318" s="57"/>
      <c r="O318" s="57"/>
      <c r="P318" s="57"/>
      <c r="Q318" s="73"/>
      <c r="R318" s="73"/>
      <c r="S318" s="73"/>
      <c r="T318" s="73"/>
      <c r="U318" s="73"/>
      <c r="V318" s="73"/>
      <c r="W318" s="73"/>
      <c r="X318" s="73"/>
      <c r="Y318" s="73"/>
      <c r="Z318" s="73"/>
      <c r="AA318" s="73"/>
      <c r="AB318" s="73"/>
      <c r="AC318" s="73"/>
      <c r="AD318" s="73"/>
      <c r="AE318" s="73"/>
      <c r="AF318" s="73"/>
      <c r="AG318" s="73"/>
      <c r="AH318" s="73"/>
      <c r="AI318" s="73"/>
      <c r="AJ318" s="54"/>
      <c r="AK318" s="54"/>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row>
    <row r="319">
      <c r="A319" s="54"/>
      <c r="B319" s="54"/>
      <c r="C319" s="54"/>
      <c r="D319" s="54"/>
      <c r="E319" s="54"/>
      <c r="F319" s="54"/>
      <c r="G319" s="57"/>
      <c r="H319" s="54"/>
      <c r="I319" s="54"/>
      <c r="J319" s="57"/>
      <c r="K319" s="54"/>
      <c r="L319" s="54"/>
      <c r="M319" s="57"/>
      <c r="N319" s="57"/>
      <c r="O319" s="57"/>
      <c r="P319" s="57"/>
      <c r="Q319" s="73"/>
      <c r="R319" s="73"/>
      <c r="S319" s="73"/>
      <c r="T319" s="73"/>
      <c r="U319" s="73"/>
      <c r="V319" s="73"/>
      <c r="W319" s="73"/>
      <c r="X319" s="73"/>
      <c r="Y319" s="73"/>
      <c r="Z319" s="73"/>
      <c r="AA319" s="73"/>
      <c r="AB319" s="73"/>
      <c r="AC319" s="73"/>
      <c r="AD319" s="73"/>
      <c r="AE319" s="73"/>
      <c r="AF319" s="73"/>
      <c r="AG319" s="73"/>
      <c r="AH319" s="73"/>
      <c r="AI319" s="73"/>
      <c r="AJ319" s="54"/>
      <c r="AK319" s="54"/>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row>
    <row r="320">
      <c r="A320" s="54"/>
      <c r="B320" s="54"/>
      <c r="C320" s="54"/>
      <c r="D320" s="54"/>
      <c r="E320" s="54"/>
      <c r="F320" s="54"/>
      <c r="G320" s="57"/>
      <c r="H320" s="54"/>
      <c r="I320" s="54"/>
      <c r="J320" s="57"/>
      <c r="K320" s="54"/>
      <c r="L320" s="54"/>
      <c r="M320" s="57"/>
      <c r="N320" s="57"/>
      <c r="O320" s="57"/>
      <c r="P320" s="57"/>
      <c r="Q320" s="73"/>
      <c r="R320" s="73"/>
      <c r="S320" s="73"/>
      <c r="T320" s="73"/>
      <c r="U320" s="73"/>
      <c r="V320" s="73"/>
      <c r="W320" s="73"/>
      <c r="X320" s="73"/>
      <c r="Y320" s="73"/>
      <c r="Z320" s="73"/>
      <c r="AA320" s="73"/>
      <c r="AB320" s="73"/>
      <c r="AC320" s="73"/>
      <c r="AD320" s="73"/>
      <c r="AE320" s="73"/>
      <c r="AF320" s="73"/>
      <c r="AG320" s="73"/>
      <c r="AH320" s="73"/>
      <c r="AI320" s="73"/>
      <c r="AJ320" s="54"/>
      <c r="AK320" s="54"/>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row>
    <row r="321">
      <c r="A321" s="54"/>
      <c r="B321" s="54"/>
      <c r="C321" s="54"/>
      <c r="D321" s="54"/>
      <c r="E321" s="54"/>
      <c r="F321" s="54"/>
      <c r="G321" s="57"/>
      <c r="H321" s="54"/>
      <c r="I321" s="54"/>
      <c r="J321" s="57"/>
      <c r="K321" s="54"/>
      <c r="L321" s="54"/>
      <c r="M321" s="57"/>
      <c r="N321" s="57"/>
      <c r="O321" s="57"/>
      <c r="P321" s="57"/>
      <c r="Q321" s="73"/>
      <c r="R321" s="73"/>
      <c r="S321" s="73"/>
      <c r="T321" s="73"/>
      <c r="U321" s="73"/>
      <c r="V321" s="73"/>
      <c r="W321" s="73"/>
      <c r="X321" s="73"/>
      <c r="Y321" s="73"/>
      <c r="Z321" s="73"/>
      <c r="AA321" s="73"/>
      <c r="AB321" s="73"/>
      <c r="AC321" s="73"/>
      <c r="AD321" s="73"/>
      <c r="AE321" s="73"/>
      <c r="AF321" s="73"/>
      <c r="AG321" s="73"/>
      <c r="AH321" s="73"/>
      <c r="AI321" s="73"/>
      <c r="AJ321" s="54"/>
      <c r="AK321" s="54"/>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row>
    <row r="322">
      <c r="A322" s="54"/>
      <c r="B322" s="54"/>
      <c r="C322" s="54"/>
      <c r="D322" s="54"/>
      <c r="E322" s="54"/>
      <c r="F322" s="54"/>
      <c r="G322" s="57"/>
      <c r="H322" s="54"/>
      <c r="I322" s="54"/>
      <c r="J322" s="57"/>
      <c r="K322" s="54"/>
      <c r="L322" s="54"/>
      <c r="M322" s="57"/>
      <c r="N322" s="57"/>
      <c r="O322" s="57"/>
      <c r="P322" s="57"/>
      <c r="Q322" s="73"/>
      <c r="R322" s="73"/>
      <c r="S322" s="73"/>
      <c r="T322" s="73"/>
      <c r="U322" s="73"/>
      <c r="V322" s="73"/>
      <c r="W322" s="73"/>
      <c r="X322" s="73"/>
      <c r="Y322" s="73"/>
      <c r="Z322" s="73"/>
      <c r="AA322" s="73"/>
      <c r="AB322" s="73"/>
      <c r="AC322" s="73"/>
      <c r="AD322" s="73"/>
      <c r="AE322" s="73"/>
      <c r="AF322" s="73"/>
      <c r="AG322" s="73"/>
      <c r="AH322" s="73"/>
      <c r="AI322" s="73"/>
      <c r="AJ322" s="54"/>
      <c r="AK322" s="54"/>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row>
    <row r="323">
      <c r="A323" s="54"/>
      <c r="B323" s="54"/>
      <c r="C323" s="54"/>
      <c r="D323" s="54"/>
      <c r="E323" s="54"/>
      <c r="F323" s="54"/>
      <c r="G323" s="57"/>
      <c r="H323" s="54"/>
      <c r="I323" s="54"/>
      <c r="J323" s="57"/>
      <c r="K323" s="54"/>
      <c r="L323" s="54"/>
      <c r="M323" s="57"/>
      <c r="N323" s="57"/>
      <c r="O323" s="57"/>
      <c r="P323" s="57"/>
      <c r="Q323" s="73"/>
      <c r="R323" s="73"/>
      <c r="S323" s="73"/>
      <c r="T323" s="73"/>
      <c r="U323" s="73"/>
      <c r="V323" s="73"/>
      <c r="W323" s="73"/>
      <c r="X323" s="73"/>
      <c r="Y323" s="73"/>
      <c r="Z323" s="73"/>
      <c r="AA323" s="73"/>
      <c r="AB323" s="73"/>
      <c r="AC323" s="73"/>
      <c r="AD323" s="73"/>
      <c r="AE323" s="73"/>
      <c r="AF323" s="73"/>
      <c r="AG323" s="73"/>
      <c r="AH323" s="73"/>
      <c r="AI323" s="73"/>
      <c r="AJ323" s="54"/>
      <c r="AK323" s="54"/>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row>
    <row r="324">
      <c r="A324" s="54"/>
      <c r="B324" s="54"/>
      <c r="C324" s="54"/>
      <c r="D324" s="54"/>
      <c r="E324" s="54"/>
      <c r="F324" s="54"/>
      <c r="G324" s="57"/>
      <c r="H324" s="54"/>
      <c r="I324" s="54"/>
      <c r="J324" s="57"/>
      <c r="K324" s="54"/>
      <c r="L324" s="54"/>
      <c r="M324" s="57"/>
      <c r="N324" s="57"/>
      <c r="O324" s="57"/>
      <c r="P324" s="57"/>
      <c r="Q324" s="73"/>
      <c r="R324" s="73"/>
      <c r="S324" s="73"/>
      <c r="T324" s="73"/>
      <c r="U324" s="73"/>
      <c r="V324" s="73"/>
      <c r="W324" s="73"/>
      <c r="X324" s="73"/>
      <c r="Y324" s="73"/>
      <c r="Z324" s="73"/>
      <c r="AA324" s="73"/>
      <c r="AB324" s="73"/>
      <c r="AC324" s="73"/>
      <c r="AD324" s="73"/>
      <c r="AE324" s="73"/>
      <c r="AF324" s="73"/>
      <c r="AG324" s="73"/>
      <c r="AH324" s="73"/>
      <c r="AI324" s="73"/>
      <c r="AJ324" s="54"/>
      <c r="AK324" s="54"/>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row>
    <row r="325">
      <c r="A325" s="54"/>
      <c r="B325" s="54"/>
      <c r="C325" s="54"/>
      <c r="D325" s="54"/>
      <c r="E325" s="54"/>
      <c r="F325" s="54"/>
      <c r="G325" s="57"/>
      <c r="H325" s="54"/>
      <c r="I325" s="54"/>
      <c r="J325" s="57"/>
      <c r="K325" s="54"/>
      <c r="L325" s="54"/>
      <c r="M325" s="57"/>
      <c r="N325" s="57"/>
      <c r="O325" s="57"/>
      <c r="P325" s="57"/>
      <c r="Q325" s="73"/>
      <c r="R325" s="73"/>
      <c r="S325" s="73"/>
      <c r="T325" s="73"/>
      <c r="U325" s="73"/>
      <c r="V325" s="73"/>
      <c r="W325" s="73"/>
      <c r="X325" s="73"/>
      <c r="Y325" s="73"/>
      <c r="Z325" s="73"/>
      <c r="AA325" s="73"/>
      <c r="AB325" s="73"/>
      <c r="AC325" s="73"/>
      <c r="AD325" s="73"/>
      <c r="AE325" s="73"/>
      <c r="AF325" s="73"/>
      <c r="AG325" s="73"/>
      <c r="AH325" s="73"/>
      <c r="AI325" s="73"/>
      <c r="AJ325" s="54"/>
      <c r="AK325" s="54"/>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row>
    <row r="326">
      <c r="A326" s="54"/>
      <c r="B326" s="54"/>
      <c r="C326" s="54"/>
      <c r="D326" s="54"/>
      <c r="E326" s="54"/>
      <c r="F326" s="54"/>
      <c r="G326" s="57"/>
      <c r="H326" s="54"/>
      <c r="I326" s="54"/>
      <c r="J326" s="57"/>
      <c r="K326" s="54"/>
      <c r="L326" s="54"/>
      <c r="M326" s="57"/>
      <c r="N326" s="57"/>
      <c r="O326" s="57"/>
      <c r="P326" s="57"/>
      <c r="Q326" s="73"/>
      <c r="R326" s="73"/>
      <c r="S326" s="73"/>
      <c r="T326" s="73"/>
      <c r="U326" s="73"/>
      <c r="V326" s="73"/>
      <c r="W326" s="73"/>
      <c r="X326" s="73"/>
      <c r="Y326" s="73"/>
      <c r="Z326" s="73"/>
      <c r="AA326" s="73"/>
      <c r="AB326" s="73"/>
      <c r="AC326" s="73"/>
      <c r="AD326" s="73"/>
      <c r="AE326" s="73"/>
      <c r="AF326" s="73"/>
      <c r="AG326" s="73"/>
      <c r="AH326" s="73"/>
      <c r="AI326" s="73"/>
      <c r="AJ326" s="54"/>
      <c r="AK326" s="54"/>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row>
    <row r="327">
      <c r="A327" s="54"/>
      <c r="B327" s="54"/>
      <c r="C327" s="54"/>
      <c r="D327" s="54"/>
      <c r="E327" s="54"/>
      <c r="F327" s="54"/>
      <c r="G327" s="57"/>
      <c r="H327" s="54"/>
      <c r="I327" s="54"/>
      <c r="J327" s="57"/>
      <c r="K327" s="54"/>
      <c r="L327" s="54"/>
      <c r="M327" s="57"/>
      <c r="N327" s="57"/>
      <c r="O327" s="57"/>
      <c r="P327" s="57"/>
      <c r="Q327" s="73"/>
      <c r="R327" s="73"/>
      <c r="S327" s="73"/>
      <c r="T327" s="73"/>
      <c r="U327" s="73"/>
      <c r="V327" s="73"/>
      <c r="W327" s="73"/>
      <c r="X327" s="73"/>
      <c r="Y327" s="73"/>
      <c r="Z327" s="73"/>
      <c r="AA327" s="73"/>
      <c r="AB327" s="73"/>
      <c r="AC327" s="73"/>
      <c r="AD327" s="73"/>
      <c r="AE327" s="73"/>
      <c r="AF327" s="73"/>
      <c r="AG327" s="73"/>
      <c r="AH327" s="73"/>
      <c r="AI327" s="73"/>
      <c r="AJ327" s="54"/>
      <c r="AK327" s="54"/>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row>
    <row r="328">
      <c r="A328" s="54"/>
      <c r="B328" s="54"/>
      <c r="C328" s="54"/>
      <c r="D328" s="54"/>
      <c r="E328" s="54"/>
      <c r="F328" s="54"/>
      <c r="G328" s="57"/>
      <c r="H328" s="54"/>
      <c r="I328" s="54"/>
      <c r="J328" s="57"/>
      <c r="K328" s="54"/>
      <c r="L328" s="54"/>
      <c r="M328" s="57"/>
      <c r="N328" s="57"/>
      <c r="O328" s="57"/>
      <c r="P328" s="57"/>
      <c r="Q328" s="73"/>
      <c r="R328" s="73"/>
      <c r="S328" s="73"/>
      <c r="T328" s="73"/>
      <c r="U328" s="73"/>
      <c r="V328" s="73"/>
      <c r="W328" s="73"/>
      <c r="X328" s="73"/>
      <c r="Y328" s="73"/>
      <c r="Z328" s="73"/>
      <c r="AA328" s="73"/>
      <c r="AB328" s="73"/>
      <c r="AC328" s="73"/>
      <c r="AD328" s="73"/>
      <c r="AE328" s="73"/>
      <c r="AF328" s="73"/>
      <c r="AG328" s="73"/>
      <c r="AH328" s="73"/>
      <c r="AI328" s="73"/>
      <c r="AJ328" s="54"/>
      <c r="AK328" s="54"/>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row>
    <row r="329">
      <c r="A329" s="54"/>
      <c r="B329" s="54"/>
      <c r="C329" s="54"/>
      <c r="D329" s="54"/>
      <c r="E329" s="54"/>
      <c r="F329" s="54"/>
      <c r="G329" s="57"/>
      <c r="H329" s="54"/>
      <c r="I329" s="54"/>
      <c r="J329" s="57"/>
      <c r="K329" s="54"/>
      <c r="L329" s="54"/>
      <c r="M329" s="57"/>
      <c r="N329" s="57"/>
      <c r="O329" s="57"/>
      <c r="P329" s="57"/>
      <c r="Q329" s="73"/>
      <c r="R329" s="73"/>
      <c r="S329" s="73"/>
      <c r="T329" s="73"/>
      <c r="U329" s="73"/>
      <c r="V329" s="73"/>
      <c r="W329" s="73"/>
      <c r="X329" s="73"/>
      <c r="Y329" s="73"/>
      <c r="Z329" s="73"/>
      <c r="AA329" s="73"/>
      <c r="AB329" s="73"/>
      <c r="AC329" s="73"/>
      <c r="AD329" s="73"/>
      <c r="AE329" s="73"/>
      <c r="AF329" s="73"/>
      <c r="AG329" s="73"/>
      <c r="AH329" s="73"/>
      <c r="AI329" s="73"/>
      <c r="AJ329" s="54"/>
      <c r="AK329" s="54"/>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row>
    <row r="330">
      <c r="A330" s="54"/>
      <c r="B330" s="54"/>
      <c r="C330" s="54"/>
      <c r="D330" s="54"/>
      <c r="E330" s="54"/>
      <c r="F330" s="54"/>
      <c r="G330" s="57"/>
      <c r="H330" s="54"/>
      <c r="I330" s="54"/>
      <c r="J330" s="57"/>
      <c r="K330" s="54"/>
      <c r="L330" s="54"/>
      <c r="M330" s="57"/>
      <c r="N330" s="57"/>
      <c r="O330" s="57"/>
      <c r="P330" s="57"/>
      <c r="Q330" s="73"/>
      <c r="R330" s="73"/>
      <c r="S330" s="73"/>
      <c r="T330" s="73"/>
      <c r="U330" s="73"/>
      <c r="V330" s="73"/>
      <c r="W330" s="73"/>
      <c r="X330" s="73"/>
      <c r="Y330" s="73"/>
      <c r="Z330" s="73"/>
      <c r="AA330" s="73"/>
      <c r="AB330" s="73"/>
      <c r="AC330" s="73"/>
      <c r="AD330" s="73"/>
      <c r="AE330" s="73"/>
      <c r="AF330" s="73"/>
      <c r="AG330" s="73"/>
      <c r="AH330" s="73"/>
      <c r="AI330" s="73"/>
      <c r="AJ330" s="54"/>
      <c r="AK330" s="54"/>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row>
    <row r="331">
      <c r="A331" s="54"/>
      <c r="B331" s="54"/>
      <c r="C331" s="54"/>
      <c r="D331" s="54"/>
      <c r="E331" s="54"/>
      <c r="F331" s="54"/>
      <c r="G331" s="57"/>
      <c r="H331" s="54"/>
      <c r="I331" s="54"/>
      <c r="J331" s="57"/>
      <c r="K331" s="54"/>
      <c r="L331" s="54"/>
      <c r="M331" s="57"/>
      <c r="N331" s="57"/>
      <c r="O331" s="57"/>
      <c r="P331" s="57"/>
      <c r="Q331" s="73"/>
      <c r="R331" s="73"/>
      <c r="S331" s="73"/>
      <c r="T331" s="73"/>
      <c r="U331" s="73"/>
      <c r="V331" s="73"/>
      <c r="W331" s="73"/>
      <c r="X331" s="73"/>
      <c r="Y331" s="73"/>
      <c r="Z331" s="73"/>
      <c r="AA331" s="73"/>
      <c r="AB331" s="73"/>
      <c r="AC331" s="73"/>
      <c r="AD331" s="73"/>
      <c r="AE331" s="73"/>
      <c r="AF331" s="73"/>
      <c r="AG331" s="73"/>
      <c r="AH331" s="73"/>
      <c r="AI331" s="73"/>
      <c r="AJ331" s="54"/>
      <c r="AK331" s="54"/>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row>
    <row r="332">
      <c r="A332" s="54"/>
      <c r="B332" s="54"/>
      <c r="C332" s="54"/>
      <c r="D332" s="54"/>
      <c r="E332" s="54"/>
      <c r="F332" s="54"/>
      <c r="G332" s="57"/>
      <c r="H332" s="54"/>
      <c r="I332" s="54"/>
      <c r="J332" s="57"/>
      <c r="K332" s="54"/>
      <c r="L332" s="54"/>
      <c r="M332" s="57"/>
      <c r="N332" s="57"/>
      <c r="O332" s="57"/>
      <c r="P332" s="57"/>
      <c r="Q332" s="73"/>
      <c r="R332" s="73"/>
      <c r="S332" s="73"/>
      <c r="T332" s="73"/>
      <c r="U332" s="73"/>
      <c r="V332" s="73"/>
      <c r="W332" s="73"/>
      <c r="X332" s="73"/>
      <c r="Y332" s="73"/>
      <c r="Z332" s="73"/>
      <c r="AA332" s="73"/>
      <c r="AB332" s="73"/>
      <c r="AC332" s="73"/>
      <c r="AD332" s="73"/>
      <c r="AE332" s="73"/>
      <c r="AF332" s="73"/>
      <c r="AG332" s="73"/>
      <c r="AH332" s="73"/>
      <c r="AI332" s="73"/>
      <c r="AJ332" s="54"/>
      <c r="AK332" s="54"/>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row>
    <row r="333">
      <c r="A333" s="54"/>
      <c r="B333" s="54"/>
      <c r="C333" s="54"/>
      <c r="D333" s="54"/>
      <c r="E333" s="54"/>
      <c r="F333" s="54"/>
      <c r="G333" s="57"/>
      <c r="H333" s="54"/>
      <c r="I333" s="54"/>
      <c r="J333" s="57"/>
      <c r="K333" s="54"/>
      <c r="L333" s="54"/>
      <c r="M333" s="57"/>
      <c r="N333" s="57"/>
      <c r="O333" s="57"/>
      <c r="P333" s="57"/>
      <c r="Q333" s="73"/>
      <c r="R333" s="73"/>
      <c r="S333" s="73"/>
      <c r="T333" s="73"/>
      <c r="U333" s="73"/>
      <c r="V333" s="73"/>
      <c r="W333" s="73"/>
      <c r="X333" s="73"/>
      <c r="Y333" s="73"/>
      <c r="Z333" s="73"/>
      <c r="AA333" s="73"/>
      <c r="AB333" s="73"/>
      <c r="AC333" s="73"/>
      <c r="AD333" s="73"/>
      <c r="AE333" s="73"/>
      <c r="AF333" s="73"/>
      <c r="AG333" s="73"/>
      <c r="AH333" s="73"/>
      <c r="AI333" s="73"/>
      <c r="AJ333" s="54"/>
      <c r="AK333" s="54"/>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row>
    <row r="334">
      <c r="A334" s="54"/>
      <c r="B334" s="54"/>
      <c r="C334" s="54"/>
      <c r="D334" s="54"/>
      <c r="E334" s="54"/>
      <c r="F334" s="54"/>
      <c r="G334" s="57"/>
      <c r="H334" s="54"/>
      <c r="I334" s="54"/>
      <c r="J334" s="57"/>
      <c r="K334" s="54"/>
      <c r="L334" s="54"/>
      <c r="M334" s="57"/>
      <c r="N334" s="57"/>
      <c r="O334" s="57"/>
      <c r="P334" s="57"/>
      <c r="Q334" s="73"/>
      <c r="R334" s="73"/>
      <c r="S334" s="73"/>
      <c r="T334" s="73"/>
      <c r="U334" s="73"/>
      <c r="V334" s="73"/>
      <c r="W334" s="73"/>
      <c r="X334" s="73"/>
      <c r="Y334" s="73"/>
      <c r="Z334" s="73"/>
      <c r="AA334" s="73"/>
      <c r="AB334" s="73"/>
      <c r="AC334" s="73"/>
      <c r="AD334" s="73"/>
      <c r="AE334" s="73"/>
      <c r="AF334" s="73"/>
      <c r="AG334" s="73"/>
      <c r="AH334" s="73"/>
      <c r="AI334" s="73"/>
      <c r="AJ334" s="54"/>
      <c r="AK334" s="54"/>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row>
    <row r="335">
      <c r="A335" s="54"/>
      <c r="B335" s="54"/>
      <c r="C335" s="54"/>
      <c r="D335" s="54"/>
      <c r="E335" s="54"/>
      <c r="F335" s="54"/>
      <c r="G335" s="57"/>
      <c r="H335" s="54"/>
      <c r="I335" s="54"/>
      <c r="J335" s="57"/>
      <c r="K335" s="54"/>
      <c r="L335" s="54"/>
      <c r="M335" s="57"/>
      <c r="N335" s="57"/>
      <c r="O335" s="57"/>
      <c r="P335" s="57"/>
      <c r="Q335" s="73"/>
      <c r="R335" s="73"/>
      <c r="S335" s="73"/>
      <c r="T335" s="73"/>
      <c r="U335" s="73"/>
      <c r="V335" s="73"/>
      <c r="W335" s="73"/>
      <c r="X335" s="73"/>
      <c r="Y335" s="73"/>
      <c r="Z335" s="73"/>
      <c r="AA335" s="73"/>
      <c r="AB335" s="73"/>
      <c r="AC335" s="73"/>
      <c r="AD335" s="73"/>
      <c r="AE335" s="73"/>
      <c r="AF335" s="73"/>
      <c r="AG335" s="73"/>
      <c r="AH335" s="73"/>
      <c r="AI335" s="73"/>
      <c r="AJ335" s="54"/>
      <c r="AK335" s="54"/>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row>
    <row r="336">
      <c r="A336" s="54"/>
      <c r="B336" s="54"/>
      <c r="C336" s="54"/>
      <c r="D336" s="54"/>
      <c r="E336" s="54"/>
      <c r="F336" s="54"/>
      <c r="G336" s="57"/>
      <c r="H336" s="54"/>
      <c r="I336" s="54"/>
      <c r="J336" s="57"/>
      <c r="K336" s="54"/>
      <c r="L336" s="54"/>
      <c r="M336" s="57"/>
      <c r="N336" s="57"/>
      <c r="O336" s="57"/>
      <c r="P336" s="57"/>
      <c r="Q336" s="73"/>
      <c r="R336" s="73"/>
      <c r="S336" s="73"/>
      <c r="T336" s="73"/>
      <c r="U336" s="73"/>
      <c r="V336" s="73"/>
      <c r="W336" s="73"/>
      <c r="X336" s="73"/>
      <c r="Y336" s="73"/>
      <c r="Z336" s="73"/>
      <c r="AA336" s="73"/>
      <c r="AB336" s="73"/>
      <c r="AC336" s="73"/>
      <c r="AD336" s="73"/>
      <c r="AE336" s="73"/>
      <c r="AF336" s="73"/>
      <c r="AG336" s="73"/>
      <c r="AH336" s="73"/>
      <c r="AI336" s="73"/>
      <c r="AJ336" s="54"/>
      <c r="AK336" s="54"/>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row>
    <row r="337">
      <c r="A337" s="54"/>
      <c r="B337" s="54"/>
      <c r="C337" s="54"/>
      <c r="D337" s="54"/>
      <c r="E337" s="54"/>
      <c r="F337" s="54"/>
      <c r="G337" s="57"/>
      <c r="H337" s="54"/>
      <c r="I337" s="54"/>
      <c r="J337" s="57"/>
      <c r="K337" s="54"/>
      <c r="L337" s="54"/>
      <c r="M337" s="57"/>
      <c r="N337" s="57"/>
      <c r="O337" s="57"/>
      <c r="P337" s="57"/>
      <c r="Q337" s="73"/>
      <c r="R337" s="73"/>
      <c r="S337" s="73"/>
      <c r="T337" s="73"/>
      <c r="U337" s="73"/>
      <c r="V337" s="73"/>
      <c r="W337" s="73"/>
      <c r="X337" s="73"/>
      <c r="Y337" s="73"/>
      <c r="Z337" s="73"/>
      <c r="AA337" s="73"/>
      <c r="AB337" s="73"/>
      <c r="AC337" s="73"/>
      <c r="AD337" s="73"/>
      <c r="AE337" s="73"/>
      <c r="AF337" s="73"/>
      <c r="AG337" s="73"/>
      <c r="AH337" s="73"/>
      <c r="AI337" s="73"/>
      <c r="AJ337" s="54"/>
      <c r="AK337" s="54"/>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row>
    <row r="338">
      <c r="A338" s="54"/>
      <c r="B338" s="54"/>
      <c r="C338" s="54"/>
      <c r="D338" s="54"/>
      <c r="E338" s="54"/>
      <c r="F338" s="54"/>
      <c r="G338" s="57"/>
      <c r="H338" s="54"/>
      <c r="I338" s="54"/>
      <c r="J338" s="57"/>
      <c r="K338" s="54"/>
      <c r="L338" s="54"/>
      <c r="M338" s="57"/>
      <c r="N338" s="57"/>
      <c r="O338" s="57"/>
      <c r="P338" s="57"/>
      <c r="Q338" s="73"/>
      <c r="R338" s="73"/>
      <c r="S338" s="73"/>
      <c r="T338" s="73"/>
      <c r="U338" s="73"/>
      <c r="V338" s="73"/>
      <c r="W338" s="73"/>
      <c r="X338" s="73"/>
      <c r="Y338" s="73"/>
      <c r="Z338" s="73"/>
      <c r="AA338" s="73"/>
      <c r="AB338" s="73"/>
      <c r="AC338" s="73"/>
      <c r="AD338" s="73"/>
      <c r="AE338" s="73"/>
      <c r="AF338" s="73"/>
      <c r="AG338" s="73"/>
      <c r="AH338" s="73"/>
      <c r="AI338" s="73"/>
      <c r="AJ338" s="54"/>
      <c r="AK338" s="54"/>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row>
    <row r="339">
      <c r="A339" s="54"/>
      <c r="B339" s="54"/>
      <c r="C339" s="54"/>
      <c r="D339" s="54"/>
      <c r="E339" s="54"/>
      <c r="F339" s="54"/>
      <c r="G339" s="57"/>
      <c r="H339" s="54"/>
      <c r="I339" s="54"/>
      <c r="J339" s="57"/>
      <c r="K339" s="54"/>
      <c r="L339" s="54"/>
      <c r="M339" s="57"/>
      <c r="N339" s="57"/>
      <c r="O339" s="57"/>
      <c r="P339" s="57"/>
      <c r="Q339" s="73"/>
      <c r="R339" s="73"/>
      <c r="S339" s="73"/>
      <c r="T339" s="73"/>
      <c r="U339" s="73"/>
      <c r="V339" s="73"/>
      <c r="W339" s="73"/>
      <c r="X339" s="73"/>
      <c r="Y339" s="73"/>
      <c r="Z339" s="73"/>
      <c r="AA339" s="73"/>
      <c r="AB339" s="73"/>
      <c r="AC339" s="73"/>
      <c r="AD339" s="73"/>
      <c r="AE339" s="73"/>
      <c r="AF339" s="73"/>
      <c r="AG339" s="73"/>
      <c r="AH339" s="73"/>
      <c r="AI339" s="73"/>
      <c r="AJ339" s="54"/>
      <c r="AK339" s="54"/>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row>
    <row r="340">
      <c r="A340" s="54"/>
      <c r="B340" s="54"/>
      <c r="C340" s="54"/>
      <c r="D340" s="54"/>
      <c r="E340" s="54"/>
      <c r="F340" s="54"/>
      <c r="G340" s="57"/>
      <c r="H340" s="54"/>
      <c r="I340" s="54"/>
      <c r="J340" s="57"/>
      <c r="K340" s="54"/>
      <c r="L340" s="54"/>
      <c r="M340" s="57"/>
      <c r="N340" s="57"/>
      <c r="O340" s="57"/>
      <c r="P340" s="57"/>
      <c r="Q340" s="73"/>
      <c r="R340" s="73"/>
      <c r="S340" s="73"/>
      <c r="T340" s="73"/>
      <c r="U340" s="73"/>
      <c r="V340" s="73"/>
      <c r="W340" s="73"/>
      <c r="X340" s="73"/>
      <c r="Y340" s="73"/>
      <c r="Z340" s="73"/>
      <c r="AA340" s="73"/>
      <c r="AB340" s="73"/>
      <c r="AC340" s="73"/>
      <c r="AD340" s="73"/>
      <c r="AE340" s="73"/>
      <c r="AF340" s="73"/>
      <c r="AG340" s="73"/>
      <c r="AH340" s="73"/>
      <c r="AI340" s="73"/>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row>
    <row r="341">
      <c r="A341" s="54"/>
      <c r="B341" s="54"/>
      <c r="C341" s="54"/>
      <c r="D341" s="54"/>
      <c r="E341" s="54"/>
      <c r="F341" s="54"/>
      <c r="G341" s="57"/>
      <c r="H341" s="54"/>
      <c r="I341" s="54"/>
      <c r="J341" s="57"/>
      <c r="K341" s="54"/>
      <c r="L341" s="54"/>
      <c r="M341" s="57"/>
      <c r="N341" s="57"/>
      <c r="O341" s="57"/>
      <c r="P341" s="57"/>
      <c r="Q341" s="73"/>
      <c r="R341" s="73"/>
      <c r="S341" s="73"/>
      <c r="T341" s="73"/>
      <c r="U341" s="73"/>
      <c r="V341" s="73"/>
      <c r="W341" s="73"/>
      <c r="X341" s="73"/>
      <c r="Y341" s="73"/>
      <c r="Z341" s="73"/>
      <c r="AA341" s="73"/>
      <c r="AB341" s="73"/>
      <c r="AC341" s="73"/>
      <c r="AD341" s="73"/>
      <c r="AE341" s="73"/>
      <c r="AF341" s="73"/>
      <c r="AG341" s="73"/>
      <c r="AH341" s="73"/>
      <c r="AI341" s="73"/>
      <c r="AJ341" s="54"/>
      <c r="AK341" s="54"/>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row>
    <row r="342">
      <c r="A342" s="54"/>
      <c r="B342" s="54"/>
      <c r="C342" s="54"/>
      <c r="D342" s="54"/>
      <c r="E342" s="54"/>
      <c r="F342" s="54"/>
      <c r="G342" s="57"/>
      <c r="H342" s="54"/>
      <c r="I342" s="54"/>
      <c r="J342" s="57"/>
      <c r="K342" s="54"/>
      <c r="L342" s="54"/>
      <c r="M342" s="57"/>
      <c r="N342" s="57"/>
      <c r="O342" s="57"/>
      <c r="P342" s="57"/>
      <c r="Q342" s="73"/>
      <c r="R342" s="73"/>
      <c r="S342" s="73"/>
      <c r="T342" s="73"/>
      <c r="U342" s="73"/>
      <c r="V342" s="73"/>
      <c r="W342" s="73"/>
      <c r="X342" s="73"/>
      <c r="Y342" s="73"/>
      <c r="Z342" s="73"/>
      <c r="AA342" s="73"/>
      <c r="AB342" s="73"/>
      <c r="AC342" s="73"/>
      <c r="AD342" s="73"/>
      <c r="AE342" s="73"/>
      <c r="AF342" s="73"/>
      <c r="AG342" s="73"/>
      <c r="AH342" s="73"/>
      <c r="AI342" s="73"/>
      <c r="AJ342" s="54"/>
      <c r="AK342" s="54"/>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row>
    <row r="343">
      <c r="A343" s="54"/>
      <c r="B343" s="54"/>
      <c r="C343" s="54"/>
      <c r="D343" s="54"/>
      <c r="E343" s="54"/>
      <c r="F343" s="54"/>
      <c r="G343" s="57"/>
      <c r="H343" s="54"/>
      <c r="I343" s="54"/>
      <c r="J343" s="57"/>
      <c r="K343" s="54"/>
      <c r="L343" s="54"/>
      <c r="M343" s="57"/>
      <c r="N343" s="57"/>
      <c r="O343" s="57"/>
      <c r="P343" s="57"/>
      <c r="Q343" s="73"/>
      <c r="R343" s="73"/>
      <c r="S343" s="73"/>
      <c r="T343" s="73"/>
      <c r="U343" s="73"/>
      <c r="V343" s="73"/>
      <c r="W343" s="73"/>
      <c r="X343" s="73"/>
      <c r="Y343" s="73"/>
      <c r="Z343" s="73"/>
      <c r="AA343" s="73"/>
      <c r="AB343" s="73"/>
      <c r="AC343" s="73"/>
      <c r="AD343" s="73"/>
      <c r="AE343" s="73"/>
      <c r="AF343" s="73"/>
      <c r="AG343" s="73"/>
      <c r="AH343" s="73"/>
      <c r="AI343" s="73"/>
      <c r="AJ343" s="54"/>
      <c r="AK343" s="54"/>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row>
    <row r="344">
      <c r="A344" s="54"/>
      <c r="B344" s="54"/>
      <c r="C344" s="54"/>
      <c r="D344" s="54"/>
      <c r="E344" s="54"/>
      <c r="F344" s="54"/>
      <c r="G344" s="57"/>
      <c r="H344" s="54"/>
      <c r="I344" s="54"/>
      <c r="J344" s="57"/>
      <c r="K344" s="54"/>
      <c r="L344" s="54"/>
      <c r="M344" s="57"/>
      <c r="N344" s="57"/>
      <c r="O344" s="57"/>
      <c r="P344" s="57"/>
      <c r="Q344" s="73"/>
      <c r="R344" s="73"/>
      <c r="S344" s="73"/>
      <c r="T344" s="73"/>
      <c r="U344" s="73"/>
      <c r="V344" s="73"/>
      <c r="W344" s="73"/>
      <c r="X344" s="73"/>
      <c r="Y344" s="73"/>
      <c r="Z344" s="73"/>
      <c r="AA344" s="73"/>
      <c r="AB344" s="73"/>
      <c r="AC344" s="73"/>
      <c r="AD344" s="73"/>
      <c r="AE344" s="73"/>
      <c r="AF344" s="73"/>
      <c r="AG344" s="73"/>
      <c r="AH344" s="73"/>
      <c r="AI344" s="73"/>
      <c r="AJ344" s="54"/>
      <c r="AK344" s="54"/>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row>
    <row r="345">
      <c r="A345" s="54"/>
      <c r="B345" s="54"/>
      <c r="C345" s="54"/>
      <c r="D345" s="54"/>
      <c r="E345" s="54"/>
      <c r="F345" s="54"/>
      <c r="G345" s="57"/>
      <c r="H345" s="54"/>
      <c r="I345" s="54"/>
      <c r="J345" s="57"/>
      <c r="K345" s="54"/>
      <c r="L345" s="54"/>
      <c r="M345" s="57"/>
      <c r="N345" s="57"/>
      <c r="O345" s="57"/>
      <c r="P345" s="57"/>
      <c r="Q345" s="73"/>
      <c r="R345" s="73"/>
      <c r="S345" s="73"/>
      <c r="T345" s="73"/>
      <c r="U345" s="73"/>
      <c r="V345" s="73"/>
      <c r="W345" s="73"/>
      <c r="X345" s="73"/>
      <c r="Y345" s="73"/>
      <c r="Z345" s="73"/>
      <c r="AA345" s="73"/>
      <c r="AB345" s="73"/>
      <c r="AC345" s="73"/>
      <c r="AD345" s="73"/>
      <c r="AE345" s="73"/>
      <c r="AF345" s="73"/>
      <c r="AG345" s="73"/>
      <c r="AH345" s="73"/>
      <c r="AI345" s="73"/>
      <c r="AJ345" s="54"/>
      <c r="AK345" s="54"/>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row>
    <row r="346">
      <c r="A346" s="54"/>
      <c r="B346" s="54"/>
      <c r="C346" s="54"/>
      <c r="D346" s="54"/>
      <c r="E346" s="54"/>
      <c r="F346" s="54"/>
      <c r="G346" s="57"/>
      <c r="H346" s="54"/>
      <c r="I346" s="54"/>
      <c r="J346" s="57"/>
      <c r="K346" s="54"/>
      <c r="L346" s="54"/>
      <c r="M346" s="57"/>
      <c r="N346" s="57"/>
      <c r="O346" s="57"/>
      <c r="P346" s="57"/>
      <c r="Q346" s="73"/>
      <c r="R346" s="73"/>
      <c r="S346" s="73"/>
      <c r="T346" s="73"/>
      <c r="U346" s="73"/>
      <c r="V346" s="73"/>
      <c r="W346" s="73"/>
      <c r="X346" s="73"/>
      <c r="Y346" s="73"/>
      <c r="Z346" s="73"/>
      <c r="AA346" s="73"/>
      <c r="AB346" s="73"/>
      <c r="AC346" s="73"/>
      <c r="AD346" s="73"/>
      <c r="AE346" s="73"/>
      <c r="AF346" s="73"/>
      <c r="AG346" s="73"/>
      <c r="AH346" s="73"/>
      <c r="AI346" s="73"/>
      <c r="AJ346" s="54"/>
      <c r="AK346" s="54"/>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row>
    <row r="347">
      <c r="A347" s="54"/>
      <c r="B347" s="54"/>
      <c r="C347" s="54"/>
      <c r="D347" s="54"/>
      <c r="E347" s="54"/>
      <c r="F347" s="54"/>
      <c r="G347" s="57"/>
      <c r="H347" s="54"/>
      <c r="I347" s="54"/>
      <c r="J347" s="57"/>
      <c r="K347" s="54"/>
      <c r="L347" s="54"/>
      <c r="M347" s="57"/>
      <c r="N347" s="57"/>
      <c r="O347" s="57"/>
      <c r="P347" s="57"/>
      <c r="Q347" s="73"/>
      <c r="R347" s="73"/>
      <c r="S347" s="73"/>
      <c r="T347" s="73"/>
      <c r="U347" s="73"/>
      <c r="V347" s="73"/>
      <c r="W347" s="73"/>
      <c r="X347" s="73"/>
      <c r="Y347" s="73"/>
      <c r="Z347" s="73"/>
      <c r="AA347" s="73"/>
      <c r="AB347" s="73"/>
      <c r="AC347" s="73"/>
      <c r="AD347" s="73"/>
      <c r="AE347" s="73"/>
      <c r="AF347" s="73"/>
      <c r="AG347" s="73"/>
      <c r="AH347" s="73"/>
      <c r="AI347" s="73"/>
      <c r="AJ347" s="54"/>
      <c r="AK347" s="54"/>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row>
    <row r="348">
      <c r="A348" s="54"/>
      <c r="B348" s="54"/>
      <c r="C348" s="54"/>
      <c r="D348" s="54"/>
      <c r="E348" s="54"/>
      <c r="F348" s="54"/>
      <c r="G348" s="57"/>
      <c r="H348" s="54"/>
      <c r="I348" s="54"/>
      <c r="J348" s="57"/>
      <c r="K348" s="54"/>
      <c r="L348" s="54"/>
      <c r="M348" s="57"/>
      <c r="N348" s="57"/>
      <c r="O348" s="57"/>
      <c r="P348" s="57"/>
      <c r="Q348" s="73"/>
      <c r="R348" s="73"/>
      <c r="S348" s="73"/>
      <c r="T348" s="73"/>
      <c r="U348" s="73"/>
      <c r="V348" s="73"/>
      <c r="W348" s="73"/>
      <c r="X348" s="73"/>
      <c r="Y348" s="73"/>
      <c r="Z348" s="73"/>
      <c r="AA348" s="73"/>
      <c r="AB348" s="73"/>
      <c r="AC348" s="73"/>
      <c r="AD348" s="73"/>
      <c r="AE348" s="73"/>
      <c r="AF348" s="73"/>
      <c r="AG348" s="73"/>
      <c r="AH348" s="73"/>
      <c r="AI348" s="73"/>
      <c r="AJ348" s="54"/>
      <c r="AK348" s="54"/>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row>
    <row r="349">
      <c r="A349" s="54"/>
      <c r="B349" s="54"/>
      <c r="C349" s="54"/>
      <c r="D349" s="54"/>
      <c r="E349" s="54"/>
      <c r="F349" s="54"/>
      <c r="G349" s="57"/>
      <c r="H349" s="54"/>
      <c r="I349" s="54"/>
      <c r="J349" s="57"/>
      <c r="K349" s="54"/>
      <c r="L349" s="54"/>
      <c r="M349" s="57"/>
      <c r="N349" s="57"/>
      <c r="O349" s="57"/>
      <c r="P349" s="57"/>
      <c r="Q349" s="73"/>
      <c r="R349" s="73"/>
      <c r="S349" s="73"/>
      <c r="T349" s="73"/>
      <c r="U349" s="73"/>
      <c r="V349" s="73"/>
      <c r="W349" s="73"/>
      <c r="X349" s="73"/>
      <c r="Y349" s="73"/>
      <c r="Z349" s="73"/>
      <c r="AA349" s="73"/>
      <c r="AB349" s="73"/>
      <c r="AC349" s="73"/>
      <c r="AD349" s="73"/>
      <c r="AE349" s="73"/>
      <c r="AF349" s="73"/>
      <c r="AG349" s="73"/>
      <c r="AH349" s="73"/>
      <c r="AI349" s="73"/>
      <c r="AJ349" s="54"/>
      <c r="AK349" s="54"/>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row>
    <row r="350">
      <c r="A350" s="54"/>
      <c r="B350" s="54"/>
      <c r="C350" s="54"/>
      <c r="D350" s="54"/>
      <c r="E350" s="54"/>
      <c r="F350" s="54"/>
      <c r="G350" s="57"/>
      <c r="H350" s="54"/>
      <c r="I350" s="54"/>
      <c r="J350" s="57"/>
      <c r="K350" s="54"/>
      <c r="L350" s="54"/>
      <c r="M350" s="57"/>
      <c r="N350" s="57"/>
      <c r="O350" s="57"/>
      <c r="P350" s="57"/>
      <c r="Q350" s="73"/>
      <c r="R350" s="73"/>
      <c r="S350" s="73"/>
      <c r="T350" s="73"/>
      <c r="U350" s="73"/>
      <c r="V350" s="73"/>
      <c r="W350" s="73"/>
      <c r="X350" s="73"/>
      <c r="Y350" s="73"/>
      <c r="Z350" s="73"/>
      <c r="AA350" s="73"/>
      <c r="AB350" s="73"/>
      <c r="AC350" s="73"/>
      <c r="AD350" s="73"/>
      <c r="AE350" s="73"/>
      <c r="AF350" s="73"/>
      <c r="AG350" s="73"/>
      <c r="AH350" s="73"/>
      <c r="AI350" s="73"/>
      <c r="AJ350" s="54"/>
      <c r="AK350" s="54"/>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row>
    <row r="351">
      <c r="A351" s="54"/>
      <c r="B351" s="54"/>
      <c r="C351" s="54"/>
      <c r="D351" s="54"/>
      <c r="E351" s="54"/>
      <c r="F351" s="54"/>
      <c r="G351" s="57"/>
      <c r="H351" s="54"/>
      <c r="I351" s="54"/>
      <c r="J351" s="57"/>
      <c r="K351" s="54"/>
      <c r="L351" s="54"/>
      <c r="M351" s="57"/>
      <c r="N351" s="57"/>
      <c r="O351" s="57"/>
      <c r="P351" s="57"/>
      <c r="Q351" s="73"/>
      <c r="R351" s="73"/>
      <c r="S351" s="73"/>
      <c r="T351" s="73"/>
      <c r="U351" s="73"/>
      <c r="V351" s="73"/>
      <c r="W351" s="73"/>
      <c r="X351" s="73"/>
      <c r="Y351" s="73"/>
      <c r="Z351" s="73"/>
      <c r="AA351" s="73"/>
      <c r="AB351" s="73"/>
      <c r="AC351" s="73"/>
      <c r="AD351" s="73"/>
      <c r="AE351" s="73"/>
      <c r="AF351" s="73"/>
      <c r="AG351" s="73"/>
      <c r="AH351" s="73"/>
      <c r="AI351" s="73"/>
      <c r="AJ351" s="54"/>
      <c r="AK351" s="54"/>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row>
    <row r="352">
      <c r="A352" s="54"/>
      <c r="B352" s="54"/>
      <c r="C352" s="54"/>
      <c r="D352" s="54"/>
      <c r="E352" s="54"/>
      <c r="F352" s="54"/>
      <c r="G352" s="57"/>
      <c r="H352" s="54"/>
      <c r="I352" s="54"/>
      <c r="J352" s="57"/>
      <c r="K352" s="54"/>
      <c r="L352" s="54"/>
      <c r="M352" s="57"/>
      <c r="N352" s="57"/>
      <c r="O352" s="57"/>
      <c r="P352" s="57"/>
      <c r="Q352" s="73"/>
      <c r="R352" s="73"/>
      <c r="S352" s="73"/>
      <c r="T352" s="73"/>
      <c r="U352" s="73"/>
      <c r="V352" s="73"/>
      <c r="W352" s="73"/>
      <c r="X352" s="73"/>
      <c r="Y352" s="73"/>
      <c r="Z352" s="73"/>
      <c r="AA352" s="73"/>
      <c r="AB352" s="73"/>
      <c r="AC352" s="73"/>
      <c r="AD352" s="73"/>
      <c r="AE352" s="73"/>
      <c r="AF352" s="73"/>
      <c r="AG352" s="73"/>
      <c r="AH352" s="73"/>
      <c r="AI352" s="73"/>
      <c r="AJ352" s="54"/>
      <c r="AK352" s="54"/>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row>
    <row r="353">
      <c r="A353" s="54"/>
      <c r="B353" s="54"/>
      <c r="C353" s="54"/>
      <c r="D353" s="54"/>
      <c r="E353" s="54"/>
      <c r="F353" s="54"/>
      <c r="G353" s="57"/>
      <c r="H353" s="54"/>
      <c r="I353" s="54"/>
      <c r="J353" s="57"/>
      <c r="K353" s="54"/>
      <c r="L353" s="54"/>
      <c r="M353" s="57"/>
      <c r="N353" s="57"/>
      <c r="O353" s="57"/>
      <c r="P353" s="57"/>
      <c r="Q353" s="73"/>
      <c r="R353" s="73"/>
      <c r="S353" s="73"/>
      <c r="T353" s="73"/>
      <c r="U353" s="73"/>
      <c r="V353" s="73"/>
      <c r="W353" s="73"/>
      <c r="X353" s="73"/>
      <c r="Y353" s="73"/>
      <c r="Z353" s="73"/>
      <c r="AA353" s="73"/>
      <c r="AB353" s="73"/>
      <c r="AC353" s="73"/>
      <c r="AD353" s="73"/>
      <c r="AE353" s="73"/>
      <c r="AF353" s="73"/>
      <c r="AG353" s="73"/>
      <c r="AH353" s="73"/>
      <c r="AI353" s="73"/>
      <c r="AJ353" s="54"/>
      <c r="AK353" s="54"/>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row>
    <row r="354">
      <c r="A354" s="54"/>
      <c r="B354" s="54"/>
      <c r="C354" s="54"/>
      <c r="D354" s="54"/>
      <c r="E354" s="54"/>
      <c r="F354" s="54"/>
      <c r="G354" s="57"/>
      <c r="H354" s="54"/>
      <c r="I354" s="54"/>
      <c r="J354" s="57"/>
      <c r="K354" s="54"/>
      <c r="L354" s="54"/>
      <c r="M354" s="57"/>
      <c r="N354" s="57"/>
      <c r="O354" s="57"/>
      <c r="P354" s="57"/>
      <c r="Q354" s="73"/>
      <c r="R354" s="73"/>
      <c r="S354" s="73"/>
      <c r="T354" s="73"/>
      <c r="U354" s="73"/>
      <c r="V354" s="73"/>
      <c r="W354" s="73"/>
      <c r="X354" s="73"/>
      <c r="Y354" s="73"/>
      <c r="Z354" s="73"/>
      <c r="AA354" s="73"/>
      <c r="AB354" s="73"/>
      <c r="AC354" s="73"/>
      <c r="AD354" s="73"/>
      <c r="AE354" s="73"/>
      <c r="AF354" s="73"/>
      <c r="AG354" s="73"/>
      <c r="AH354" s="73"/>
      <c r="AI354" s="73"/>
      <c r="AJ354" s="54"/>
      <c r="AK354" s="54"/>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row>
    <row r="355">
      <c r="A355" s="54"/>
      <c r="B355" s="54"/>
      <c r="C355" s="54"/>
      <c r="D355" s="54"/>
      <c r="E355" s="54"/>
      <c r="F355" s="54"/>
      <c r="G355" s="57"/>
      <c r="H355" s="54"/>
      <c r="I355" s="54"/>
      <c r="J355" s="57"/>
      <c r="K355" s="54"/>
      <c r="L355" s="54"/>
      <c r="M355" s="57"/>
      <c r="N355" s="57"/>
      <c r="O355" s="57"/>
      <c r="P355" s="57"/>
      <c r="Q355" s="73"/>
      <c r="R355" s="73"/>
      <c r="S355" s="73"/>
      <c r="T355" s="73"/>
      <c r="U355" s="73"/>
      <c r="V355" s="73"/>
      <c r="W355" s="73"/>
      <c r="X355" s="73"/>
      <c r="Y355" s="73"/>
      <c r="Z355" s="73"/>
      <c r="AA355" s="73"/>
      <c r="AB355" s="73"/>
      <c r="AC355" s="73"/>
      <c r="AD355" s="73"/>
      <c r="AE355" s="73"/>
      <c r="AF355" s="73"/>
      <c r="AG355" s="73"/>
      <c r="AH355" s="73"/>
      <c r="AI355" s="73"/>
      <c r="AJ355" s="54"/>
      <c r="AK355" s="54"/>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row>
    <row r="356">
      <c r="A356" s="54"/>
      <c r="B356" s="54"/>
      <c r="C356" s="54"/>
      <c r="D356" s="54"/>
      <c r="E356" s="54"/>
      <c r="F356" s="54"/>
      <c r="G356" s="57"/>
      <c r="H356" s="54"/>
      <c r="I356" s="54"/>
      <c r="J356" s="57"/>
      <c r="K356" s="54"/>
      <c r="L356" s="54"/>
      <c r="M356" s="57"/>
      <c r="N356" s="57"/>
      <c r="O356" s="57"/>
      <c r="P356" s="57"/>
      <c r="Q356" s="73"/>
      <c r="R356" s="73"/>
      <c r="S356" s="73"/>
      <c r="T356" s="73"/>
      <c r="U356" s="73"/>
      <c r="V356" s="73"/>
      <c r="W356" s="73"/>
      <c r="X356" s="73"/>
      <c r="Y356" s="73"/>
      <c r="Z356" s="73"/>
      <c r="AA356" s="73"/>
      <c r="AB356" s="73"/>
      <c r="AC356" s="73"/>
      <c r="AD356" s="73"/>
      <c r="AE356" s="73"/>
      <c r="AF356" s="73"/>
      <c r="AG356" s="73"/>
      <c r="AH356" s="73"/>
      <c r="AI356" s="73"/>
      <c r="AJ356" s="54"/>
      <c r="AK356" s="54"/>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row>
    <row r="357">
      <c r="A357" s="54"/>
      <c r="B357" s="54"/>
      <c r="C357" s="54"/>
      <c r="D357" s="54"/>
      <c r="E357" s="54"/>
      <c r="F357" s="54"/>
      <c r="G357" s="57"/>
      <c r="H357" s="54"/>
      <c r="I357" s="54"/>
      <c r="J357" s="57"/>
      <c r="K357" s="54"/>
      <c r="L357" s="54"/>
      <c r="M357" s="57"/>
      <c r="N357" s="57"/>
      <c r="O357" s="57"/>
      <c r="P357" s="57"/>
      <c r="Q357" s="73"/>
      <c r="R357" s="73"/>
      <c r="S357" s="73"/>
      <c r="T357" s="73"/>
      <c r="U357" s="73"/>
      <c r="V357" s="73"/>
      <c r="W357" s="73"/>
      <c r="X357" s="73"/>
      <c r="Y357" s="73"/>
      <c r="Z357" s="73"/>
      <c r="AA357" s="73"/>
      <c r="AB357" s="73"/>
      <c r="AC357" s="73"/>
      <c r="AD357" s="73"/>
      <c r="AE357" s="73"/>
      <c r="AF357" s="73"/>
      <c r="AG357" s="73"/>
      <c r="AH357" s="73"/>
      <c r="AI357" s="73"/>
      <c r="AJ357" s="54"/>
      <c r="AK357" s="54"/>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row>
    <row r="358">
      <c r="A358" s="54"/>
      <c r="B358" s="54"/>
      <c r="C358" s="54"/>
      <c r="D358" s="54"/>
      <c r="E358" s="54"/>
      <c r="F358" s="54"/>
      <c r="G358" s="57"/>
      <c r="H358" s="54"/>
      <c r="I358" s="54"/>
      <c r="J358" s="57"/>
      <c r="K358" s="54"/>
      <c r="L358" s="54"/>
      <c r="M358" s="57"/>
      <c r="N358" s="57"/>
      <c r="O358" s="57"/>
      <c r="P358" s="57"/>
      <c r="Q358" s="73"/>
      <c r="R358" s="73"/>
      <c r="S358" s="73"/>
      <c r="T358" s="73"/>
      <c r="U358" s="73"/>
      <c r="V358" s="73"/>
      <c r="W358" s="73"/>
      <c r="X358" s="73"/>
      <c r="Y358" s="73"/>
      <c r="Z358" s="73"/>
      <c r="AA358" s="73"/>
      <c r="AB358" s="73"/>
      <c r="AC358" s="73"/>
      <c r="AD358" s="73"/>
      <c r="AE358" s="73"/>
      <c r="AF358" s="73"/>
      <c r="AG358" s="73"/>
      <c r="AH358" s="73"/>
      <c r="AI358" s="73"/>
      <c r="AJ358" s="54"/>
      <c r="AK358" s="54"/>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row>
    <row r="359">
      <c r="A359" s="54"/>
      <c r="B359" s="54"/>
      <c r="C359" s="54"/>
      <c r="D359" s="54"/>
      <c r="E359" s="54"/>
      <c r="F359" s="54"/>
      <c r="G359" s="57"/>
      <c r="H359" s="54"/>
      <c r="I359" s="54"/>
      <c r="J359" s="57"/>
      <c r="K359" s="54"/>
      <c r="L359" s="54"/>
      <c r="M359" s="57"/>
      <c r="N359" s="57"/>
      <c r="O359" s="57"/>
      <c r="P359" s="57"/>
      <c r="Q359" s="73"/>
      <c r="R359" s="73"/>
      <c r="S359" s="73"/>
      <c r="T359" s="73"/>
      <c r="U359" s="73"/>
      <c r="V359" s="73"/>
      <c r="W359" s="73"/>
      <c r="X359" s="73"/>
      <c r="Y359" s="73"/>
      <c r="Z359" s="73"/>
      <c r="AA359" s="73"/>
      <c r="AB359" s="73"/>
      <c r="AC359" s="73"/>
      <c r="AD359" s="73"/>
      <c r="AE359" s="73"/>
      <c r="AF359" s="73"/>
      <c r="AG359" s="73"/>
      <c r="AH359" s="73"/>
      <c r="AI359" s="73"/>
      <c r="AJ359" s="54"/>
      <c r="AK359" s="54"/>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row>
    <row r="360">
      <c r="A360" s="54"/>
      <c r="B360" s="54"/>
      <c r="C360" s="54"/>
      <c r="D360" s="54"/>
      <c r="E360" s="54"/>
      <c r="F360" s="54"/>
      <c r="G360" s="57"/>
      <c r="H360" s="54"/>
      <c r="I360" s="54"/>
      <c r="J360" s="57"/>
      <c r="K360" s="54"/>
      <c r="L360" s="54"/>
      <c r="M360" s="57"/>
      <c r="N360" s="57"/>
      <c r="O360" s="57"/>
      <c r="P360" s="57"/>
      <c r="Q360" s="73"/>
      <c r="R360" s="73"/>
      <c r="S360" s="73"/>
      <c r="T360" s="73"/>
      <c r="U360" s="73"/>
      <c r="V360" s="73"/>
      <c r="W360" s="73"/>
      <c r="X360" s="73"/>
      <c r="Y360" s="73"/>
      <c r="Z360" s="73"/>
      <c r="AA360" s="73"/>
      <c r="AB360" s="73"/>
      <c r="AC360" s="73"/>
      <c r="AD360" s="73"/>
      <c r="AE360" s="73"/>
      <c r="AF360" s="73"/>
      <c r="AG360" s="73"/>
      <c r="AH360" s="73"/>
      <c r="AI360" s="73"/>
      <c r="AJ360" s="54"/>
      <c r="AK360" s="54"/>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row>
    <row r="361">
      <c r="A361" s="54"/>
      <c r="B361" s="54"/>
      <c r="C361" s="54"/>
      <c r="D361" s="54"/>
      <c r="E361" s="54"/>
      <c r="F361" s="54"/>
      <c r="G361" s="57"/>
      <c r="H361" s="54"/>
      <c r="I361" s="54"/>
      <c r="J361" s="57"/>
      <c r="K361" s="54"/>
      <c r="L361" s="54"/>
      <c r="M361" s="57"/>
      <c r="N361" s="57"/>
      <c r="O361" s="57"/>
      <c r="P361" s="57"/>
      <c r="Q361" s="73"/>
      <c r="R361" s="73"/>
      <c r="S361" s="73"/>
      <c r="T361" s="73"/>
      <c r="U361" s="73"/>
      <c r="V361" s="73"/>
      <c r="W361" s="73"/>
      <c r="X361" s="73"/>
      <c r="Y361" s="73"/>
      <c r="Z361" s="73"/>
      <c r="AA361" s="73"/>
      <c r="AB361" s="73"/>
      <c r="AC361" s="73"/>
      <c r="AD361" s="73"/>
      <c r="AE361" s="73"/>
      <c r="AF361" s="73"/>
      <c r="AG361" s="73"/>
      <c r="AH361" s="73"/>
      <c r="AI361" s="73"/>
      <c r="AJ361" s="54"/>
      <c r="AK361" s="54"/>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row>
    <row r="362">
      <c r="A362" s="54"/>
      <c r="B362" s="54"/>
      <c r="C362" s="54"/>
      <c r="D362" s="54"/>
      <c r="E362" s="54"/>
      <c r="F362" s="54"/>
      <c r="G362" s="57"/>
      <c r="H362" s="54"/>
      <c r="I362" s="54"/>
      <c r="J362" s="57"/>
      <c r="K362" s="54"/>
      <c r="L362" s="54"/>
      <c r="M362" s="57"/>
      <c r="N362" s="57"/>
      <c r="O362" s="57"/>
      <c r="P362" s="57"/>
      <c r="Q362" s="73"/>
      <c r="R362" s="73"/>
      <c r="S362" s="73"/>
      <c r="T362" s="73"/>
      <c r="U362" s="73"/>
      <c r="V362" s="73"/>
      <c r="W362" s="73"/>
      <c r="X362" s="73"/>
      <c r="Y362" s="73"/>
      <c r="Z362" s="73"/>
      <c r="AA362" s="73"/>
      <c r="AB362" s="73"/>
      <c r="AC362" s="73"/>
      <c r="AD362" s="73"/>
      <c r="AE362" s="73"/>
      <c r="AF362" s="73"/>
      <c r="AG362" s="73"/>
      <c r="AH362" s="73"/>
      <c r="AI362" s="73"/>
      <c r="AJ362" s="54"/>
      <c r="AK362" s="54"/>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row>
    <row r="363">
      <c r="A363" s="54"/>
      <c r="B363" s="54"/>
      <c r="C363" s="54"/>
      <c r="D363" s="54"/>
      <c r="E363" s="54"/>
      <c r="F363" s="54"/>
      <c r="G363" s="57"/>
      <c r="H363" s="54"/>
      <c r="I363" s="54"/>
      <c r="J363" s="57"/>
      <c r="K363" s="54"/>
      <c r="L363" s="54"/>
      <c r="M363" s="57"/>
      <c r="N363" s="57"/>
      <c r="O363" s="57"/>
      <c r="P363" s="57"/>
      <c r="Q363" s="73"/>
      <c r="R363" s="73"/>
      <c r="S363" s="73"/>
      <c r="T363" s="73"/>
      <c r="U363" s="73"/>
      <c r="V363" s="73"/>
      <c r="W363" s="73"/>
      <c r="X363" s="73"/>
      <c r="Y363" s="73"/>
      <c r="Z363" s="73"/>
      <c r="AA363" s="73"/>
      <c r="AB363" s="73"/>
      <c r="AC363" s="73"/>
      <c r="AD363" s="73"/>
      <c r="AE363" s="73"/>
      <c r="AF363" s="73"/>
      <c r="AG363" s="73"/>
      <c r="AH363" s="73"/>
      <c r="AI363" s="73"/>
      <c r="AJ363" s="54"/>
      <c r="AK363" s="54"/>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row>
    <row r="364">
      <c r="A364" s="54"/>
      <c r="B364" s="54"/>
      <c r="C364" s="54"/>
      <c r="D364" s="54"/>
      <c r="E364" s="54"/>
      <c r="F364" s="54"/>
      <c r="G364" s="57"/>
      <c r="H364" s="54"/>
      <c r="I364" s="54"/>
      <c r="J364" s="57"/>
      <c r="K364" s="54"/>
      <c r="L364" s="54"/>
      <c r="M364" s="57"/>
      <c r="N364" s="57"/>
      <c r="O364" s="57"/>
      <c r="P364" s="57"/>
      <c r="Q364" s="73"/>
      <c r="R364" s="73"/>
      <c r="S364" s="73"/>
      <c r="T364" s="73"/>
      <c r="U364" s="73"/>
      <c r="V364" s="73"/>
      <c r="W364" s="73"/>
      <c r="X364" s="73"/>
      <c r="Y364" s="73"/>
      <c r="Z364" s="73"/>
      <c r="AA364" s="73"/>
      <c r="AB364" s="73"/>
      <c r="AC364" s="73"/>
      <c r="AD364" s="73"/>
      <c r="AE364" s="73"/>
      <c r="AF364" s="73"/>
      <c r="AG364" s="73"/>
      <c r="AH364" s="73"/>
      <c r="AI364" s="73"/>
      <c r="AJ364" s="54"/>
      <c r="AK364" s="54"/>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row>
    <row r="365">
      <c r="A365" s="54"/>
      <c r="B365" s="54"/>
      <c r="C365" s="54"/>
      <c r="D365" s="54"/>
      <c r="E365" s="54"/>
      <c r="F365" s="54"/>
      <c r="G365" s="57"/>
      <c r="H365" s="54"/>
      <c r="I365" s="54"/>
      <c r="J365" s="57"/>
      <c r="K365" s="54"/>
      <c r="L365" s="54"/>
      <c r="M365" s="57"/>
      <c r="N365" s="57"/>
      <c r="O365" s="57"/>
      <c r="P365" s="57"/>
      <c r="Q365" s="73"/>
      <c r="R365" s="73"/>
      <c r="S365" s="73"/>
      <c r="T365" s="73"/>
      <c r="U365" s="73"/>
      <c r="V365" s="73"/>
      <c r="W365" s="73"/>
      <c r="X365" s="73"/>
      <c r="Y365" s="73"/>
      <c r="Z365" s="73"/>
      <c r="AA365" s="73"/>
      <c r="AB365" s="73"/>
      <c r="AC365" s="73"/>
      <c r="AD365" s="73"/>
      <c r="AE365" s="73"/>
      <c r="AF365" s="73"/>
      <c r="AG365" s="73"/>
      <c r="AH365" s="73"/>
      <c r="AI365" s="73"/>
      <c r="AJ365" s="54"/>
      <c r="AK365" s="54"/>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row>
    <row r="366">
      <c r="A366" s="54"/>
      <c r="B366" s="54"/>
      <c r="C366" s="54"/>
      <c r="D366" s="54"/>
      <c r="E366" s="54"/>
      <c r="F366" s="54"/>
      <c r="G366" s="57"/>
      <c r="H366" s="54"/>
      <c r="I366" s="54"/>
      <c r="J366" s="57"/>
      <c r="K366" s="54"/>
      <c r="L366" s="54"/>
      <c r="M366" s="57"/>
      <c r="N366" s="57"/>
      <c r="O366" s="57"/>
      <c r="P366" s="57"/>
      <c r="Q366" s="73"/>
      <c r="R366" s="73"/>
      <c r="S366" s="73"/>
      <c r="T366" s="73"/>
      <c r="U366" s="73"/>
      <c r="V366" s="73"/>
      <c r="W366" s="73"/>
      <c r="X366" s="73"/>
      <c r="Y366" s="73"/>
      <c r="Z366" s="73"/>
      <c r="AA366" s="73"/>
      <c r="AB366" s="73"/>
      <c r="AC366" s="73"/>
      <c r="AD366" s="73"/>
      <c r="AE366" s="73"/>
      <c r="AF366" s="73"/>
      <c r="AG366" s="73"/>
      <c r="AH366" s="73"/>
      <c r="AI366" s="73"/>
      <c r="AJ366" s="54"/>
      <c r="AK366" s="54"/>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row>
    <row r="367">
      <c r="A367" s="54"/>
      <c r="B367" s="54"/>
      <c r="C367" s="54"/>
      <c r="D367" s="54"/>
      <c r="E367" s="54"/>
      <c r="F367" s="54"/>
      <c r="G367" s="57"/>
      <c r="H367" s="54"/>
      <c r="I367" s="54"/>
      <c r="J367" s="57"/>
      <c r="K367" s="54"/>
      <c r="L367" s="54"/>
      <c r="M367" s="57"/>
      <c r="N367" s="57"/>
      <c r="O367" s="57"/>
      <c r="P367" s="57"/>
      <c r="Q367" s="73"/>
      <c r="R367" s="73"/>
      <c r="S367" s="73"/>
      <c r="T367" s="73"/>
      <c r="U367" s="73"/>
      <c r="V367" s="73"/>
      <c r="W367" s="73"/>
      <c r="X367" s="73"/>
      <c r="Y367" s="73"/>
      <c r="Z367" s="73"/>
      <c r="AA367" s="73"/>
      <c r="AB367" s="73"/>
      <c r="AC367" s="73"/>
      <c r="AD367" s="73"/>
      <c r="AE367" s="73"/>
      <c r="AF367" s="73"/>
      <c r="AG367" s="73"/>
      <c r="AH367" s="73"/>
      <c r="AI367" s="73"/>
      <c r="AJ367" s="54"/>
      <c r="AK367" s="54"/>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row>
    <row r="368">
      <c r="A368" s="54"/>
      <c r="B368" s="54"/>
      <c r="C368" s="54"/>
      <c r="D368" s="54"/>
      <c r="E368" s="54"/>
      <c r="F368" s="54"/>
      <c r="G368" s="57"/>
      <c r="H368" s="54"/>
      <c r="I368" s="54"/>
      <c r="J368" s="57"/>
      <c r="K368" s="54"/>
      <c r="L368" s="54"/>
      <c r="M368" s="57"/>
      <c r="N368" s="57"/>
      <c r="O368" s="57"/>
      <c r="P368" s="57"/>
      <c r="Q368" s="73"/>
      <c r="R368" s="73"/>
      <c r="S368" s="73"/>
      <c r="T368" s="73"/>
      <c r="U368" s="73"/>
      <c r="V368" s="73"/>
      <c r="W368" s="73"/>
      <c r="X368" s="73"/>
      <c r="Y368" s="73"/>
      <c r="Z368" s="73"/>
      <c r="AA368" s="73"/>
      <c r="AB368" s="73"/>
      <c r="AC368" s="73"/>
      <c r="AD368" s="73"/>
      <c r="AE368" s="73"/>
      <c r="AF368" s="73"/>
      <c r="AG368" s="73"/>
      <c r="AH368" s="73"/>
      <c r="AI368" s="73"/>
      <c r="AJ368" s="54"/>
      <c r="AK368" s="54"/>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row>
    <row r="369">
      <c r="A369" s="54"/>
      <c r="B369" s="54"/>
      <c r="C369" s="54"/>
      <c r="D369" s="54"/>
      <c r="E369" s="54"/>
      <c r="F369" s="54"/>
      <c r="G369" s="57"/>
      <c r="H369" s="54"/>
      <c r="I369" s="54"/>
      <c r="J369" s="57"/>
      <c r="K369" s="54"/>
      <c r="L369" s="54"/>
      <c r="M369" s="57"/>
      <c r="N369" s="57"/>
      <c r="O369" s="57"/>
      <c r="P369" s="57"/>
      <c r="Q369" s="73"/>
      <c r="R369" s="73"/>
      <c r="S369" s="73"/>
      <c r="T369" s="73"/>
      <c r="U369" s="73"/>
      <c r="V369" s="73"/>
      <c r="W369" s="73"/>
      <c r="X369" s="73"/>
      <c r="Y369" s="73"/>
      <c r="Z369" s="73"/>
      <c r="AA369" s="73"/>
      <c r="AB369" s="73"/>
      <c r="AC369" s="73"/>
      <c r="AD369" s="73"/>
      <c r="AE369" s="73"/>
      <c r="AF369" s="73"/>
      <c r="AG369" s="73"/>
      <c r="AH369" s="73"/>
      <c r="AI369" s="73"/>
      <c r="AJ369" s="54"/>
      <c r="AK369" s="54"/>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row>
    <row r="370">
      <c r="A370" s="54"/>
      <c r="B370" s="54"/>
      <c r="C370" s="54"/>
      <c r="D370" s="54"/>
      <c r="E370" s="54"/>
      <c r="F370" s="54"/>
      <c r="G370" s="57"/>
      <c r="H370" s="54"/>
      <c r="I370" s="54"/>
      <c r="J370" s="57"/>
      <c r="K370" s="54"/>
      <c r="L370" s="54"/>
      <c r="M370" s="57"/>
      <c r="N370" s="57"/>
      <c r="O370" s="57"/>
      <c r="P370" s="57"/>
      <c r="Q370" s="73"/>
      <c r="R370" s="73"/>
      <c r="S370" s="73"/>
      <c r="T370" s="73"/>
      <c r="U370" s="73"/>
      <c r="V370" s="73"/>
      <c r="W370" s="73"/>
      <c r="X370" s="73"/>
      <c r="Y370" s="73"/>
      <c r="Z370" s="73"/>
      <c r="AA370" s="73"/>
      <c r="AB370" s="73"/>
      <c r="AC370" s="73"/>
      <c r="AD370" s="73"/>
      <c r="AE370" s="73"/>
      <c r="AF370" s="73"/>
      <c r="AG370" s="73"/>
      <c r="AH370" s="73"/>
      <c r="AI370" s="73"/>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row>
    <row r="371">
      <c r="A371" s="54"/>
      <c r="B371" s="54"/>
      <c r="C371" s="54"/>
      <c r="D371" s="54"/>
      <c r="E371" s="54"/>
      <c r="F371" s="54"/>
      <c r="G371" s="57"/>
      <c r="H371" s="54"/>
      <c r="I371" s="54"/>
      <c r="J371" s="57"/>
      <c r="K371" s="54"/>
      <c r="L371" s="54"/>
      <c r="M371" s="57"/>
      <c r="N371" s="57"/>
      <c r="O371" s="57"/>
      <c r="P371" s="57"/>
      <c r="Q371" s="73"/>
      <c r="R371" s="73"/>
      <c r="S371" s="73"/>
      <c r="T371" s="73"/>
      <c r="U371" s="73"/>
      <c r="V371" s="73"/>
      <c r="W371" s="73"/>
      <c r="X371" s="73"/>
      <c r="Y371" s="73"/>
      <c r="Z371" s="73"/>
      <c r="AA371" s="73"/>
      <c r="AB371" s="73"/>
      <c r="AC371" s="73"/>
      <c r="AD371" s="73"/>
      <c r="AE371" s="73"/>
      <c r="AF371" s="73"/>
      <c r="AG371" s="73"/>
      <c r="AH371" s="73"/>
      <c r="AI371" s="73"/>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row>
    <row r="372">
      <c r="A372" s="54"/>
      <c r="B372" s="54"/>
      <c r="C372" s="54"/>
      <c r="D372" s="54"/>
      <c r="E372" s="54"/>
      <c r="F372" s="54"/>
      <c r="G372" s="57"/>
      <c r="H372" s="54"/>
      <c r="I372" s="54"/>
      <c r="J372" s="57"/>
      <c r="K372" s="54"/>
      <c r="L372" s="54"/>
      <c r="M372" s="57"/>
      <c r="N372" s="57"/>
      <c r="O372" s="57"/>
      <c r="P372" s="57"/>
      <c r="Q372" s="73"/>
      <c r="R372" s="73"/>
      <c r="S372" s="73"/>
      <c r="T372" s="73"/>
      <c r="U372" s="73"/>
      <c r="V372" s="73"/>
      <c r="W372" s="73"/>
      <c r="X372" s="73"/>
      <c r="Y372" s="73"/>
      <c r="Z372" s="73"/>
      <c r="AA372" s="73"/>
      <c r="AB372" s="73"/>
      <c r="AC372" s="73"/>
      <c r="AD372" s="73"/>
      <c r="AE372" s="73"/>
      <c r="AF372" s="73"/>
      <c r="AG372" s="73"/>
      <c r="AH372" s="73"/>
      <c r="AI372" s="73"/>
      <c r="AJ372" s="54"/>
      <c r="AK372" s="54"/>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row>
    <row r="373">
      <c r="A373" s="54"/>
      <c r="B373" s="54"/>
      <c r="C373" s="54"/>
      <c r="D373" s="54"/>
      <c r="E373" s="54"/>
      <c r="F373" s="54"/>
      <c r="G373" s="57"/>
      <c r="H373" s="54"/>
      <c r="I373" s="54"/>
      <c r="J373" s="57"/>
      <c r="K373" s="54"/>
      <c r="L373" s="54"/>
      <c r="M373" s="57"/>
      <c r="N373" s="57"/>
      <c r="O373" s="57"/>
      <c r="P373" s="57"/>
      <c r="Q373" s="73"/>
      <c r="R373" s="73"/>
      <c r="S373" s="73"/>
      <c r="T373" s="73"/>
      <c r="U373" s="73"/>
      <c r="V373" s="73"/>
      <c r="W373" s="73"/>
      <c r="X373" s="73"/>
      <c r="Y373" s="73"/>
      <c r="Z373" s="73"/>
      <c r="AA373" s="73"/>
      <c r="AB373" s="73"/>
      <c r="AC373" s="73"/>
      <c r="AD373" s="73"/>
      <c r="AE373" s="73"/>
      <c r="AF373" s="73"/>
      <c r="AG373" s="73"/>
      <c r="AH373" s="73"/>
      <c r="AI373" s="73"/>
      <c r="AJ373" s="54"/>
      <c r="AK373" s="54"/>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row>
    <row r="374">
      <c r="A374" s="54"/>
      <c r="B374" s="54"/>
      <c r="C374" s="54"/>
      <c r="D374" s="54"/>
      <c r="E374" s="54"/>
      <c r="F374" s="54"/>
      <c r="G374" s="57"/>
      <c r="H374" s="54"/>
      <c r="I374" s="54"/>
      <c r="J374" s="57"/>
      <c r="K374" s="54"/>
      <c r="L374" s="54"/>
      <c r="M374" s="57"/>
      <c r="N374" s="57"/>
      <c r="O374" s="57"/>
      <c r="P374" s="57"/>
      <c r="Q374" s="73"/>
      <c r="R374" s="73"/>
      <c r="S374" s="73"/>
      <c r="T374" s="73"/>
      <c r="U374" s="73"/>
      <c r="V374" s="73"/>
      <c r="W374" s="73"/>
      <c r="X374" s="73"/>
      <c r="Y374" s="73"/>
      <c r="Z374" s="73"/>
      <c r="AA374" s="73"/>
      <c r="AB374" s="73"/>
      <c r="AC374" s="73"/>
      <c r="AD374" s="73"/>
      <c r="AE374" s="73"/>
      <c r="AF374" s="73"/>
      <c r="AG374" s="73"/>
      <c r="AH374" s="73"/>
      <c r="AI374" s="73"/>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row>
    <row r="375">
      <c r="A375" s="54"/>
      <c r="B375" s="54"/>
      <c r="C375" s="54"/>
      <c r="D375" s="54"/>
      <c r="E375" s="54"/>
      <c r="F375" s="54"/>
      <c r="G375" s="57"/>
      <c r="H375" s="54"/>
      <c r="I375" s="54"/>
      <c r="J375" s="57"/>
      <c r="K375" s="54"/>
      <c r="L375" s="54"/>
      <c r="M375" s="57"/>
      <c r="N375" s="57"/>
      <c r="O375" s="57"/>
      <c r="P375" s="57"/>
      <c r="Q375" s="73"/>
      <c r="R375" s="73"/>
      <c r="S375" s="73"/>
      <c r="T375" s="73"/>
      <c r="U375" s="73"/>
      <c r="V375" s="73"/>
      <c r="W375" s="73"/>
      <c r="X375" s="73"/>
      <c r="Y375" s="73"/>
      <c r="Z375" s="73"/>
      <c r="AA375" s="73"/>
      <c r="AB375" s="73"/>
      <c r="AC375" s="73"/>
      <c r="AD375" s="73"/>
      <c r="AE375" s="73"/>
      <c r="AF375" s="73"/>
      <c r="AG375" s="73"/>
      <c r="AH375" s="73"/>
      <c r="AI375" s="73"/>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row>
    <row r="376">
      <c r="A376" s="54"/>
      <c r="B376" s="54"/>
      <c r="C376" s="54"/>
      <c r="D376" s="54"/>
      <c r="E376" s="54"/>
      <c r="F376" s="54"/>
      <c r="G376" s="57"/>
      <c r="H376" s="54"/>
      <c r="I376" s="54"/>
      <c r="J376" s="57"/>
      <c r="K376" s="54"/>
      <c r="L376" s="54"/>
      <c r="M376" s="57"/>
      <c r="N376" s="57"/>
      <c r="O376" s="57"/>
      <c r="P376" s="57"/>
      <c r="Q376" s="73"/>
      <c r="R376" s="73"/>
      <c r="S376" s="73"/>
      <c r="T376" s="73"/>
      <c r="U376" s="73"/>
      <c r="V376" s="73"/>
      <c r="W376" s="73"/>
      <c r="X376" s="73"/>
      <c r="Y376" s="73"/>
      <c r="Z376" s="73"/>
      <c r="AA376" s="73"/>
      <c r="AB376" s="73"/>
      <c r="AC376" s="73"/>
      <c r="AD376" s="73"/>
      <c r="AE376" s="73"/>
      <c r="AF376" s="73"/>
      <c r="AG376" s="73"/>
      <c r="AH376" s="73"/>
      <c r="AI376" s="73"/>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row>
    <row r="377">
      <c r="A377" s="54"/>
      <c r="B377" s="54"/>
      <c r="C377" s="54"/>
      <c r="D377" s="54"/>
      <c r="E377" s="54"/>
      <c r="F377" s="54"/>
      <c r="G377" s="57"/>
      <c r="H377" s="54"/>
      <c r="I377" s="54"/>
      <c r="J377" s="57"/>
      <c r="K377" s="54"/>
      <c r="L377" s="54"/>
      <c r="M377" s="57"/>
      <c r="N377" s="57"/>
      <c r="O377" s="57"/>
      <c r="P377" s="57"/>
      <c r="Q377" s="73"/>
      <c r="R377" s="73"/>
      <c r="S377" s="73"/>
      <c r="T377" s="73"/>
      <c r="U377" s="73"/>
      <c r="V377" s="73"/>
      <c r="W377" s="73"/>
      <c r="X377" s="73"/>
      <c r="Y377" s="73"/>
      <c r="Z377" s="73"/>
      <c r="AA377" s="73"/>
      <c r="AB377" s="73"/>
      <c r="AC377" s="73"/>
      <c r="AD377" s="73"/>
      <c r="AE377" s="73"/>
      <c r="AF377" s="73"/>
      <c r="AG377" s="73"/>
      <c r="AH377" s="73"/>
      <c r="AI377" s="73"/>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row>
    <row r="378">
      <c r="A378" s="54"/>
      <c r="B378" s="54"/>
      <c r="C378" s="54"/>
      <c r="D378" s="54"/>
      <c r="E378" s="54"/>
      <c r="F378" s="54"/>
      <c r="G378" s="57"/>
      <c r="H378" s="54"/>
      <c r="I378" s="54"/>
      <c r="J378" s="57"/>
      <c r="K378" s="54"/>
      <c r="L378" s="54"/>
      <c r="M378" s="57"/>
      <c r="N378" s="57"/>
      <c r="O378" s="57"/>
      <c r="P378" s="57"/>
      <c r="Q378" s="73"/>
      <c r="R378" s="73"/>
      <c r="S378" s="73"/>
      <c r="T378" s="73"/>
      <c r="U378" s="73"/>
      <c r="V378" s="73"/>
      <c r="W378" s="73"/>
      <c r="X378" s="73"/>
      <c r="Y378" s="73"/>
      <c r="Z378" s="73"/>
      <c r="AA378" s="73"/>
      <c r="AB378" s="73"/>
      <c r="AC378" s="73"/>
      <c r="AD378" s="73"/>
      <c r="AE378" s="73"/>
      <c r="AF378" s="73"/>
      <c r="AG378" s="73"/>
      <c r="AH378" s="73"/>
      <c r="AI378" s="73"/>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row>
    <row r="379">
      <c r="A379" s="54"/>
      <c r="B379" s="54"/>
      <c r="C379" s="54"/>
      <c r="D379" s="54"/>
      <c r="E379" s="54"/>
      <c r="F379" s="54"/>
      <c r="G379" s="57"/>
      <c r="H379" s="54"/>
      <c r="I379" s="54"/>
      <c r="J379" s="57"/>
      <c r="K379" s="54"/>
      <c r="L379" s="54"/>
      <c r="M379" s="57"/>
      <c r="N379" s="57"/>
      <c r="O379" s="57"/>
      <c r="P379" s="57"/>
      <c r="Q379" s="73"/>
      <c r="R379" s="73"/>
      <c r="S379" s="73"/>
      <c r="T379" s="73"/>
      <c r="U379" s="73"/>
      <c r="V379" s="73"/>
      <c r="W379" s="73"/>
      <c r="X379" s="73"/>
      <c r="Y379" s="73"/>
      <c r="Z379" s="73"/>
      <c r="AA379" s="73"/>
      <c r="AB379" s="73"/>
      <c r="AC379" s="73"/>
      <c r="AD379" s="73"/>
      <c r="AE379" s="73"/>
      <c r="AF379" s="73"/>
      <c r="AG379" s="73"/>
      <c r="AH379" s="73"/>
      <c r="AI379" s="73"/>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row>
    <row r="380">
      <c r="A380" s="54"/>
      <c r="B380" s="54"/>
      <c r="C380" s="54"/>
      <c r="D380" s="54"/>
      <c r="E380" s="54"/>
      <c r="F380" s="54"/>
      <c r="G380" s="57"/>
      <c r="H380" s="54"/>
      <c r="I380" s="54"/>
      <c r="J380" s="57"/>
      <c r="K380" s="54"/>
      <c r="L380" s="54"/>
      <c r="M380" s="57"/>
      <c r="N380" s="57"/>
      <c r="O380" s="57"/>
      <c r="P380" s="57"/>
      <c r="Q380" s="73"/>
      <c r="R380" s="73"/>
      <c r="S380" s="73"/>
      <c r="T380" s="73"/>
      <c r="U380" s="73"/>
      <c r="V380" s="73"/>
      <c r="W380" s="73"/>
      <c r="X380" s="73"/>
      <c r="Y380" s="73"/>
      <c r="Z380" s="73"/>
      <c r="AA380" s="73"/>
      <c r="AB380" s="73"/>
      <c r="AC380" s="73"/>
      <c r="AD380" s="73"/>
      <c r="AE380" s="73"/>
      <c r="AF380" s="73"/>
      <c r="AG380" s="73"/>
      <c r="AH380" s="73"/>
      <c r="AI380" s="73"/>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row>
    <row r="381">
      <c r="A381" s="54"/>
      <c r="B381" s="54"/>
      <c r="C381" s="54"/>
      <c r="D381" s="54"/>
      <c r="E381" s="54"/>
      <c r="F381" s="54"/>
      <c r="G381" s="57"/>
      <c r="H381" s="54"/>
      <c r="I381" s="54"/>
      <c r="J381" s="57"/>
      <c r="K381" s="54"/>
      <c r="L381" s="54"/>
      <c r="M381" s="57"/>
      <c r="N381" s="57"/>
      <c r="O381" s="57"/>
      <c r="P381" s="57"/>
      <c r="Q381" s="73"/>
      <c r="R381" s="73"/>
      <c r="S381" s="73"/>
      <c r="T381" s="73"/>
      <c r="U381" s="73"/>
      <c r="V381" s="73"/>
      <c r="W381" s="73"/>
      <c r="X381" s="73"/>
      <c r="Y381" s="73"/>
      <c r="Z381" s="73"/>
      <c r="AA381" s="73"/>
      <c r="AB381" s="73"/>
      <c r="AC381" s="73"/>
      <c r="AD381" s="73"/>
      <c r="AE381" s="73"/>
      <c r="AF381" s="73"/>
      <c r="AG381" s="73"/>
      <c r="AH381" s="73"/>
      <c r="AI381" s="73"/>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row>
    <row r="382">
      <c r="A382" s="54"/>
      <c r="B382" s="54"/>
      <c r="C382" s="54"/>
      <c r="D382" s="54"/>
      <c r="E382" s="54"/>
      <c r="F382" s="54"/>
      <c r="G382" s="57"/>
      <c r="H382" s="54"/>
      <c r="I382" s="54"/>
      <c r="J382" s="57"/>
      <c r="K382" s="54"/>
      <c r="L382" s="54"/>
      <c r="M382" s="57"/>
      <c r="N382" s="57"/>
      <c r="O382" s="57"/>
      <c r="P382" s="57"/>
      <c r="Q382" s="73"/>
      <c r="R382" s="73"/>
      <c r="S382" s="73"/>
      <c r="T382" s="73"/>
      <c r="U382" s="73"/>
      <c r="V382" s="73"/>
      <c r="W382" s="73"/>
      <c r="X382" s="73"/>
      <c r="Y382" s="73"/>
      <c r="Z382" s="73"/>
      <c r="AA382" s="73"/>
      <c r="AB382" s="73"/>
      <c r="AC382" s="73"/>
      <c r="AD382" s="73"/>
      <c r="AE382" s="73"/>
      <c r="AF382" s="73"/>
      <c r="AG382" s="73"/>
      <c r="AH382" s="73"/>
      <c r="AI382" s="73"/>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row>
    <row r="383">
      <c r="A383" s="54"/>
      <c r="B383" s="54"/>
      <c r="C383" s="54"/>
      <c r="D383" s="54"/>
      <c r="E383" s="54"/>
      <c r="F383" s="54"/>
      <c r="G383" s="57"/>
      <c r="H383" s="54"/>
      <c r="I383" s="54"/>
      <c r="J383" s="57"/>
      <c r="K383" s="54"/>
      <c r="L383" s="54"/>
      <c r="M383" s="57"/>
      <c r="N383" s="57"/>
      <c r="O383" s="57"/>
      <c r="P383" s="57"/>
      <c r="Q383" s="73"/>
      <c r="R383" s="73"/>
      <c r="S383" s="73"/>
      <c r="T383" s="73"/>
      <c r="U383" s="73"/>
      <c r="V383" s="73"/>
      <c r="W383" s="73"/>
      <c r="X383" s="73"/>
      <c r="Y383" s="73"/>
      <c r="Z383" s="73"/>
      <c r="AA383" s="73"/>
      <c r="AB383" s="73"/>
      <c r="AC383" s="73"/>
      <c r="AD383" s="73"/>
      <c r="AE383" s="73"/>
      <c r="AF383" s="73"/>
      <c r="AG383" s="73"/>
      <c r="AH383" s="73"/>
      <c r="AI383" s="73"/>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row>
    <row r="384">
      <c r="A384" s="54"/>
      <c r="B384" s="54"/>
      <c r="C384" s="54"/>
      <c r="D384" s="54"/>
      <c r="E384" s="54"/>
      <c r="F384" s="54"/>
      <c r="G384" s="57"/>
      <c r="H384" s="54"/>
      <c r="I384" s="54"/>
      <c r="J384" s="57"/>
      <c r="K384" s="54"/>
      <c r="L384" s="54"/>
      <c r="M384" s="57"/>
      <c r="N384" s="57"/>
      <c r="O384" s="57"/>
      <c r="P384" s="57"/>
      <c r="Q384" s="73"/>
      <c r="R384" s="73"/>
      <c r="S384" s="73"/>
      <c r="T384" s="73"/>
      <c r="U384" s="73"/>
      <c r="V384" s="73"/>
      <c r="W384" s="73"/>
      <c r="X384" s="73"/>
      <c r="Y384" s="73"/>
      <c r="Z384" s="73"/>
      <c r="AA384" s="73"/>
      <c r="AB384" s="73"/>
      <c r="AC384" s="73"/>
      <c r="AD384" s="73"/>
      <c r="AE384" s="73"/>
      <c r="AF384" s="73"/>
      <c r="AG384" s="73"/>
      <c r="AH384" s="73"/>
      <c r="AI384" s="73"/>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row>
    <row r="385">
      <c r="A385" s="54"/>
      <c r="B385" s="54"/>
      <c r="C385" s="54"/>
      <c r="D385" s="54"/>
      <c r="E385" s="54"/>
      <c r="F385" s="54"/>
      <c r="G385" s="57"/>
      <c r="H385" s="54"/>
      <c r="I385" s="54"/>
      <c r="J385" s="57"/>
      <c r="K385" s="54"/>
      <c r="L385" s="54"/>
      <c r="M385" s="57"/>
      <c r="N385" s="57"/>
      <c r="O385" s="57"/>
      <c r="P385" s="57"/>
      <c r="Q385" s="73"/>
      <c r="R385" s="73"/>
      <c r="S385" s="73"/>
      <c r="T385" s="73"/>
      <c r="U385" s="73"/>
      <c r="V385" s="73"/>
      <c r="W385" s="73"/>
      <c r="X385" s="73"/>
      <c r="Y385" s="73"/>
      <c r="Z385" s="73"/>
      <c r="AA385" s="73"/>
      <c r="AB385" s="73"/>
      <c r="AC385" s="73"/>
      <c r="AD385" s="73"/>
      <c r="AE385" s="73"/>
      <c r="AF385" s="73"/>
      <c r="AG385" s="73"/>
      <c r="AH385" s="73"/>
      <c r="AI385" s="73"/>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row>
    <row r="386">
      <c r="A386" s="54"/>
      <c r="B386" s="54"/>
      <c r="C386" s="54"/>
      <c r="D386" s="54"/>
      <c r="E386" s="54"/>
      <c r="F386" s="54"/>
      <c r="G386" s="57"/>
      <c r="H386" s="54"/>
      <c r="I386" s="54"/>
      <c r="J386" s="57"/>
      <c r="K386" s="54"/>
      <c r="L386" s="54"/>
      <c r="M386" s="57"/>
      <c r="N386" s="57"/>
      <c r="O386" s="57"/>
      <c r="P386" s="57"/>
      <c r="Q386" s="73"/>
      <c r="R386" s="73"/>
      <c r="S386" s="73"/>
      <c r="T386" s="73"/>
      <c r="U386" s="73"/>
      <c r="V386" s="73"/>
      <c r="W386" s="73"/>
      <c r="X386" s="73"/>
      <c r="Y386" s="73"/>
      <c r="Z386" s="73"/>
      <c r="AA386" s="73"/>
      <c r="AB386" s="73"/>
      <c r="AC386" s="73"/>
      <c r="AD386" s="73"/>
      <c r="AE386" s="73"/>
      <c r="AF386" s="73"/>
      <c r="AG386" s="73"/>
      <c r="AH386" s="73"/>
      <c r="AI386" s="73"/>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row>
    <row r="387">
      <c r="A387" s="54"/>
      <c r="B387" s="54"/>
      <c r="C387" s="54"/>
      <c r="D387" s="54"/>
      <c r="E387" s="54"/>
      <c r="F387" s="54"/>
      <c r="G387" s="57"/>
      <c r="H387" s="54"/>
      <c r="I387" s="54"/>
      <c r="J387" s="57"/>
      <c r="K387" s="54"/>
      <c r="L387" s="54"/>
      <c r="M387" s="57"/>
      <c r="N387" s="57"/>
      <c r="O387" s="57"/>
      <c r="P387" s="57"/>
      <c r="Q387" s="73"/>
      <c r="R387" s="73"/>
      <c r="S387" s="73"/>
      <c r="T387" s="73"/>
      <c r="U387" s="73"/>
      <c r="V387" s="73"/>
      <c r="W387" s="73"/>
      <c r="X387" s="73"/>
      <c r="Y387" s="73"/>
      <c r="Z387" s="73"/>
      <c r="AA387" s="73"/>
      <c r="AB387" s="73"/>
      <c r="AC387" s="73"/>
      <c r="AD387" s="73"/>
      <c r="AE387" s="73"/>
      <c r="AF387" s="73"/>
      <c r="AG387" s="73"/>
      <c r="AH387" s="73"/>
      <c r="AI387" s="73"/>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row>
    <row r="388">
      <c r="A388" s="54"/>
      <c r="B388" s="54"/>
      <c r="C388" s="54"/>
      <c r="D388" s="54"/>
      <c r="E388" s="54"/>
      <c r="F388" s="54"/>
      <c r="G388" s="57"/>
      <c r="H388" s="54"/>
      <c r="I388" s="54"/>
      <c r="J388" s="57"/>
      <c r="K388" s="54"/>
      <c r="L388" s="54"/>
      <c r="M388" s="57"/>
      <c r="N388" s="57"/>
      <c r="O388" s="57"/>
      <c r="P388" s="57"/>
      <c r="Q388" s="73"/>
      <c r="R388" s="73"/>
      <c r="S388" s="73"/>
      <c r="T388" s="73"/>
      <c r="U388" s="73"/>
      <c r="V388" s="73"/>
      <c r="W388" s="73"/>
      <c r="X388" s="73"/>
      <c r="Y388" s="73"/>
      <c r="Z388" s="73"/>
      <c r="AA388" s="73"/>
      <c r="AB388" s="73"/>
      <c r="AC388" s="73"/>
      <c r="AD388" s="73"/>
      <c r="AE388" s="73"/>
      <c r="AF388" s="73"/>
      <c r="AG388" s="73"/>
      <c r="AH388" s="73"/>
      <c r="AI388" s="73"/>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row>
    <row r="389">
      <c r="A389" s="54"/>
      <c r="B389" s="54"/>
      <c r="C389" s="54"/>
      <c r="D389" s="54"/>
      <c r="E389" s="54"/>
      <c r="F389" s="54"/>
      <c r="G389" s="57"/>
      <c r="H389" s="54"/>
      <c r="I389" s="54"/>
      <c r="J389" s="57"/>
      <c r="K389" s="54"/>
      <c r="L389" s="54"/>
      <c r="M389" s="57"/>
      <c r="N389" s="57"/>
      <c r="O389" s="57"/>
      <c r="P389" s="57"/>
      <c r="Q389" s="73"/>
      <c r="R389" s="73"/>
      <c r="S389" s="73"/>
      <c r="T389" s="73"/>
      <c r="U389" s="73"/>
      <c r="V389" s="73"/>
      <c r="W389" s="73"/>
      <c r="X389" s="73"/>
      <c r="Y389" s="73"/>
      <c r="Z389" s="73"/>
      <c r="AA389" s="73"/>
      <c r="AB389" s="73"/>
      <c r="AC389" s="73"/>
      <c r="AD389" s="73"/>
      <c r="AE389" s="73"/>
      <c r="AF389" s="73"/>
      <c r="AG389" s="73"/>
      <c r="AH389" s="73"/>
      <c r="AI389" s="73"/>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row>
    <row r="390">
      <c r="A390" s="54"/>
      <c r="B390" s="54"/>
      <c r="C390" s="54"/>
      <c r="D390" s="54"/>
      <c r="E390" s="54"/>
      <c r="F390" s="54"/>
      <c r="G390" s="57"/>
      <c r="H390" s="54"/>
      <c r="I390" s="54"/>
      <c r="J390" s="57"/>
      <c r="K390" s="54"/>
      <c r="L390" s="54"/>
      <c r="M390" s="57"/>
      <c r="N390" s="57"/>
      <c r="O390" s="57"/>
      <c r="P390" s="57"/>
      <c r="Q390" s="73"/>
      <c r="R390" s="73"/>
      <c r="S390" s="73"/>
      <c r="T390" s="73"/>
      <c r="U390" s="73"/>
      <c r="V390" s="73"/>
      <c r="W390" s="73"/>
      <c r="X390" s="73"/>
      <c r="Y390" s="73"/>
      <c r="Z390" s="73"/>
      <c r="AA390" s="73"/>
      <c r="AB390" s="73"/>
      <c r="AC390" s="73"/>
      <c r="AD390" s="73"/>
      <c r="AE390" s="73"/>
      <c r="AF390" s="73"/>
      <c r="AG390" s="73"/>
      <c r="AH390" s="73"/>
      <c r="AI390" s="73"/>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row>
    <row r="391">
      <c r="A391" s="54"/>
      <c r="B391" s="54"/>
      <c r="C391" s="54"/>
      <c r="D391" s="54"/>
      <c r="E391" s="54"/>
      <c r="F391" s="54"/>
      <c r="G391" s="57"/>
      <c r="H391" s="54"/>
      <c r="I391" s="54"/>
      <c r="J391" s="57"/>
      <c r="K391" s="54"/>
      <c r="L391" s="54"/>
      <c r="M391" s="57"/>
      <c r="N391" s="57"/>
      <c r="O391" s="57"/>
      <c r="P391" s="57"/>
      <c r="Q391" s="73"/>
      <c r="R391" s="73"/>
      <c r="S391" s="73"/>
      <c r="T391" s="73"/>
      <c r="U391" s="73"/>
      <c r="V391" s="73"/>
      <c r="W391" s="73"/>
      <c r="X391" s="73"/>
      <c r="Y391" s="73"/>
      <c r="Z391" s="73"/>
      <c r="AA391" s="73"/>
      <c r="AB391" s="73"/>
      <c r="AC391" s="73"/>
      <c r="AD391" s="73"/>
      <c r="AE391" s="73"/>
      <c r="AF391" s="73"/>
      <c r="AG391" s="73"/>
      <c r="AH391" s="73"/>
      <c r="AI391" s="73"/>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row>
    <row r="392">
      <c r="A392" s="54"/>
      <c r="B392" s="54"/>
      <c r="C392" s="54"/>
      <c r="D392" s="54"/>
      <c r="E392" s="54"/>
      <c r="F392" s="54"/>
      <c r="G392" s="57"/>
      <c r="H392" s="54"/>
      <c r="I392" s="54"/>
      <c r="J392" s="57"/>
      <c r="K392" s="54"/>
      <c r="L392" s="54"/>
      <c r="M392" s="57"/>
      <c r="N392" s="57"/>
      <c r="O392" s="57"/>
      <c r="P392" s="57"/>
      <c r="Q392" s="73"/>
      <c r="R392" s="73"/>
      <c r="S392" s="73"/>
      <c r="T392" s="73"/>
      <c r="U392" s="73"/>
      <c r="V392" s="73"/>
      <c r="W392" s="73"/>
      <c r="X392" s="73"/>
      <c r="Y392" s="73"/>
      <c r="Z392" s="73"/>
      <c r="AA392" s="73"/>
      <c r="AB392" s="73"/>
      <c r="AC392" s="73"/>
      <c r="AD392" s="73"/>
      <c r="AE392" s="73"/>
      <c r="AF392" s="73"/>
      <c r="AG392" s="73"/>
      <c r="AH392" s="73"/>
      <c r="AI392" s="73"/>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row>
    <row r="393">
      <c r="A393" s="54"/>
      <c r="B393" s="54"/>
      <c r="C393" s="54"/>
      <c r="D393" s="54"/>
      <c r="E393" s="54"/>
      <c r="F393" s="54"/>
      <c r="G393" s="57"/>
      <c r="H393" s="54"/>
      <c r="I393" s="54"/>
      <c r="J393" s="57"/>
      <c r="K393" s="54"/>
      <c r="L393" s="54"/>
      <c r="M393" s="57"/>
      <c r="N393" s="57"/>
      <c r="O393" s="57"/>
      <c r="P393" s="57"/>
      <c r="Q393" s="73"/>
      <c r="R393" s="73"/>
      <c r="S393" s="73"/>
      <c r="T393" s="73"/>
      <c r="U393" s="73"/>
      <c r="V393" s="73"/>
      <c r="W393" s="73"/>
      <c r="X393" s="73"/>
      <c r="Y393" s="73"/>
      <c r="Z393" s="73"/>
      <c r="AA393" s="73"/>
      <c r="AB393" s="73"/>
      <c r="AC393" s="73"/>
      <c r="AD393" s="73"/>
      <c r="AE393" s="73"/>
      <c r="AF393" s="73"/>
      <c r="AG393" s="73"/>
      <c r="AH393" s="73"/>
      <c r="AI393" s="73"/>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row>
    <row r="394">
      <c r="A394" s="54"/>
      <c r="B394" s="54"/>
      <c r="C394" s="54"/>
      <c r="D394" s="54"/>
      <c r="E394" s="54"/>
      <c r="F394" s="54"/>
      <c r="G394" s="57"/>
      <c r="H394" s="54"/>
      <c r="I394" s="54"/>
      <c r="J394" s="57"/>
      <c r="K394" s="54"/>
      <c r="L394" s="54"/>
      <c r="M394" s="57"/>
      <c r="N394" s="57"/>
      <c r="O394" s="57"/>
      <c r="P394" s="57"/>
      <c r="Q394" s="73"/>
      <c r="R394" s="73"/>
      <c r="S394" s="73"/>
      <c r="T394" s="73"/>
      <c r="U394" s="73"/>
      <c r="V394" s="73"/>
      <c r="W394" s="73"/>
      <c r="X394" s="73"/>
      <c r="Y394" s="73"/>
      <c r="Z394" s="73"/>
      <c r="AA394" s="73"/>
      <c r="AB394" s="73"/>
      <c r="AC394" s="73"/>
      <c r="AD394" s="73"/>
      <c r="AE394" s="73"/>
      <c r="AF394" s="73"/>
      <c r="AG394" s="73"/>
      <c r="AH394" s="73"/>
      <c r="AI394" s="73"/>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row>
    <row r="395">
      <c r="A395" s="54"/>
      <c r="B395" s="54"/>
      <c r="C395" s="54"/>
      <c r="D395" s="54"/>
      <c r="E395" s="54"/>
      <c r="F395" s="54"/>
      <c r="G395" s="57"/>
      <c r="H395" s="54"/>
      <c r="I395" s="54"/>
      <c r="J395" s="57"/>
      <c r="K395" s="54"/>
      <c r="L395" s="54"/>
      <c r="M395" s="57"/>
      <c r="N395" s="57"/>
      <c r="O395" s="57"/>
      <c r="P395" s="57"/>
      <c r="Q395" s="73"/>
      <c r="R395" s="73"/>
      <c r="S395" s="73"/>
      <c r="T395" s="73"/>
      <c r="U395" s="73"/>
      <c r="V395" s="73"/>
      <c r="W395" s="73"/>
      <c r="X395" s="73"/>
      <c r="Y395" s="73"/>
      <c r="Z395" s="73"/>
      <c r="AA395" s="73"/>
      <c r="AB395" s="73"/>
      <c r="AC395" s="73"/>
      <c r="AD395" s="73"/>
      <c r="AE395" s="73"/>
      <c r="AF395" s="73"/>
      <c r="AG395" s="73"/>
      <c r="AH395" s="73"/>
      <c r="AI395" s="73"/>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row>
    <row r="396">
      <c r="A396" s="54"/>
      <c r="B396" s="54"/>
      <c r="C396" s="54"/>
      <c r="D396" s="54"/>
      <c r="E396" s="54"/>
      <c r="F396" s="54"/>
      <c r="G396" s="57"/>
      <c r="H396" s="54"/>
      <c r="I396" s="54"/>
      <c r="J396" s="57"/>
      <c r="K396" s="54"/>
      <c r="L396" s="54"/>
      <c r="M396" s="57"/>
      <c r="N396" s="57"/>
      <c r="O396" s="57"/>
      <c r="P396" s="57"/>
      <c r="Q396" s="73"/>
      <c r="R396" s="73"/>
      <c r="S396" s="73"/>
      <c r="T396" s="73"/>
      <c r="U396" s="73"/>
      <c r="V396" s="73"/>
      <c r="W396" s="73"/>
      <c r="X396" s="73"/>
      <c r="Y396" s="73"/>
      <c r="Z396" s="73"/>
      <c r="AA396" s="73"/>
      <c r="AB396" s="73"/>
      <c r="AC396" s="73"/>
      <c r="AD396" s="73"/>
      <c r="AE396" s="73"/>
      <c r="AF396" s="73"/>
      <c r="AG396" s="73"/>
      <c r="AH396" s="73"/>
      <c r="AI396" s="73"/>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row>
    <row r="397">
      <c r="A397" s="54"/>
      <c r="B397" s="54"/>
      <c r="C397" s="54"/>
      <c r="D397" s="54"/>
      <c r="E397" s="54"/>
      <c r="F397" s="54"/>
      <c r="G397" s="57"/>
      <c r="H397" s="54"/>
      <c r="I397" s="54"/>
      <c r="J397" s="57"/>
      <c r="K397" s="54"/>
      <c r="L397" s="54"/>
      <c r="M397" s="57"/>
      <c r="N397" s="57"/>
      <c r="O397" s="57"/>
      <c r="P397" s="57"/>
      <c r="Q397" s="73"/>
      <c r="R397" s="73"/>
      <c r="S397" s="73"/>
      <c r="T397" s="73"/>
      <c r="U397" s="73"/>
      <c r="V397" s="73"/>
      <c r="W397" s="73"/>
      <c r="X397" s="73"/>
      <c r="Y397" s="73"/>
      <c r="Z397" s="73"/>
      <c r="AA397" s="73"/>
      <c r="AB397" s="73"/>
      <c r="AC397" s="73"/>
      <c r="AD397" s="73"/>
      <c r="AE397" s="73"/>
      <c r="AF397" s="73"/>
      <c r="AG397" s="73"/>
      <c r="AH397" s="73"/>
      <c r="AI397" s="73"/>
      <c r="AJ397" s="54"/>
      <c r="AK397" s="54"/>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row>
    <row r="398">
      <c r="A398" s="54"/>
      <c r="B398" s="54"/>
      <c r="C398" s="54"/>
      <c r="D398" s="54"/>
      <c r="E398" s="54"/>
      <c r="F398" s="54"/>
      <c r="G398" s="57"/>
      <c r="H398" s="54"/>
      <c r="I398" s="54"/>
      <c r="J398" s="57"/>
      <c r="K398" s="54"/>
      <c r="L398" s="54"/>
      <c r="M398" s="57"/>
      <c r="N398" s="57"/>
      <c r="O398" s="57"/>
      <c r="P398" s="57"/>
      <c r="Q398" s="73"/>
      <c r="R398" s="73"/>
      <c r="S398" s="73"/>
      <c r="T398" s="73"/>
      <c r="U398" s="73"/>
      <c r="V398" s="73"/>
      <c r="W398" s="73"/>
      <c r="X398" s="73"/>
      <c r="Y398" s="73"/>
      <c r="Z398" s="73"/>
      <c r="AA398" s="73"/>
      <c r="AB398" s="73"/>
      <c r="AC398" s="73"/>
      <c r="AD398" s="73"/>
      <c r="AE398" s="73"/>
      <c r="AF398" s="73"/>
      <c r="AG398" s="73"/>
      <c r="AH398" s="73"/>
      <c r="AI398" s="73"/>
      <c r="AJ398" s="54"/>
      <c r="AK398" s="54"/>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row>
    <row r="399">
      <c r="A399" s="54"/>
      <c r="B399" s="54"/>
      <c r="C399" s="54"/>
      <c r="D399" s="54"/>
      <c r="E399" s="54"/>
      <c r="F399" s="54"/>
      <c r="G399" s="57"/>
      <c r="H399" s="54"/>
      <c r="I399" s="54"/>
      <c r="J399" s="57"/>
      <c r="K399" s="54"/>
      <c r="L399" s="54"/>
      <c r="M399" s="57"/>
      <c r="N399" s="57"/>
      <c r="O399" s="57"/>
      <c r="P399" s="57"/>
      <c r="Q399" s="73"/>
      <c r="R399" s="73"/>
      <c r="S399" s="73"/>
      <c r="T399" s="73"/>
      <c r="U399" s="73"/>
      <c r="V399" s="73"/>
      <c r="W399" s="73"/>
      <c r="X399" s="73"/>
      <c r="Y399" s="73"/>
      <c r="Z399" s="73"/>
      <c r="AA399" s="73"/>
      <c r="AB399" s="73"/>
      <c r="AC399" s="73"/>
      <c r="AD399" s="73"/>
      <c r="AE399" s="73"/>
      <c r="AF399" s="73"/>
      <c r="AG399" s="73"/>
      <c r="AH399" s="73"/>
      <c r="AI399" s="73"/>
      <c r="AJ399" s="54"/>
      <c r="AK399" s="54"/>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row>
    <row r="400">
      <c r="A400" s="54"/>
      <c r="B400" s="54"/>
      <c r="C400" s="54"/>
      <c r="D400" s="54"/>
      <c r="E400" s="54"/>
      <c r="F400" s="54"/>
      <c r="G400" s="57"/>
      <c r="H400" s="54"/>
      <c r="I400" s="54"/>
      <c r="J400" s="57"/>
      <c r="K400" s="54"/>
      <c r="L400" s="54"/>
      <c r="M400" s="57"/>
      <c r="N400" s="57"/>
      <c r="O400" s="57"/>
      <c r="P400" s="57"/>
      <c r="Q400" s="73"/>
      <c r="R400" s="73"/>
      <c r="S400" s="73"/>
      <c r="T400" s="73"/>
      <c r="U400" s="73"/>
      <c r="V400" s="73"/>
      <c r="W400" s="73"/>
      <c r="X400" s="73"/>
      <c r="Y400" s="73"/>
      <c r="Z400" s="73"/>
      <c r="AA400" s="73"/>
      <c r="AB400" s="73"/>
      <c r="AC400" s="73"/>
      <c r="AD400" s="73"/>
      <c r="AE400" s="73"/>
      <c r="AF400" s="73"/>
      <c r="AG400" s="73"/>
      <c r="AH400" s="73"/>
      <c r="AI400" s="73"/>
      <c r="AJ400" s="54"/>
      <c r="AK400" s="54"/>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row>
    <row r="401">
      <c r="A401" s="54"/>
      <c r="B401" s="54"/>
      <c r="C401" s="54"/>
      <c r="D401" s="54"/>
      <c r="E401" s="54"/>
      <c r="F401" s="54"/>
      <c r="G401" s="57"/>
      <c r="H401" s="54"/>
      <c r="I401" s="54"/>
      <c r="J401" s="57"/>
      <c r="K401" s="54"/>
      <c r="L401" s="54"/>
      <c r="M401" s="57"/>
      <c r="N401" s="57"/>
      <c r="O401" s="57"/>
      <c r="P401" s="57"/>
      <c r="Q401" s="73"/>
      <c r="R401" s="73"/>
      <c r="S401" s="73"/>
      <c r="T401" s="73"/>
      <c r="U401" s="73"/>
      <c r="V401" s="73"/>
      <c r="W401" s="73"/>
      <c r="X401" s="73"/>
      <c r="Y401" s="73"/>
      <c r="Z401" s="73"/>
      <c r="AA401" s="73"/>
      <c r="AB401" s="73"/>
      <c r="AC401" s="73"/>
      <c r="AD401" s="73"/>
      <c r="AE401" s="73"/>
      <c r="AF401" s="73"/>
      <c r="AG401" s="73"/>
      <c r="AH401" s="73"/>
      <c r="AI401" s="73"/>
      <c r="AJ401" s="54"/>
      <c r="AK401" s="54"/>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row>
    <row r="402">
      <c r="A402" s="54"/>
      <c r="B402" s="54"/>
      <c r="C402" s="54"/>
      <c r="D402" s="54"/>
      <c r="E402" s="54"/>
      <c r="F402" s="54"/>
      <c r="G402" s="57"/>
      <c r="H402" s="54"/>
      <c r="I402" s="54"/>
      <c r="J402" s="57"/>
      <c r="K402" s="54"/>
      <c r="L402" s="54"/>
      <c r="M402" s="57"/>
      <c r="N402" s="57"/>
      <c r="O402" s="57"/>
      <c r="P402" s="57"/>
      <c r="Q402" s="73"/>
      <c r="R402" s="73"/>
      <c r="S402" s="73"/>
      <c r="T402" s="73"/>
      <c r="U402" s="73"/>
      <c r="V402" s="73"/>
      <c r="W402" s="73"/>
      <c r="X402" s="73"/>
      <c r="Y402" s="73"/>
      <c r="Z402" s="73"/>
      <c r="AA402" s="73"/>
      <c r="AB402" s="73"/>
      <c r="AC402" s="73"/>
      <c r="AD402" s="73"/>
      <c r="AE402" s="73"/>
      <c r="AF402" s="73"/>
      <c r="AG402" s="73"/>
      <c r="AH402" s="73"/>
      <c r="AI402" s="73"/>
      <c r="AJ402" s="54"/>
      <c r="AK402" s="54"/>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row>
    <row r="403">
      <c r="A403" s="54"/>
      <c r="B403" s="54"/>
      <c r="C403" s="54"/>
      <c r="D403" s="54"/>
      <c r="E403" s="54"/>
      <c r="F403" s="54"/>
      <c r="G403" s="57"/>
      <c r="H403" s="54"/>
      <c r="I403" s="54"/>
      <c r="J403" s="57"/>
      <c r="K403" s="54"/>
      <c r="L403" s="54"/>
      <c r="M403" s="57"/>
      <c r="N403" s="57"/>
      <c r="O403" s="57"/>
      <c r="P403" s="57"/>
      <c r="Q403" s="73"/>
      <c r="R403" s="73"/>
      <c r="S403" s="73"/>
      <c r="T403" s="73"/>
      <c r="U403" s="73"/>
      <c r="V403" s="73"/>
      <c r="W403" s="73"/>
      <c r="X403" s="73"/>
      <c r="Y403" s="73"/>
      <c r="Z403" s="73"/>
      <c r="AA403" s="73"/>
      <c r="AB403" s="73"/>
      <c r="AC403" s="73"/>
      <c r="AD403" s="73"/>
      <c r="AE403" s="73"/>
      <c r="AF403" s="73"/>
      <c r="AG403" s="73"/>
      <c r="AH403" s="73"/>
      <c r="AI403" s="73"/>
      <c r="AJ403" s="54"/>
      <c r="AK403" s="54"/>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row>
    <row r="404">
      <c r="A404" s="54"/>
      <c r="B404" s="54"/>
      <c r="C404" s="54"/>
      <c r="D404" s="54"/>
      <c r="E404" s="54"/>
      <c r="F404" s="54"/>
      <c r="G404" s="57"/>
      <c r="H404" s="54"/>
      <c r="I404" s="54"/>
      <c r="J404" s="57"/>
      <c r="K404" s="54"/>
      <c r="L404" s="54"/>
      <c r="M404" s="57"/>
      <c r="N404" s="57"/>
      <c r="O404" s="57"/>
      <c r="P404" s="57"/>
      <c r="Q404" s="73"/>
      <c r="R404" s="73"/>
      <c r="S404" s="73"/>
      <c r="T404" s="73"/>
      <c r="U404" s="73"/>
      <c r="V404" s="73"/>
      <c r="W404" s="73"/>
      <c r="X404" s="73"/>
      <c r="Y404" s="73"/>
      <c r="Z404" s="73"/>
      <c r="AA404" s="73"/>
      <c r="AB404" s="73"/>
      <c r="AC404" s="73"/>
      <c r="AD404" s="73"/>
      <c r="AE404" s="73"/>
      <c r="AF404" s="73"/>
      <c r="AG404" s="73"/>
      <c r="AH404" s="73"/>
      <c r="AI404" s="73"/>
      <c r="AJ404" s="54"/>
      <c r="AK404" s="54"/>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row>
    <row r="405">
      <c r="A405" s="54"/>
      <c r="B405" s="54"/>
      <c r="C405" s="54"/>
      <c r="D405" s="54"/>
      <c r="E405" s="54"/>
      <c r="F405" s="54"/>
      <c r="G405" s="57"/>
      <c r="H405" s="54"/>
      <c r="I405" s="54"/>
      <c r="J405" s="57"/>
      <c r="K405" s="54"/>
      <c r="L405" s="54"/>
      <c r="M405" s="57"/>
      <c r="N405" s="57"/>
      <c r="O405" s="57"/>
      <c r="P405" s="57"/>
      <c r="Q405" s="73"/>
      <c r="R405" s="73"/>
      <c r="S405" s="73"/>
      <c r="T405" s="73"/>
      <c r="U405" s="73"/>
      <c r="V405" s="73"/>
      <c r="W405" s="73"/>
      <c r="X405" s="73"/>
      <c r="Y405" s="73"/>
      <c r="Z405" s="73"/>
      <c r="AA405" s="73"/>
      <c r="AB405" s="73"/>
      <c r="AC405" s="73"/>
      <c r="AD405" s="73"/>
      <c r="AE405" s="73"/>
      <c r="AF405" s="73"/>
      <c r="AG405" s="73"/>
      <c r="AH405" s="73"/>
      <c r="AI405" s="73"/>
      <c r="AJ405" s="54"/>
      <c r="AK405" s="54"/>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row>
    <row r="406">
      <c r="A406" s="54"/>
      <c r="B406" s="54"/>
      <c r="C406" s="54"/>
      <c r="D406" s="54"/>
      <c r="E406" s="54"/>
      <c r="F406" s="54"/>
      <c r="G406" s="57"/>
      <c r="H406" s="54"/>
      <c r="I406" s="54"/>
      <c r="J406" s="57"/>
      <c r="K406" s="54"/>
      <c r="L406" s="54"/>
      <c r="M406" s="57"/>
      <c r="N406" s="57"/>
      <c r="O406" s="57"/>
      <c r="P406" s="57"/>
      <c r="Q406" s="73"/>
      <c r="R406" s="73"/>
      <c r="S406" s="73"/>
      <c r="T406" s="73"/>
      <c r="U406" s="73"/>
      <c r="V406" s="73"/>
      <c r="W406" s="73"/>
      <c r="X406" s="73"/>
      <c r="Y406" s="73"/>
      <c r="Z406" s="73"/>
      <c r="AA406" s="73"/>
      <c r="AB406" s="73"/>
      <c r="AC406" s="73"/>
      <c r="AD406" s="73"/>
      <c r="AE406" s="73"/>
      <c r="AF406" s="73"/>
      <c r="AG406" s="73"/>
      <c r="AH406" s="73"/>
      <c r="AI406" s="73"/>
      <c r="AJ406" s="54"/>
      <c r="AK406" s="54"/>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row>
    <row r="407">
      <c r="A407" s="54"/>
      <c r="B407" s="54"/>
      <c r="C407" s="54"/>
      <c r="D407" s="54"/>
      <c r="E407" s="54"/>
      <c r="F407" s="54"/>
      <c r="G407" s="57"/>
      <c r="H407" s="54"/>
      <c r="I407" s="54"/>
      <c r="J407" s="57"/>
      <c r="K407" s="54"/>
      <c r="L407" s="54"/>
      <c r="M407" s="57"/>
      <c r="N407" s="57"/>
      <c r="O407" s="57"/>
      <c r="P407" s="57"/>
      <c r="Q407" s="73"/>
      <c r="R407" s="73"/>
      <c r="S407" s="73"/>
      <c r="T407" s="73"/>
      <c r="U407" s="73"/>
      <c r="V407" s="73"/>
      <c r="W407" s="73"/>
      <c r="X407" s="73"/>
      <c r="Y407" s="73"/>
      <c r="Z407" s="73"/>
      <c r="AA407" s="73"/>
      <c r="AB407" s="73"/>
      <c r="AC407" s="73"/>
      <c r="AD407" s="73"/>
      <c r="AE407" s="73"/>
      <c r="AF407" s="73"/>
      <c r="AG407" s="73"/>
      <c r="AH407" s="73"/>
      <c r="AI407" s="73"/>
      <c r="AJ407" s="54"/>
      <c r="AK407" s="54"/>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row>
    <row r="408">
      <c r="A408" s="54"/>
      <c r="B408" s="54"/>
      <c r="C408" s="54"/>
      <c r="D408" s="54"/>
      <c r="E408" s="54"/>
      <c r="F408" s="54"/>
      <c r="G408" s="57"/>
      <c r="H408" s="54"/>
      <c r="I408" s="54"/>
      <c r="J408" s="57"/>
      <c r="K408" s="54"/>
      <c r="L408" s="54"/>
      <c r="M408" s="57"/>
      <c r="N408" s="57"/>
      <c r="O408" s="57"/>
      <c r="P408" s="57"/>
      <c r="Q408" s="73"/>
      <c r="R408" s="73"/>
      <c r="S408" s="73"/>
      <c r="T408" s="73"/>
      <c r="U408" s="73"/>
      <c r="V408" s="73"/>
      <c r="W408" s="73"/>
      <c r="X408" s="73"/>
      <c r="Y408" s="73"/>
      <c r="Z408" s="73"/>
      <c r="AA408" s="73"/>
      <c r="AB408" s="73"/>
      <c r="AC408" s="73"/>
      <c r="AD408" s="73"/>
      <c r="AE408" s="73"/>
      <c r="AF408" s="73"/>
      <c r="AG408" s="73"/>
      <c r="AH408" s="73"/>
      <c r="AI408" s="73"/>
      <c r="AJ408" s="54"/>
      <c r="AK408" s="54"/>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row>
    <row r="409">
      <c r="A409" s="54"/>
      <c r="B409" s="54"/>
      <c r="C409" s="54"/>
      <c r="D409" s="54"/>
      <c r="E409" s="54"/>
      <c r="F409" s="54"/>
      <c r="G409" s="57"/>
      <c r="H409" s="54"/>
      <c r="I409" s="54"/>
      <c r="J409" s="57"/>
      <c r="K409" s="54"/>
      <c r="L409" s="54"/>
      <c r="M409" s="57"/>
      <c r="N409" s="57"/>
      <c r="O409" s="57"/>
      <c r="P409" s="57"/>
      <c r="Q409" s="73"/>
      <c r="R409" s="73"/>
      <c r="S409" s="73"/>
      <c r="T409" s="73"/>
      <c r="U409" s="73"/>
      <c r="V409" s="73"/>
      <c r="W409" s="73"/>
      <c r="X409" s="73"/>
      <c r="Y409" s="73"/>
      <c r="Z409" s="73"/>
      <c r="AA409" s="73"/>
      <c r="AB409" s="73"/>
      <c r="AC409" s="73"/>
      <c r="AD409" s="73"/>
      <c r="AE409" s="73"/>
      <c r="AF409" s="73"/>
      <c r="AG409" s="73"/>
      <c r="AH409" s="73"/>
      <c r="AI409" s="73"/>
      <c r="AJ409" s="54"/>
      <c r="AK409" s="54"/>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row>
    <row r="410">
      <c r="A410" s="54"/>
      <c r="B410" s="54"/>
      <c r="C410" s="54"/>
      <c r="D410" s="54"/>
      <c r="E410" s="54"/>
      <c r="F410" s="54"/>
      <c r="G410" s="57"/>
      <c r="H410" s="54"/>
      <c r="I410" s="54"/>
      <c r="J410" s="57"/>
      <c r="K410" s="54"/>
      <c r="L410" s="54"/>
      <c r="M410" s="57"/>
      <c r="N410" s="57"/>
      <c r="O410" s="57"/>
      <c r="P410" s="57"/>
      <c r="Q410" s="73"/>
      <c r="R410" s="73"/>
      <c r="S410" s="73"/>
      <c r="T410" s="73"/>
      <c r="U410" s="73"/>
      <c r="V410" s="73"/>
      <c r="W410" s="73"/>
      <c r="X410" s="73"/>
      <c r="Y410" s="73"/>
      <c r="Z410" s="73"/>
      <c r="AA410" s="73"/>
      <c r="AB410" s="73"/>
      <c r="AC410" s="73"/>
      <c r="AD410" s="73"/>
      <c r="AE410" s="73"/>
      <c r="AF410" s="73"/>
      <c r="AG410" s="73"/>
      <c r="AH410" s="73"/>
      <c r="AI410" s="73"/>
      <c r="AJ410" s="54"/>
      <c r="AK410" s="54"/>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row>
    <row r="411">
      <c r="A411" s="54"/>
      <c r="B411" s="54"/>
      <c r="C411" s="54"/>
      <c r="D411" s="54"/>
      <c r="E411" s="54"/>
      <c r="F411" s="54"/>
      <c r="G411" s="57"/>
      <c r="H411" s="54"/>
      <c r="I411" s="54"/>
      <c r="J411" s="57"/>
      <c r="K411" s="54"/>
      <c r="L411" s="54"/>
      <c r="M411" s="57"/>
      <c r="N411" s="57"/>
      <c r="O411" s="57"/>
      <c r="P411" s="57"/>
      <c r="Q411" s="73"/>
      <c r="R411" s="73"/>
      <c r="S411" s="73"/>
      <c r="T411" s="73"/>
      <c r="U411" s="73"/>
      <c r="V411" s="73"/>
      <c r="W411" s="73"/>
      <c r="X411" s="73"/>
      <c r="Y411" s="73"/>
      <c r="Z411" s="73"/>
      <c r="AA411" s="73"/>
      <c r="AB411" s="73"/>
      <c r="AC411" s="73"/>
      <c r="AD411" s="73"/>
      <c r="AE411" s="73"/>
      <c r="AF411" s="73"/>
      <c r="AG411" s="73"/>
      <c r="AH411" s="73"/>
      <c r="AI411" s="73"/>
      <c r="AJ411" s="54"/>
      <c r="AK411" s="54"/>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row>
    <row r="412">
      <c r="A412" s="54"/>
      <c r="B412" s="54"/>
      <c r="C412" s="54"/>
      <c r="D412" s="54"/>
      <c r="E412" s="54"/>
      <c r="F412" s="54"/>
      <c r="G412" s="57"/>
      <c r="H412" s="54"/>
      <c r="I412" s="54"/>
      <c r="J412" s="57"/>
      <c r="K412" s="54"/>
      <c r="L412" s="54"/>
      <c r="M412" s="57"/>
      <c r="N412" s="57"/>
      <c r="O412" s="57"/>
      <c r="P412" s="57"/>
      <c r="Q412" s="73"/>
      <c r="R412" s="73"/>
      <c r="S412" s="73"/>
      <c r="T412" s="73"/>
      <c r="U412" s="73"/>
      <c r="V412" s="73"/>
      <c r="W412" s="73"/>
      <c r="X412" s="73"/>
      <c r="Y412" s="73"/>
      <c r="Z412" s="73"/>
      <c r="AA412" s="73"/>
      <c r="AB412" s="73"/>
      <c r="AC412" s="73"/>
      <c r="AD412" s="73"/>
      <c r="AE412" s="73"/>
      <c r="AF412" s="73"/>
      <c r="AG412" s="73"/>
      <c r="AH412" s="73"/>
      <c r="AI412" s="73"/>
      <c r="AJ412" s="54"/>
      <c r="AK412" s="54"/>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row>
    <row r="413">
      <c r="A413" s="54"/>
      <c r="B413" s="54"/>
      <c r="C413" s="54"/>
      <c r="D413" s="54"/>
      <c r="E413" s="54"/>
      <c r="F413" s="54"/>
      <c r="G413" s="57"/>
      <c r="H413" s="54"/>
      <c r="I413" s="54"/>
      <c r="J413" s="57"/>
      <c r="K413" s="54"/>
      <c r="L413" s="54"/>
      <c r="M413" s="57"/>
      <c r="N413" s="57"/>
      <c r="O413" s="57"/>
      <c r="P413" s="57"/>
      <c r="Q413" s="73"/>
      <c r="R413" s="73"/>
      <c r="S413" s="73"/>
      <c r="T413" s="73"/>
      <c r="U413" s="73"/>
      <c r="V413" s="73"/>
      <c r="W413" s="73"/>
      <c r="X413" s="73"/>
      <c r="Y413" s="73"/>
      <c r="Z413" s="73"/>
      <c r="AA413" s="73"/>
      <c r="AB413" s="73"/>
      <c r="AC413" s="73"/>
      <c r="AD413" s="73"/>
      <c r="AE413" s="73"/>
      <c r="AF413" s="73"/>
      <c r="AG413" s="73"/>
      <c r="AH413" s="73"/>
      <c r="AI413" s="73"/>
      <c r="AJ413" s="54"/>
      <c r="AK413" s="54"/>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row>
    <row r="414">
      <c r="A414" s="54"/>
      <c r="B414" s="54"/>
      <c r="C414" s="54"/>
      <c r="D414" s="54"/>
      <c r="E414" s="54"/>
      <c r="F414" s="54"/>
      <c r="G414" s="57"/>
      <c r="H414" s="54"/>
      <c r="I414" s="54"/>
      <c r="J414" s="57"/>
      <c r="K414" s="54"/>
      <c r="L414" s="54"/>
      <c r="M414" s="57"/>
      <c r="N414" s="57"/>
      <c r="O414" s="57"/>
      <c r="P414" s="57"/>
      <c r="Q414" s="73"/>
      <c r="R414" s="73"/>
      <c r="S414" s="73"/>
      <c r="T414" s="73"/>
      <c r="U414" s="73"/>
      <c r="V414" s="73"/>
      <c r="W414" s="73"/>
      <c r="X414" s="73"/>
      <c r="Y414" s="73"/>
      <c r="Z414" s="73"/>
      <c r="AA414" s="73"/>
      <c r="AB414" s="73"/>
      <c r="AC414" s="73"/>
      <c r="AD414" s="73"/>
      <c r="AE414" s="73"/>
      <c r="AF414" s="73"/>
      <c r="AG414" s="73"/>
      <c r="AH414" s="73"/>
      <c r="AI414" s="73"/>
      <c r="AJ414" s="54"/>
      <c r="AK414" s="54"/>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row>
    <row r="415">
      <c r="A415" s="54"/>
      <c r="B415" s="54"/>
      <c r="C415" s="54"/>
      <c r="D415" s="54"/>
      <c r="E415" s="54"/>
      <c r="F415" s="54"/>
      <c r="G415" s="57"/>
      <c r="H415" s="54"/>
      <c r="I415" s="54"/>
      <c r="J415" s="57"/>
      <c r="K415" s="54"/>
      <c r="L415" s="54"/>
      <c r="M415" s="57"/>
      <c r="N415" s="57"/>
      <c r="O415" s="57"/>
      <c r="P415" s="57"/>
      <c r="Q415" s="73"/>
      <c r="R415" s="73"/>
      <c r="S415" s="73"/>
      <c r="T415" s="73"/>
      <c r="U415" s="73"/>
      <c r="V415" s="73"/>
      <c r="W415" s="73"/>
      <c r="X415" s="73"/>
      <c r="Y415" s="73"/>
      <c r="Z415" s="73"/>
      <c r="AA415" s="73"/>
      <c r="AB415" s="73"/>
      <c r="AC415" s="73"/>
      <c r="AD415" s="73"/>
      <c r="AE415" s="73"/>
      <c r="AF415" s="73"/>
      <c r="AG415" s="73"/>
      <c r="AH415" s="73"/>
      <c r="AI415" s="73"/>
      <c r="AJ415" s="54"/>
      <c r="AK415" s="54"/>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row>
    <row r="416">
      <c r="A416" s="54"/>
      <c r="B416" s="54"/>
      <c r="C416" s="54"/>
      <c r="D416" s="54"/>
      <c r="E416" s="54"/>
      <c r="F416" s="54"/>
      <c r="G416" s="57"/>
      <c r="H416" s="54"/>
      <c r="I416" s="54"/>
      <c r="J416" s="57"/>
      <c r="K416" s="54"/>
      <c r="L416" s="54"/>
      <c r="M416" s="57"/>
      <c r="N416" s="57"/>
      <c r="O416" s="57"/>
      <c r="P416" s="57"/>
      <c r="Q416" s="73"/>
      <c r="R416" s="73"/>
      <c r="S416" s="73"/>
      <c r="T416" s="73"/>
      <c r="U416" s="73"/>
      <c r="V416" s="73"/>
      <c r="W416" s="73"/>
      <c r="X416" s="73"/>
      <c r="Y416" s="73"/>
      <c r="Z416" s="73"/>
      <c r="AA416" s="73"/>
      <c r="AB416" s="73"/>
      <c r="AC416" s="73"/>
      <c r="AD416" s="73"/>
      <c r="AE416" s="73"/>
      <c r="AF416" s="73"/>
      <c r="AG416" s="73"/>
      <c r="AH416" s="73"/>
      <c r="AI416" s="73"/>
      <c r="AJ416" s="54"/>
      <c r="AK416" s="54"/>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row>
    <row r="417">
      <c r="A417" s="54"/>
      <c r="B417" s="54"/>
      <c r="C417" s="54"/>
      <c r="D417" s="54"/>
      <c r="E417" s="54"/>
      <c r="F417" s="54"/>
      <c r="G417" s="57"/>
      <c r="H417" s="54"/>
      <c r="I417" s="54"/>
      <c r="J417" s="57"/>
      <c r="K417" s="54"/>
      <c r="L417" s="54"/>
      <c r="M417" s="57"/>
      <c r="N417" s="57"/>
      <c r="O417" s="57"/>
      <c r="P417" s="57"/>
      <c r="Q417" s="73"/>
      <c r="R417" s="73"/>
      <c r="S417" s="73"/>
      <c r="T417" s="73"/>
      <c r="U417" s="73"/>
      <c r="V417" s="73"/>
      <c r="W417" s="73"/>
      <c r="X417" s="73"/>
      <c r="Y417" s="73"/>
      <c r="Z417" s="73"/>
      <c r="AA417" s="73"/>
      <c r="AB417" s="73"/>
      <c r="AC417" s="73"/>
      <c r="AD417" s="73"/>
      <c r="AE417" s="73"/>
      <c r="AF417" s="73"/>
      <c r="AG417" s="73"/>
      <c r="AH417" s="73"/>
      <c r="AI417" s="73"/>
      <c r="AJ417" s="54"/>
      <c r="AK417" s="54"/>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row>
    <row r="418">
      <c r="A418" s="54"/>
      <c r="B418" s="54"/>
      <c r="C418" s="54"/>
      <c r="D418" s="54"/>
      <c r="E418" s="54"/>
      <c r="F418" s="54"/>
      <c r="G418" s="57"/>
      <c r="H418" s="54"/>
      <c r="I418" s="54"/>
      <c r="J418" s="57"/>
      <c r="K418" s="54"/>
      <c r="L418" s="54"/>
      <c r="M418" s="57"/>
      <c r="N418" s="57"/>
      <c r="O418" s="57"/>
      <c r="P418" s="57"/>
      <c r="Q418" s="73"/>
      <c r="R418" s="73"/>
      <c r="S418" s="73"/>
      <c r="T418" s="73"/>
      <c r="U418" s="73"/>
      <c r="V418" s="73"/>
      <c r="W418" s="73"/>
      <c r="X418" s="73"/>
      <c r="Y418" s="73"/>
      <c r="Z418" s="73"/>
      <c r="AA418" s="73"/>
      <c r="AB418" s="73"/>
      <c r="AC418" s="73"/>
      <c r="AD418" s="73"/>
      <c r="AE418" s="73"/>
      <c r="AF418" s="73"/>
      <c r="AG418" s="73"/>
      <c r="AH418" s="73"/>
      <c r="AI418" s="73"/>
      <c r="AJ418" s="54"/>
      <c r="AK418" s="54"/>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row>
    <row r="419">
      <c r="A419" s="54"/>
      <c r="B419" s="54"/>
      <c r="C419" s="54"/>
      <c r="D419" s="54"/>
      <c r="E419" s="54"/>
      <c r="F419" s="54"/>
      <c r="G419" s="57"/>
      <c r="H419" s="54"/>
      <c r="I419" s="54"/>
      <c r="J419" s="57"/>
      <c r="K419" s="54"/>
      <c r="L419" s="54"/>
      <c r="M419" s="57"/>
      <c r="N419" s="57"/>
      <c r="O419" s="57"/>
      <c r="P419" s="57"/>
      <c r="Q419" s="73"/>
      <c r="R419" s="73"/>
      <c r="S419" s="73"/>
      <c r="T419" s="73"/>
      <c r="U419" s="73"/>
      <c r="V419" s="73"/>
      <c r="W419" s="73"/>
      <c r="X419" s="73"/>
      <c r="Y419" s="73"/>
      <c r="Z419" s="73"/>
      <c r="AA419" s="73"/>
      <c r="AB419" s="73"/>
      <c r="AC419" s="73"/>
      <c r="AD419" s="73"/>
      <c r="AE419" s="73"/>
      <c r="AF419" s="73"/>
      <c r="AG419" s="73"/>
      <c r="AH419" s="73"/>
      <c r="AI419" s="73"/>
      <c r="AJ419" s="54"/>
      <c r="AK419" s="54"/>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row>
    <row r="420">
      <c r="A420" s="54"/>
      <c r="B420" s="54"/>
      <c r="C420" s="54"/>
      <c r="D420" s="54"/>
      <c r="E420" s="54"/>
      <c r="F420" s="54"/>
      <c r="G420" s="57"/>
      <c r="H420" s="54"/>
      <c r="I420" s="54"/>
      <c r="J420" s="57"/>
      <c r="K420" s="54"/>
      <c r="L420" s="54"/>
      <c r="M420" s="57"/>
      <c r="N420" s="57"/>
      <c r="O420" s="57"/>
      <c r="P420" s="57"/>
      <c r="Q420" s="73"/>
      <c r="R420" s="73"/>
      <c r="S420" s="73"/>
      <c r="T420" s="73"/>
      <c r="U420" s="73"/>
      <c r="V420" s="73"/>
      <c r="W420" s="73"/>
      <c r="X420" s="73"/>
      <c r="Y420" s="73"/>
      <c r="Z420" s="73"/>
      <c r="AA420" s="73"/>
      <c r="AB420" s="73"/>
      <c r="AC420" s="73"/>
      <c r="AD420" s="73"/>
      <c r="AE420" s="73"/>
      <c r="AF420" s="73"/>
      <c r="AG420" s="73"/>
      <c r="AH420" s="73"/>
      <c r="AI420" s="73"/>
      <c r="AJ420" s="54"/>
      <c r="AK420" s="54"/>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row>
    <row r="421">
      <c r="A421" s="54"/>
      <c r="B421" s="54"/>
      <c r="C421" s="54"/>
      <c r="D421" s="54"/>
      <c r="E421" s="54"/>
      <c r="F421" s="54"/>
      <c r="G421" s="57"/>
      <c r="H421" s="54"/>
      <c r="I421" s="54"/>
      <c r="J421" s="57"/>
      <c r="K421" s="54"/>
      <c r="L421" s="54"/>
      <c r="M421" s="57"/>
      <c r="N421" s="57"/>
      <c r="O421" s="57"/>
      <c r="P421" s="57"/>
      <c r="Q421" s="73"/>
      <c r="R421" s="73"/>
      <c r="S421" s="73"/>
      <c r="T421" s="73"/>
      <c r="U421" s="73"/>
      <c r="V421" s="73"/>
      <c r="W421" s="73"/>
      <c r="X421" s="73"/>
      <c r="Y421" s="73"/>
      <c r="Z421" s="73"/>
      <c r="AA421" s="73"/>
      <c r="AB421" s="73"/>
      <c r="AC421" s="73"/>
      <c r="AD421" s="73"/>
      <c r="AE421" s="73"/>
      <c r="AF421" s="73"/>
      <c r="AG421" s="73"/>
      <c r="AH421" s="73"/>
      <c r="AI421" s="73"/>
      <c r="AJ421" s="54"/>
      <c r="AK421" s="54"/>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row>
    <row r="422">
      <c r="A422" s="54"/>
      <c r="B422" s="54"/>
      <c r="C422" s="54"/>
      <c r="D422" s="54"/>
      <c r="E422" s="54"/>
      <c r="F422" s="54"/>
      <c r="G422" s="57"/>
      <c r="H422" s="54"/>
      <c r="I422" s="54"/>
      <c r="J422" s="57"/>
      <c r="K422" s="54"/>
      <c r="L422" s="54"/>
      <c r="M422" s="57"/>
      <c r="N422" s="57"/>
      <c r="O422" s="57"/>
      <c r="P422" s="57"/>
      <c r="Q422" s="73"/>
      <c r="R422" s="73"/>
      <c r="S422" s="73"/>
      <c r="T422" s="73"/>
      <c r="U422" s="73"/>
      <c r="V422" s="73"/>
      <c r="W422" s="73"/>
      <c r="X422" s="73"/>
      <c r="Y422" s="73"/>
      <c r="Z422" s="73"/>
      <c r="AA422" s="73"/>
      <c r="AB422" s="73"/>
      <c r="AC422" s="73"/>
      <c r="AD422" s="73"/>
      <c r="AE422" s="73"/>
      <c r="AF422" s="73"/>
      <c r="AG422" s="73"/>
      <c r="AH422" s="73"/>
      <c r="AI422" s="73"/>
      <c r="AJ422" s="54"/>
      <c r="AK422" s="54"/>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row>
    <row r="423">
      <c r="A423" s="54"/>
      <c r="B423" s="54"/>
      <c r="C423" s="54"/>
      <c r="D423" s="54"/>
      <c r="E423" s="54"/>
      <c r="F423" s="54"/>
      <c r="G423" s="57"/>
      <c r="H423" s="54"/>
      <c r="I423" s="54"/>
      <c r="J423" s="57"/>
      <c r="K423" s="54"/>
      <c r="L423" s="54"/>
      <c r="M423" s="57"/>
      <c r="N423" s="57"/>
      <c r="O423" s="57"/>
      <c r="P423" s="57"/>
      <c r="Q423" s="73"/>
      <c r="R423" s="73"/>
      <c r="S423" s="73"/>
      <c r="T423" s="73"/>
      <c r="U423" s="73"/>
      <c r="V423" s="73"/>
      <c r="W423" s="73"/>
      <c r="X423" s="73"/>
      <c r="Y423" s="73"/>
      <c r="Z423" s="73"/>
      <c r="AA423" s="73"/>
      <c r="AB423" s="73"/>
      <c r="AC423" s="73"/>
      <c r="AD423" s="73"/>
      <c r="AE423" s="73"/>
      <c r="AF423" s="73"/>
      <c r="AG423" s="73"/>
      <c r="AH423" s="73"/>
      <c r="AI423" s="73"/>
      <c r="AJ423" s="54"/>
      <c r="AK423" s="54"/>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row>
    <row r="424">
      <c r="A424" s="54"/>
      <c r="B424" s="54"/>
      <c r="C424" s="54"/>
      <c r="D424" s="54"/>
      <c r="E424" s="54"/>
      <c r="F424" s="54"/>
      <c r="G424" s="57"/>
      <c r="H424" s="54"/>
      <c r="I424" s="54"/>
      <c r="J424" s="57"/>
      <c r="K424" s="54"/>
      <c r="L424" s="54"/>
      <c r="M424" s="57"/>
      <c r="N424" s="57"/>
      <c r="O424" s="57"/>
      <c r="P424" s="57"/>
      <c r="Q424" s="73"/>
      <c r="R424" s="73"/>
      <c r="S424" s="73"/>
      <c r="T424" s="73"/>
      <c r="U424" s="73"/>
      <c r="V424" s="73"/>
      <c r="W424" s="73"/>
      <c r="X424" s="73"/>
      <c r="Y424" s="73"/>
      <c r="Z424" s="73"/>
      <c r="AA424" s="73"/>
      <c r="AB424" s="73"/>
      <c r="AC424" s="73"/>
      <c r="AD424" s="73"/>
      <c r="AE424" s="73"/>
      <c r="AF424" s="73"/>
      <c r="AG424" s="73"/>
      <c r="AH424" s="73"/>
      <c r="AI424" s="73"/>
      <c r="AJ424" s="54"/>
      <c r="AK424" s="54"/>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row>
    <row r="425">
      <c r="A425" s="54"/>
      <c r="B425" s="54"/>
      <c r="C425" s="54"/>
      <c r="D425" s="54"/>
      <c r="E425" s="54"/>
      <c r="F425" s="54"/>
      <c r="G425" s="57"/>
      <c r="H425" s="54"/>
      <c r="I425" s="54"/>
      <c r="J425" s="57"/>
      <c r="K425" s="54"/>
      <c r="L425" s="54"/>
      <c r="M425" s="57"/>
      <c r="N425" s="57"/>
      <c r="O425" s="57"/>
      <c r="P425" s="57"/>
      <c r="Q425" s="73"/>
      <c r="R425" s="73"/>
      <c r="S425" s="73"/>
      <c r="T425" s="73"/>
      <c r="U425" s="73"/>
      <c r="V425" s="73"/>
      <c r="W425" s="73"/>
      <c r="X425" s="73"/>
      <c r="Y425" s="73"/>
      <c r="Z425" s="73"/>
      <c r="AA425" s="73"/>
      <c r="AB425" s="73"/>
      <c r="AC425" s="73"/>
      <c r="AD425" s="73"/>
      <c r="AE425" s="73"/>
      <c r="AF425" s="73"/>
      <c r="AG425" s="73"/>
      <c r="AH425" s="73"/>
      <c r="AI425" s="73"/>
      <c r="AJ425" s="54"/>
      <c r="AK425" s="54"/>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row>
    <row r="426">
      <c r="A426" s="54"/>
      <c r="B426" s="54"/>
      <c r="C426" s="54"/>
      <c r="D426" s="54"/>
      <c r="E426" s="54"/>
      <c r="F426" s="54"/>
      <c r="G426" s="57"/>
      <c r="H426" s="54"/>
      <c r="I426" s="54"/>
      <c r="J426" s="57"/>
      <c r="K426" s="54"/>
      <c r="L426" s="54"/>
      <c r="M426" s="57"/>
      <c r="N426" s="57"/>
      <c r="O426" s="57"/>
      <c r="P426" s="57"/>
      <c r="Q426" s="73"/>
      <c r="R426" s="73"/>
      <c r="S426" s="73"/>
      <c r="T426" s="73"/>
      <c r="U426" s="73"/>
      <c r="V426" s="73"/>
      <c r="W426" s="73"/>
      <c r="X426" s="73"/>
      <c r="Y426" s="73"/>
      <c r="Z426" s="73"/>
      <c r="AA426" s="73"/>
      <c r="AB426" s="73"/>
      <c r="AC426" s="73"/>
      <c r="AD426" s="73"/>
      <c r="AE426" s="73"/>
      <c r="AF426" s="73"/>
      <c r="AG426" s="73"/>
      <c r="AH426" s="73"/>
      <c r="AI426" s="73"/>
      <c r="AJ426" s="54"/>
      <c r="AK426" s="54"/>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row>
    <row r="427">
      <c r="A427" s="54"/>
      <c r="B427" s="54"/>
      <c r="C427" s="54"/>
      <c r="D427" s="54"/>
      <c r="E427" s="54"/>
      <c r="F427" s="54"/>
      <c r="G427" s="57"/>
      <c r="H427" s="54"/>
      <c r="I427" s="54"/>
      <c r="J427" s="57"/>
      <c r="K427" s="54"/>
      <c r="L427" s="54"/>
      <c r="M427" s="57"/>
      <c r="N427" s="57"/>
      <c r="O427" s="57"/>
      <c r="P427" s="57"/>
      <c r="Q427" s="73"/>
      <c r="R427" s="73"/>
      <c r="S427" s="73"/>
      <c r="T427" s="73"/>
      <c r="U427" s="73"/>
      <c r="V427" s="73"/>
      <c r="W427" s="73"/>
      <c r="X427" s="73"/>
      <c r="Y427" s="73"/>
      <c r="Z427" s="73"/>
      <c r="AA427" s="73"/>
      <c r="AB427" s="73"/>
      <c r="AC427" s="73"/>
      <c r="AD427" s="73"/>
      <c r="AE427" s="73"/>
      <c r="AF427" s="73"/>
      <c r="AG427" s="73"/>
      <c r="AH427" s="73"/>
      <c r="AI427" s="73"/>
      <c r="AJ427" s="54"/>
      <c r="AK427" s="54"/>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row>
    <row r="428">
      <c r="A428" s="54"/>
      <c r="B428" s="54"/>
      <c r="C428" s="54"/>
      <c r="D428" s="54"/>
      <c r="E428" s="54"/>
      <c r="F428" s="54"/>
      <c r="G428" s="57"/>
      <c r="H428" s="54"/>
      <c r="I428" s="54"/>
      <c r="J428" s="57"/>
      <c r="K428" s="54"/>
      <c r="L428" s="54"/>
      <c r="M428" s="57"/>
      <c r="N428" s="57"/>
      <c r="O428" s="57"/>
      <c r="P428" s="57"/>
      <c r="Q428" s="73"/>
      <c r="R428" s="73"/>
      <c r="S428" s="73"/>
      <c r="T428" s="73"/>
      <c r="U428" s="73"/>
      <c r="V428" s="73"/>
      <c r="W428" s="73"/>
      <c r="X428" s="73"/>
      <c r="Y428" s="73"/>
      <c r="Z428" s="73"/>
      <c r="AA428" s="73"/>
      <c r="AB428" s="73"/>
      <c r="AC428" s="73"/>
      <c r="AD428" s="73"/>
      <c r="AE428" s="73"/>
      <c r="AF428" s="73"/>
      <c r="AG428" s="73"/>
      <c r="AH428" s="73"/>
      <c r="AI428" s="73"/>
      <c r="AJ428" s="54"/>
      <c r="AK428" s="54"/>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row>
    <row r="429">
      <c r="A429" s="54"/>
      <c r="B429" s="54"/>
      <c r="C429" s="54"/>
      <c r="D429" s="54"/>
      <c r="E429" s="54"/>
      <c r="F429" s="54"/>
      <c r="G429" s="57"/>
      <c r="H429" s="54"/>
      <c r="I429" s="54"/>
      <c r="J429" s="57"/>
      <c r="K429" s="54"/>
      <c r="L429" s="54"/>
      <c r="M429" s="57"/>
      <c r="N429" s="57"/>
      <c r="O429" s="57"/>
      <c r="P429" s="57"/>
      <c r="Q429" s="73"/>
      <c r="R429" s="73"/>
      <c r="S429" s="73"/>
      <c r="T429" s="73"/>
      <c r="U429" s="73"/>
      <c r="V429" s="73"/>
      <c r="W429" s="73"/>
      <c r="X429" s="73"/>
      <c r="Y429" s="73"/>
      <c r="Z429" s="73"/>
      <c r="AA429" s="73"/>
      <c r="AB429" s="73"/>
      <c r="AC429" s="73"/>
      <c r="AD429" s="73"/>
      <c r="AE429" s="73"/>
      <c r="AF429" s="73"/>
      <c r="AG429" s="73"/>
      <c r="AH429" s="73"/>
      <c r="AI429" s="73"/>
      <c r="AJ429" s="54"/>
      <c r="AK429" s="54"/>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row>
    <row r="430">
      <c r="A430" s="54"/>
      <c r="B430" s="54"/>
      <c r="C430" s="54"/>
      <c r="D430" s="54"/>
      <c r="E430" s="54"/>
      <c r="F430" s="54"/>
      <c r="G430" s="57"/>
      <c r="H430" s="54"/>
      <c r="I430" s="54"/>
      <c r="J430" s="57"/>
      <c r="K430" s="54"/>
      <c r="L430" s="54"/>
      <c r="M430" s="57"/>
      <c r="N430" s="57"/>
      <c r="O430" s="57"/>
      <c r="P430" s="57"/>
      <c r="Q430" s="73"/>
      <c r="R430" s="73"/>
      <c r="S430" s="73"/>
      <c r="T430" s="73"/>
      <c r="U430" s="73"/>
      <c r="V430" s="73"/>
      <c r="W430" s="73"/>
      <c r="X430" s="73"/>
      <c r="Y430" s="73"/>
      <c r="Z430" s="73"/>
      <c r="AA430" s="73"/>
      <c r="AB430" s="73"/>
      <c r="AC430" s="73"/>
      <c r="AD430" s="73"/>
      <c r="AE430" s="73"/>
      <c r="AF430" s="73"/>
      <c r="AG430" s="73"/>
      <c r="AH430" s="73"/>
      <c r="AI430" s="73"/>
      <c r="AJ430" s="54"/>
      <c r="AK430" s="54"/>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row>
    <row r="431">
      <c r="A431" s="54"/>
      <c r="B431" s="54"/>
      <c r="C431" s="54"/>
      <c r="D431" s="54"/>
      <c r="E431" s="54"/>
      <c r="F431" s="54"/>
      <c r="G431" s="57"/>
      <c r="H431" s="54"/>
      <c r="I431" s="54"/>
      <c r="J431" s="57"/>
      <c r="K431" s="54"/>
      <c r="L431" s="54"/>
      <c r="M431" s="57"/>
      <c r="N431" s="57"/>
      <c r="O431" s="57"/>
      <c r="P431" s="57"/>
      <c r="Q431" s="73"/>
      <c r="R431" s="73"/>
      <c r="S431" s="73"/>
      <c r="T431" s="73"/>
      <c r="U431" s="73"/>
      <c r="V431" s="73"/>
      <c r="W431" s="73"/>
      <c r="X431" s="73"/>
      <c r="Y431" s="73"/>
      <c r="Z431" s="73"/>
      <c r="AA431" s="73"/>
      <c r="AB431" s="73"/>
      <c r="AC431" s="73"/>
      <c r="AD431" s="73"/>
      <c r="AE431" s="73"/>
      <c r="AF431" s="73"/>
      <c r="AG431" s="73"/>
      <c r="AH431" s="73"/>
      <c r="AI431" s="73"/>
      <c r="AJ431" s="54"/>
      <c r="AK431" s="54"/>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row>
    <row r="432">
      <c r="A432" s="54"/>
      <c r="B432" s="54"/>
      <c r="C432" s="54"/>
      <c r="D432" s="54"/>
      <c r="E432" s="54"/>
      <c r="F432" s="54"/>
      <c r="G432" s="57"/>
      <c r="H432" s="54"/>
      <c r="I432" s="54"/>
      <c r="J432" s="57"/>
      <c r="K432" s="54"/>
      <c r="L432" s="54"/>
      <c r="M432" s="57"/>
      <c r="N432" s="57"/>
      <c r="O432" s="57"/>
      <c r="P432" s="57"/>
      <c r="Q432" s="73"/>
      <c r="R432" s="73"/>
      <c r="S432" s="73"/>
      <c r="T432" s="73"/>
      <c r="U432" s="73"/>
      <c r="V432" s="73"/>
      <c r="W432" s="73"/>
      <c r="X432" s="73"/>
      <c r="Y432" s="73"/>
      <c r="Z432" s="73"/>
      <c r="AA432" s="73"/>
      <c r="AB432" s="73"/>
      <c r="AC432" s="73"/>
      <c r="AD432" s="73"/>
      <c r="AE432" s="73"/>
      <c r="AF432" s="73"/>
      <c r="AG432" s="73"/>
      <c r="AH432" s="73"/>
      <c r="AI432" s="73"/>
      <c r="AJ432" s="54"/>
      <c r="AK432" s="54"/>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row>
    <row r="433">
      <c r="A433" s="54"/>
      <c r="B433" s="54"/>
      <c r="C433" s="54"/>
      <c r="D433" s="54"/>
      <c r="E433" s="54"/>
      <c r="F433" s="54"/>
      <c r="G433" s="57"/>
      <c r="H433" s="54"/>
      <c r="I433" s="54"/>
      <c r="J433" s="57"/>
      <c r="K433" s="54"/>
      <c r="L433" s="54"/>
      <c r="M433" s="57"/>
      <c r="N433" s="57"/>
      <c r="O433" s="57"/>
      <c r="P433" s="57"/>
      <c r="Q433" s="73"/>
      <c r="R433" s="73"/>
      <c r="S433" s="73"/>
      <c r="T433" s="73"/>
      <c r="U433" s="73"/>
      <c r="V433" s="73"/>
      <c r="W433" s="73"/>
      <c r="X433" s="73"/>
      <c r="Y433" s="73"/>
      <c r="Z433" s="73"/>
      <c r="AA433" s="73"/>
      <c r="AB433" s="73"/>
      <c r="AC433" s="73"/>
      <c r="AD433" s="73"/>
      <c r="AE433" s="73"/>
      <c r="AF433" s="73"/>
      <c r="AG433" s="73"/>
      <c r="AH433" s="73"/>
      <c r="AI433" s="73"/>
      <c r="AJ433" s="54"/>
      <c r="AK433" s="54"/>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row>
    <row r="434">
      <c r="A434" s="54"/>
      <c r="B434" s="54"/>
      <c r="C434" s="54"/>
      <c r="D434" s="54"/>
      <c r="E434" s="54"/>
      <c r="F434" s="54"/>
      <c r="G434" s="57"/>
      <c r="H434" s="54"/>
      <c r="I434" s="54"/>
      <c r="J434" s="57"/>
      <c r="K434" s="54"/>
      <c r="L434" s="54"/>
      <c r="M434" s="57"/>
      <c r="N434" s="57"/>
      <c r="O434" s="57"/>
      <c r="P434" s="57"/>
      <c r="Q434" s="73"/>
      <c r="R434" s="73"/>
      <c r="S434" s="73"/>
      <c r="T434" s="73"/>
      <c r="U434" s="73"/>
      <c r="V434" s="73"/>
      <c r="W434" s="73"/>
      <c r="X434" s="73"/>
      <c r="Y434" s="73"/>
      <c r="Z434" s="73"/>
      <c r="AA434" s="73"/>
      <c r="AB434" s="73"/>
      <c r="AC434" s="73"/>
      <c r="AD434" s="73"/>
      <c r="AE434" s="73"/>
      <c r="AF434" s="73"/>
      <c r="AG434" s="73"/>
      <c r="AH434" s="73"/>
      <c r="AI434" s="73"/>
      <c r="AJ434" s="54"/>
      <c r="AK434" s="54"/>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row>
    <row r="435">
      <c r="A435" s="54"/>
      <c r="B435" s="54"/>
      <c r="C435" s="54"/>
      <c r="D435" s="54"/>
      <c r="E435" s="54"/>
      <c r="F435" s="54"/>
      <c r="G435" s="57"/>
      <c r="H435" s="54"/>
      <c r="I435" s="54"/>
      <c r="J435" s="57"/>
      <c r="K435" s="54"/>
      <c r="L435" s="54"/>
      <c r="M435" s="57"/>
      <c r="N435" s="57"/>
      <c r="O435" s="57"/>
      <c r="P435" s="57"/>
      <c r="Q435" s="73"/>
      <c r="R435" s="73"/>
      <c r="S435" s="73"/>
      <c r="T435" s="73"/>
      <c r="U435" s="73"/>
      <c r="V435" s="73"/>
      <c r="W435" s="73"/>
      <c r="X435" s="73"/>
      <c r="Y435" s="73"/>
      <c r="Z435" s="73"/>
      <c r="AA435" s="73"/>
      <c r="AB435" s="73"/>
      <c r="AC435" s="73"/>
      <c r="AD435" s="73"/>
      <c r="AE435" s="73"/>
      <c r="AF435" s="73"/>
      <c r="AG435" s="73"/>
      <c r="AH435" s="73"/>
      <c r="AI435" s="73"/>
      <c r="AJ435" s="54"/>
      <c r="AK435" s="54"/>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row>
    <row r="436">
      <c r="A436" s="54"/>
      <c r="B436" s="54"/>
      <c r="C436" s="54"/>
      <c r="D436" s="54"/>
      <c r="E436" s="54"/>
      <c r="F436" s="54"/>
      <c r="G436" s="57"/>
      <c r="H436" s="54"/>
      <c r="I436" s="54"/>
      <c r="J436" s="57"/>
      <c r="K436" s="54"/>
      <c r="L436" s="54"/>
      <c r="M436" s="57"/>
      <c r="N436" s="57"/>
      <c r="O436" s="57"/>
      <c r="P436" s="57"/>
      <c r="Q436" s="73"/>
      <c r="R436" s="73"/>
      <c r="S436" s="73"/>
      <c r="T436" s="73"/>
      <c r="U436" s="73"/>
      <c r="V436" s="73"/>
      <c r="W436" s="73"/>
      <c r="X436" s="73"/>
      <c r="Y436" s="73"/>
      <c r="Z436" s="73"/>
      <c r="AA436" s="73"/>
      <c r="AB436" s="73"/>
      <c r="AC436" s="73"/>
      <c r="AD436" s="73"/>
      <c r="AE436" s="73"/>
      <c r="AF436" s="73"/>
      <c r="AG436" s="73"/>
      <c r="AH436" s="73"/>
      <c r="AI436" s="73"/>
      <c r="AJ436" s="54"/>
      <c r="AK436" s="54"/>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row>
    <row r="437">
      <c r="A437" s="54"/>
      <c r="B437" s="54"/>
      <c r="C437" s="54"/>
      <c r="D437" s="54"/>
      <c r="E437" s="54"/>
      <c r="F437" s="54"/>
      <c r="G437" s="57"/>
      <c r="H437" s="54"/>
      <c r="I437" s="54"/>
      <c r="J437" s="57"/>
      <c r="K437" s="54"/>
      <c r="L437" s="54"/>
      <c r="M437" s="57"/>
      <c r="N437" s="57"/>
      <c r="O437" s="57"/>
      <c r="P437" s="57"/>
      <c r="Q437" s="73"/>
      <c r="R437" s="73"/>
      <c r="S437" s="73"/>
      <c r="T437" s="73"/>
      <c r="U437" s="73"/>
      <c r="V437" s="73"/>
      <c r="W437" s="73"/>
      <c r="X437" s="73"/>
      <c r="Y437" s="73"/>
      <c r="Z437" s="73"/>
      <c r="AA437" s="73"/>
      <c r="AB437" s="73"/>
      <c r="AC437" s="73"/>
      <c r="AD437" s="73"/>
      <c r="AE437" s="73"/>
      <c r="AF437" s="73"/>
      <c r="AG437" s="73"/>
      <c r="AH437" s="73"/>
      <c r="AI437" s="73"/>
      <c r="AJ437" s="54"/>
      <c r="AK437" s="54"/>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row>
    <row r="438">
      <c r="A438" s="54"/>
      <c r="B438" s="54"/>
      <c r="C438" s="54"/>
      <c r="D438" s="54"/>
      <c r="E438" s="54"/>
      <c r="F438" s="54"/>
      <c r="G438" s="57"/>
      <c r="H438" s="54"/>
      <c r="I438" s="54"/>
      <c r="J438" s="57"/>
      <c r="K438" s="54"/>
      <c r="L438" s="54"/>
      <c r="M438" s="57"/>
      <c r="N438" s="57"/>
      <c r="O438" s="57"/>
      <c r="P438" s="57"/>
      <c r="Q438" s="73"/>
      <c r="R438" s="73"/>
      <c r="S438" s="73"/>
      <c r="T438" s="73"/>
      <c r="U438" s="73"/>
      <c r="V438" s="73"/>
      <c r="W438" s="73"/>
      <c r="X438" s="73"/>
      <c r="Y438" s="73"/>
      <c r="Z438" s="73"/>
      <c r="AA438" s="73"/>
      <c r="AB438" s="73"/>
      <c r="AC438" s="73"/>
      <c r="AD438" s="73"/>
      <c r="AE438" s="73"/>
      <c r="AF438" s="73"/>
      <c r="AG438" s="73"/>
      <c r="AH438" s="73"/>
      <c r="AI438" s="73"/>
      <c r="AJ438" s="54"/>
      <c r="AK438" s="54"/>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row>
    <row r="439">
      <c r="A439" s="54"/>
      <c r="B439" s="54"/>
      <c r="C439" s="54"/>
      <c r="D439" s="54"/>
      <c r="E439" s="54"/>
      <c r="F439" s="54"/>
      <c r="G439" s="57"/>
      <c r="H439" s="54"/>
      <c r="I439" s="54"/>
      <c r="J439" s="57"/>
      <c r="K439" s="54"/>
      <c r="L439" s="54"/>
      <c r="M439" s="57"/>
      <c r="N439" s="57"/>
      <c r="O439" s="57"/>
      <c r="P439" s="57"/>
      <c r="Q439" s="73"/>
      <c r="R439" s="73"/>
      <c r="S439" s="73"/>
      <c r="T439" s="73"/>
      <c r="U439" s="73"/>
      <c r="V439" s="73"/>
      <c r="W439" s="73"/>
      <c r="X439" s="73"/>
      <c r="Y439" s="73"/>
      <c r="Z439" s="73"/>
      <c r="AA439" s="73"/>
      <c r="AB439" s="73"/>
      <c r="AC439" s="73"/>
      <c r="AD439" s="73"/>
      <c r="AE439" s="73"/>
      <c r="AF439" s="73"/>
      <c r="AG439" s="73"/>
      <c r="AH439" s="73"/>
      <c r="AI439" s="73"/>
      <c r="AJ439" s="54"/>
      <c r="AK439" s="54"/>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row>
    <row r="440">
      <c r="A440" s="54"/>
      <c r="B440" s="54"/>
      <c r="C440" s="54"/>
      <c r="D440" s="54"/>
      <c r="E440" s="54"/>
      <c r="F440" s="54"/>
      <c r="G440" s="57"/>
      <c r="H440" s="54"/>
      <c r="I440" s="54"/>
      <c r="J440" s="57"/>
      <c r="K440" s="54"/>
      <c r="L440" s="54"/>
      <c r="M440" s="57"/>
      <c r="N440" s="57"/>
      <c r="O440" s="57"/>
      <c r="P440" s="57"/>
      <c r="Q440" s="73"/>
      <c r="R440" s="73"/>
      <c r="S440" s="73"/>
      <c r="T440" s="73"/>
      <c r="U440" s="73"/>
      <c r="V440" s="73"/>
      <c r="W440" s="73"/>
      <c r="X440" s="73"/>
      <c r="Y440" s="73"/>
      <c r="Z440" s="73"/>
      <c r="AA440" s="73"/>
      <c r="AB440" s="73"/>
      <c r="AC440" s="73"/>
      <c r="AD440" s="73"/>
      <c r="AE440" s="73"/>
      <c r="AF440" s="73"/>
      <c r="AG440" s="73"/>
      <c r="AH440" s="73"/>
      <c r="AI440" s="73"/>
      <c r="AJ440" s="54"/>
      <c r="AK440" s="54"/>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row>
    <row r="441">
      <c r="A441" s="54"/>
      <c r="B441" s="54"/>
      <c r="C441" s="54"/>
      <c r="D441" s="54"/>
      <c r="E441" s="54"/>
      <c r="F441" s="54"/>
      <c r="G441" s="57"/>
      <c r="H441" s="54"/>
      <c r="I441" s="54"/>
      <c r="J441" s="57"/>
      <c r="K441" s="54"/>
      <c r="L441" s="54"/>
      <c r="M441" s="57"/>
      <c r="N441" s="57"/>
      <c r="O441" s="57"/>
      <c r="P441" s="57"/>
      <c r="Q441" s="73"/>
      <c r="R441" s="73"/>
      <c r="S441" s="73"/>
      <c r="T441" s="73"/>
      <c r="U441" s="73"/>
      <c r="V441" s="73"/>
      <c r="W441" s="73"/>
      <c r="X441" s="73"/>
      <c r="Y441" s="73"/>
      <c r="Z441" s="73"/>
      <c r="AA441" s="73"/>
      <c r="AB441" s="73"/>
      <c r="AC441" s="73"/>
      <c r="AD441" s="73"/>
      <c r="AE441" s="73"/>
      <c r="AF441" s="73"/>
      <c r="AG441" s="73"/>
      <c r="AH441" s="73"/>
      <c r="AI441" s="73"/>
      <c r="AJ441" s="54"/>
      <c r="AK441" s="54"/>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row>
    <row r="442">
      <c r="A442" s="54"/>
      <c r="B442" s="54"/>
      <c r="C442" s="54"/>
      <c r="D442" s="54"/>
      <c r="E442" s="54"/>
      <c r="F442" s="54"/>
      <c r="G442" s="57"/>
      <c r="H442" s="54"/>
      <c r="I442" s="54"/>
      <c r="J442" s="57"/>
      <c r="K442" s="54"/>
      <c r="L442" s="54"/>
      <c r="M442" s="57"/>
      <c r="N442" s="57"/>
      <c r="O442" s="57"/>
      <c r="P442" s="57"/>
      <c r="Q442" s="73"/>
      <c r="R442" s="73"/>
      <c r="S442" s="73"/>
      <c r="T442" s="73"/>
      <c r="U442" s="73"/>
      <c r="V442" s="73"/>
      <c r="W442" s="73"/>
      <c r="X442" s="73"/>
      <c r="Y442" s="73"/>
      <c r="Z442" s="73"/>
      <c r="AA442" s="73"/>
      <c r="AB442" s="73"/>
      <c r="AC442" s="73"/>
      <c r="AD442" s="73"/>
      <c r="AE442" s="73"/>
      <c r="AF442" s="73"/>
      <c r="AG442" s="73"/>
      <c r="AH442" s="73"/>
      <c r="AI442" s="73"/>
      <c r="AJ442" s="54"/>
      <c r="AK442" s="54"/>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row>
    <row r="443">
      <c r="A443" s="54"/>
      <c r="B443" s="54"/>
      <c r="C443" s="54"/>
      <c r="D443" s="54"/>
      <c r="E443" s="54"/>
      <c r="F443" s="54"/>
      <c r="G443" s="57"/>
      <c r="H443" s="54"/>
      <c r="I443" s="54"/>
      <c r="J443" s="57"/>
      <c r="K443" s="54"/>
      <c r="L443" s="54"/>
      <c r="M443" s="57"/>
      <c r="N443" s="57"/>
      <c r="O443" s="57"/>
      <c r="P443" s="57"/>
      <c r="Q443" s="73"/>
      <c r="R443" s="73"/>
      <c r="S443" s="73"/>
      <c r="T443" s="73"/>
      <c r="U443" s="73"/>
      <c r="V443" s="73"/>
      <c r="W443" s="73"/>
      <c r="X443" s="73"/>
      <c r="Y443" s="73"/>
      <c r="Z443" s="73"/>
      <c r="AA443" s="73"/>
      <c r="AB443" s="73"/>
      <c r="AC443" s="73"/>
      <c r="AD443" s="73"/>
      <c r="AE443" s="73"/>
      <c r="AF443" s="73"/>
      <c r="AG443" s="73"/>
      <c r="AH443" s="73"/>
      <c r="AI443" s="73"/>
      <c r="AJ443" s="54"/>
      <c r="AK443" s="54"/>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row>
    <row r="444">
      <c r="A444" s="54"/>
      <c r="B444" s="54"/>
      <c r="C444" s="54"/>
      <c r="D444" s="54"/>
      <c r="E444" s="54"/>
      <c r="F444" s="54"/>
      <c r="G444" s="57"/>
      <c r="H444" s="54"/>
      <c r="I444" s="54"/>
      <c r="J444" s="57"/>
      <c r="K444" s="54"/>
      <c r="L444" s="54"/>
      <c r="M444" s="57"/>
      <c r="N444" s="57"/>
      <c r="O444" s="57"/>
      <c r="P444" s="57"/>
      <c r="Q444" s="73"/>
      <c r="R444" s="73"/>
      <c r="S444" s="73"/>
      <c r="T444" s="73"/>
      <c r="U444" s="73"/>
      <c r="V444" s="73"/>
      <c r="W444" s="73"/>
      <c r="X444" s="73"/>
      <c r="Y444" s="73"/>
      <c r="Z444" s="73"/>
      <c r="AA444" s="73"/>
      <c r="AB444" s="73"/>
      <c r="AC444" s="73"/>
      <c r="AD444" s="73"/>
      <c r="AE444" s="73"/>
      <c r="AF444" s="73"/>
      <c r="AG444" s="73"/>
      <c r="AH444" s="73"/>
      <c r="AI444" s="73"/>
      <c r="AJ444" s="54"/>
      <c r="AK444" s="54"/>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row>
    <row r="445">
      <c r="A445" s="54"/>
      <c r="B445" s="54"/>
      <c r="C445" s="54"/>
      <c r="D445" s="54"/>
      <c r="E445" s="54"/>
      <c r="F445" s="54"/>
      <c r="G445" s="57"/>
      <c r="H445" s="54"/>
      <c r="I445" s="54"/>
      <c r="J445" s="57"/>
      <c r="K445" s="54"/>
      <c r="L445" s="54"/>
      <c r="M445" s="57"/>
      <c r="N445" s="57"/>
      <c r="O445" s="57"/>
      <c r="P445" s="57"/>
      <c r="Q445" s="73"/>
      <c r="R445" s="73"/>
      <c r="S445" s="73"/>
      <c r="T445" s="73"/>
      <c r="U445" s="73"/>
      <c r="V445" s="73"/>
      <c r="W445" s="73"/>
      <c r="X445" s="73"/>
      <c r="Y445" s="73"/>
      <c r="Z445" s="73"/>
      <c r="AA445" s="73"/>
      <c r="AB445" s="73"/>
      <c r="AC445" s="73"/>
      <c r="AD445" s="73"/>
      <c r="AE445" s="73"/>
      <c r="AF445" s="73"/>
      <c r="AG445" s="73"/>
      <c r="AH445" s="73"/>
      <c r="AI445" s="73"/>
      <c r="AJ445" s="54"/>
      <c r="AK445" s="54"/>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row>
    <row r="446">
      <c r="A446" s="54"/>
      <c r="B446" s="54"/>
      <c r="C446" s="54"/>
      <c r="D446" s="54"/>
      <c r="E446" s="54"/>
      <c r="F446" s="54"/>
      <c r="G446" s="57"/>
      <c r="H446" s="54"/>
      <c r="I446" s="54"/>
      <c r="J446" s="57"/>
      <c r="K446" s="54"/>
      <c r="L446" s="54"/>
      <c r="M446" s="57"/>
      <c r="N446" s="57"/>
      <c r="O446" s="57"/>
      <c r="P446" s="57"/>
      <c r="Q446" s="73"/>
      <c r="R446" s="73"/>
      <c r="S446" s="73"/>
      <c r="T446" s="73"/>
      <c r="U446" s="73"/>
      <c r="V446" s="73"/>
      <c r="W446" s="73"/>
      <c r="X446" s="73"/>
      <c r="Y446" s="73"/>
      <c r="Z446" s="73"/>
      <c r="AA446" s="73"/>
      <c r="AB446" s="73"/>
      <c r="AC446" s="73"/>
      <c r="AD446" s="73"/>
      <c r="AE446" s="73"/>
      <c r="AF446" s="73"/>
      <c r="AG446" s="73"/>
      <c r="AH446" s="73"/>
      <c r="AI446" s="73"/>
      <c r="AJ446" s="54"/>
      <c r="AK446" s="54"/>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row>
    <row r="447">
      <c r="A447" s="54"/>
      <c r="B447" s="54"/>
      <c r="C447" s="54"/>
      <c r="D447" s="54"/>
      <c r="E447" s="54"/>
      <c r="F447" s="54"/>
      <c r="G447" s="57"/>
      <c r="H447" s="54"/>
      <c r="I447" s="54"/>
      <c r="J447" s="57"/>
      <c r="K447" s="54"/>
      <c r="L447" s="54"/>
      <c r="M447" s="57"/>
      <c r="N447" s="57"/>
      <c r="O447" s="57"/>
      <c r="P447" s="57"/>
      <c r="Q447" s="73"/>
      <c r="R447" s="73"/>
      <c r="S447" s="73"/>
      <c r="T447" s="73"/>
      <c r="U447" s="73"/>
      <c r="V447" s="73"/>
      <c r="W447" s="73"/>
      <c r="X447" s="73"/>
      <c r="Y447" s="73"/>
      <c r="Z447" s="73"/>
      <c r="AA447" s="73"/>
      <c r="AB447" s="73"/>
      <c r="AC447" s="73"/>
      <c r="AD447" s="73"/>
      <c r="AE447" s="73"/>
      <c r="AF447" s="73"/>
      <c r="AG447" s="73"/>
      <c r="AH447" s="73"/>
      <c r="AI447" s="73"/>
      <c r="AJ447" s="54"/>
      <c r="AK447" s="54"/>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row>
    <row r="448">
      <c r="A448" s="54"/>
      <c r="B448" s="54"/>
      <c r="C448" s="54"/>
      <c r="D448" s="54"/>
      <c r="E448" s="54"/>
      <c r="F448" s="54"/>
      <c r="G448" s="57"/>
      <c r="H448" s="54"/>
      <c r="I448" s="54"/>
      <c r="J448" s="57"/>
      <c r="K448" s="54"/>
      <c r="L448" s="54"/>
      <c r="M448" s="57"/>
      <c r="N448" s="57"/>
      <c r="O448" s="57"/>
      <c r="P448" s="57"/>
      <c r="Q448" s="73"/>
      <c r="R448" s="73"/>
      <c r="S448" s="73"/>
      <c r="T448" s="73"/>
      <c r="U448" s="73"/>
      <c r="V448" s="73"/>
      <c r="W448" s="73"/>
      <c r="X448" s="73"/>
      <c r="Y448" s="73"/>
      <c r="Z448" s="73"/>
      <c r="AA448" s="73"/>
      <c r="AB448" s="73"/>
      <c r="AC448" s="73"/>
      <c r="AD448" s="73"/>
      <c r="AE448" s="73"/>
      <c r="AF448" s="73"/>
      <c r="AG448" s="73"/>
      <c r="AH448" s="73"/>
      <c r="AI448" s="73"/>
      <c r="AJ448" s="54"/>
      <c r="AK448" s="54"/>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row>
    <row r="449">
      <c r="A449" s="54"/>
      <c r="B449" s="54"/>
      <c r="C449" s="54"/>
      <c r="D449" s="54"/>
      <c r="E449" s="54"/>
      <c r="F449" s="54"/>
      <c r="G449" s="57"/>
      <c r="H449" s="54"/>
      <c r="I449" s="54"/>
      <c r="J449" s="57"/>
      <c r="K449" s="54"/>
      <c r="L449" s="54"/>
      <c r="M449" s="57"/>
      <c r="N449" s="57"/>
      <c r="O449" s="57"/>
      <c r="P449" s="57"/>
      <c r="Q449" s="73"/>
      <c r="R449" s="73"/>
      <c r="S449" s="73"/>
      <c r="T449" s="73"/>
      <c r="U449" s="73"/>
      <c r="V449" s="73"/>
      <c r="W449" s="73"/>
      <c r="X449" s="73"/>
      <c r="Y449" s="73"/>
      <c r="Z449" s="73"/>
      <c r="AA449" s="73"/>
      <c r="AB449" s="73"/>
      <c r="AC449" s="73"/>
      <c r="AD449" s="73"/>
      <c r="AE449" s="73"/>
      <c r="AF449" s="73"/>
      <c r="AG449" s="73"/>
      <c r="AH449" s="73"/>
      <c r="AI449" s="73"/>
      <c r="AJ449" s="54"/>
      <c r="AK449" s="54"/>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row>
    <row r="450">
      <c r="A450" s="54"/>
      <c r="B450" s="54"/>
      <c r="C450" s="54"/>
      <c r="D450" s="54"/>
      <c r="E450" s="54"/>
      <c r="F450" s="54"/>
      <c r="G450" s="57"/>
      <c r="H450" s="54"/>
      <c r="I450" s="54"/>
      <c r="J450" s="57"/>
      <c r="K450" s="54"/>
      <c r="L450" s="54"/>
      <c r="M450" s="57"/>
      <c r="N450" s="57"/>
      <c r="O450" s="57"/>
      <c r="P450" s="57"/>
      <c r="Q450" s="73"/>
      <c r="R450" s="73"/>
      <c r="S450" s="73"/>
      <c r="T450" s="73"/>
      <c r="U450" s="73"/>
      <c r="V450" s="73"/>
      <c r="W450" s="73"/>
      <c r="X450" s="73"/>
      <c r="Y450" s="73"/>
      <c r="Z450" s="73"/>
      <c r="AA450" s="73"/>
      <c r="AB450" s="73"/>
      <c r="AC450" s="73"/>
      <c r="AD450" s="73"/>
      <c r="AE450" s="73"/>
      <c r="AF450" s="73"/>
      <c r="AG450" s="73"/>
      <c r="AH450" s="73"/>
      <c r="AI450" s="73"/>
      <c r="AJ450" s="54"/>
      <c r="AK450" s="54"/>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row>
    <row r="451">
      <c r="A451" s="54"/>
      <c r="B451" s="54"/>
      <c r="C451" s="54"/>
      <c r="D451" s="54"/>
      <c r="E451" s="54"/>
      <c r="F451" s="54"/>
      <c r="G451" s="57"/>
      <c r="H451" s="54"/>
      <c r="I451" s="54"/>
      <c r="J451" s="57"/>
      <c r="K451" s="54"/>
      <c r="L451" s="54"/>
      <c r="M451" s="57"/>
      <c r="N451" s="57"/>
      <c r="O451" s="57"/>
      <c r="P451" s="57"/>
      <c r="Q451" s="73"/>
      <c r="R451" s="73"/>
      <c r="S451" s="73"/>
      <c r="T451" s="73"/>
      <c r="U451" s="73"/>
      <c r="V451" s="73"/>
      <c r="W451" s="73"/>
      <c r="X451" s="73"/>
      <c r="Y451" s="73"/>
      <c r="Z451" s="73"/>
      <c r="AA451" s="73"/>
      <c r="AB451" s="73"/>
      <c r="AC451" s="73"/>
      <c r="AD451" s="73"/>
      <c r="AE451" s="73"/>
      <c r="AF451" s="73"/>
      <c r="AG451" s="73"/>
      <c r="AH451" s="73"/>
      <c r="AI451" s="73"/>
      <c r="AJ451" s="54"/>
      <c r="AK451" s="54"/>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row>
    <row r="452">
      <c r="A452" s="54"/>
      <c r="B452" s="54"/>
      <c r="C452" s="54"/>
      <c r="D452" s="54"/>
      <c r="E452" s="54"/>
      <c r="F452" s="54"/>
      <c r="G452" s="57"/>
      <c r="H452" s="54"/>
      <c r="I452" s="54"/>
      <c r="J452" s="57"/>
      <c r="K452" s="54"/>
      <c r="L452" s="54"/>
      <c r="M452" s="57"/>
      <c r="N452" s="57"/>
      <c r="O452" s="57"/>
      <c r="P452" s="57"/>
      <c r="Q452" s="73"/>
      <c r="R452" s="73"/>
      <c r="S452" s="73"/>
      <c r="T452" s="73"/>
      <c r="U452" s="73"/>
      <c r="V452" s="73"/>
      <c r="W452" s="73"/>
      <c r="X452" s="73"/>
      <c r="Y452" s="73"/>
      <c r="Z452" s="73"/>
      <c r="AA452" s="73"/>
      <c r="AB452" s="73"/>
      <c r="AC452" s="73"/>
      <c r="AD452" s="73"/>
      <c r="AE452" s="73"/>
      <c r="AF452" s="73"/>
      <c r="AG452" s="73"/>
      <c r="AH452" s="73"/>
      <c r="AI452" s="73"/>
      <c r="AJ452" s="54"/>
      <c r="AK452" s="54"/>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row>
    <row r="453">
      <c r="A453" s="54"/>
      <c r="B453" s="54"/>
      <c r="C453" s="54"/>
      <c r="D453" s="54"/>
      <c r="E453" s="54"/>
      <c r="F453" s="54"/>
      <c r="G453" s="57"/>
      <c r="H453" s="54"/>
      <c r="I453" s="54"/>
      <c r="J453" s="57"/>
      <c r="K453" s="54"/>
      <c r="L453" s="54"/>
      <c r="M453" s="57"/>
      <c r="N453" s="57"/>
      <c r="O453" s="57"/>
      <c r="P453" s="57"/>
      <c r="Q453" s="73"/>
      <c r="R453" s="73"/>
      <c r="S453" s="73"/>
      <c r="T453" s="73"/>
      <c r="U453" s="73"/>
      <c r="V453" s="73"/>
      <c r="W453" s="73"/>
      <c r="X453" s="73"/>
      <c r="Y453" s="73"/>
      <c r="Z453" s="73"/>
      <c r="AA453" s="73"/>
      <c r="AB453" s="73"/>
      <c r="AC453" s="73"/>
      <c r="AD453" s="73"/>
      <c r="AE453" s="73"/>
      <c r="AF453" s="73"/>
      <c r="AG453" s="73"/>
      <c r="AH453" s="73"/>
      <c r="AI453" s="73"/>
      <c r="AJ453" s="54"/>
      <c r="AK453" s="54"/>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row>
    <row r="454">
      <c r="A454" s="54"/>
      <c r="B454" s="54"/>
      <c r="C454" s="54"/>
      <c r="D454" s="54"/>
      <c r="E454" s="54"/>
      <c r="F454" s="54"/>
      <c r="G454" s="57"/>
      <c r="H454" s="54"/>
      <c r="I454" s="54"/>
      <c r="J454" s="57"/>
      <c r="K454" s="54"/>
      <c r="L454" s="54"/>
      <c r="M454" s="57"/>
      <c r="N454" s="57"/>
      <c r="O454" s="57"/>
      <c r="P454" s="57"/>
      <c r="Q454" s="73"/>
      <c r="R454" s="73"/>
      <c r="S454" s="73"/>
      <c r="T454" s="73"/>
      <c r="U454" s="73"/>
      <c r="V454" s="73"/>
      <c r="W454" s="73"/>
      <c r="X454" s="73"/>
      <c r="Y454" s="73"/>
      <c r="Z454" s="73"/>
      <c r="AA454" s="73"/>
      <c r="AB454" s="73"/>
      <c r="AC454" s="73"/>
      <c r="AD454" s="73"/>
      <c r="AE454" s="73"/>
      <c r="AF454" s="73"/>
      <c r="AG454" s="73"/>
      <c r="AH454" s="73"/>
      <c r="AI454" s="73"/>
      <c r="AJ454" s="54"/>
      <c r="AK454" s="54"/>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row>
    <row r="455">
      <c r="A455" s="54"/>
      <c r="B455" s="54"/>
      <c r="C455" s="54"/>
      <c r="D455" s="54"/>
      <c r="E455" s="54"/>
      <c r="F455" s="54"/>
      <c r="G455" s="57"/>
      <c r="H455" s="54"/>
      <c r="I455" s="54"/>
      <c r="J455" s="57"/>
      <c r="K455" s="54"/>
      <c r="L455" s="54"/>
      <c r="M455" s="57"/>
      <c r="N455" s="57"/>
      <c r="O455" s="57"/>
      <c r="P455" s="57"/>
      <c r="Q455" s="73"/>
      <c r="R455" s="73"/>
      <c r="S455" s="73"/>
      <c r="T455" s="73"/>
      <c r="U455" s="73"/>
      <c r="V455" s="73"/>
      <c r="W455" s="73"/>
      <c r="X455" s="73"/>
      <c r="Y455" s="73"/>
      <c r="Z455" s="73"/>
      <c r="AA455" s="73"/>
      <c r="AB455" s="73"/>
      <c r="AC455" s="73"/>
      <c r="AD455" s="73"/>
      <c r="AE455" s="73"/>
      <c r="AF455" s="73"/>
      <c r="AG455" s="73"/>
      <c r="AH455" s="73"/>
      <c r="AI455" s="73"/>
      <c r="AJ455" s="54"/>
      <c r="AK455" s="54"/>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row>
    <row r="456">
      <c r="A456" s="54"/>
      <c r="B456" s="54"/>
      <c r="C456" s="54"/>
      <c r="D456" s="54"/>
      <c r="E456" s="54"/>
      <c r="F456" s="54"/>
      <c r="G456" s="57"/>
      <c r="H456" s="54"/>
      <c r="I456" s="54"/>
      <c r="J456" s="57"/>
      <c r="K456" s="54"/>
      <c r="L456" s="54"/>
      <c r="M456" s="57"/>
      <c r="N456" s="57"/>
      <c r="O456" s="57"/>
      <c r="P456" s="57"/>
      <c r="Q456" s="73"/>
      <c r="R456" s="73"/>
      <c r="S456" s="73"/>
      <c r="T456" s="73"/>
      <c r="U456" s="73"/>
      <c r="V456" s="73"/>
      <c r="W456" s="73"/>
      <c r="X456" s="73"/>
      <c r="Y456" s="73"/>
      <c r="Z456" s="73"/>
      <c r="AA456" s="73"/>
      <c r="AB456" s="73"/>
      <c r="AC456" s="73"/>
      <c r="AD456" s="73"/>
      <c r="AE456" s="73"/>
      <c r="AF456" s="73"/>
      <c r="AG456" s="73"/>
      <c r="AH456" s="73"/>
      <c r="AI456" s="73"/>
      <c r="AJ456" s="54"/>
      <c r="AK456" s="54"/>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row>
    <row r="457">
      <c r="A457" s="54"/>
      <c r="B457" s="54"/>
      <c r="C457" s="54"/>
      <c r="D457" s="54"/>
      <c r="E457" s="54"/>
      <c r="F457" s="54"/>
      <c r="G457" s="57"/>
      <c r="H457" s="54"/>
      <c r="I457" s="54"/>
      <c r="J457" s="57"/>
      <c r="K457" s="54"/>
      <c r="L457" s="54"/>
      <c r="M457" s="57"/>
      <c r="N457" s="57"/>
      <c r="O457" s="57"/>
      <c r="P457" s="57"/>
      <c r="Q457" s="73"/>
      <c r="R457" s="73"/>
      <c r="S457" s="73"/>
      <c r="T457" s="73"/>
      <c r="U457" s="73"/>
      <c r="V457" s="73"/>
      <c r="W457" s="73"/>
      <c r="X457" s="73"/>
      <c r="Y457" s="73"/>
      <c r="Z457" s="73"/>
      <c r="AA457" s="73"/>
      <c r="AB457" s="73"/>
      <c r="AC457" s="73"/>
      <c r="AD457" s="73"/>
      <c r="AE457" s="73"/>
      <c r="AF457" s="73"/>
      <c r="AG457" s="73"/>
      <c r="AH457" s="73"/>
      <c r="AI457" s="73"/>
      <c r="AJ457" s="54"/>
      <c r="AK457" s="54"/>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row>
    <row r="458">
      <c r="A458" s="54"/>
      <c r="B458" s="54"/>
      <c r="C458" s="54"/>
      <c r="D458" s="54"/>
      <c r="E458" s="54"/>
      <c r="F458" s="54"/>
      <c r="G458" s="57"/>
      <c r="H458" s="54"/>
      <c r="I458" s="54"/>
      <c r="J458" s="57"/>
      <c r="K458" s="54"/>
      <c r="L458" s="54"/>
      <c r="M458" s="57"/>
      <c r="N458" s="57"/>
      <c r="O458" s="57"/>
      <c r="P458" s="57"/>
      <c r="Q458" s="73"/>
      <c r="R458" s="73"/>
      <c r="S458" s="73"/>
      <c r="T458" s="73"/>
      <c r="U458" s="73"/>
      <c r="V458" s="73"/>
      <c r="W458" s="73"/>
      <c r="X458" s="73"/>
      <c r="Y458" s="73"/>
      <c r="Z458" s="73"/>
      <c r="AA458" s="73"/>
      <c r="AB458" s="73"/>
      <c r="AC458" s="73"/>
      <c r="AD458" s="73"/>
      <c r="AE458" s="73"/>
      <c r="AF458" s="73"/>
      <c r="AG458" s="73"/>
      <c r="AH458" s="73"/>
      <c r="AI458" s="73"/>
      <c r="AJ458" s="54"/>
      <c r="AK458" s="54"/>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row>
    <row r="459">
      <c r="A459" s="54"/>
      <c r="B459" s="54"/>
      <c r="C459" s="54"/>
      <c r="D459" s="54"/>
      <c r="E459" s="54"/>
      <c r="F459" s="54"/>
      <c r="G459" s="57"/>
      <c r="H459" s="54"/>
      <c r="I459" s="54"/>
      <c r="J459" s="57"/>
      <c r="K459" s="54"/>
      <c r="L459" s="54"/>
      <c r="M459" s="57"/>
      <c r="N459" s="57"/>
      <c r="O459" s="57"/>
      <c r="P459" s="57"/>
      <c r="Q459" s="73"/>
      <c r="R459" s="73"/>
      <c r="S459" s="73"/>
      <c r="T459" s="73"/>
      <c r="U459" s="73"/>
      <c r="V459" s="73"/>
      <c r="W459" s="73"/>
      <c r="X459" s="73"/>
      <c r="Y459" s="73"/>
      <c r="Z459" s="73"/>
      <c r="AA459" s="73"/>
      <c r="AB459" s="73"/>
      <c r="AC459" s="73"/>
      <c r="AD459" s="73"/>
      <c r="AE459" s="73"/>
      <c r="AF459" s="73"/>
      <c r="AG459" s="73"/>
      <c r="AH459" s="73"/>
      <c r="AI459" s="73"/>
      <c r="AJ459" s="54"/>
      <c r="AK459" s="54"/>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row>
    <row r="460">
      <c r="A460" s="54"/>
      <c r="B460" s="54"/>
      <c r="C460" s="54"/>
      <c r="D460" s="54"/>
      <c r="E460" s="54"/>
      <c r="F460" s="54"/>
      <c r="G460" s="57"/>
      <c r="H460" s="54"/>
      <c r="I460" s="54"/>
      <c r="J460" s="57"/>
      <c r="K460" s="54"/>
      <c r="L460" s="54"/>
      <c r="M460" s="57"/>
      <c r="N460" s="57"/>
      <c r="O460" s="57"/>
      <c r="P460" s="57"/>
      <c r="Q460" s="73"/>
      <c r="R460" s="73"/>
      <c r="S460" s="73"/>
      <c r="T460" s="73"/>
      <c r="U460" s="73"/>
      <c r="V460" s="73"/>
      <c r="W460" s="73"/>
      <c r="X460" s="73"/>
      <c r="Y460" s="73"/>
      <c r="Z460" s="73"/>
      <c r="AA460" s="73"/>
      <c r="AB460" s="73"/>
      <c r="AC460" s="73"/>
      <c r="AD460" s="73"/>
      <c r="AE460" s="73"/>
      <c r="AF460" s="73"/>
      <c r="AG460" s="73"/>
      <c r="AH460" s="73"/>
      <c r="AI460" s="73"/>
      <c r="AJ460" s="54"/>
      <c r="AK460" s="54"/>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row>
    <row r="461">
      <c r="A461" s="54"/>
      <c r="B461" s="54"/>
      <c r="C461" s="54"/>
      <c r="D461" s="54"/>
      <c r="E461" s="54"/>
      <c r="F461" s="54"/>
      <c r="G461" s="57"/>
      <c r="H461" s="54"/>
      <c r="I461" s="54"/>
      <c r="J461" s="57"/>
      <c r="K461" s="54"/>
      <c r="L461" s="54"/>
      <c r="M461" s="57"/>
      <c r="N461" s="57"/>
      <c r="O461" s="57"/>
      <c r="P461" s="57"/>
      <c r="Q461" s="73"/>
      <c r="R461" s="73"/>
      <c r="S461" s="73"/>
      <c r="T461" s="73"/>
      <c r="U461" s="73"/>
      <c r="V461" s="73"/>
      <c r="W461" s="73"/>
      <c r="X461" s="73"/>
      <c r="Y461" s="73"/>
      <c r="Z461" s="73"/>
      <c r="AA461" s="73"/>
      <c r="AB461" s="73"/>
      <c r="AC461" s="73"/>
      <c r="AD461" s="73"/>
      <c r="AE461" s="73"/>
      <c r="AF461" s="73"/>
      <c r="AG461" s="73"/>
      <c r="AH461" s="73"/>
      <c r="AI461" s="73"/>
      <c r="AJ461" s="54"/>
      <c r="AK461" s="54"/>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row>
    <row r="462">
      <c r="A462" s="54"/>
      <c r="B462" s="54"/>
      <c r="C462" s="54"/>
      <c r="D462" s="54"/>
      <c r="E462" s="54"/>
      <c r="F462" s="54"/>
      <c r="G462" s="57"/>
      <c r="H462" s="54"/>
      <c r="I462" s="54"/>
      <c r="J462" s="57"/>
      <c r="K462" s="54"/>
      <c r="L462" s="54"/>
      <c r="M462" s="57"/>
      <c r="N462" s="57"/>
      <c r="O462" s="57"/>
      <c r="P462" s="57"/>
      <c r="Q462" s="73"/>
      <c r="R462" s="73"/>
      <c r="S462" s="73"/>
      <c r="T462" s="73"/>
      <c r="U462" s="73"/>
      <c r="V462" s="73"/>
      <c r="W462" s="73"/>
      <c r="X462" s="73"/>
      <c r="Y462" s="73"/>
      <c r="Z462" s="73"/>
      <c r="AA462" s="73"/>
      <c r="AB462" s="73"/>
      <c r="AC462" s="73"/>
      <c r="AD462" s="73"/>
      <c r="AE462" s="73"/>
      <c r="AF462" s="73"/>
      <c r="AG462" s="73"/>
      <c r="AH462" s="73"/>
      <c r="AI462" s="73"/>
      <c r="AJ462" s="54"/>
      <c r="AK462" s="54"/>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row>
    <row r="463">
      <c r="A463" s="54"/>
      <c r="B463" s="54"/>
      <c r="C463" s="54"/>
      <c r="D463" s="54"/>
      <c r="E463" s="54"/>
      <c r="F463" s="54"/>
      <c r="G463" s="57"/>
      <c r="H463" s="54"/>
      <c r="I463" s="54"/>
      <c r="J463" s="57"/>
      <c r="K463" s="54"/>
      <c r="L463" s="54"/>
      <c r="M463" s="57"/>
      <c r="N463" s="57"/>
      <c r="O463" s="57"/>
      <c r="P463" s="57"/>
      <c r="Q463" s="73"/>
      <c r="R463" s="73"/>
      <c r="S463" s="73"/>
      <c r="T463" s="73"/>
      <c r="U463" s="73"/>
      <c r="V463" s="73"/>
      <c r="W463" s="73"/>
      <c r="X463" s="73"/>
      <c r="Y463" s="73"/>
      <c r="Z463" s="73"/>
      <c r="AA463" s="73"/>
      <c r="AB463" s="73"/>
      <c r="AC463" s="73"/>
      <c r="AD463" s="73"/>
      <c r="AE463" s="73"/>
      <c r="AF463" s="73"/>
      <c r="AG463" s="73"/>
      <c r="AH463" s="73"/>
      <c r="AI463" s="73"/>
      <c r="AJ463" s="54"/>
      <c r="AK463" s="54"/>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row>
    <row r="464">
      <c r="A464" s="54"/>
      <c r="B464" s="54"/>
      <c r="C464" s="54"/>
      <c r="D464" s="54"/>
      <c r="E464" s="54"/>
      <c r="F464" s="54"/>
      <c r="G464" s="57"/>
      <c r="H464" s="54"/>
      <c r="I464" s="54"/>
      <c r="J464" s="57"/>
      <c r="K464" s="54"/>
      <c r="L464" s="54"/>
      <c r="M464" s="57"/>
      <c r="N464" s="57"/>
      <c r="O464" s="57"/>
      <c r="P464" s="57"/>
      <c r="Q464" s="73"/>
      <c r="R464" s="73"/>
      <c r="S464" s="73"/>
      <c r="T464" s="73"/>
      <c r="U464" s="73"/>
      <c r="V464" s="73"/>
      <c r="W464" s="73"/>
      <c r="X464" s="73"/>
      <c r="Y464" s="73"/>
      <c r="Z464" s="73"/>
      <c r="AA464" s="73"/>
      <c r="AB464" s="73"/>
      <c r="AC464" s="73"/>
      <c r="AD464" s="73"/>
      <c r="AE464" s="73"/>
      <c r="AF464" s="73"/>
      <c r="AG464" s="73"/>
      <c r="AH464" s="73"/>
      <c r="AI464" s="73"/>
      <c r="AJ464" s="54"/>
      <c r="AK464" s="54"/>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row>
    <row r="465">
      <c r="A465" s="54"/>
      <c r="B465" s="54"/>
      <c r="C465" s="54"/>
      <c r="D465" s="54"/>
      <c r="E465" s="54"/>
      <c r="F465" s="54"/>
      <c r="G465" s="57"/>
      <c r="H465" s="54"/>
      <c r="I465" s="54"/>
      <c r="J465" s="57"/>
      <c r="K465" s="54"/>
      <c r="L465" s="54"/>
      <c r="M465" s="57"/>
      <c r="N465" s="57"/>
      <c r="O465" s="57"/>
      <c r="P465" s="57"/>
      <c r="Q465" s="73"/>
      <c r="R465" s="73"/>
      <c r="S465" s="73"/>
      <c r="T465" s="73"/>
      <c r="U465" s="73"/>
      <c r="V465" s="73"/>
      <c r="W465" s="73"/>
      <c r="X465" s="73"/>
      <c r="Y465" s="73"/>
      <c r="Z465" s="73"/>
      <c r="AA465" s="73"/>
      <c r="AB465" s="73"/>
      <c r="AC465" s="73"/>
      <c r="AD465" s="73"/>
      <c r="AE465" s="73"/>
      <c r="AF465" s="73"/>
      <c r="AG465" s="73"/>
      <c r="AH465" s="73"/>
      <c r="AI465" s="73"/>
      <c r="AJ465" s="54"/>
      <c r="AK465" s="54"/>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row>
    <row r="466">
      <c r="A466" s="54"/>
      <c r="B466" s="54"/>
      <c r="C466" s="54"/>
      <c r="D466" s="54"/>
      <c r="E466" s="54"/>
      <c r="F466" s="54"/>
      <c r="G466" s="57"/>
      <c r="H466" s="54"/>
      <c r="I466" s="54"/>
      <c r="J466" s="57"/>
      <c r="K466" s="54"/>
      <c r="L466" s="54"/>
      <c r="M466" s="57"/>
      <c r="N466" s="57"/>
      <c r="O466" s="57"/>
      <c r="P466" s="57"/>
      <c r="Q466" s="73"/>
      <c r="R466" s="73"/>
      <c r="S466" s="73"/>
      <c r="T466" s="73"/>
      <c r="U466" s="73"/>
      <c r="V466" s="73"/>
      <c r="W466" s="73"/>
      <c r="X466" s="73"/>
      <c r="Y466" s="73"/>
      <c r="Z466" s="73"/>
      <c r="AA466" s="73"/>
      <c r="AB466" s="73"/>
      <c r="AC466" s="73"/>
      <c r="AD466" s="73"/>
      <c r="AE466" s="73"/>
      <c r="AF466" s="73"/>
      <c r="AG466" s="73"/>
      <c r="AH466" s="73"/>
      <c r="AI466" s="73"/>
      <c r="AJ466" s="54"/>
      <c r="AK466" s="54"/>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row>
    <row r="467">
      <c r="A467" s="54"/>
      <c r="B467" s="54"/>
      <c r="C467" s="54"/>
      <c r="D467" s="54"/>
      <c r="E467" s="54"/>
      <c r="F467" s="54"/>
      <c r="G467" s="57"/>
      <c r="H467" s="54"/>
      <c r="I467" s="54"/>
      <c r="J467" s="57"/>
      <c r="K467" s="54"/>
      <c r="L467" s="54"/>
      <c r="M467" s="57"/>
      <c r="N467" s="57"/>
      <c r="O467" s="57"/>
      <c r="P467" s="57"/>
      <c r="Q467" s="73"/>
      <c r="R467" s="73"/>
      <c r="S467" s="73"/>
      <c r="T467" s="73"/>
      <c r="U467" s="73"/>
      <c r="V467" s="73"/>
      <c r="W467" s="73"/>
      <c r="X467" s="73"/>
      <c r="Y467" s="73"/>
      <c r="Z467" s="73"/>
      <c r="AA467" s="73"/>
      <c r="AB467" s="73"/>
      <c r="AC467" s="73"/>
      <c r="AD467" s="73"/>
      <c r="AE467" s="73"/>
      <c r="AF467" s="73"/>
      <c r="AG467" s="73"/>
      <c r="AH467" s="73"/>
      <c r="AI467" s="73"/>
      <c r="AJ467" s="54"/>
      <c r="AK467" s="54"/>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row>
    <row r="468">
      <c r="A468" s="54"/>
      <c r="B468" s="54"/>
      <c r="C468" s="54"/>
      <c r="D468" s="54"/>
      <c r="E468" s="54"/>
      <c r="F468" s="54"/>
      <c r="G468" s="57"/>
      <c r="H468" s="54"/>
      <c r="I468" s="54"/>
      <c r="J468" s="57"/>
      <c r="K468" s="54"/>
      <c r="L468" s="54"/>
      <c r="M468" s="57"/>
      <c r="N468" s="57"/>
      <c r="O468" s="57"/>
      <c r="P468" s="57"/>
      <c r="Q468" s="73"/>
      <c r="R468" s="73"/>
      <c r="S468" s="73"/>
      <c r="T468" s="73"/>
      <c r="U468" s="73"/>
      <c r="V468" s="73"/>
      <c r="W468" s="73"/>
      <c r="X468" s="73"/>
      <c r="Y468" s="73"/>
      <c r="Z468" s="73"/>
      <c r="AA468" s="73"/>
      <c r="AB468" s="73"/>
      <c r="AC468" s="73"/>
      <c r="AD468" s="73"/>
      <c r="AE468" s="73"/>
      <c r="AF468" s="73"/>
      <c r="AG468" s="73"/>
      <c r="AH468" s="73"/>
      <c r="AI468" s="73"/>
      <c r="AJ468" s="54"/>
      <c r="AK468" s="54"/>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row>
    <row r="469">
      <c r="A469" s="54"/>
      <c r="B469" s="54"/>
      <c r="C469" s="54"/>
      <c r="D469" s="54"/>
      <c r="E469" s="54"/>
      <c r="F469" s="54"/>
      <c r="G469" s="57"/>
      <c r="H469" s="54"/>
      <c r="I469" s="54"/>
      <c r="J469" s="57"/>
      <c r="K469" s="54"/>
      <c r="L469" s="54"/>
      <c r="M469" s="57"/>
      <c r="N469" s="57"/>
      <c r="O469" s="57"/>
      <c r="P469" s="57"/>
      <c r="Q469" s="73"/>
      <c r="R469" s="73"/>
      <c r="S469" s="73"/>
      <c r="T469" s="73"/>
      <c r="U469" s="73"/>
      <c r="V469" s="73"/>
      <c r="W469" s="73"/>
      <c r="X469" s="73"/>
      <c r="Y469" s="73"/>
      <c r="Z469" s="73"/>
      <c r="AA469" s="73"/>
      <c r="AB469" s="73"/>
      <c r="AC469" s="73"/>
      <c r="AD469" s="73"/>
      <c r="AE469" s="73"/>
      <c r="AF469" s="73"/>
      <c r="AG469" s="73"/>
      <c r="AH469" s="73"/>
      <c r="AI469" s="73"/>
      <c r="AJ469" s="54"/>
      <c r="AK469" s="54"/>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row>
    <row r="470">
      <c r="A470" s="54"/>
      <c r="B470" s="54"/>
      <c r="C470" s="54"/>
      <c r="D470" s="54"/>
      <c r="E470" s="54"/>
      <c r="F470" s="54"/>
      <c r="G470" s="57"/>
      <c r="H470" s="54"/>
      <c r="I470" s="54"/>
      <c r="J470" s="57"/>
      <c r="K470" s="54"/>
      <c r="L470" s="54"/>
      <c r="M470" s="57"/>
      <c r="N470" s="57"/>
      <c r="O470" s="57"/>
      <c r="P470" s="57"/>
      <c r="Q470" s="73"/>
      <c r="R470" s="73"/>
      <c r="S470" s="73"/>
      <c r="T470" s="73"/>
      <c r="U470" s="73"/>
      <c r="V470" s="73"/>
      <c r="W470" s="73"/>
      <c r="X470" s="73"/>
      <c r="Y470" s="73"/>
      <c r="Z470" s="73"/>
      <c r="AA470" s="73"/>
      <c r="AB470" s="73"/>
      <c r="AC470" s="73"/>
      <c r="AD470" s="73"/>
      <c r="AE470" s="73"/>
      <c r="AF470" s="73"/>
      <c r="AG470" s="73"/>
      <c r="AH470" s="73"/>
      <c r="AI470" s="73"/>
      <c r="AJ470" s="54"/>
      <c r="AK470" s="54"/>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row>
    <row r="471">
      <c r="A471" s="54"/>
      <c r="B471" s="54"/>
      <c r="C471" s="54"/>
      <c r="D471" s="54"/>
      <c r="E471" s="54"/>
      <c r="F471" s="54"/>
      <c r="G471" s="57"/>
      <c r="H471" s="54"/>
      <c r="I471" s="54"/>
      <c r="J471" s="57"/>
      <c r="K471" s="54"/>
      <c r="L471" s="54"/>
      <c r="M471" s="57"/>
      <c r="N471" s="57"/>
      <c r="O471" s="57"/>
      <c r="P471" s="57"/>
      <c r="Q471" s="73"/>
      <c r="R471" s="73"/>
      <c r="S471" s="73"/>
      <c r="T471" s="73"/>
      <c r="U471" s="73"/>
      <c r="V471" s="73"/>
      <c r="W471" s="73"/>
      <c r="X471" s="73"/>
      <c r="Y471" s="73"/>
      <c r="Z471" s="73"/>
      <c r="AA471" s="73"/>
      <c r="AB471" s="73"/>
      <c r="AC471" s="73"/>
      <c r="AD471" s="73"/>
      <c r="AE471" s="73"/>
      <c r="AF471" s="73"/>
      <c r="AG471" s="73"/>
      <c r="AH471" s="73"/>
      <c r="AI471" s="73"/>
      <c r="AJ471" s="54"/>
      <c r="AK471" s="54"/>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row>
    <row r="472">
      <c r="A472" s="54"/>
      <c r="B472" s="54"/>
      <c r="C472" s="54"/>
      <c r="D472" s="54"/>
      <c r="E472" s="54"/>
      <c r="F472" s="54"/>
      <c r="G472" s="57"/>
      <c r="H472" s="54"/>
      <c r="I472" s="54"/>
      <c r="J472" s="57"/>
      <c r="K472" s="54"/>
      <c r="L472" s="54"/>
      <c r="M472" s="57"/>
      <c r="N472" s="57"/>
      <c r="O472" s="57"/>
      <c r="P472" s="57"/>
      <c r="Q472" s="73"/>
      <c r="R472" s="73"/>
      <c r="S472" s="73"/>
      <c r="T472" s="73"/>
      <c r="U472" s="73"/>
      <c r="V472" s="73"/>
      <c r="W472" s="73"/>
      <c r="X472" s="73"/>
      <c r="Y472" s="73"/>
      <c r="Z472" s="73"/>
      <c r="AA472" s="73"/>
      <c r="AB472" s="73"/>
      <c r="AC472" s="73"/>
      <c r="AD472" s="73"/>
      <c r="AE472" s="73"/>
      <c r="AF472" s="73"/>
      <c r="AG472" s="73"/>
      <c r="AH472" s="73"/>
      <c r="AI472" s="73"/>
      <c r="AJ472" s="54"/>
      <c r="AK472" s="54"/>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row>
    <row r="473">
      <c r="A473" s="54"/>
      <c r="B473" s="54"/>
      <c r="C473" s="54"/>
      <c r="D473" s="54"/>
      <c r="E473" s="54"/>
      <c r="F473" s="54"/>
      <c r="G473" s="57"/>
      <c r="H473" s="54"/>
      <c r="I473" s="54"/>
      <c r="J473" s="57"/>
      <c r="K473" s="54"/>
      <c r="L473" s="54"/>
      <c r="M473" s="57"/>
      <c r="N473" s="57"/>
      <c r="O473" s="57"/>
      <c r="P473" s="57"/>
      <c r="Q473" s="73"/>
      <c r="R473" s="73"/>
      <c r="S473" s="73"/>
      <c r="T473" s="73"/>
      <c r="U473" s="73"/>
      <c r="V473" s="73"/>
      <c r="W473" s="73"/>
      <c r="X473" s="73"/>
      <c r="Y473" s="73"/>
      <c r="Z473" s="73"/>
      <c r="AA473" s="73"/>
      <c r="AB473" s="73"/>
      <c r="AC473" s="73"/>
      <c r="AD473" s="73"/>
      <c r="AE473" s="73"/>
      <c r="AF473" s="73"/>
      <c r="AG473" s="73"/>
      <c r="AH473" s="73"/>
      <c r="AI473" s="73"/>
      <c r="AJ473" s="54"/>
      <c r="AK473" s="54"/>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row>
    <row r="474">
      <c r="A474" s="54"/>
      <c r="B474" s="54"/>
      <c r="C474" s="54"/>
      <c r="D474" s="54"/>
      <c r="E474" s="54"/>
      <c r="F474" s="54"/>
      <c r="G474" s="57"/>
      <c r="H474" s="54"/>
      <c r="I474" s="54"/>
      <c r="J474" s="57"/>
      <c r="K474" s="54"/>
      <c r="L474" s="54"/>
      <c r="M474" s="57"/>
      <c r="N474" s="57"/>
      <c r="O474" s="57"/>
      <c r="P474" s="57"/>
      <c r="Q474" s="73"/>
      <c r="R474" s="73"/>
      <c r="S474" s="73"/>
      <c r="T474" s="73"/>
      <c r="U474" s="73"/>
      <c r="V474" s="73"/>
      <c r="W474" s="73"/>
      <c r="X474" s="73"/>
      <c r="Y474" s="73"/>
      <c r="Z474" s="73"/>
      <c r="AA474" s="73"/>
      <c r="AB474" s="73"/>
      <c r="AC474" s="73"/>
      <c r="AD474" s="73"/>
      <c r="AE474" s="73"/>
      <c r="AF474" s="73"/>
      <c r="AG474" s="73"/>
      <c r="AH474" s="73"/>
      <c r="AI474" s="73"/>
      <c r="AJ474" s="54"/>
      <c r="AK474" s="54"/>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row>
    <row r="475">
      <c r="A475" s="54"/>
      <c r="B475" s="54"/>
      <c r="C475" s="54"/>
      <c r="D475" s="54"/>
      <c r="E475" s="54"/>
      <c r="F475" s="54"/>
      <c r="G475" s="57"/>
      <c r="H475" s="54"/>
      <c r="I475" s="54"/>
      <c r="J475" s="57"/>
      <c r="K475" s="54"/>
      <c r="L475" s="54"/>
      <c r="M475" s="57"/>
      <c r="N475" s="57"/>
      <c r="O475" s="57"/>
      <c r="P475" s="57"/>
      <c r="Q475" s="73"/>
      <c r="R475" s="73"/>
      <c r="S475" s="73"/>
      <c r="T475" s="73"/>
      <c r="U475" s="73"/>
      <c r="V475" s="73"/>
      <c r="W475" s="73"/>
      <c r="X475" s="73"/>
      <c r="Y475" s="73"/>
      <c r="Z475" s="73"/>
      <c r="AA475" s="73"/>
      <c r="AB475" s="73"/>
      <c r="AC475" s="73"/>
      <c r="AD475" s="73"/>
      <c r="AE475" s="73"/>
      <c r="AF475" s="73"/>
      <c r="AG475" s="73"/>
      <c r="AH475" s="73"/>
      <c r="AI475" s="73"/>
      <c r="AJ475" s="54"/>
      <c r="AK475" s="54"/>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row>
    <row r="476">
      <c r="A476" s="54"/>
      <c r="B476" s="54"/>
      <c r="C476" s="54"/>
      <c r="D476" s="54"/>
      <c r="E476" s="54"/>
      <c r="F476" s="54"/>
      <c r="G476" s="57"/>
      <c r="H476" s="54"/>
      <c r="I476" s="54"/>
      <c r="J476" s="57"/>
      <c r="K476" s="54"/>
      <c r="L476" s="54"/>
      <c r="M476" s="57"/>
      <c r="N476" s="57"/>
      <c r="O476" s="57"/>
      <c r="P476" s="57"/>
      <c r="Q476" s="73"/>
      <c r="R476" s="73"/>
      <c r="S476" s="73"/>
      <c r="T476" s="73"/>
      <c r="U476" s="73"/>
      <c r="V476" s="73"/>
      <c r="W476" s="73"/>
      <c r="X476" s="73"/>
      <c r="Y476" s="73"/>
      <c r="Z476" s="73"/>
      <c r="AA476" s="73"/>
      <c r="AB476" s="73"/>
      <c r="AC476" s="73"/>
      <c r="AD476" s="73"/>
      <c r="AE476" s="73"/>
      <c r="AF476" s="73"/>
      <c r="AG476" s="73"/>
      <c r="AH476" s="73"/>
      <c r="AI476" s="73"/>
      <c r="AJ476" s="54"/>
      <c r="AK476" s="54"/>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row>
    <row r="477">
      <c r="A477" s="54"/>
      <c r="B477" s="54"/>
      <c r="C477" s="54"/>
      <c r="D477" s="54"/>
      <c r="E477" s="54"/>
      <c r="F477" s="54"/>
      <c r="G477" s="57"/>
      <c r="H477" s="54"/>
      <c r="I477" s="54"/>
      <c r="J477" s="57"/>
      <c r="K477" s="54"/>
      <c r="L477" s="54"/>
      <c r="M477" s="57"/>
      <c r="N477" s="57"/>
      <c r="O477" s="57"/>
      <c r="P477" s="57"/>
      <c r="Q477" s="73"/>
      <c r="R477" s="73"/>
      <c r="S477" s="73"/>
      <c r="T477" s="73"/>
      <c r="U477" s="73"/>
      <c r="V477" s="73"/>
      <c r="W477" s="73"/>
      <c r="X477" s="73"/>
      <c r="Y477" s="73"/>
      <c r="Z477" s="73"/>
      <c r="AA477" s="73"/>
      <c r="AB477" s="73"/>
      <c r="AC477" s="73"/>
      <c r="AD477" s="73"/>
      <c r="AE477" s="73"/>
      <c r="AF477" s="73"/>
      <c r="AG477" s="73"/>
      <c r="AH477" s="73"/>
      <c r="AI477" s="73"/>
      <c r="AJ477" s="54"/>
      <c r="AK477" s="54"/>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row>
    <row r="478">
      <c r="A478" s="54"/>
      <c r="B478" s="54"/>
      <c r="C478" s="54"/>
      <c r="D478" s="54"/>
      <c r="E478" s="54"/>
      <c r="F478" s="54"/>
      <c r="G478" s="57"/>
      <c r="H478" s="54"/>
      <c r="I478" s="54"/>
      <c r="J478" s="57"/>
      <c r="K478" s="54"/>
      <c r="L478" s="54"/>
      <c r="M478" s="57"/>
      <c r="N478" s="57"/>
      <c r="O478" s="57"/>
      <c r="P478" s="57"/>
      <c r="Q478" s="73"/>
      <c r="R478" s="73"/>
      <c r="S478" s="73"/>
      <c r="T478" s="73"/>
      <c r="U478" s="73"/>
      <c r="V478" s="73"/>
      <c r="W478" s="73"/>
      <c r="X478" s="73"/>
      <c r="Y478" s="73"/>
      <c r="Z478" s="73"/>
      <c r="AA478" s="73"/>
      <c r="AB478" s="73"/>
      <c r="AC478" s="73"/>
      <c r="AD478" s="73"/>
      <c r="AE478" s="73"/>
      <c r="AF478" s="73"/>
      <c r="AG478" s="73"/>
      <c r="AH478" s="73"/>
      <c r="AI478" s="73"/>
      <c r="AJ478" s="54"/>
      <c r="AK478" s="54"/>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row>
    <row r="479">
      <c r="A479" s="54"/>
      <c r="B479" s="54"/>
      <c r="C479" s="54"/>
      <c r="D479" s="54"/>
      <c r="E479" s="54"/>
      <c r="F479" s="54"/>
      <c r="G479" s="57"/>
      <c r="H479" s="54"/>
      <c r="I479" s="54"/>
      <c r="J479" s="57"/>
      <c r="K479" s="54"/>
      <c r="L479" s="54"/>
      <c r="M479" s="57"/>
      <c r="N479" s="57"/>
      <c r="O479" s="57"/>
      <c r="P479" s="57"/>
      <c r="Q479" s="73"/>
      <c r="R479" s="73"/>
      <c r="S479" s="73"/>
      <c r="T479" s="73"/>
      <c r="U479" s="73"/>
      <c r="V479" s="73"/>
      <c r="W479" s="73"/>
      <c r="X479" s="73"/>
      <c r="Y479" s="73"/>
      <c r="Z479" s="73"/>
      <c r="AA479" s="73"/>
      <c r="AB479" s="73"/>
      <c r="AC479" s="73"/>
      <c r="AD479" s="73"/>
      <c r="AE479" s="73"/>
      <c r="AF479" s="73"/>
      <c r="AG479" s="73"/>
      <c r="AH479" s="73"/>
      <c r="AI479" s="73"/>
      <c r="AJ479" s="54"/>
      <c r="AK479" s="54"/>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row>
    <row r="480">
      <c r="A480" s="54"/>
      <c r="B480" s="54"/>
      <c r="C480" s="54"/>
      <c r="D480" s="54"/>
      <c r="E480" s="54"/>
      <c r="F480" s="54"/>
      <c r="G480" s="57"/>
      <c r="H480" s="54"/>
      <c r="I480" s="54"/>
      <c r="J480" s="57"/>
      <c r="K480" s="54"/>
      <c r="L480" s="54"/>
      <c r="M480" s="57"/>
      <c r="N480" s="57"/>
      <c r="O480" s="57"/>
      <c r="P480" s="57"/>
      <c r="Q480" s="73"/>
      <c r="R480" s="73"/>
      <c r="S480" s="73"/>
      <c r="T480" s="73"/>
      <c r="U480" s="73"/>
      <c r="V480" s="73"/>
      <c r="W480" s="73"/>
      <c r="X480" s="73"/>
      <c r="Y480" s="73"/>
      <c r="Z480" s="73"/>
      <c r="AA480" s="73"/>
      <c r="AB480" s="73"/>
      <c r="AC480" s="73"/>
      <c r="AD480" s="73"/>
      <c r="AE480" s="73"/>
      <c r="AF480" s="73"/>
      <c r="AG480" s="73"/>
      <c r="AH480" s="73"/>
      <c r="AI480" s="73"/>
      <c r="AJ480" s="54"/>
      <c r="AK480" s="54"/>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row>
    <row r="481">
      <c r="A481" s="54"/>
      <c r="B481" s="54"/>
      <c r="C481" s="54"/>
      <c r="D481" s="54"/>
      <c r="E481" s="54"/>
      <c r="F481" s="54"/>
      <c r="G481" s="57"/>
      <c r="H481" s="54"/>
      <c r="I481" s="54"/>
      <c r="J481" s="57"/>
      <c r="K481" s="54"/>
      <c r="L481" s="54"/>
      <c r="M481" s="57"/>
      <c r="N481" s="57"/>
      <c r="O481" s="57"/>
      <c r="P481" s="57"/>
      <c r="Q481" s="73"/>
      <c r="R481" s="73"/>
      <c r="S481" s="73"/>
      <c r="T481" s="73"/>
      <c r="U481" s="73"/>
      <c r="V481" s="73"/>
      <c r="W481" s="73"/>
      <c r="X481" s="73"/>
      <c r="Y481" s="73"/>
      <c r="Z481" s="73"/>
      <c r="AA481" s="73"/>
      <c r="AB481" s="73"/>
      <c r="AC481" s="73"/>
      <c r="AD481" s="73"/>
      <c r="AE481" s="73"/>
      <c r="AF481" s="73"/>
      <c r="AG481" s="73"/>
      <c r="AH481" s="73"/>
      <c r="AI481" s="73"/>
      <c r="AJ481" s="54"/>
      <c r="AK481" s="54"/>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row>
    <row r="482">
      <c r="A482" s="54"/>
      <c r="B482" s="54"/>
      <c r="C482" s="54"/>
      <c r="D482" s="54"/>
      <c r="E482" s="54"/>
      <c r="F482" s="54"/>
      <c r="G482" s="57"/>
      <c r="H482" s="54"/>
      <c r="I482" s="54"/>
      <c r="J482" s="57"/>
      <c r="K482" s="54"/>
      <c r="L482" s="54"/>
      <c r="M482" s="57"/>
      <c r="N482" s="57"/>
      <c r="O482" s="57"/>
      <c r="P482" s="57"/>
      <c r="Q482" s="73"/>
      <c r="R482" s="73"/>
      <c r="S482" s="73"/>
      <c r="T482" s="73"/>
      <c r="U482" s="73"/>
      <c r="V482" s="73"/>
      <c r="W482" s="73"/>
      <c r="X482" s="73"/>
      <c r="Y482" s="73"/>
      <c r="Z482" s="73"/>
      <c r="AA482" s="73"/>
      <c r="AB482" s="73"/>
      <c r="AC482" s="73"/>
      <c r="AD482" s="73"/>
      <c r="AE482" s="73"/>
      <c r="AF482" s="73"/>
      <c r="AG482" s="73"/>
      <c r="AH482" s="73"/>
      <c r="AI482" s="73"/>
      <c r="AJ482" s="54"/>
      <c r="AK482" s="54"/>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row>
    <row r="483">
      <c r="A483" s="54"/>
      <c r="B483" s="54"/>
      <c r="C483" s="54"/>
      <c r="D483" s="54"/>
      <c r="E483" s="54"/>
      <c r="F483" s="54"/>
      <c r="G483" s="57"/>
      <c r="H483" s="54"/>
      <c r="I483" s="54"/>
      <c r="J483" s="57"/>
      <c r="K483" s="54"/>
      <c r="L483" s="54"/>
      <c r="M483" s="57"/>
      <c r="N483" s="57"/>
      <c r="O483" s="57"/>
      <c r="P483" s="57"/>
      <c r="Q483" s="73"/>
      <c r="R483" s="73"/>
      <c r="S483" s="73"/>
      <c r="T483" s="73"/>
      <c r="U483" s="73"/>
      <c r="V483" s="73"/>
      <c r="W483" s="73"/>
      <c r="X483" s="73"/>
      <c r="Y483" s="73"/>
      <c r="Z483" s="73"/>
      <c r="AA483" s="73"/>
      <c r="AB483" s="73"/>
      <c r="AC483" s="73"/>
      <c r="AD483" s="73"/>
      <c r="AE483" s="73"/>
      <c r="AF483" s="73"/>
      <c r="AG483" s="73"/>
      <c r="AH483" s="73"/>
      <c r="AI483" s="73"/>
      <c r="AJ483" s="54"/>
      <c r="AK483" s="54"/>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row>
    <row r="484">
      <c r="A484" s="54"/>
      <c r="B484" s="54"/>
      <c r="C484" s="54"/>
      <c r="D484" s="54"/>
      <c r="E484" s="54"/>
      <c r="F484" s="54"/>
      <c r="G484" s="57"/>
      <c r="H484" s="54"/>
      <c r="I484" s="54"/>
      <c r="J484" s="57"/>
      <c r="K484" s="54"/>
      <c r="L484" s="54"/>
      <c r="M484" s="57"/>
      <c r="N484" s="57"/>
      <c r="O484" s="57"/>
      <c r="P484" s="57"/>
      <c r="Q484" s="73"/>
      <c r="R484" s="73"/>
      <c r="S484" s="73"/>
      <c r="T484" s="73"/>
      <c r="U484" s="73"/>
      <c r="V484" s="73"/>
      <c r="W484" s="73"/>
      <c r="X484" s="73"/>
      <c r="Y484" s="73"/>
      <c r="Z484" s="73"/>
      <c r="AA484" s="73"/>
      <c r="AB484" s="73"/>
      <c r="AC484" s="73"/>
      <c r="AD484" s="73"/>
      <c r="AE484" s="73"/>
      <c r="AF484" s="73"/>
      <c r="AG484" s="73"/>
      <c r="AH484" s="73"/>
      <c r="AI484" s="73"/>
      <c r="AJ484" s="54"/>
      <c r="AK484" s="54"/>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row>
    <row r="485">
      <c r="A485" s="54"/>
      <c r="B485" s="54"/>
      <c r="C485" s="54"/>
      <c r="D485" s="54"/>
      <c r="E485" s="54"/>
      <c r="F485" s="54"/>
      <c r="G485" s="57"/>
      <c r="H485" s="54"/>
      <c r="I485" s="54"/>
      <c r="J485" s="57"/>
      <c r="K485" s="54"/>
      <c r="L485" s="54"/>
      <c r="M485" s="57"/>
      <c r="N485" s="57"/>
      <c r="O485" s="57"/>
      <c r="P485" s="57"/>
      <c r="Q485" s="73"/>
      <c r="R485" s="73"/>
      <c r="S485" s="73"/>
      <c r="T485" s="73"/>
      <c r="U485" s="73"/>
      <c r="V485" s="73"/>
      <c r="W485" s="73"/>
      <c r="X485" s="73"/>
      <c r="Y485" s="73"/>
      <c r="Z485" s="73"/>
      <c r="AA485" s="73"/>
      <c r="AB485" s="73"/>
      <c r="AC485" s="73"/>
      <c r="AD485" s="73"/>
      <c r="AE485" s="73"/>
      <c r="AF485" s="73"/>
      <c r="AG485" s="73"/>
      <c r="AH485" s="73"/>
      <c r="AI485" s="73"/>
      <c r="AJ485" s="54"/>
      <c r="AK485" s="54"/>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row>
    <row r="486">
      <c r="A486" s="54"/>
      <c r="B486" s="54"/>
      <c r="C486" s="54"/>
      <c r="D486" s="54"/>
      <c r="E486" s="54"/>
      <c r="F486" s="54"/>
      <c r="G486" s="57"/>
      <c r="H486" s="54"/>
      <c r="I486" s="54"/>
      <c r="J486" s="57"/>
      <c r="K486" s="54"/>
      <c r="L486" s="54"/>
      <c r="M486" s="57"/>
      <c r="N486" s="57"/>
      <c r="O486" s="57"/>
      <c r="P486" s="57"/>
      <c r="Q486" s="73"/>
      <c r="R486" s="73"/>
      <c r="S486" s="73"/>
      <c r="T486" s="73"/>
      <c r="U486" s="73"/>
      <c r="V486" s="73"/>
      <c r="W486" s="73"/>
      <c r="X486" s="73"/>
      <c r="Y486" s="73"/>
      <c r="Z486" s="73"/>
      <c r="AA486" s="73"/>
      <c r="AB486" s="73"/>
      <c r="AC486" s="73"/>
      <c r="AD486" s="73"/>
      <c r="AE486" s="73"/>
      <c r="AF486" s="73"/>
      <c r="AG486" s="73"/>
      <c r="AH486" s="73"/>
      <c r="AI486" s="73"/>
      <c r="AJ486" s="54"/>
      <c r="AK486" s="54"/>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row>
    <row r="487">
      <c r="A487" s="54"/>
      <c r="B487" s="54"/>
      <c r="C487" s="54"/>
      <c r="D487" s="54"/>
      <c r="E487" s="54"/>
      <c r="F487" s="54"/>
      <c r="G487" s="57"/>
      <c r="H487" s="54"/>
      <c r="I487" s="54"/>
      <c r="J487" s="57"/>
      <c r="K487" s="54"/>
      <c r="L487" s="54"/>
      <c r="M487" s="57"/>
      <c r="N487" s="57"/>
      <c r="O487" s="57"/>
      <c r="P487" s="57"/>
      <c r="Q487" s="73"/>
      <c r="R487" s="73"/>
      <c r="S487" s="73"/>
      <c r="T487" s="73"/>
      <c r="U487" s="73"/>
      <c r="V487" s="73"/>
      <c r="W487" s="73"/>
      <c r="X487" s="73"/>
      <c r="Y487" s="73"/>
      <c r="Z487" s="73"/>
      <c r="AA487" s="73"/>
      <c r="AB487" s="73"/>
      <c r="AC487" s="73"/>
      <c r="AD487" s="73"/>
      <c r="AE487" s="73"/>
      <c r="AF487" s="73"/>
      <c r="AG487" s="73"/>
      <c r="AH487" s="73"/>
      <c r="AI487" s="73"/>
      <c r="AJ487" s="54"/>
      <c r="AK487" s="54"/>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row>
    <row r="488">
      <c r="A488" s="54"/>
      <c r="B488" s="54"/>
      <c r="C488" s="54"/>
      <c r="D488" s="54"/>
      <c r="E488" s="54"/>
      <c r="F488" s="54"/>
      <c r="G488" s="57"/>
      <c r="H488" s="54"/>
      <c r="I488" s="54"/>
      <c r="J488" s="57"/>
      <c r="K488" s="54"/>
      <c r="L488" s="54"/>
      <c r="M488" s="57"/>
      <c r="N488" s="57"/>
      <c r="O488" s="57"/>
      <c r="P488" s="57"/>
      <c r="Q488" s="73"/>
      <c r="R488" s="73"/>
      <c r="S488" s="73"/>
      <c r="T488" s="73"/>
      <c r="U488" s="73"/>
      <c r="V488" s="73"/>
      <c r="W488" s="73"/>
      <c r="X488" s="73"/>
      <c r="Y488" s="73"/>
      <c r="Z488" s="73"/>
      <c r="AA488" s="73"/>
      <c r="AB488" s="73"/>
      <c r="AC488" s="73"/>
      <c r="AD488" s="73"/>
      <c r="AE488" s="73"/>
      <c r="AF488" s="73"/>
      <c r="AG488" s="73"/>
      <c r="AH488" s="73"/>
      <c r="AI488" s="73"/>
      <c r="AJ488" s="54"/>
      <c r="AK488" s="54"/>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row>
    <row r="489">
      <c r="A489" s="54"/>
      <c r="B489" s="54"/>
      <c r="C489" s="54"/>
      <c r="D489" s="54"/>
      <c r="E489" s="54"/>
      <c r="F489" s="54"/>
      <c r="G489" s="57"/>
      <c r="H489" s="54"/>
      <c r="I489" s="54"/>
      <c r="J489" s="57"/>
      <c r="K489" s="54"/>
      <c r="L489" s="54"/>
      <c r="M489" s="57"/>
      <c r="N489" s="57"/>
      <c r="O489" s="57"/>
      <c r="P489" s="57"/>
      <c r="Q489" s="73"/>
      <c r="R489" s="73"/>
      <c r="S489" s="73"/>
      <c r="T489" s="73"/>
      <c r="U489" s="73"/>
      <c r="V489" s="73"/>
      <c r="W489" s="73"/>
      <c r="X489" s="73"/>
      <c r="Y489" s="73"/>
      <c r="Z489" s="73"/>
      <c r="AA489" s="73"/>
      <c r="AB489" s="73"/>
      <c r="AC489" s="73"/>
      <c r="AD489" s="73"/>
      <c r="AE489" s="73"/>
      <c r="AF489" s="73"/>
      <c r="AG489" s="73"/>
      <c r="AH489" s="73"/>
      <c r="AI489" s="73"/>
      <c r="AJ489" s="54"/>
      <c r="AK489" s="54"/>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row>
    <row r="490">
      <c r="A490" s="54"/>
      <c r="B490" s="54"/>
      <c r="C490" s="54"/>
      <c r="D490" s="54"/>
      <c r="E490" s="54"/>
      <c r="F490" s="54"/>
      <c r="G490" s="57"/>
      <c r="H490" s="54"/>
      <c r="I490" s="54"/>
      <c r="J490" s="57"/>
      <c r="K490" s="54"/>
      <c r="L490" s="54"/>
      <c r="M490" s="57"/>
      <c r="N490" s="57"/>
      <c r="O490" s="57"/>
      <c r="P490" s="57"/>
      <c r="Q490" s="73"/>
      <c r="R490" s="73"/>
      <c r="S490" s="73"/>
      <c r="T490" s="73"/>
      <c r="U490" s="73"/>
      <c r="V490" s="73"/>
      <c r="W490" s="73"/>
      <c r="X490" s="73"/>
      <c r="Y490" s="73"/>
      <c r="Z490" s="73"/>
      <c r="AA490" s="73"/>
      <c r="AB490" s="73"/>
      <c r="AC490" s="73"/>
      <c r="AD490" s="73"/>
      <c r="AE490" s="73"/>
      <c r="AF490" s="73"/>
      <c r="AG490" s="73"/>
      <c r="AH490" s="73"/>
      <c r="AI490" s="73"/>
      <c r="AJ490" s="54"/>
      <c r="AK490" s="54"/>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row>
    <row r="491">
      <c r="A491" s="54"/>
      <c r="B491" s="54"/>
      <c r="C491" s="54"/>
      <c r="D491" s="54"/>
      <c r="E491" s="54"/>
      <c r="F491" s="54"/>
      <c r="G491" s="57"/>
      <c r="H491" s="54"/>
      <c r="I491" s="54"/>
      <c r="J491" s="57"/>
      <c r="K491" s="54"/>
      <c r="L491" s="54"/>
      <c r="M491" s="57"/>
      <c r="N491" s="57"/>
      <c r="O491" s="57"/>
      <c r="P491" s="57"/>
      <c r="Q491" s="73"/>
      <c r="R491" s="73"/>
      <c r="S491" s="73"/>
      <c r="T491" s="73"/>
      <c r="U491" s="73"/>
      <c r="V491" s="73"/>
      <c r="W491" s="73"/>
      <c r="X491" s="73"/>
      <c r="Y491" s="73"/>
      <c r="Z491" s="73"/>
      <c r="AA491" s="73"/>
      <c r="AB491" s="73"/>
      <c r="AC491" s="73"/>
      <c r="AD491" s="73"/>
      <c r="AE491" s="73"/>
      <c r="AF491" s="73"/>
      <c r="AG491" s="73"/>
      <c r="AH491" s="73"/>
      <c r="AI491" s="73"/>
      <c r="AJ491" s="54"/>
      <c r="AK491" s="54"/>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row>
    <row r="492">
      <c r="A492" s="54"/>
      <c r="B492" s="54"/>
      <c r="C492" s="54"/>
      <c r="D492" s="54"/>
      <c r="E492" s="54"/>
      <c r="F492" s="54"/>
      <c r="G492" s="57"/>
      <c r="H492" s="54"/>
      <c r="I492" s="54"/>
      <c r="J492" s="57"/>
      <c r="K492" s="54"/>
      <c r="L492" s="54"/>
      <c r="M492" s="57"/>
      <c r="N492" s="57"/>
      <c r="O492" s="57"/>
      <c r="P492" s="57"/>
      <c r="Q492" s="73"/>
      <c r="R492" s="73"/>
      <c r="S492" s="73"/>
      <c r="T492" s="73"/>
      <c r="U492" s="73"/>
      <c r="V492" s="73"/>
      <c r="W492" s="73"/>
      <c r="X492" s="73"/>
      <c r="Y492" s="73"/>
      <c r="Z492" s="73"/>
      <c r="AA492" s="73"/>
      <c r="AB492" s="73"/>
      <c r="AC492" s="73"/>
      <c r="AD492" s="73"/>
      <c r="AE492" s="73"/>
      <c r="AF492" s="73"/>
      <c r="AG492" s="73"/>
      <c r="AH492" s="73"/>
      <c r="AI492" s="73"/>
      <c r="AJ492" s="54"/>
      <c r="AK492" s="54"/>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row>
    <row r="493">
      <c r="A493" s="54"/>
      <c r="B493" s="54"/>
      <c r="C493" s="54"/>
      <c r="D493" s="54"/>
      <c r="E493" s="54"/>
      <c r="F493" s="54"/>
      <c r="G493" s="57"/>
      <c r="H493" s="54"/>
      <c r="I493" s="54"/>
      <c r="J493" s="57"/>
      <c r="K493" s="54"/>
      <c r="L493" s="54"/>
      <c r="M493" s="57"/>
      <c r="N493" s="57"/>
      <c r="O493" s="57"/>
      <c r="P493" s="57"/>
      <c r="Q493" s="73"/>
      <c r="R493" s="73"/>
      <c r="S493" s="73"/>
      <c r="T493" s="73"/>
      <c r="U493" s="73"/>
      <c r="V493" s="73"/>
      <c r="W493" s="73"/>
      <c r="X493" s="73"/>
      <c r="Y493" s="73"/>
      <c r="Z493" s="73"/>
      <c r="AA493" s="73"/>
      <c r="AB493" s="73"/>
      <c r="AC493" s="73"/>
      <c r="AD493" s="73"/>
      <c r="AE493" s="73"/>
      <c r="AF493" s="73"/>
      <c r="AG493" s="73"/>
      <c r="AH493" s="73"/>
      <c r="AI493" s="73"/>
      <c r="AJ493" s="54"/>
      <c r="AK493" s="54"/>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row>
    <row r="494">
      <c r="A494" s="54"/>
      <c r="B494" s="54"/>
      <c r="C494" s="54"/>
      <c r="D494" s="54"/>
      <c r="E494" s="54"/>
      <c r="F494" s="54"/>
      <c r="G494" s="57"/>
      <c r="H494" s="54"/>
      <c r="I494" s="54"/>
      <c r="J494" s="57"/>
      <c r="K494" s="54"/>
      <c r="L494" s="54"/>
      <c r="M494" s="57"/>
      <c r="N494" s="57"/>
      <c r="O494" s="57"/>
      <c r="P494" s="57"/>
      <c r="Q494" s="73"/>
      <c r="R494" s="73"/>
      <c r="S494" s="73"/>
      <c r="T494" s="73"/>
      <c r="U494" s="73"/>
      <c r="V494" s="73"/>
      <c r="W494" s="73"/>
      <c r="X494" s="73"/>
      <c r="Y494" s="73"/>
      <c r="Z494" s="73"/>
      <c r="AA494" s="73"/>
      <c r="AB494" s="73"/>
      <c r="AC494" s="73"/>
      <c r="AD494" s="73"/>
      <c r="AE494" s="73"/>
      <c r="AF494" s="73"/>
      <c r="AG494" s="73"/>
      <c r="AH494" s="73"/>
      <c r="AI494" s="73"/>
      <c r="AJ494" s="54"/>
      <c r="AK494" s="54"/>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row>
    <row r="495">
      <c r="A495" s="54"/>
      <c r="B495" s="54"/>
      <c r="C495" s="54"/>
      <c r="D495" s="54"/>
      <c r="E495" s="54"/>
      <c r="F495" s="54"/>
      <c r="G495" s="57"/>
      <c r="H495" s="54"/>
      <c r="I495" s="54"/>
      <c r="J495" s="57"/>
      <c r="K495" s="54"/>
      <c r="L495" s="54"/>
      <c r="M495" s="57"/>
      <c r="N495" s="57"/>
      <c r="O495" s="57"/>
      <c r="P495" s="57"/>
      <c r="Q495" s="73"/>
      <c r="R495" s="73"/>
      <c r="S495" s="73"/>
      <c r="T495" s="73"/>
      <c r="U495" s="73"/>
      <c r="V495" s="73"/>
      <c r="W495" s="73"/>
      <c r="X495" s="73"/>
      <c r="Y495" s="73"/>
      <c r="Z495" s="73"/>
      <c r="AA495" s="73"/>
      <c r="AB495" s="73"/>
      <c r="AC495" s="73"/>
      <c r="AD495" s="73"/>
      <c r="AE495" s="73"/>
      <c r="AF495" s="73"/>
      <c r="AG495" s="73"/>
      <c r="AH495" s="73"/>
      <c r="AI495" s="73"/>
      <c r="AJ495" s="54"/>
      <c r="AK495" s="54"/>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row>
    <row r="496">
      <c r="A496" s="54"/>
      <c r="B496" s="54"/>
      <c r="C496" s="54"/>
      <c r="D496" s="54"/>
      <c r="E496" s="54"/>
      <c r="F496" s="54"/>
      <c r="G496" s="57"/>
      <c r="H496" s="54"/>
      <c r="I496" s="54"/>
      <c r="J496" s="57"/>
      <c r="K496" s="54"/>
      <c r="L496" s="54"/>
      <c r="M496" s="57"/>
      <c r="N496" s="57"/>
      <c r="O496" s="57"/>
      <c r="P496" s="57"/>
      <c r="Q496" s="73"/>
      <c r="R496" s="73"/>
      <c r="S496" s="73"/>
      <c r="T496" s="73"/>
      <c r="U496" s="73"/>
      <c r="V496" s="73"/>
      <c r="W496" s="73"/>
      <c r="X496" s="73"/>
      <c r="Y496" s="73"/>
      <c r="Z496" s="73"/>
      <c r="AA496" s="73"/>
      <c r="AB496" s="73"/>
      <c r="AC496" s="73"/>
      <c r="AD496" s="73"/>
      <c r="AE496" s="73"/>
      <c r="AF496" s="73"/>
      <c r="AG496" s="73"/>
      <c r="AH496" s="73"/>
      <c r="AI496" s="73"/>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row>
    <row r="497">
      <c r="A497" s="54"/>
      <c r="B497" s="54"/>
      <c r="C497" s="54"/>
      <c r="D497" s="54"/>
      <c r="E497" s="54"/>
      <c r="F497" s="54"/>
      <c r="G497" s="57"/>
      <c r="H497" s="54"/>
      <c r="I497" s="54"/>
      <c r="J497" s="57"/>
      <c r="K497" s="54"/>
      <c r="L497" s="54"/>
      <c r="M497" s="57"/>
      <c r="N497" s="57"/>
      <c r="O497" s="57"/>
      <c r="P497" s="57"/>
      <c r="Q497" s="73"/>
      <c r="R497" s="73"/>
      <c r="S497" s="73"/>
      <c r="T497" s="73"/>
      <c r="U497" s="73"/>
      <c r="V497" s="73"/>
      <c r="W497" s="73"/>
      <c r="X497" s="73"/>
      <c r="Y497" s="73"/>
      <c r="Z497" s="73"/>
      <c r="AA497" s="73"/>
      <c r="AB497" s="73"/>
      <c r="AC497" s="73"/>
      <c r="AD497" s="73"/>
      <c r="AE497" s="73"/>
      <c r="AF497" s="73"/>
      <c r="AG497" s="73"/>
      <c r="AH497" s="73"/>
      <c r="AI497" s="73"/>
      <c r="AJ497" s="54"/>
      <c r="AK497" s="54"/>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row>
    <row r="498">
      <c r="A498" s="54"/>
      <c r="B498" s="54"/>
      <c r="C498" s="54"/>
      <c r="D498" s="54"/>
      <c r="E498" s="54"/>
      <c r="F498" s="54"/>
      <c r="G498" s="57"/>
      <c r="H498" s="54"/>
      <c r="I498" s="54"/>
      <c r="J498" s="57"/>
      <c r="K498" s="54"/>
      <c r="L498" s="54"/>
      <c r="M498" s="57"/>
      <c r="N498" s="57"/>
      <c r="O498" s="57"/>
      <c r="P498" s="57"/>
      <c r="Q498" s="73"/>
      <c r="R498" s="73"/>
      <c r="S498" s="73"/>
      <c r="T498" s="73"/>
      <c r="U498" s="73"/>
      <c r="V498" s="73"/>
      <c r="W498" s="73"/>
      <c r="X498" s="73"/>
      <c r="Y498" s="73"/>
      <c r="Z498" s="73"/>
      <c r="AA498" s="73"/>
      <c r="AB498" s="73"/>
      <c r="AC498" s="73"/>
      <c r="AD498" s="73"/>
      <c r="AE498" s="73"/>
      <c r="AF498" s="73"/>
      <c r="AG498" s="73"/>
      <c r="AH498" s="73"/>
      <c r="AI498" s="73"/>
      <c r="AJ498" s="54"/>
      <c r="AK498" s="54"/>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row>
    <row r="499">
      <c r="A499" s="54"/>
      <c r="B499" s="54"/>
      <c r="C499" s="54"/>
      <c r="D499" s="54"/>
      <c r="E499" s="54"/>
      <c r="F499" s="54"/>
      <c r="G499" s="57"/>
      <c r="H499" s="54"/>
      <c r="I499" s="54"/>
      <c r="J499" s="57"/>
      <c r="K499" s="54"/>
      <c r="L499" s="54"/>
      <c r="M499" s="57"/>
      <c r="N499" s="57"/>
      <c r="O499" s="57"/>
      <c r="P499" s="57"/>
      <c r="Q499" s="73"/>
      <c r="R499" s="73"/>
      <c r="S499" s="73"/>
      <c r="T499" s="73"/>
      <c r="U499" s="73"/>
      <c r="V499" s="73"/>
      <c r="W499" s="73"/>
      <c r="X499" s="73"/>
      <c r="Y499" s="73"/>
      <c r="Z499" s="73"/>
      <c r="AA499" s="73"/>
      <c r="AB499" s="73"/>
      <c r="AC499" s="73"/>
      <c r="AD499" s="73"/>
      <c r="AE499" s="73"/>
      <c r="AF499" s="73"/>
      <c r="AG499" s="73"/>
      <c r="AH499" s="73"/>
      <c r="AI499" s="73"/>
      <c r="AJ499" s="54"/>
      <c r="AK499" s="54"/>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row>
    <row r="500">
      <c r="A500" s="54"/>
      <c r="B500" s="54"/>
      <c r="C500" s="54"/>
      <c r="D500" s="54"/>
      <c r="E500" s="54"/>
      <c r="F500" s="54"/>
      <c r="G500" s="57"/>
      <c r="H500" s="54"/>
      <c r="I500" s="54"/>
      <c r="J500" s="57"/>
      <c r="K500" s="54"/>
      <c r="L500" s="54"/>
      <c r="M500" s="57"/>
      <c r="N500" s="57"/>
      <c r="O500" s="57"/>
      <c r="P500" s="57"/>
      <c r="Q500" s="73"/>
      <c r="R500" s="73"/>
      <c r="S500" s="73"/>
      <c r="T500" s="73"/>
      <c r="U500" s="73"/>
      <c r="V500" s="73"/>
      <c r="W500" s="73"/>
      <c r="X500" s="73"/>
      <c r="Y500" s="73"/>
      <c r="Z500" s="73"/>
      <c r="AA500" s="73"/>
      <c r="AB500" s="73"/>
      <c r="AC500" s="73"/>
      <c r="AD500" s="73"/>
      <c r="AE500" s="73"/>
      <c r="AF500" s="73"/>
      <c r="AG500" s="73"/>
      <c r="AH500" s="73"/>
      <c r="AI500" s="73"/>
      <c r="AJ500" s="54"/>
      <c r="AK500" s="54"/>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row>
    <row r="501">
      <c r="A501" s="54"/>
      <c r="B501" s="54"/>
      <c r="C501" s="54"/>
      <c r="D501" s="54"/>
      <c r="E501" s="54"/>
      <c r="F501" s="54"/>
      <c r="G501" s="57"/>
      <c r="H501" s="54"/>
      <c r="I501" s="54"/>
      <c r="J501" s="57"/>
      <c r="K501" s="54"/>
      <c r="L501" s="54"/>
      <c r="M501" s="57"/>
      <c r="N501" s="57"/>
      <c r="O501" s="57"/>
      <c r="P501" s="57"/>
      <c r="Q501" s="73"/>
      <c r="R501" s="73"/>
      <c r="S501" s="73"/>
      <c r="T501" s="73"/>
      <c r="U501" s="73"/>
      <c r="V501" s="73"/>
      <c r="W501" s="73"/>
      <c r="X501" s="73"/>
      <c r="Y501" s="73"/>
      <c r="Z501" s="73"/>
      <c r="AA501" s="73"/>
      <c r="AB501" s="73"/>
      <c r="AC501" s="73"/>
      <c r="AD501" s="73"/>
      <c r="AE501" s="73"/>
      <c r="AF501" s="73"/>
      <c r="AG501" s="73"/>
      <c r="AH501" s="73"/>
      <c r="AI501" s="73"/>
      <c r="AJ501" s="54"/>
      <c r="AK501" s="54"/>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row>
    <row r="502">
      <c r="A502" s="54"/>
      <c r="B502" s="54"/>
      <c r="C502" s="54"/>
      <c r="D502" s="54"/>
      <c r="E502" s="54"/>
      <c r="F502" s="54"/>
      <c r="G502" s="57"/>
      <c r="H502" s="54"/>
      <c r="I502" s="54"/>
      <c r="J502" s="57"/>
      <c r="K502" s="54"/>
      <c r="L502" s="54"/>
      <c r="M502" s="57"/>
      <c r="N502" s="57"/>
      <c r="O502" s="57"/>
      <c r="P502" s="57"/>
      <c r="Q502" s="73"/>
      <c r="R502" s="73"/>
      <c r="S502" s="73"/>
      <c r="T502" s="73"/>
      <c r="U502" s="73"/>
      <c r="V502" s="73"/>
      <c r="W502" s="73"/>
      <c r="X502" s="73"/>
      <c r="Y502" s="73"/>
      <c r="Z502" s="73"/>
      <c r="AA502" s="73"/>
      <c r="AB502" s="73"/>
      <c r="AC502" s="73"/>
      <c r="AD502" s="73"/>
      <c r="AE502" s="73"/>
      <c r="AF502" s="73"/>
      <c r="AG502" s="73"/>
      <c r="AH502" s="73"/>
      <c r="AI502" s="73"/>
      <c r="AJ502" s="54"/>
      <c r="AK502" s="54"/>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row>
    <row r="503">
      <c r="A503" s="54"/>
      <c r="B503" s="54"/>
      <c r="C503" s="54"/>
      <c r="D503" s="54"/>
      <c r="E503" s="54"/>
      <c r="F503" s="54"/>
      <c r="G503" s="57"/>
      <c r="H503" s="54"/>
      <c r="I503" s="54"/>
      <c r="J503" s="57"/>
      <c r="K503" s="54"/>
      <c r="L503" s="54"/>
      <c r="M503" s="57"/>
      <c r="N503" s="57"/>
      <c r="O503" s="57"/>
      <c r="P503" s="57"/>
      <c r="Q503" s="73"/>
      <c r="R503" s="73"/>
      <c r="S503" s="73"/>
      <c r="T503" s="73"/>
      <c r="U503" s="73"/>
      <c r="V503" s="73"/>
      <c r="W503" s="73"/>
      <c r="X503" s="73"/>
      <c r="Y503" s="73"/>
      <c r="Z503" s="73"/>
      <c r="AA503" s="73"/>
      <c r="AB503" s="73"/>
      <c r="AC503" s="73"/>
      <c r="AD503" s="73"/>
      <c r="AE503" s="73"/>
      <c r="AF503" s="73"/>
      <c r="AG503" s="73"/>
      <c r="AH503" s="73"/>
      <c r="AI503" s="73"/>
      <c r="AJ503" s="54"/>
      <c r="AK503" s="54"/>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row>
    <row r="504">
      <c r="A504" s="54"/>
      <c r="B504" s="54"/>
      <c r="C504" s="54"/>
      <c r="D504" s="54"/>
      <c r="E504" s="54"/>
      <c r="F504" s="54"/>
      <c r="G504" s="57"/>
      <c r="H504" s="54"/>
      <c r="I504" s="54"/>
      <c r="J504" s="57"/>
      <c r="K504" s="54"/>
      <c r="L504" s="54"/>
      <c r="M504" s="57"/>
      <c r="N504" s="57"/>
      <c r="O504" s="57"/>
      <c r="P504" s="57"/>
      <c r="Q504" s="73"/>
      <c r="R504" s="73"/>
      <c r="S504" s="73"/>
      <c r="T504" s="73"/>
      <c r="U504" s="73"/>
      <c r="V504" s="73"/>
      <c r="W504" s="73"/>
      <c r="X504" s="73"/>
      <c r="Y504" s="73"/>
      <c r="Z504" s="73"/>
      <c r="AA504" s="73"/>
      <c r="AB504" s="73"/>
      <c r="AC504" s="73"/>
      <c r="AD504" s="73"/>
      <c r="AE504" s="73"/>
      <c r="AF504" s="73"/>
      <c r="AG504" s="73"/>
      <c r="AH504" s="73"/>
      <c r="AI504" s="73"/>
      <c r="AJ504" s="54"/>
      <c r="AK504" s="54"/>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row>
    <row r="505">
      <c r="A505" s="54"/>
      <c r="B505" s="54"/>
      <c r="C505" s="54"/>
      <c r="D505" s="54"/>
      <c r="E505" s="54"/>
      <c r="F505" s="54"/>
      <c r="G505" s="57"/>
      <c r="H505" s="54"/>
      <c r="I505" s="54"/>
      <c r="J505" s="57"/>
      <c r="K505" s="54"/>
      <c r="L505" s="54"/>
      <c r="M505" s="57"/>
      <c r="N505" s="57"/>
      <c r="O505" s="57"/>
      <c r="P505" s="57"/>
      <c r="Q505" s="73"/>
      <c r="R505" s="73"/>
      <c r="S505" s="73"/>
      <c r="T505" s="73"/>
      <c r="U505" s="73"/>
      <c r="V505" s="73"/>
      <c r="W505" s="73"/>
      <c r="X505" s="73"/>
      <c r="Y505" s="73"/>
      <c r="Z505" s="73"/>
      <c r="AA505" s="73"/>
      <c r="AB505" s="73"/>
      <c r="AC505" s="73"/>
      <c r="AD505" s="73"/>
      <c r="AE505" s="73"/>
      <c r="AF505" s="73"/>
      <c r="AG505" s="73"/>
      <c r="AH505" s="73"/>
      <c r="AI505" s="73"/>
      <c r="AJ505" s="54"/>
      <c r="AK505" s="54"/>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row>
    <row r="506">
      <c r="A506" s="54"/>
      <c r="B506" s="54"/>
      <c r="C506" s="54"/>
      <c r="D506" s="54"/>
      <c r="E506" s="54"/>
      <c r="F506" s="54"/>
      <c r="G506" s="57"/>
      <c r="H506" s="54"/>
      <c r="I506" s="54"/>
      <c r="J506" s="57"/>
      <c r="K506" s="54"/>
      <c r="L506" s="54"/>
      <c r="M506" s="57"/>
      <c r="N506" s="57"/>
      <c r="O506" s="57"/>
      <c r="P506" s="57"/>
      <c r="Q506" s="73"/>
      <c r="R506" s="73"/>
      <c r="S506" s="73"/>
      <c r="T506" s="73"/>
      <c r="U506" s="73"/>
      <c r="V506" s="73"/>
      <c r="W506" s="73"/>
      <c r="X506" s="73"/>
      <c r="Y506" s="73"/>
      <c r="Z506" s="73"/>
      <c r="AA506" s="73"/>
      <c r="AB506" s="73"/>
      <c r="AC506" s="73"/>
      <c r="AD506" s="73"/>
      <c r="AE506" s="73"/>
      <c r="AF506" s="73"/>
      <c r="AG506" s="73"/>
      <c r="AH506" s="73"/>
      <c r="AI506" s="73"/>
      <c r="AJ506" s="54"/>
      <c r="AK506" s="54"/>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row>
    <row r="507">
      <c r="A507" s="54"/>
      <c r="B507" s="54"/>
      <c r="C507" s="54"/>
      <c r="D507" s="54"/>
      <c r="E507" s="54"/>
      <c r="F507" s="54"/>
      <c r="G507" s="57"/>
      <c r="H507" s="54"/>
      <c r="I507" s="54"/>
      <c r="J507" s="57"/>
      <c r="K507" s="54"/>
      <c r="L507" s="54"/>
      <c r="M507" s="57"/>
      <c r="N507" s="57"/>
      <c r="O507" s="57"/>
      <c r="P507" s="57"/>
      <c r="Q507" s="73"/>
      <c r="R507" s="73"/>
      <c r="S507" s="73"/>
      <c r="T507" s="73"/>
      <c r="U507" s="73"/>
      <c r="V507" s="73"/>
      <c r="W507" s="73"/>
      <c r="X507" s="73"/>
      <c r="Y507" s="73"/>
      <c r="Z507" s="73"/>
      <c r="AA507" s="73"/>
      <c r="AB507" s="73"/>
      <c r="AC507" s="73"/>
      <c r="AD507" s="73"/>
      <c r="AE507" s="73"/>
      <c r="AF507" s="73"/>
      <c r="AG507" s="73"/>
      <c r="AH507" s="73"/>
      <c r="AI507" s="73"/>
      <c r="AJ507" s="54"/>
      <c r="AK507" s="54"/>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row>
    <row r="508">
      <c r="A508" s="54"/>
      <c r="B508" s="54"/>
      <c r="C508" s="54"/>
      <c r="D508" s="54"/>
      <c r="E508" s="54"/>
      <c r="F508" s="54"/>
      <c r="G508" s="57"/>
      <c r="H508" s="54"/>
      <c r="I508" s="54"/>
      <c r="J508" s="57"/>
      <c r="K508" s="54"/>
      <c r="L508" s="54"/>
      <c r="M508" s="57"/>
      <c r="N508" s="57"/>
      <c r="O508" s="57"/>
      <c r="P508" s="57"/>
      <c r="Q508" s="73"/>
      <c r="R508" s="73"/>
      <c r="S508" s="73"/>
      <c r="T508" s="73"/>
      <c r="U508" s="73"/>
      <c r="V508" s="73"/>
      <c r="W508" s="73"/>
      <c r="X508" s="73"/>
      <c r="Y508" s="73"/>
      <c r="Z508" s="73"/>
      <c r="AA508" s="73"/>
      <c r="AB508" s="73"/>
      <c r="AC508" s="73"/>
      <c r="AD508" s="73"/>
      <c r="AE508" s="73"/>
      <c r="AF508" s="73"/>
      <c r="AG508" s="73"/>
      <c r="AH508" s="73"/>
      <c r="AI508" s="73"/>
      <c r="AJ508" s="54"/>
      <c r="AK508" s="54"/>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row>
    <row r="509">
      <c r="A509" s="54"/>
      <c r="B509" s="54"/>
      <c r="C509" s="54"/>
      <c r="D509" s="54"/>
      <c r="E509" s="54"/>
      <c r="F509" s="54"/>
      <c r="G509" s="57"/>
      <c r="H509" s="54"/>
      <c r="I509" s="54"/>
      <c r="J509" s="57"/>
      <c r="K509" s="54"/>
      <c r="L509" s="54"/>
      <c r="M509" s="57"/>
      <c r="N509" s="57"/>
      <c r="O509" s="57"/>
      <c r="P509" s="57"/>
      <c r="Q509" s="73"/>
      <c r="R509" s="73"/>
      <c r="S509" s="73"/>
      <c r="T509" s="73"/>
      <c r="U509" s="73"/>
      <c r="V509" s="73"/>
      <c r="W509" s="73"/>
      <c r="X509" s="73"/>
      <c r="Y509" s="73"/>
      <c r="Z509" s="73"/>
      <c r="AA509" s="73"/>
      <c r="AB509" s="73"/>
      <c r="AC509" s="73"/>
      <c r="AD509" s="73"/>
      <c r="AE509" s="73"/>
      <c r="AF509" s="73"/>
      <c r="AG509" s="73"/>
      <c r="AH509" s="73"/>
      <c r="AI509" s="73"/>
      <c r="AJ509" s="54"/>
      <c r="AK509" s="54"/>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row>
    <row r="510">
      <c r="A510" s="54"/>
      <c r="B510" s="54"/>
      <c r="C510" s="54"/>
      <c r="D510" s="54"/>
      <c r="E510" s="54"/>
      <c r="F510" s="54"/>
      <c r="G510" s="57"/>
      <c r="H510" s="54"/>
      <c r="I510" s="54"/>
      <c r="J510" s="57"/>
      <c r="K510" s="54"/>
      <c r="L510" s="54"/>
      <c r="M510" s="57"/>
      <c r="N510" s="57"/>
      <c r="O510" s="57"/>
      <c r="P510" s="57"/>
      <c r="Q510" s="73"/>
      <c r="R510" s="73"/>
      <c r="S510" s="73"/>
      <c r="T510" s="73"/>
      <c r="U510" s="73"/>
      <c r="V510" s="73"/>
      <c r="W510" s="73"/>
      <c r="X510" s="73"/>
      <c r="Y510" s="73"/>
      <c r="Z510" s="73"/>
      <c r="AA510" s="73"/>
      <c r="AB510" s="73"/>
      <c r="AC510" s="73"/>
      <c r="AD510" s="73"/>
      <c r="AE510" s="73"/>
      <c r="AF510" s="73"/>
      <c r="AG510" s="73"/>
      <c r="AH510" s="73"/>
      <c r="AI510" s="73"/>
      <c r="AJ510" s="54"/>
      <c r="AK510" s="54"/>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row>
    <row r="511">
      <c r="A511" s="54"/>
      <c r="B511" s="54"/>
      <c r="C511" s="54"/>
      <c r="D511" s="54"/>
      <c r="E511" s="54"/>
      <c r="F511" s="54"/>
      <c r="G511" s="57"/>
      <c r="H511" s="54"/>
      <c r="I511" s="54"/>
      <c r="J511" s="57"/>
      <c r="K511" s="54"/>
      <c r="L511" s="54"/>
      <c r="M511" s="57"/>
      <c r="N511" s="57"/>
      <c r="O511" s="57"/>
      <c r="P511" s="57"/>
      <c r="Q511" s="73"/>
      <c r="R511" s="73"/>
      <c r="S511" s="73"/>
      <c r="T511" s="73"/>
      <c r="U511" s="73"/>
      <c r="V511" s="73"/>
      <c r="W511" s="73"/>
      <c r="X511" s="73"/>
      <c r="Y511" s="73"/>
      <c r="Z511" s="73"/>
      <c r="AA511" s="73"/>
      <c r="AB511" s="73"/>
      <c r="AC511" s="73"/>
      <c r="AD511" s="73"/>
      <c r="AE511" s="73"/>
      <c r="AF511" s="73"/>
      <c r="AG511" s="73"/>
      <c r="AH511" s="73"/>
      <c r="AI511" s="73"/>
      <c r="AJ511" s="54"/>
      <c r="AK511" s="54"/>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row>
    <row r="512">
      <c r="A512" s="54"/>
      <c r="B512" s="54"/>
      <c r="C512" s="54"/>
      <c r="D512" s="54"/>
      <c r="E512" s="54"/>
      <c r="F512" s="54"/>
      <c r="G512" s="57"/>
      <c r="H512" s="54"/>
      <c r="I512" s="54"/>
      <c r="J512" s="57"/>
      <c r="K512" s="54"/>
      <c r="L512" s="54"/>
      <c r="M512" s="57"/>
      <c r="N512" s="57"/>
      <c r="O512" s="57"/>
      <c r="P512" s="57"/>
      <c r="Q512" s="73"/>
      <c r="R512" s="73"/>
      <c r="S512" s="73"/>
      <c r="T512" s="73"/>
      <c r="U512" s="73"/>
      <c r="V512" s="73"/>
      <c r="W512" s="73"/>
      <c r="X512" s="73"/>
      <c r="Y512" s="73"/>
      <c r="Z512" s="73"/>
      <c r="AA512" s="73"/>
      <c r="AB512" s="73"/>
      <c r="AC512" s="73"/>
      <c r="AD512" s="73"/>
      <c r="AE512" s="73"/>
      <c r="AF512" s="73"/>
      <c r="AG512" s="73"/>
      <c r="AH512" s="73"/>
      <c r="AI512" s="73"/>
      <c r="AJ512" s="54"/>
      <c r="AK512" s="54"/>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row>
    <row r="513">
      <c r="A513" s="54"/>
      <c r="B513" s="54"/>
      <c r="C513" s="54"/>
      <c r="D513" s="54"/>
      <c r="E513" s="54"/>
      <c r="F513" s="54"/>
      <c r="G513" s="57"/>
      <c r="H513" s="54"/>
      <c r="I513" s="54"/>
      <c r="J513" s="57"/>
      <c r="K513" s="54"/>
      <c r="L513" s="54"/>
      <c r="M513" s="57"/>
      <c r="N513" s="57"/>
      <c r="O513" s="57"/>
      <c r="P513" s="57"/>
      <c r="Q513" s="73"/>
      <c r="R513" s="73"/>
      <c r="S513" s="73"/>
      <c r="T513" s="73"/>
      <c r="U513" s="73"/>
      <c r="V513" s="73"/>
      <c r="W513" s="73"/>
      <c r="X513" s="73"/>
      <c r="Y513" s="73"/>
      <c r="Z513" s="73"/>
      <c r="AA513" s="73"/>
      <c r="AB513" s="73"/>
      <c r="AC513" s="73"/>
      <c r="AD513" s="73"/>
      <c r="AE513" s="73"/>
      <c r="AF513" s="73"/>
      <c r="AG513" s="73"/>
      <c r="AH513" s="73"/>
      <c r="AI513" s="73"/>
      <c r="AJ513" s="54"/>
      <c r="AK513" s="54"/>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row>
    <row r="514">
      <c r="A514" s="54"/>
      <c r="B514" s="54"/>
      <c r="C514" s="54"/>
      <c r="D514" s="54"/>
      <c r="E514" s="54"/>
      <c r="F514" s="54"/>
      <c r="G514" s="57"/>
      <c r="H514" s="54"/>
      <c r="I514" s="54"/>
      <c r="J514" s="57"/>
      <c r="K514" s="54"/>
      <c r="L514" s="54"/>
      <c r="M514" s="57"/>
      <c r="N514" s="57"/>
      <c r="O514" s="57"/>
      <c r="P514" s="57"/>
      <c r="Q514" s="73"/>
      <c r="R514" s="73"/>
      <c r="S514" s="73"/>
      <c r="T514" s="73"/>
      <c r="U514" s="73"/>
      <c r="V514" s="73"/>
      <c r="W514" s="73"/>
      <c r="X514" s="73"/>
      <c r="Y514" s="73"/>
      <c r="Z514" s="73"/>
      <c r="AA514" s="73"/>
      <c r="AB514" s="73"/>
      <c r="AC514" s="73"/>
      <c r="AD514" s="73"/>
      <c r="AE514" s="73"/>
      <c r="AF514" s="73"/>
      <c r="AG514" s="73"/>
      <c r="AH514" s="73"/>
      <c r="AI514" s="73"/>
      <c r="AJ514" s="54"/>
      <c r="AK514" s="54"/>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row>
    <row r="515">
      <c r="A515" s="54"/>
      <c r="B515" s="54"/>
      <c r="C515" s="54"/>
      <c r="D515" s="54"/>
      <c r="E515" s="54"/>
      <c r="F515" s="54"/>
      <c r="G515" s="57"/>
      <c r="H515" s="54"/>
      <c r="I515" s="54"/>
      <c r="J515" s="57"/>
      <c r="K515" s="54"/>
      <c r="L515" s="54"/>
      <c r="M515" s="57"/>
      <c r="N515" s="57"/>
      <c r="O515" s="57"/>
      <c r="P515" s="57"/>
      <c r="Q515" s="73"/>
      <c r="R515" s="73"/>
      <c r="S515" s="73"/>
      <c r="T515" s="73"/>
      <c r="U515" s="73"/>
      <c r="V515" s="73"/>
      <c r="W515" s="73"/>
      <c r="X515" s="73"/>
      <c r="Y515" s="73"/>
      <c r="Z515" s="73"/>
      <c r="AA515" s="73"/>
      <c r="AB515" s="73"/>
      <c r="AC515" s="73"/>
      <c r="AD515" s="73"/>
      <c r="AE515" s="73"/>
      <c r="AF515" s="73"/>
      <c r="AG515" s="73"/>
      <c r="AH515" s="73"/>
      <c r="AI515" s="73"/>
      <c r="AJ515" s="54"/>
      <c r="AK515" s="54"/>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row>
    <row r="516">
      <c r="A516" s="54"/>
      <c r="B516" s="54"/>
      <c r="C516" s="54"/>
      <c r="D516" s="54"/>
      <c r="E516" s="54"/>
      <c r="F516" s="54"/>
      <c r="G516" s="57"/>
      <c r="H516" s="54"/>
      <c r="I516" s="54"/>
      <c r="J516" s="57"/>
      <c r="K516" s="54"/>
      <c r="L516" s="54"/>
      <c r="M516" s="57"/>
      <c r="N516" s="57"/>
      <c r="O516" s="57"/>
      <c r="P516" s="57"/>
      <c r="Q516" s="73"/>
      <c r="R516" s="73"/>
      <c r="S516" s="73"/>
      <c r="T516" s="73"/>
      <c r="U516" s="73"/>
      <c r="V516" s="73"/>
      <c r="W516" s="73"/>
      <c r="X516" s="73"/>
      <c r="Y516" s="73"/>
      <c r="Z516" s="73"/>
      <c r="AA516" s="73"/>
      <c r="AB516" s="73"/>
      <c r="AC516" s="73"/>
      <c r="AD516" s="73"/>
      <c r="AE516" s="73"/>
      <c r="AF516" s="73"/>
      <c r="AG516" s="73"/>
      <c r="AH516" s="73"/>
      <c r="AI516" s="73"/>
      <c r="AJ516" s="54"/>
      <c r="AK516" s="54"/>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row>
    <row r="517">
      <c r="A517" s="54"/>
      <c r="B517" s="54"/>
      <c r="C517" s="54"/>
      <c r="D517" s="54"/>
      <c r="E517" s="54"/>
      <c r="F517" s="54"/>
      <c r="G517" s="57"/>
      <c r="H517" s="54"/>
      <c r="I517" s="54"/>
      <c r="J517" s="57"/>
      <c r="K517" s="54"/>
      <c r="L517" s="54"/>
      <c r="M517" s="57"/>
      <c r="N517" s="57"/>
      <c r="O517" s="57"/>
      <c r="P517" s="57"/>
      <c r="Q517" s="73"/>
      <c r="R517" s="73"/>
      <c r="S517" s="73"/>
      <c r="T517" s="73"/>
      <c r="U517" s="73"/>
      <c r="V517" s="73"/>
      <c r="W517" s="73"/>
      <c r="X517" s="73"/>
      <c r="Y517" s="73"/>
      <c r="Z517" s="73"/>
      <c r="AA517" s="73"/>
      <c r="AB517" s="73"/>
      <c r="AC517" s="73"/>
      <c r="AD517" s="73"/>
      <c r="AE517" s="73"/>
      <c r="AF517" s="73"/>
      <c r="AG517" s="73"/>
      <c r="AH517" s="73"/>
      <c r="AI517" s="73"/>
      <c r="AJ517" s="54"/>
      <c r="AK517" s="54"/>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row>
    <row r="518">
      <c r="A518" s="54"/>
      <c r="B518" s="54"/>
      <c r="C518" s="54"/>
      <c r="D518" s="54"/>
      <c r="E518" s="54"/>
      <c r="F518" s="54"/>
      <c r="G518" s="57"/>
      <c r="H518" s="54"/>
      <c r="I518" s="54"/>
      <c r="J518" s="57"/>
      <c r="K518" s="54"/>
      <c r="L518" s="54"/>
      <c r="M518" s="57"/>
      <c r="N518" s="57"/>
      <c r="O518" s="57"/>
      <c r="P518" s="57"/>
      <c r="Q518" s="73"/>
      <c r="R518" s="73"/>
      <c r="S518" s="73"/>
      <c r="T518" s="73"/>
      <c r="U518" s="73"/>
      <c r="V518" s="73"/>
      <c r="W518" s="73"/>
      <c r="X518" s="73"/>
      <c r="Y518" s="73"/>
      <c r="Z518" s="73"/>
      <c r="AA518" s="73"/>
      <c r="AB518" s="73"/>
      <c r="AC518" s="73"/>
      <c r="AD518" s="73"/>
      <c r="AE518" s="73"/>
      <c r="AF518" s="73"/>
      <c r="AG518" s="73"/>
      <c r="AH518" s="73"/>
      <c r="AI518" s="73"/>
      <c r="AJ518" s="54"/>
      <c r="AK518" s="54"/>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row>
    <row r="519">
      <c r="A519" s="54"/>
      <c r="B519" s="54"/>
      <c r="C519" s="54"/>
      <c r="D519" s="54"/>
      <c r="E519" s="54"/>
      <c r="F519" s="54"/>
      <c r="G519" s="57"/>
      <c r="H519" s="54"/>
      <c r="I519" s="54"/>
      <c r="J519" s="57"/>
      <c r="K519" s="54"/>
      <c r="L519" s="54"/>
      <c r="M519" s="57"/>
      <c r="N519" s="57"/>
      <c r="O519" s="57"/>
      <c r="P519" s="57"/>
      <c r="Q519" s="73"/>
      <c r="R519" s="73"/>
      <c r="S519" s="73"/>
      <c r="T519" s="73"/>
      <c r="U519" s="73"/>
      <c r="V519" s="73"/>
      <c r="W519" s="73"/>
      <c r="X519" s="73"/>
      <c r="Y519" s="73"/>
      <c r="Z519" s="73"/>
      <c r="AA519" s="73"/>
      <c r="AB519" s="73"/>
      <c r="AC519" s="73"/>
      <c r="AD519" s="73"/>
      <c r="AE519" s="73"/>
      <c r="AF519" s="73"/>
      <c r="AG519" s="73"/>
      <c r="AH519" s="73"/>
      <c r="AI519" s="73"/>
      <c r="AJ519" s="54"/>
      <c r="AK519" s="54"/>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row>
    <row r="520">
      <c r="A520" s="54"/>
      <c r="B520" s="54"/>
      <c r="C520" s="54"/>
      <c r="D520" s="54"/>
      <c r="E520" s="54"/>
      <c r="F520" s="54"/>
      <c r="G520" s="57"/>
      <c r="H520" s="54"/>
      <c r="I520" s="54"/>
      <c r="J520" s="57"/>
      <c r="K520" s="54"/>
      <c r="L520" s="54"/>
      <c r="M520" s="57"/>
      <c r="N520" s="57"/>
      <c r="O520" s="57"/>
      <c r="P520" s="57"/>
      <c r="Q520" s="73"/>
      <c r="R520" s="73"/>
      <c r="S520" s="73"/>
      <c r="T520" s="73"/>
      <c r="U520" s="73"/>
      <c r="V520" s="73"/>
      <c r="W520" s="73"/>
      <c r="X520" s="73"/>
      <c r="Y520" s="73"/>
      <c r="Z520" s="73"/>
      <c r="AA520" s="73"/>
      <c r="AB520" s="73"/>
      <c r="AC520" s="73"/>
      <c r="AD520" s="73"/>
      <c r="AE520" s="73"/>
      <c r="AF520" s="73"/>
      <c r="AG520" s="73"/>
      <c r="AH520" s="73"/>
      <c r="AI520" s="73"/>
      <c r="AJ520" s="54"/>
      <c r="AK520" s="54"/>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row>
    <row r="521">
      <c r="A521" s="54"/>
      <c r="B521" s="54"/>
      <c r="C521" s="54"/>
      <c r="D521" s="54"/>
      <c r="E521" s="54"/>
      <c r="F521" s="54"/>
      <c r="G521" s="57"/>
      <c r="H521" s="54"/>
      <c r="I521" s="54"/>
      <c r="J521" s="57"/>
      <c r="K521" s="54"/>
      <c r="L521" s="54"/>
      <c r="M521" s="57"/>
      <c r="N521" s="57"/>
      <c r="O521" s="57"/>
      <c r="P521" s="57"/>
      <c r="Q521" s="73"/>
      <c r="R521" s="73"/>
      <c r="S521" s="73"/>
      <c r="T521" s="73"/>
      <c r="U521" s="73"/>
      <c r="V521" s="73"/>
      <c r="W521" s="73"/>
      <c r="X521" s="73"/>
      <c r="Y521" s="73"/>
      <c r="Z521" s="73"/>
      <c r="AA521" s="73"/>
      <c r="AB521" s="73"/>
      <c r="AC521" s="73"/>
      <c r="AD521" s="73"/>
      <c r="AE521" s="73"/>
      <c r="AF521" s="73"/>
      <c r="AG521" s="73"/>
      <c r="AH521" s="73"/>
      <c r="AI521" s="73"/>
      <c r="AJ521" s="54"/>
      <c r="AK521" s="54"/>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row>
    <row r="522">
      <c r="A522" s="54"/>
      <c r="B522" s="54"/>
      <c r="C522" s="54"/>
      <c r="D522" s="54"/>
      <c r="E522" s="54"/>
      <c r="F522" s="54"/>
      <c r="G522" s="57"/>
      <c r="H522" s="54"/>
      <c r="I522" s="54"/>
      <c r="J522" s="57"/>
      <c r="K522" s="54"/>
      <c r="L522" s="54"/>
      <c r="M522" s="57"/>
      <c r="N522" s="57"/>
      <c r="O522" s="57"/>
      <c r="P522" s="57"/>
      <c r="Q522" s="73"/>
      <c r="R522" s="73"/>
      <c r="S522" s="73"/>
      <c r="T522" s="73"/>
      <c r="U522" s="73"/>
      <c r="V522" s="73"/>
      <c r="W522" s="73"/>
      <c r="X522" s="73"/>
      <c r="Y522" s="73"/>
      <c r="Z522" s="73"/>
      <c r="AA522" s="73"/>
      <c r="AB522" s="73"/>
      <c r="AC522" s="73"/>
      <c r="AD522" s="73"/>
      <c r="AE522" s="73"/>
      <c r="AF522" s="73"/>
      <c r="AG522" s="73"/>
      <c r="AH522" s="73"/>
      <c r="AI522" s="73"/>
      <c r="AJ522" s="54"/>
      <c r="AK522" s="54"/>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row>
    <row r="523">
      <c r="A523" s="54"/>
      <c r="B523" s="54"/>
      <c r="C523" s="54"/>
      <c r="D523" s="54"/>
      <c r="E523" s="54"/>
      <c r="F523" s="54"/>
      <c r="G523" s="57"/>
      <c r="H523" s="54"/>
      <c r="I523" s="54"/>
      <c r="J523" s="57"/>
      <c r="K523" s="54"/>
      <c r="L523" s="54"/>
      <c r="M523" s="57"/>
      <c r="N523" s="57"/>
      <c r="O523" s="57"/>
      <c r="P523" s="57"/>
      <c r="Q523" s="73"/>
      <c r="R523" s="73"/>
      <c r="S523" s="73"/>
      <c r="T523" s="73"/>
      <c r="U523" s="73"/>
      <c r="V523" s="73"/>
      <c r="W523" s="73"/>
      <c r="X523" s="73"/>
      <c r="Y523" s="73"/>
      <c r="Z523" s="73"/>
      <c r="AA523" s="73"/>
      <c r="AB523" s="73"/>
      <c r="AC523" s="73"/>
      <c r="AD523" s="73"/>
      <c r="AE523" s="73"/>
      <c r="AF523" s="73"/>
      <c r="AG523" s="73"/>
      <c r="AH523" s="73"/>
      <c r="AI523" s="73"/>
      <c r="AJ523" s="54"/>
      <c r="AK523" s="54"/>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row>
    <row r="524">
      <c r="A524" s="54"/>
      <c r="B524" s="54"/>
      <c r="C524" s="54"/>
      <c r="D524" s="54"/>
      <c r="E524" s="54"/>
      <c r="F524" s="54"/>
      <c r="G524" s="57"/>
      <c r="H524" s="54"/>
      <c r="I524" s="54"/>
      <c r="J524" s="57"/>
      <c r="K524" s="54"/>
      <c r="L524" s="54"/>
      <c r="M524" s="57"/>
      <c r="N524" s="57"/>
      <c r="O524" s="57"/>
      <c r="P524" s="57"/>
      <c r="Q524" s="73"/>
      <c r="R524" s="73"/>
      <c r="S524" s="73"/>
      <c r="T524" s="73"/>
      <c r="U524" s="73"/>
      <c r="V524" s="73"/>
      <c r="W524" s="73"/>
      <c r="X524" s="73"/>
      <c r="Y524" s="73"/>
      <c r="Z524" s="73"/>
      <c r="AA524" s="73"/>
      <c r="AB524" s="73"/>
      <c r="AC524" s="73"/>
      <c r="AD524" s="73"/>
      <c r="AE524" s="73"/>
      <c r="AF524" s="73"/>
      <c r="AG524" s="73"/>
      <c r="AH524" s="73"/>
      <c r="AI524" s="73"/>
      <c r="AJ524" s="54"/>
      <c r="AK524" s="54"/>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row>
    <row r="525">
      <c r="A525" s="54"/>
      <c r="B525" s="54"/>
      <c r="C525" s="54"/>
      <c r="D525" s="54"/>
      <c r="E525" s="54"/>
      <c r="F525" s="54"/>
      <c r="G525" s="57"/>
      <c r="H525" s="54"/>
      <c r="I525" s="54"/>
      <c r="J525" s="57"/>
      <c r="K525" s="54"/>
      <c r="L525" s="54"/>
      <c r="M525" s="57"/>
      <c r="N525" s="57"/>
      <c r="O525" s="57"/>
      <c r="P525" s="57"/>
      <c r="Q525" s="73"/>
      <c r="R525" s="73"/>
      <c r="S525" s="73"/>
      <c r="T525" s="73"/>
      <c r="U525" s="73"/>
      <c r="V525" s="73"/>
      <c r="W525" s="73"/>
      <c r="X525" s="73"/>
      <c r="Y525" s="73"/>
      <c r="Z525" s="73"/>
      <c r="AA525" s="73"/>
      <c r="AB525" s="73"/>
      <c r="AC525" s="73"/>
      <c r="AD525" s="73"/>
      <c r="AE525" s="73"/>
      <c r="AF525" s="73"/>
      <c r="AG525" s="73"/>
      <c r="AH525" s="73"/>
      <c r="AI525" s="73"/>
      <c r="AJ525" s="54"/>
      <c r="AK525" s="54"/>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row>
    <row r="526">
      <c r="A526" s="54"/>
      <c r="B526" s="54"/>
      <c r="C526" s="54"/>
      <c r="D526" s="54"/>
      <c r="E526" s="54"/>
      <c r="F526" s="54"/>
      <c r="G526" s="57"/>
      <c r="H526" s="54"/>
      <c r="I526" s="54"/>
      <c r="J526" s="57"/>
      <c r="K526" s="54"/>
      <c r="L526" s="54"/>
      <c r="M526" s="57"/>
      <c r="N526" s="57"/>
      <c r="O526" s="57"/>
      <c r="P526" s="57"/>
      <c r="Q526" s="73"/>
      <c r="R526" s="73"/>
      <c r="S526" s="73"/>
      <c r="T526" s="73"/>
      <c r="U526" s="73"/>
      <c r="V526" s="73"/>
      <c r="W526" s="73"/>
      <c r="X526" s="73"/>
      <c r="Y526" s="73"/>
      <c r="Z526" s="73"/>
      <c r="AA526" s="73"/>
      <c r="AB526" s="73"/>
      <c r="AC526" s="73"/>
      <c r="AD526" s="73"/>
      <c r="AE526" s="73"/>
      <c r="AF526" s="73"/>
      <c r="AG526" s="73"/>
      <c r="AH526" s="73"/>
      <c r="AI526" s="73"/>
      <c r="AJ526" s="54"/>
      <c r="AK526" s="54"/>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row>
    <row r="527">
      <c r="A527" s="54"/>
      <c r="B527" s="54"/>
      <c r="C527" s="54"/>
      <c r="D527" s="54"/>
      <c r="E527" s="54"/>
      <c r="F527" s="54"/>
      <c r="G527" s="57"/>
      <c r="H527" s="54"/>
      <c r="I527" s="54"/>
      <c r="J527" s="57"/>
      <c r="K527" s="54"/>
      <c r="L527" s="54"/>
      <c r="M527" s="57"/>
      <c r="N527" s="57"/>
      <c r="O527" s="57"/>
      <c r="P527" s="57"/>
      <c r="Q527" s="73"/>
      <c r="R527" s="73"/>
      <c r="S527" s="73"/>
      <c r="T527" s="73"/>
      <c r="U527" s="73"/>
      <c r="V527" s="73"/>
      <c r="W527" s="73"/>
      <c r="X527" s="73"/>
      <c r="Y527" s="73"/>
      <c r="Z527" s="73"/>
      <c r="AA527" s="73"/>
      <c r="AB527" s="73"/>
      <c r="AC527" s="73"/>
      <c r="AD527" s="73"/>
      <c r="AE527" s="73"/>
      <c r="AF527" s="73"/>
      <c r="AG527" s="73"/>
      <c r="AH527" s="73"/>
      <c r="AI527" s="73"/>
      <c r="AJ527" s="54"/>
      <c r="AK527" s="54"/>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row>
    <row r="528">
      <c r="A528" s="54"/>
      <c r="B528" s="54"/>
      <c r="C528" s="54"/>
      <c r="D528" s="54"/>
      <c r="E528" s="54"/>
      <c r="F528" s="54"/>
      <c r="G528" s="57"/>
      <c r="H528" s="54"/>
      <c r="I528" s="54"/>
      <c r="J528" s="57"/>
      <c r="K528" s="54"/>
      <c r="L528" s="54"/>
      <c r="M528" s="57"/>
      <c r="N528" s="57"/>
      <c r="O528" s="57"/>
      <c r="P528" s="57"/>
      <c r="Q528" s="73"/>
      <c r="R528" s="73"/>
      <c r="S528" s="73"/>
      <c r="T528" s="73"/>
      <c r="U528" s="73"/>
      <c r="V528" s="73"/>
      <c r="W528" s="73"/>
      <c r="X528" s="73"/>
      <c r="Y528" s="73"/>
      <c r="Z528" s="73"/>
      <c r="AA528" s="73"/>
      <c r="AB528" s="73"/>
      <c r="AC528" s="73"/>
      <c r="AD528" s="73"/>
      <c r="AE528" s="73"/>
      <c r="AF528" s="73"/>
      <c r="AG528" s="73"/>
      <c r="AH528" s="73"/>
      <c r="AI528" s="73"/>
      <c r="AJ528" s="54"/>
      <c r="AK528" s="54"/>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row>
    <row r="529">
      <c r="A529" s="54"/>
      <c r="B529" s="54"/>
      <c r="C529" s="54"/>
      <c r="D529" s="54"/>
      <c r="E529" s="54"/>
      <c r="F529" s="54"/>
      <c r="G529" s="57"/>
      <c r="H529" s="54"/>
      <c r="I529" s="54"/>
      <c r="J529" s="57"/>
      <c r="K529" s="54"/>
      <c r="L529" s="54"/>
      <c r="M529" s="57"/>
      <c r="N529" s="57"/>
      <c r="O529" s="57"/>
      <c r="P529" s="57"/>
      <c r="Q529" s="73"/>
      <c r="R529" s="73"/>
      <c r="S529" s="73"/>
      <c r="T529" s="73"/>
      <c r="U529" s="73"/>
      <c r="V529" s="73"/>
      <c r="W529" s="73"/>
      <c r="X529" s="73"/>
      <c r="Y529" s="73"/>
      <c r="Z529" s="73"/>
      <c r="AA529" s="73"/>
      <c r="AB529" s="73"/>
      <c r="AC529" s="73"/>
      <c r="AD529" s="73"/>
      <c r="AE529" s="73"/>
      <c r="AF529" s="73"/>
      <c r="AG529" s="73"/>
      <c r="AH529" s="73"/>
      <c r="AI529" s="73"/>
      <c r="AJ529" s="54"/>
      <c r="AK529" s="54"/>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row>
    <row r="530">
      <c r="A530" s="54"/>
      <c r="B530" s="54"/>
      <c r="C530" s="54"/>
      <c r="D530" s="54"/>
      <c r="E530" s="54"/>
      <c r="F530" s="54"/>
      <c r="G530" s="57"/>
      <c r="H530" s="54"/>
      <c r="I530" s="54"/>
      <c r="J530" s="57"/>
      <c r="K530" s="54"/>
      <c r="L530" s="54"/>
      <c r="M530" s="57"/>
      <c r="N530" s="57"/>
      <c r="O530" s="57"/>
      <c r="P530" s="57"/>
      <c r="Q530" s="73"/>
      <c r="R530" s="73"/>
      <c r="S530" s="73"/>
      <c r="T530" s="73"/>
      <c r="U530" s="73"/>
      <c r="V530" s="73"/>
      <c r="W530" s="73"/>
      <c r="X530" s="73"/>
      <c r="Y530" s="73"/>
      <c r="Z530" s="73"/>
      <c r="AA530" s="73"/>
      <c r="AB530" s="73"/>
      <c r="AC530" s="73"/>
      <c r="AD530" s="73"/>
      <c r="AE530" s="73"/>
      <c r="AF530" s="73"/>
      <c r="AG530" s="73"/>
      <c r="AH530" s="73"/>
      <c r="AI530" s="73"/>
      <c r="AJ530" s="54"/>
      <c r="AK530" s="54"/>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row>
    <row r="531">
      <c r="A531" s="54"/>
      <c r="B531" s="54"/>
      <c r="C531" s="54"/>
      <c r="D531" s="54"/>
      <c r="E531" s="54"/>
      <c r="F531" s="54"/>
      <c r="G531" s="57"/>
      <c r="H531" s="54"/>
      <c r="I531" s="54"/>
      <c r="J531" s="57"/>
      <c r="K531" s="54"/>
      <c r="L531" s="54"/>
      <c r="M531" s="57"/>
      <c r="N531" s="57"/>
      <c r="O531" s="57"/>
      <c r="P531" s="57"/>
      <c r="Q531" s="73"/>
      <c r="R531" s="73"/>
      <c r="S531" s="73"/>
      <c r="T531" s="73"/>
      <c r="U531" s="73"/>
      <c r="V531" s="73"/>
      <c r="W531" s="73"/>
      <c r="X531" s="73"/>
      <c r="Y531" s="73"/>
      <c r="Z531" s="73"/>
      <c r="AA531" s="73"/>
      <c r="AB531" s="73"/>
      <c r="AC531" s="73"/>
      <c r="AD531" s="73"/>
      <c r="AE531" s="73"/>
      <c r="AF531" s="73"/>
      <c r="AG531" s="73"/>
      <c r="AH531" s="73"/>
      <c r="AI531" s="73"/>
      <c r="AJ531" s="54"/>
      <c r="AK531" s="54"/>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row>
    <row r="532">
      <c r="A532" s="54"/>
      <c r="B532" s="54"/>
      <c r="C532" s="54"/>
      <c r="D532" s="54"/>
      <c r="E532" s="54"/>
      <c r="F532" s="54"/>
      <c r="G532" s="57"/>
      <c r="H532" s="54"/>
      <c r="I532" s="54"/>
      <c r="J532" s="57"/>
      <c r="K532" s="54"/>
      <c r="L532" s="54"/>
      <c r="M532" s="57"/>
      <c r="N532" s="57"/>
      <c r="O532" s="57"/>
      <c r="P532" s="57"/>
      <c r="Q532" s="73"/>
      <c r="R532" s="73"/>
      <c r="S532" s="73"/>
      <c r="T532" s="73"/>
      <c r="U532" s="73"/>
      <c r="V532" s="73"/>
      <c r="W532" s="73"/>
      <c r="X532" s="73"/>
      <c r="Y532" s="73"/>
      <c r="Z532" s="73"/>
      <c r="AA532" s="73"/>
      <c r="AB532" s="73"/>
      <c r="AC532" s="73"/>
      <c r="AD532" s="73"/>
      <c r="AE532" s="73"/>
      <c r="AF532" s="73"/>
      <c r="AG532" s="73"/>
      <c r="AH532" s="73"/>
      <c r="AI532" s="73"/>
      <c r="AJ532" s="54"/>
      <c r="AK532" s="54"/>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row>
    <row r="533">
      <c r="A533" s="54"/>
      <c r="B533" s="54"/>
      <c r="C533" s="54"/>
      <c r="D533" s="54"/>
      <c r="E533" s="54"/>
      <c r="F533" s="54"/>
      <c r="G533" s="57"/>
      <c r="H533" s="54"/>
      <c r="I533" s="54"/>
      <c r="J533" s="57"/>
      <c r="K533" s="54"/>
      <c r="L533" s="54"/>
      <c r="M533" s="57"/>
      <c r="N533" s="57"/>
      <c r="O533" s="57"/>
      <c r="P533" s="57"/>
      <c r="Q533" s="73"/>
      <c r="R533" s="73"/>
      <c r="S533" s="73"/>
      <c r="T533" s="73"/>
      <c r="U533" s="73"/>
      <c r="V533" s="73"/>
      <c r="W533" s="73"/>
      <c r="X533" s="73"/>
      <c r="Y533" s="73"/>
      <c r="Z533" s="73"/>
      <c r="AA533" s="73"/>
      <c r="AB533" s="73"/>
      <c r="AC533" s="73"/>
      <c r="AD533" s="73"/>
      <c r="AE533" s="73"/>
      <c r="AF533" s="73"/>
      <c r="AG533" s="73"/>
      <c r="AH533" s="73"/>
      <c r="AI533" s="73"/>
      <c r="AJ533" s="54"/>
      <c r="AK533" s="54"/>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row>
    <row r="534">
      <c r="A534" s="54"/>
      <c r="B534" s="54"/>
      <c r="C534" s="54"/>
      <c r="D534" s="54"/>
      <c r="E534" s="54"/>
      <c r="F534" s="54"/>
      <c r="G534" s="57"/>
      <c r="H534" s="54"/>
      <c r="I534" s="54"/>
      <c r="J534" s="57"/>
      <c r="K534" s="54"/>
      <c r="L534" s="54"/>
      <c r="M534" s="57"/>
      <c r="N534" s="57"/>
      <c r="O534" s="57"/>
      <c r="P534" s="57"/>
      <c r="Q534" s="73"/>
      <c r="R534" s="73"/>
      <c r="S534" s="73"/>
      <c r="T534" s="73"/>
      <c r="U534" s="73"/>
      <c r="V534" s="73"/>
      <c r="W534" s="73"/>
      <c r="X534" s="73"/>
      <c r="Y534" s="73"/>
      <c r="Z534" s="73"/>
      <c r="AA534" s="73"/>
      <c r="AB534" s="73"/>
      <c r="AC534" s="73"/>
      <c r="AD534" s="73"/>
      <c r="AE534" s="73"/>
      <c r="AF534" s="73"/>
      <c r="AG534" s="73"/>
      <c r="AH534" s="73"/>
      <c r="AI534" s="73"/>
      <c r="AJ534" s="54"/>
      <c r="AK534" s="54"/>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row>
    <row r="535">
      <c r="A535" s="54"/>
      <c r="B535" s="54"/>
      <c r="C535" s="54"/>
      <c r="D535" s="54"/>
      <c r="E535" s="54"/>
      <c r="F535" s="54"/>
      <c r="G535" s="57"/>
      <c r="H535" s="54"/>
      <c r="I535" s="54"/>
      <c r="J535" s="57"/>
      <c r="K535" s="54"/>
      <c r="L535" s="54"/>
      <c r="M535" s="57"/>
      <c r="N535" s="57"/>
      <c r="O535" s="57"/>
      <c r="P535" s="57"/>
      <c r="Q535" s="73"/>
      <c r="R535" s="73"/>
      <c r="S535" s="73"/>
      <c r="T535" s="73"/>
      <c r="U535" s="73"/>
      <c r="V535" s="73"/>
      <c r="W535" s="73"/>
      <c r="X535" s="73"/>
      <c r="Y535" s="73"/>
      <c r="Z535" s="73"/>
      <c r="AA535" s="73"/>
      <c r="AB535" s="73"/>
      <c r="AC535" s="73"/>
      <c r="AD535" s="73"/>
      <c r="AE535" s="73"/>
      <c r="AF535" s="73"/>
      <c r="AG535" s="73"/>
      <c r="AH535" s="73"/>
      <c r="AI535" s="73"/>
      <c r="AJ535" s="54"/>
      <c r="AK535" s="54"/>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row>
    <row r="536">
      <c r="A536" s="54"/>
      <c r="B536" s="54"/>
      <c r="C536" s="54"/>
      <c r="D536" s="54"/>
      <c r="E536" s="54"/>
      <c r="F536" s="54"/>
      <c r="G536" s="57"/>
      <c r="H536" s="54"/>
      <c r="I536" s="54"/>
      <c r="J536" s="57"/>
      <c r="K536" s="54"/>
      <c r="L536" s="54"/>
      <c r="M536" s="57"/>
      <c r="N536" s="57"/>
      <c r="O536" s="57"/>
      <c r="P536" s="57"/>
      <c r="Q536" s="73"/>
      <c r="R536" s="73"/>
      <c r="S536" s="73"/>
      <c r="T536" s="73"/>
      <c r="U536" s="73"/>
      <c r="V536" s="73"/>
      <c r="W536" s="73"/>
      <c r="X536" s="73"/>
      <c r="Y536" s="73"/>
      <c r="Z536" s="73"/>
      <c r="AA536" s="73"/>
      <c r="AB536" s="73"/>
      <c r="AC536" s="73"/>
      <c r="AD536" s="73"/>
      <c r="AE536" s="73"/>
      <c r="AF536" s="73"/>
      <c r="AG536" s="73"/>
      <c r="AH536" s="73"/>
      <c r="AI536" s="73"/>
      <c r="AJ536" s="54"/>
      <c r="AK536" s="54"/>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row>
    <row r="537">
      <c r="A537" s="54"/>
      <c r="B537" s="54"/>
      <c r="C537" s="54"/>
      <c r="D537" s="54"/>
      <c r="E537" s="54"/>
      <c r="F537" s="54"/>
      <c r="G537" s="57"/>
      <c r="H537" s="54"/>
      <c r="I537" s="54"/>
      <c r="J537" s="57"/>
      <c r="K537" s="54"/>
      <c r="L537" s="54"/>
      <c r="M537" s="57"/>
      <c r="N537" s="57"/>
      <c r="O537" s="57"/>
      <c r="P537" s="57"/>
      <c r="Q537" s="73"/>
      <c r="R537" s="73"/>
      <c r="S537" s="73"/>
      <c r="T537" s="73"/>
      <c r="U537" s="73"/>
      <c r="V537" s="73"/>
      <c r="W537" s="73"/>
      <c r="X537" s="73"/>
      <c r="Y537" s="73"/>
      <c r="Z537" s="73"/>
      <c r="AA537" s="73"/>
      <c r="AB537" s="73"/>
      <c r="AC537" s="73"/>
      <c r="AD537" s="73"/>
      <c r="AE537" s="73"/>
      <c r="AF537" s="73"/>
      <c r="AG537" s="73"/>
      <c r="AH537" s="73"/>
      <c r="AI537" s="73"/>
      <c r="AJ537" s="54"/>
      <c r="AK537" s="54"/>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row>
    <row r="538">
      <c r="A538" s="54"/>
      <c r="B538" s="54"/>
      <c r="C538" s="54"/>
      <c r="D538" s="54"/>
      <c r="E538" s="54"/>
      <c r="F538" s="54"/>
      <c r="G538" s="57"/>
      <c r="H538" s="54"/>
      <c r="I538" s="54"/>
      <c r="J538" s="57"/>
      <c r="K538" s="54"/>
      <c r="L538" s="54"/>
      <c r="M538" s="57"/>
      <c r="N538" s="57"/>
      <c r="O538" s="57"/>
      <c r="P538" s="57"/>
      <c r="Q538" s="73"/>
      <c r="R538" s="73"/>
      <c r="S538" s="73"/>
      <c r="T538" s="73"/>
      <c r="U538" s="73"/>
      <c r="V538" s="73"/>
      <c r="W538" s="73"/>
      <c r="X538" s="73"/>
      <c r="Y538" s="73"/>
      <c r="Z538" s="73"/>
      <c r="AA538" s="73"/>
      <c r="AB538" s="73"/>
      <c r="AC538" s="73"/>
      <c r="AD538" s="73"/>
      <c r="AE538" s="73"/>
      <c r="AF538" s="73"/>
      <c r="AG538" s="73"/>
      <c r="AH538" s="73"/>
      <c r="AI538" s="73"/>
      <c r="AJ538" s="54"/>
      <c r="AK538" s="54"/>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row>
    <row r="539">
      <c r="A539" s="54"/>
      <c r="B539" s="54"/>
      <c r="C539" s="54"/>
      <c r="D539" s="54"/>
      <c r="E539" s="54"/>
      <c r="F539" s="54"/>
      <c r="G539" s="57"/>
      <c r="H539" s="54"/>
      <c r="I539" s="54"/>
      <c r="J539" s="57"/>
      <c r="K539" s="54"/>
      <c r="L539" s="54"/>
      <c r="M539" s="57"/>
      <c r="N539" s="57"/>
      <c r="O539" s="57"/>
      <c r="P539" s="57"/>
      <c r="Q539" s="73"/>
      <c r="R539" s="73"/>
      <c r="S539" s="73"/>
      <c r="T539" s="73"/>
      <c r="U539" s="73"/>
      <c r="V539" s="73"/>
      <c r="W539" s="73"/>
      <c r="X539" s="73"/>
      <c r="Y539" s="73"/>
      <c r="Z539" s="73"/>
      <c r="AA539" s="73"/>
      <c r="AB539" s="73"/>
      <c r="AC539" s="73"/>
      <c r="AD539" s="73"/>
      <c r="AE539" s="73"/>
      <c r="AF539" s="73"/>
      <c r="AG539" s="73"/>
      <c r="AH539" s="73"/>
      <c r="AI539" s="73"/>
      <c r="AJ539" s="54"/>
      <c r="AK539" s="54"/>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row>
    <row r="540">
      <c r="A540" s="54"/>
      <c r="B540" s="54"/>
      <c r="C540" s="54"/>
      <c r="D540" s="54"/>
      <c r="E540" s="54"/>
      <c r="F540" s="54"/>
      <c r="G540" s="57"/>
      <c r="H540" s="54"/>
      <c r="I540" s="54"/>
      <c r="J540" s="57"/>
      <c r="K540" s="54"/>
      <c r="L540" s="54"/>
      <c r="M540" s="57"/>
      <c r="N540" s="57"/>
      <c r="O540" s="57"/>
      <c r="P540" s="57"/>
      <c r="Q540" s="73"/>
      <c r="R540" s="73"/>
      <c r="S540" s="73"/>
      <c r="T540" s="73"/>
      <c r="U540" s="73"/>
      <c r="V540" s="73"/>
      <c r="W540" s="73"/>
      <c r="X540" s="73"/>
      <c r="Y540" s="73"/>
      <c r="Z540" s="73"/>
      <c r="AA540" s="73"/>
      <c r="AB540" s="73"/>
      <c r="AC540" s="73"/>
      <c r="AD540" s="73"/>
      <c r="AE540" s="73"/>
      <c r="AF540" s="73"/>
      <c r="AG540" s="73"/>
      <c r="AH540" s="73"/>
      <c r="AI540" s="73"/>
      <c r="AJ540" s="54"/>
      <c r="AK540" s="54"/>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row>
    <row r="541">
      <c r="A541" s="54"/>
      <c r="B541" s="54"/>
      <c r="C541" s="54"/>
      <c r="D541" s="54"/>
      <c r="E541" s="54"/>
      <c r="F541" s="54"/>
      <c r="G541" s="57"/>
      <c r="H541" s="54"/>
      <c r="I541" s="54"/>
      <c r="J541" s="57"/>
      <c r="K541" s="54"/>
      <c r="L541" s="54"/>
      <c r="M541" s="57"/>
      <c r="N541" s="57"/>
      <c r="O541" s="57"/>
      <c r="P541" s="57"/>
      <c r="Q541" s="73"/>
      <c r="R541" s="73"/>
      <c r="S541" s="73"/>
      <c r="T541" s="73"/>
      <c r="U541" s="73"/>
      <c r="V541" s="73"/>
      <c r="W541" s="73"/>
      <c r="X541" s="73"/>
      <c r="Y541" s="73"/>
      <c r="Z541" s="73"/>
      <c r="AA541" s="73"/>
      <c r="AB541" s="73"/>
      <c r="AC541" s="73"/>
      <c r="AD541" s="73"/>
      <c r="AE541" s="73"/>
      <c r="AF541" s="73"/>
      <c r="AG541" s="73"/>
      <c r="AH541" s="73"/>
      <c r="AI541" s="73"/>
      <c r="AJ541" s="54"/>
      <c r="AK541" s="54"/>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row>
    <row r="542">
      <c r="A542" s="54"/>
      <c r="B542" s="54"/>
      <c r="C542" s="54"/>
      <c r="D542" s="54"/>
      <c r="E542" s="54"/>
      <c r="F542" s="54"/>
      <c r="G542" s="57"/>
      <c r="H542" s="54"/>
      <c r="I542" s="54"/>
      <c r="J542" s="57"/>
      <c r="K542" s="54"/>
      <c r="L542" s="54"/>
      <c r="M542" s="57"/>
      <c r="N542" s="57"/>
      <c r="O542" s="57"/>
      <c r="P542" s="57"/>
      <c r="Q542" s="73"/>
      <c r="R542" s="73"/>
      <c r="S542" s="73"/>
      <c r="T542" s="73"/>
      <c r="U542" s="73"/>
      <c r="V542" s="73"/>
      <c r="W542" s="73"/>
      <c r="X542" s="73"/>
      <c r="Y542" s="73"/>
      <c r="Z542" s="73"/>
      <c r="AA542" s="73"/>
      <c r="AB542" s="73"/>
      <c r="AC542" s="73"/>
      <c r="AD542" s="73"/>
      <c r="AE542" s="73"/>
      <c r="AF542" s="73"/>
      <c r="AG542" s="73"/>
      <c r="AH542" s="73"/>
      <c r="AI542" s="73"/>
      <c r="AJ542" s="54"/>
      <c r="AK542" s="54"/>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row>
    <row r="543">
      <c r="A543" s="54"/>
      <c r="B543" s="54"/>
      <c r="C543" s="54"/>
      <c r="D543" s="54"/>
      <c r="E543" s="54"/>
      <c r="F543" s="54"/>
      <c r="G543" s="57"/>
      <c r="H543" s="54"/>
      <c r="I543" s="54"/>
      <c r="J543" s="57"/>
      <c r="K543" s="54"/>
      <c r="L543" s="54"/>
      <c r="M543" s="57"/>
      <c r="N543" s="57"/>
      <c r="O543" s="57"/>
      <c r="P543" s="57"/>
      <c r="Q543" s="73"/>
      <c r="R543" s="73"/>
      <c r="S543" s="73"/>
      <c r="T543" s="73"/>
      <c r="U543" s="73"/>
      <c r="V543" s="73"/>
      <c r="W543" s="73"/>
      <c r="X543" s="73"/>
      <c r="Y543" s="73"/>
      <c r="Z543" s="73"/>
      <c r="AA543" s="73"/>
      <c r="AB543" s="73"/>
      <c r="AC543" s="73"/>
      <c r="AD543" s="73"/>
      <c r="AE543" s="73"/>
      <c r="AF543" s="73"/>
      <c r="AG543" s="73"/>
      <c r="AH543" s="73"/>
      <c r="AI543" s="73"/>
      <c r="AJ543" s="54"/>
      <c r="AK543" s="54"/>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row>
    <row r="544">
      <c r="A544" s="54"/>
      <c r="B544" s="54"/>
      <c r="C544" s="54"/>
      <c r="D544" s="54"/>
      <c r="E544" s="54"/>
      <c r="F544" s="54"/>
      <c r="G544" s="57"/>
      <c r="H544" s="54"/>
      <c r="I544" s="54"/>
      <c r="J544" s="57"/>
      <c r="K544" s="54"/>
      <c r="L544" s="54"/>
      <c r="M544" s="57"/>
      <c r="N544" s="57"/>
      <c r="O544" s="57"/>
      <c r="P544" s="57"/>
      <c r="Q544" s="73"/>
      <c r="R544" s="73"/>
      <c r="S544" s="73"/>
      <c r="T544" s="73"/>
      <c r="U544" s="73"/>
      <c r="V544" s="73"/>
      <c r="W544" s="73"/>
      <c r="X544" s="73"/>
      <c r="Y544" s="73"/>
      <c r="Z544" s="73"/>
      <c r="AA544" s="73"/>
      <c r="AB544" s="73"/>
      <c r="AC544" s="73"/>
      <c r="AD544" s="73"/>
      <c r="AE544" s="73"/>
      <c r="AF544" s="73"/>
      <c r="AG544" s="73"/>
      <c r="AH544" s="73"/>
      <c r="AI544" s="73"/>
      <c r="AJ544" s="54"/>
      <c r="AK544" s="54"/>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row>
    <row r="545">
      <c r="A545" s="54"/>
      <c r="B545" s="54"/>
      <c r="C545" s="54"/>
      <c r="D545" s="54"/>
      <c r="E545" s="54"/>
      <c r="F545" s="54"/>
      <c r="G545" s="57"/>
      <c r="H545" s="54"/>
      <c r="I545" s="54"/>
      <c r="J545" s="57"/>
      <c r="K545" s="54"/>
      <c r="L545" s="54"/>
      <c r="M545" s="57"/>
      <c r="N545" s="57"/>
      <c r="O545" s="57"/>
      <c r="P545" s="57"/>
      <c r="Q545" s="73"/>
      <c r="R545" s="73"/>
      <c r="S545" s="73"/>
      <c r="T545" s="73"/>
      <c r="U545" s="73"/>
      <c r="V545" s="73"/>
      <c r="W545" s="73"/>
      <c r="X545" s="73"/>
      <c r="Y545" s="73"/>
      <c r="Z545" s="73"/>
      <c r="AA545" s="73"/>
      <c r="AB545" s="73"/>
      <c r="AC545" s="73"/>
      <c r="AD545" s="73"/>
      <c r="AE545" s="73"/>
      <c r="AF545" s="73"/>
      <c r="AG545" s="73"/>
      <c r="AH545" s="73"/>
      <c r="AI545" s="73"/>
      <c r="AJ545" s="54"/>
      <c r="AK545" s="54"/>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row>
    <row r="546">
      <c r="A546" s="54"/>
      <c r="B546" s="54"/>
      <c r="C546" s="54"/>
      <c r="D546" s="54"/>
      <c r="E546" s="54"/>
      <c r="F546" s="54"/>
      <c r="G546" s="57"/>
      <c r="H546" s="54"/>
      <c r="I546" s="54"/>
      <c r="J546" s="57"/>
      <c r="K546" s="54"/>
      <c r="L546" s="54"/>
      <c r="M546" s="57"/>
      <c r="N546" s="57"/>
      <c r="O546" s="57"/>
      <c r="P546" s="57"/>
      <c r="Q546" s="73"/>
      <c r="R546" s="73"/>
      <c r="S546" s="73"/>
      <c r="T546" s="73"/>
      <c r="U546" s="73"/>
      <c r="V546" s="73"/>
      <c r="W546" s="73"/>
      <c r="X546" s="73"/>
      <c r="Y546" s="73"/>
      <c r="Z546" s="73"/>
      <c r="AA546" s="73"/>
      <c r="AB546" s="73"/>
      <c r="AC546" s="73"/>
      <c r="AD546" s="73"/>
      <c r="AE546" s="73"/>
      <c r="AF546" s="73"/>
      <c r="AG546" s="73"/>
      <c r="AH546" s="73"/>
      <c r="AI546" s="73"/>
      <c r="AJ546" s="54"/>
      <c r="AK546" s="54"/>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row>
    <row r="547">
      <c r="A547" s="54"/>
      <c r="B547" s="54"/>
      <c r="C547" s="54"/>
      <c r="D547" s="54"/>
      <c r="E547" s="54"/>
      <c r="F547" s="54"/>
      <c r="G547" s="57"/>
      <c r="H547" s="54"/>
      <c r="I547" s="54"/>
      <c r="J547" s="57"/>
      <c r="K547" s="54"/>
      <c r="L547" s="54"/>
      <c r="M547" s="57"/>
      <c r="N547" s="57"/>
      <c r="O547" s="57"/>
      <c r="P547" s="57"/>
      <c r="Q547" s="73"/>
      <c r="R547" s="73"/>
      <c r="S547" s="73"/>
      <c r="T547" s="73"/>
      <c r="U547" s="73"/>
      <c r="V547" s="73"/>
      <c r="W547" s="73"/>
      <c r="X547" s="73"/>
      <c r="Y547" s="73"/>
      <c r="Z547" s="73"/>
      <c r="AA547" s="73"/>
      <c r="AB547" s="73"/>
      <c r="AC547" s="73"/>
      <c r="AD547" s="73"/>
      <c r="AE547" s="73"/>
      <c r="AF547" s="73"/>
      <c r="AG547" s="73"/>
      <c r="AH547" s="73"/>
      <c r="AI547" s="73"/>
      <c r="AJ547" s="54"/>
      <c r="AK547" s="54"/>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row>
    <row r="548">
      <c r="A548" s="54"/>
      <c r="B548" s="54"/>
      <c r="C548" s="54"/>
      <c r="D548" s="54"/>
      <c r="E548" s="54"/>
      <c r="F548" s="54"/>
      <c r="G548" s="57"/>
      <c r="H548" s="54"/>
      <c r="I548" s="54"/>
      <c r="J548" s="57"/>
      <c r="K548" s="54"/>
      <c r="L548" s="54"/>
      <c r="M548" s="57"/>
      <c r="N548" s="57"/>
      <c r="O548" s="57"/>
      <c r="P548" s="57"/>
      <c r="Q548" s="73"/>
      <c r="R548" s="73"/>
      <c r="S548" s="73"/>
      <c r="T548" s="73"/>
      <c r="U548" s="73"/>
      <c r="V548" s="73"/>
      <c r="W548" s="73"/>
      <c r="X548" s="73"/>
      <c r="Y548" s="73"/>
      <c r="Z548" s="73"/>
      <c r="AA548" s="73"/>
      <c r="AB548" s="73"/>
      <c r="AC548" s="73"/>
      <c r="AD548" s="73"/>
      <c r="AE548" s="73"/>
      <c r="AF548" s="73"/>
      <c r="AG548" s="73"/>
      <c r="AH548" s="73"/>
      <c r="AI548" s="73"/>
      <c r="AJ548" s="54"/>
      <c r="AK548" s="54"/>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row>
    <row r="549">
      <c r="A549" s="54"/>
      <c r="B549" s="54"/>
      <c r="C549" s="54"/>
      <c r="D549" s="54"/>
      <c r="E549" s="54"/>
      <c r="F549" s="54"/>
      <c r="G549" s="57"/>
      <c r="H549" s="54"/>
      <c r="I549" s="54"/>
      <c r="J549" s="57"/>
      <c r="K549" s="54"/>
      <c r="L549" s="54"/>
      <c r="M549" s="57"/>
      <c r="N549" s="57"/>
      <c r="O549" s="57"/>
      <c r="P549" s="57"/>
      <c r="Q549" s="73"/>
      <c r="R549" s="73"/>
      <c r="S549" s="73"/>
      <c r="T549" s="73"/>
      <c r="U549" s="73"/>
      <c r="V549" s="73"/>
      <c r="W549" s="73"/>
      <c r="X549" s="73"/>
      <c r="Y549" s="73"/>
      <c r="Z549" s="73"/>
      <c r="AA549" s="73"/>
      <c r="AB549" s="73"/>
      <c r="AC549" s="73"/>
      <c r="AD549" s="73"/>
      <c r="AE549" s="73"/>
      <c r="AF549" s="73"/>
      <c r="AG549" s="73"/>
      <c r="AH549" s="73"/>
      <c r="AI549" s="73"/>
      <c r="AJ549" s="54"/>
      <c r="AK549" s="54"/>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row>
    <row r="550">
      <c r="A550" s="54"/>
      <c r="B550" s="54"/>
      <c r="C550" s="54"/>
      <c r="D550" s="54"/>
      <c r="E550" s="54"/>
      <c r="F550" s="54"/>
      <c r="G550" s="57"/>
      <c r="H550" s="54"/>
      <c r="I550" s="54"/>
      <c r="J550" s="57"/>
      <c r="K550" s="54"/>
      <c r="L550" s="54"/>
      <c r="M550" s="57"/>
      <c r="N550" s="57"/>
      <c r="O550" s="57"/>
      <c r="P550" s="57"/>
      <c r="Q550" s="73"/>
      <c r="R550" s="73"/>
      <c r="S550" s="73"/>
      <c r="T550" s="73"/>
      <c r="U550" s="73"/>
      <c r="V550" s="73"/>
      <c r="W550" s="73"/>
      <c r="X550" s="73"/>
      <c r="Y550" s="73"/>
      <c r="Z550" s="73"/>
      <c r="AA550" s="73"/>
      <c r="AB550" s="73"/>
      <c r="AC550" s="73"/>
      <c r="AD550" s="73"/>
      <c r="AE550" s="73"/>
      <c r="AF550" s="73"/>
      <c r="AG550" s="73"/>
      <c r="AH550" s="73"/>
      <c r="AI550" s="73"/>
      <c r="AJ550" s="54"/>
      <c r="AK550" s="54"/>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row>
    <row r="551">
      <c r="A551" s="54"/>
      <c r="B551" s="54"/>
      <c r="C551" s="54"/>
      <c r="D551" s="54"/>
      <c r="E551" s="54"/>
      <c r="F551" s="54"/>
      <c r="G551" s="57"/>
      <c r="H551" s="54"/>
      <c r="I551" s="54"/>
      <c r="J551" s="57"/>
      <c r="K551" s="54"/>
      <c r="L551" s="54"/>
      <c r="M551" s="57"/>
      <c r="N551" s="57"/>
      <c r="O551" s="57"/>
      <c r="P551" s="57"/>
      <c r="Q551" s="73"/>
      <c r="R551" s="73"/>
      <c r="S551" s="73"/>
      <c r="T551" s="73"/>
      <c r="U551" s="73"/>
      <c r="V551" s="73"/>
      <c r="W551" s="73"/>
      <c r="X551" s="73"/>
      <c r="Y551" s="73"/>
      <c r="Z551" s="73"/>
      <c r="AA551" s="73"/>
      <c r="AB551" s="73"/>
      <c r="AC551" s="73"/>
      <c r="AD551" s="73"/>
      <c r="AE551" s="73"/>
      <c r="AF551" s="73"/>
      <c r="AG551" s="73"/>
      <c r="AH551" s="73"/>
      <c r="AI551" s="73"/>
      <c r="AJ551" s="54"/>
      <c r="AK551" s="54"/>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row>
    <row r="552">
      <c r="A552" s="54"/>
      <c r="B552" s="54"/>
      <c r="C552" s="54"/>
      <c r="D552" s="54"/>
      <c r="E552" s="54"/>
      <c r="F552" s="54"/>
      <c r="G552" s="57"/>
      <c r="H552" s="54"/>
      <c r="I552" s="54"/>
      <c r="J552" s="57"/>
      <c r="K552" s="54"/>
      <c r="L552" s="54"/>
      <c r="M552" s="57"/>
      <c r="N552" s="57"/>
      <c r="O552" s="57"/>
      <c r="P552" s="57"/>
      <c r="Q552" s="73"/>
      <c r="R552" s="73"/>
      <c r="S552" s="73"/>
      <c r="T552" s="73"/>
      <c r="U552" s="73"/>
      <c r="V552" s="73"/>
      <c r="W552" s="73"/>
      <c r="X552" s="73"/>
      <c r="Y552" s="73"/>
      <c r="Z552" s="73"/>
      <c r="AA552" s="73"/>
      <c r="AB552" s="73"/>
      <c r="AC552" s="73"/>
      <c r="AD552" s="73"/>
      <c r="AE552" s="73"/>
      <c r="AF552" s="73"/>
      <c r="AG552" s="73"/>
      <c r="AH552" s="73"/>
      <c r="AI552" s="73"/>
      <c r="AJ552" s="54"/>
      <c r="AK552" s="54"/>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row>
    <row r="553">
      <c r="A553" s="54"/>
      <c r="B553" s="54"/>
      <c r="C553" s="54"/>
      <c r="D553" s="54"/>
      <c r="E553" s="54"/>
      <c r="F553" s="54"/>
      <c r="G553" s="57"/>
      <c r="H553" s="54"/>
      <c r="I553" s="54"/>
      <c r="J553" s="57"/>
      <c r="K553" s="54"/>
      <c r="L553" s="54"/>
      <c r="M553" s="57"/>
      <c r="N553" s="57"/>
      <c r="O553" s="57"/>
      <c r="P553" s="57"/>
      <c r="Q553" s="73"/>
      <c r="R553" s="73"/>
      <c r="S553" s="73"/>
      <c r="T553" s="73"/>
      <c r="U553" s="73"/>
      <c r="V553" s="73"/>
      <c r="W553" s="73"/>
      <c r="X553" s="73"/>
      <c r="Y553" s="73"/>
      <c r="Z553" s="73"/>
      <c r="AA553" s="73"/>
      <c r="AB553" s="73"/>
      <c r="AC553" s="73"/>
      <c r="AD553" s="73"/>
      <c r="AE553" s="73"/>
      <c r="AF553" s="73"/>
      <c r="AG553" s="73"/>
      <c r="AH553" s="73"/>
      <c r="AI553" s="73"/>
      <c r="AJ553" s="54"/>
      <c r="AK553" s="54"/>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row>
    <row r="554">
      <c r="A554" s="54"/>
      <c r="B554" s="54"/>
      <c r="C554" s="54"/>
      <c r="D554" s="54"/>
      <c r="E554" s="54"/>
      <c r="F554" s="54"/>
      <c r="G554" s="57"/>
      <c r="H554" s="54"/>
      <c r="I554" s="54"/>
      <c r="J554" s="57"/>
      <c r="K554" s="54"/>
      <c r="L554" s="54"/>
      <c r="M554" s="57"/>
      <c r="N554" s="57"/>
      <c r="O554" s="57"/>
      <c r="P554" s="57"/>
      <c r="Q554" s="73"/>
      <c r="R554" s="73"/>
      <c r="S554" s="73"/>
      <c r="T554" s="73"/>
      <c r="U554" s="73"/>
      <c r="V554" s="73"/>
      <c r="W554" s="73"/>
      <c r="X554" s="73"/>
      <c r="Y554" s="73"/>
      <c r="Z554" s="73"/>
      <c r="AA554" s="73"/>
      <c r="AB554" s="73"/>
      <c r="AC554" s="73"/>
      <c r="AD554" s="73"/>
      <c r="AE554" s="73"/>
      <c r="AF554" s="73"/>
      <c r="AG554" s="73"/>
      <c r="AH554" s="73"/>
      <c r="AI554" s="73"/>
      <c r="AJ554" s="54"/>
      <c r="AK554" s="54"/>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row>
    <row r="555">
      <c r="A555" s="54"/>
      <c r="B555" s="54"/>
      <c r="C555" s="54"/>
      <c r="D555" s="54"/>
      <c r="E555" s="54"/>
      <c r="F555" s="54"/>
      <c r="G555" s="57"/>
      <c r="H555" s="54"/>
      <c r="I555" s="54"/>
      <c r="J555" s="57"/>
      <c r="K555" s="54"/>
      <c r="L555" s="54"/>
      <c r="M555" s="57"/>
      <c r="N555" s="57"/>
      <c r="O555" s="57"/>
      <c r="P555" s="57"/>
      <c r="Q555" s="73"/>
      <c r="R555" s="73"/>
      <c r="S555" s="73"/>
      <c r="T555" s="73"/>
      <c r="U555" s="73"/>
      <c r="V555" s="73"/>
      <c r="W555" s="73"/>
      <c r="X555" s="73"/>
      <c r="Y555" s="73"/>
      <c r="Z555" s="73"/>
      <c r="AA555" s="73"/>
      <c r="AB555" s="73"/>
      <c r="AC555" s="73"/>
      <c r="AD555" s="73"/>
      <c r="AE555" s="73"/>
      <c r="AF555" s="73"/>
      <c r="AG555" s="73"/>
      <c r="AH555" s="73"/>
      <c r="AI555" s="73"/>
      <c r="AJ555" s="54"/>
      <c r="AK555" s="54"/>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row>
    <row r="556">
      <c r="A556" s="54"/>
      <c r="B556" s="54"/>
      <c r="C556" s="54"/>
      <c r="D556" s="54"/>
      <c r="E556" s="54"/>
      <c r="F556" s="54"/>
      <c r="G556" s="57"/>
      <c r="H556" s="54"/>
      <c r="I556" s="54"/>
      <c r="J556" s="57"/>
      <c r="K556" s="54"/>
      <c r="L556" s="54"/>
      <c r="M556" s="57"/>
      <c r="N556" s="57"/>
      <c r="O556" s="57"/>
      <c r="P556" s="57"/>
      <c r="Q556" s="73"/>
      <c r="R556" s="73"/>
      <c r="S556" s="73"/>
      <c r="T556" s="73"/>
      <c r="U556" s="73"/>
      <c r="V556" s="73"/>
      <c r="W556" s="73"/>
      <c r="X556" s="73"/>
      <c r="Y556" s="73"/>
      <c r="Z556" s="73"/>
      <c r="AA556" s="73"/>
      <c r="AB556" s="73"/>
      <c r="AC556" s="73"/>
      <c r="AD556" s="73"/>
      <c r="AE556" s="73"/>
      <c r="AF556" s="73"/>
      <c r="AG556" s="73"/>
      <c r="AH556" s="73"/>
      <c r="AI556" s="73"/>
      <c r="AJ556" s="54"/>
      <c r="AK556" s="54"/>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row>
    <row r="557">
      <c r="A557" s="54"/>
      <c r="B557" s="54"/>
      <c r="C557" s="54"/>
      <c r="D557" s="54"/>
      <c r="E557" s="54"/>
      <c r="F557" s="54"/>
      <c r="G557" s="57"/>
      <c r="H557" s="54"/>
      <c r="I557" s="54"/>
      <c r="J557" s="57"/>
      <c r="K557" s="54"/>
      <c r="L557" s="54"/>
      <c r="M557" s="57"/>
      <c r="N557" s="57"/>
      <c r="O557" s="57"/>
      <c r="P557" s="57"/>
      <c r="Q557" s="73"/>
      <c r="R557" s="73"/>
      <c r="S557" s="73"/>
      <c r="T557" s="73"/>
      <c r="U557" s="73"/>
      <c r="V557" s="73"/>
      <c r="W557" s="73"/>
      <c r="X557" s="73"/>
      <c r="Y557" s="73"/>
      <c r="Z557" s="73"/>
      <c r="AA557" s="73"/>
      <c r="AB557" s="73"/>
      <c r="AC557" s="73"/>
      <c r="AD557" s="73"/>
      <c r="AE557" s="73"/>
      <c r="AF557" s="73"/>
      <c r="AG557" s="73"/>
      <c r="AH557" s="73"/>
      <c r="AI557" s="73"/>
      <c r="AJ557" s="54"/>
      <c r="AK557" s="54"/>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row>
    <row r="558">
      <c r="A558" s="54"/>
      <c r="B558" s="54"/>
      <c r="C558" s="54"/>
      <c r="D558" s="54"/>
      <c r="E558" s="54"/>
      <c r="F558" s="54"/>
      <c r="G558" s="57"/>
      <c r="H558" s="54"/>
      <c r="I558" s="54"/>
      <c r="J558" s="57"/>
      <c r="K558" s="54"/>
      <c r="L558" s="54"/>
      <c r="M558" s="57"/>
      <c r="N558" s="57"/>
      <c r="O558" s="57"/>
      <c r="P558" s="57"/>
      <c r="Q558" s="73"/>
      <c r="R558" s="73"/>
      <c r="S558" s="73"/>
      <c r="T558" s="73"/>
      <c r="U558" s="73"/>
      <c r="V558" s="73"/>
      <c r="W558" s="73"/>
      <c r="X558" s="73"/>
      <c r="Y558" s="73"/>
      <c r="Z558" s="73"/>
      <c r="AA558" s="73"/>
      <c r="AB558" s="73"/>
      <c r="AC558" s="73"/>
      <c r="AD558" s="73"/>
      <c r="AE558" s="73"/>
      <c r="AF558" s="73"/>
      <c r="AG558" s="73"/>
      <c r="AH558" s="73"/>
      <c r="AI558" s="73"/>
      <c r="AJ558" s="54"/>
      <c r="AK558" s="54"/>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row>
    <row r="559">
      <c r="A559" s="54"/>
      <c r="B559" s="54"/>
      <c r="C559" s="54"/>
      <c r="D559" s="54"/>
      <c r="E559" s="54"/>
      <c r="F559" s="54"/>
      <c r="G559" s="57"/>
      <c r="H559" s="54"/>
      <c r="I559" s="54"/>
      <c r="J559" s="57"/>
      <c r="K559" s="54"/>
      <c r="L559" s="54"/>
      <c r="M559" s="57"/>
      <c r="N559" s="57"/>
      <c r="O559" s="57"/>
      <c r="P559" s="57"/>
      <c r="Q559" s="73"/>
      <c r="R559" s="73"/>
      <c r="S559" s="73"/>
      <c r="T559" s="73"/>
      <c r="U559" s="73"/>
      <c r="V559" s="73"/>
      <c r="W559" s="73"/>
      <c r="X559" s="73"/>
      <c r="Y559" s="73"/>
      <c r="Z559" s="73"/>
      <c r="AA559" s="73"/>
      <c r="AB559" s="73"/>
      <c r="AC559" s="73"/>
      <c r="AD559" s="73"/>
      <c r="AE559" s="73"/>
      <c r="AF559" s="73"/>
      <c r="AG559" s="73"/>
      <c r="AH559" s="73"/>
      <c r="AI559" s="73"/>
      <c r="AJ559" s="54"/>
      <c r="AK559" s="54"/>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row>
    <row r="560">
      <c r="A560" s="54"/>
      <c r="B560" s="54"/>
      <c r="C560" s="54"/>
      <c r="D560" s="54"/>
      <c r="E560" s="54"/>
      <c r="F560" s="54"/>
      <c r="G560" s="57"/>
      <c r="H560" s="54"/>
      <c r="I560" s="54"/>
      <c r="J560" s="57"/>
      <c r="K560" s="54"/>
      <c r="L560" s="54"/>
      <c r="M560" s="57"/>
      <c r="N560" s="57"/>
      <c r="O560" s="57"/>
      <c r="P560" s="57"/>
      <c r="Q560" s="73"/>
      <c r="R560" s="73"/>
      <c r="S560" s="73"/>
      <c r="T560" s="73"/>
      <c r="U560" s="73"/>
      <c r="V560" s="73"/>
      <c r="W560" s="73"/>
      <c r="X560" s="73"/>
      <c r="Y560" s="73"/>
      <c r="Z560" s="73"/>
      <c r="AA560" s="73"/>
      <c r="AB560" s="73"/>
      <c r="AC560" s="73"/>
      <c r="AD560" s="73"/>
      <c r="AE560" s="73"/>
      <c r="AF560" s="73"/>
      <c r="AG560" s="73"/>
      <c r="AH560" s="73"/>
      <c r="AI560" s="73"/>
      <c r="AJ560" s="54"/>
      <c r="AK560" s="54"/>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row>
    <row r="561">
      <c r="A561" s="54"/>
      <c r="B561" s="54"/>
      <c r="C561" s="54"/>
      <c r="D561" s="54"/>
      <c r="E561" s="54"/>
      <c r="F561" s="54"/>
      <c r="G561" s="57"/>
      <c r="H561" s="54"/>
      <c r="I561" s="54"/>
      <c r="J561" s="57"/>
      <c r="K561" s="54"/>
      <c r="L561" s="54"/>
      <c r="M561" s="57"/>
      <c r="N561" s="57"/>
      <c r="O561" s="57"/>
      <c r="P561" s="57"/>
      <c r="Q561" s="73"/>
      <c r="R561" s="73"/>
      <c r="S561" s="73"/>
      <c r="T561" s="73"/>
      <c r="U561" s="73"/>
      <c r="V561" s="73"/>
      <c r="W561" s="73"/>
      <c r="X561" s="73"/>
      <c r="Y561" s="73"/>
      <c r="Z561" s="73"/>
      <c r="AA561" s="73"/>
      <c r="AB561" s="73"/>
      <c r="AC561" s="73"/>
      <c r="AD561" s="73"/>
      <c r="AE561" s="73"/>
      <c r="AF561" s="73"/>
      <c r="AG561" s="73"/>
      <c r="AH561" s="73"/>
      <c r="AI561" s="73"/>
      <c r="AJ561" s="54"/>
      <c r="AK561" s="54"/>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row>
    <row r="562">
      <c r="A562" s="54"/>
      <c r="B562" s="54"/>
      <c r="C562" s="54"/>
      <c r="D562" s="54"/>
      <c r="E562" s="54"/>
      <c r="F562" s="54"/>
      <c r="G562" s="57"/>
      <c r="H562" s="54"/>
      <c r="I562" s="54"/>
      <c r="J562" s="57"/>
      <c r="K562" s="54"/>
      <c r="L562" s="54"/>
      <c r="M562" s="57"/>
      <c r="N562" s="57"/>
      <c r="O562" s="57"/>
      <c r="P562" s="57"/>
      <c r="Q562" s="73"/>
      <c r="R562" s="73"/>
      <c r="S562" s="73"/>
      <c r="T562" s="73"/>
      <c r="U562" s="73"/>
      <c r="V562" s="73"/>
      <c r="W562" s="73"/>
      <c r="X562" s="73"/>
      <c r="Y562" s="73"/>
      <c r="Z562" s="73"/>
      <c r="AA562" s="73"/>
      <c r="AB562" s="73"/>
      <c r="AC562" s="73"/>
      <c r="AD562" s="73"/>
      <c r="AE562" s="73"/>
      <c r="AF562" s="73"/>
      <c r="AG562" s="73"/>
      <c r="AH562" s="73"/>
      <c r="AI562" s="73"/>
      <c r="AJ562" s="54"/>
      <c r="AK562" s="54"/>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row>
    <row r="563">
      <c r="A563" s="54"/>
      <c r="B563" s="54"/>
      <c r="C563" s="54"/>
      <c r="D563" s="54"/>
      <c r="E563" s="54"/>
      <c r="F563" s="54"/>
      <c r="G563" s="57"/>
      <c r="H563" s="54"/>
      <c r="I563" s="54"/>
      <c r="J563" s="57"/>
      <c r="K563" s="54"/>
      <c r="L563" s="54"/>
      <c r="M563" s="57"/>
      <c r="N563" s="57"/>
      <c r="O563" s="57"/>
      <c r="P563" s="57"/>
      <c r="Q563" s="73"/>
      <c r="R563" s="73"/>
      <c r="S563" s="73"/>
      <c r="T563" s="73"/>
      <c r="U563" s="73"/>
      <c r="V563" s="73"/>
      <c r="W563" s="73"/>
      <c r="X563" s="73"/>
      <c r="Y563" s="73"/>
      <c r="Z563" s="73"/>
      <c r="AA563" s="73"/>
      <c r="AB563" s="73"/>
      <c r="AC563" s="73"/>
      <c r="AD563" s="73"/>
      <c r="AE563" s="73"/>
      <c r="AF563" s="73"/>
      <c r="AG563" s="73"/>
      <c r="AH563" s="73"/>
      <c r="AI563" s="73"/>
      <c r="AJ563" s="54"/>
      <c r="AK563" s="54"/>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row>
    <row r="564">
      <c r="A564" s="54"/>
      <c r="B564" s="54"/>
      <c r="C564" s="54"/>
      <c r="D564" s="54"/>
      <c r="E564" s="54"/>
      <c r="F564" s="54"/>
      <c r="G564" s="57"/>
      <c r="H564" s="54"/>
      <c r="I564" s="54"/>
      <c r="J564" s="57"/>
      <c r="K564" s="54"/>
      <c r="L564" s="54"/>
      <c r="M564" s="57"/>
      <c r="N564" s="57"/>
      <c r="O564" s="57"/>
      <c r="P564" s="57"/>
      <c r="Q564" s="73"/>
      <c r="R564" s="73"/>
      <c r="S564" s="73"/>
      <c r="T564" s="73"/>
      <c r="U564" s="73"/>
      <c r="V564" s="73"/>
      <c r="W564" s="73"/>
      <c r="X564" s="73"/>
      <c r="Y564" s="73"/>
      <c r="Z564" s="73"/>
      <c r="AA564" s="73"/>
      <c r="AB564" s="73"/>
      <c r="AC564" s="73"/>
      <c r="AD564" s="73"/>
      <c r="AE564" s="73"/>
      <c r="AF564" s="73"/>
      <c r="AG564" s="73"/>
      <c r="AH564" s="73"/>
      <c r="AI564" s="73"/>
      <c r="AJ564" s="54"/>
      <c r="AK564" s="54"/>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row>
    <row r="565">
      <c r="A565" s="54"/>
      <c r="B565" s="54"/>
      <c r="C565" s="54"/>
      <c r="D565" s="54"/>
      <c r="E565" s="54"/>
      <c r="F565" s="54"/>
      <c r="G565" s="57"/>
      <c r="H565" s="54"/>
      <c r="I565" s="54"/>
      <c r="J565" s="57"/>
      <c r="K565" s="54"/>
      <c r="L565" s="54"/>
      <c r="M565" s="57"/>
      <c r="N565" s="57"/>
      <c r="O565" s="57"/>
      <c r="P565" s="57"/>
      <c r="Q565" s="73"/>
      <c r="R565" s="73"/>
      <c r="S565" s="73"/>
      <c r="T565" s="73"/>
      <c r="U565" s="73"/>
      <c r="V565" s="73"/>
      <c r="W565" s="73"/>
      <c r="X565" s="73"/>
      <c r="Y565" s="73"/>
      <c r="Z565" s="73"/>
      <c r="AA565" s="73"/>
      <c r="AB565" s="73"/>
      <c r="AC565" s="73"/>
      <c r="AD565" s="73"/>
      <c r="AE565" s="73"/>
      <c r="AF565" s="73"/>
      <c r="AG565" s="73"/>
      <c r="AH565" s="73"/>
      <c r="AI565" s="73"/>
      <c r="AJ565" s="54"/>
      <c r="AK565" s="54"/>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row>
    <row r="566">
      <c r="A566" s="54"/>
      <c r="B566" s="54"/>
      <c r="C566" s="54"/>
      <c r="D566" s="54"/>
      <c r="E566" s="54"/>
      <c r="F566" s="54"/>
      <c r="G566" s="57"/>
      <c r="H566" s="54"/>
      <c r="I566" s="54"/>
      <c r="J566" s="57"/>
      <c r="K566" s="54"/>
      <c r="L566" s="54"/>
      <c r="M566" s="57"/>
      <c r="N566" s="57"/>
      <c r="O566" s="57"/>
      <c r="P566" s="57"/>
      <c r="Q566" s="73"/>
      <c r="R566" s="73"/>
      <c r="S566" s="73"/>
      <c r="T566" s="73"/>
      <c r="U566" s="73"/>
      <c r="V566" s="73"/>
      <c r="W566" s="73"/>
      <c r="X566" s="73"/>
      <c r="Y566" s="73"/>
      <c r="Z566" s="73"/>
      <c r="AA566" s="73"/>
      <c r="AB566" s="73"/>
      <c r="AC566" s="73"/>
      <c r="AD566" s="73"/>
      <c r="AE566" s="73"/>
      <c r="AF566" s="73"/>
      <c r="AG566" s="73"/>
      <c r="AH566" s="73"/>
      <c r="AI566" s="73"/>
      <c r="AJ566" s="54"/>
      <c r="AK566" s="54"/>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row>
    <row r="567">
      <c r="A567" s="54"/>
      <c r="B567" s="54"/>
      <c r="C567" s="54"/>
      <c r="D567" s="54"/>
      <c r="E567" s="54"/>
      <c r="F567" s="54"/>
      <c r="G567" s="57"/>
      <c r="H567" s="54"/>
      <c r="I567" s="54"/>
      <c r="J567" s="57"/>
      <c r="K567" s="54"/>
      <c r="L567" s="54"/>
      <c r="M567" s="57"/>
      <c r="N567" s="57"/>
      <c r="O567" s="57"/>
      <c r="P567" s="57"/>
      <c r="Q567" s="73"/>
      <c r="R567" s="73"/>
      <c r="S567" s="73"/>
      <c r="T567" s="73"/>
      <c r="U567" s="73"/>
      <c r="V567" s="73"/>
      <c r="W567" s="73"/>
      <c r="X567" s="73"/>
      <c r="Y567" s="73"/>
      <c r="Z567" s="73"/>
      <c r="AA567" s="73"/>
      <c r="AB567" s="73"/>
      <c r="AC567" s="73"/>
      <c r="AD567" s="73"/>
      <c r="AE567" s="73"/>
      <c r="AF567" s="73"/>
      <c r="AG567" s="73"/>
      <c r="AH567" s="73"/>
      <c r="AI567" s="73"/>
      <c r="AJ567" s="54"/>
      <c r="AK567" s="54"/>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row>
    <row r="568">
      <c r="A568" s="54"/>
      <c r="B568" s="54"/>
      <c r="C568" s="54"/>
      <c r="D568" s="54"/>
      <c r="E568" s="54"/>
      <c r="F568" s="54"/>
      <c r="G568" s="57"/>
      <c r="H568" s="54"/>
      <c r="I568" s="54"/>
      <c r="J568" s="57"/>
      <c r="K568" s="54"/>
      <c r="L568" s="54"/>
      <c r="M568" s="57"/>
      <c r="N568" s="57"/>
      <c r="O568" s="57"/>
      <c r="P568" s="57"/>
      <c r="Q568" s="73"/>
      <c r="R568" s="73"/>
      <c r="S568" s="73"/>
      <c r="T568" s="73"/>
      <c r="U568" s="73"/>
      <c r="V568" s="73"/>
      <c r="W568" s="73"/>
      <c r="X568" s="73"/>
      <c r="Y568" s="73"/>
      <c r="Z568" s="73"/>
      <c r="AA568" s="73"/>
      <c r="AB568" s="73"/>
      <c r="AC568" s="73"/>
      <c r="AD568" s="73"/>
      <c r="AE568" s="73"/>
      <c r="AF568" s="73"/>
      <c r="AG568" s="73"/>
      <c r="AH568" s="73"/>
      <c r="AI568" s="73"/>
      <c r="AJ568" s="54"/>
      <c r="AK568" s="54"/>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row>
    <row r="569">
      <c r="A569" s="54"/>
      <c r="B569" s="54"/>
      <c r="C569" s="54"/>
      <c r="D569" s="54"/>
      <c r="E569" s="54"/>
      <c r="F569" s="54"/>
      <c r="G569" s="57"/>
      <c r="H569" s="54"/>
      <c r="I569" s="54"/>
      <c r="J569" s="57"/>
      <c r="K569" s="54"/>
      <c r="L569" s="54"/>
      <c r="M569" s="57"/>
      <c r="N569" s="57"/>
      <c r="O569" s="57"/>
      <c r="P569" s="57"/>
      <c r="Q569" s="73"/>
      <c r="R569" s="73"/>
      <c r="S569" s="73"/>
      <c r="T569" s="73"/>
      <c r="U569" s="73"/>
      <c r="V569" s="73"/>
      <c r="W569" s="73"/>
      <c r="X569" s="73"/>
      <c r="Y569" s="73"/>
      <c r="Z569" s="73"/>
      <c r="AA569" s="73"/>
      <c r="AB569" s="73"/>
      <c r="AC569" s="73"/>
      <c r="AD569" s="73"/>
      <c r="AE569" s="73"/>
      <c r="AF569" s="73"/>
      <c r="AG569" s="73"/>
      <c r="AH569" s="73"/>
      <c r="AI569" s="73"/>
      <c r="AJ569" s="54"/>
      <c r="AK569" s="54"/>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row>
    <row r="570">
      <c r="A570" s="54"/>
      <c r="B570" s="54"/>
      <c r="C570" s="54"/>
      <c r="D570" s="54"/>
      <c r="E570" s="54"/>
      <c r="F570" s="54"/>
      <c r="G570" s="57"/>
      <c r="H570" s="54"/>
      <c r="I570" s="54"/>
      <c r="J570" s="57"/>
      <c r="K570" s="54"/>
      <c r="L570" s="54"/>
      <c r="M570" s="57"/>
      <c r="N570" s="57"/>
      <c r="O570" s="57"/>
      <c r="P570" s="57"/>
      <c r="Q570" s="73"/>
      <c r="R570" s="73"/>
      <c r="S570" s="73"/>
      <c r="T570" s="73"/>
      <c r="U570" s="73"/>
      <c r="V570" s="73"/>
      <c r="W570" s="73"/>
      <c r="X570" s="73"/>
      <c r="Y570" s="73"/>
      <c r="Z570" s="73"/>
      <c r="AA570" s="73"/>
      <c r="AB570" s="73"/>
      <c r="AC570" s="73"/>
      <c r="AD570" s="73"/>
      <c r="AE570" s="73"/>
      <c r="AF570" s="73"/>
      <c r="AG570" s="73"/>
      <c r="AH570" s="73"/>
      <c r="AI570" s="73"/>
      <c r="AJ570" s="54"/>
      <c r="AK570" s="54"/>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row>
    <row r="571">
      <c r="A571" s="54"/>
      <c r="B571" s="54"/>
      <c r="C571" s="54"/>
      <c r="D571" s="54"/>
      <c r="E571" s="54"/>
      <c r="F571" s="54"/>
      <c r="G571" s="57"/>
      <c r="H571" s="54"/>
      <c r="I571" s="54"/>
      <c r="J571" s="57"/>
      <c r="K571" s="54"/>
      <c r="L571" s="54"/>
      <c r="M571" s="57"/>
      <c r="N571" s="57"/>
      <c r="O571" s="57"/>
      <c r="P571" s="57"/>
      <c r="Q571" s="73"/>
      <c r="R571" s="73"/>
      <c r="S571" s="73"/>
      <c r="T571" s="73"/>
      <c r="U571" s="73"/>
      <c r="V571" s="73"/>
      <c r="W571" s="73"/>
      <c r="X571" s="73"/>
      <c r="Y571" s="73"/>
      <c r="Z571" s="73"/>
      <c r="AA571" s="73"/>
      <c r="AB571" s="73"/>
      <c r="AC571" s="73"/>
      <c r="AD571" s="73"/>
      <c r="AE571" s="73"/>
      <c r="AF571" s="73"/>
      <c r="AG571" s="73"/>
      <c r="AH571" s="73"/>
      <c r="AI571" s="73"/>
      <c r="AJ571" s="54"/>
      <c r="AK571" s="54"/>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row>
    <row r="572">
      <c r="A572" s="54"/>
      <c r="B572" s="54"/>
      <c r="C572" s="54"/>
      <c r="D572" s="54"/>
      <c r="E572" s="54"/>
      <c r="F572" s="54"/>
      <c r="G572" s="57"/>
      <c r="H572" s="54"/>
      <c r="I572" s="54"/>
      <c r="J572" s="57"/>
      <c r="K572" s="54"/>
      <c r="L572" s="54"/>
      <c r="M572" s="57"/>
      <c r="N572" s="57"/>
      <c r="O572" s="57"/>
      <c r="P572" s="57"/>
      <c r="Q572" s="73"/>
      <c r="R572" s="73"/>
      <c r="S572" s="73"/>
      <c r="T572" s="73"/>
      <c r="U572" s="73"/>
      <c r="V572" s="73"/>
      <c r="W572" s="73"/>
      <c r="X572" s="73"/>
      <c r="Y572" s="73"/>
      <c r="Z572" s="73"/>
      <c r="AA572" s="73"/>
      <c r="AB572" s="73"/>
      <c r="AC572" s="73"/>
      <c r="AD572" s="73"/>
      <c r="AE572" s="73"/>
      <c r="AF572" s="73"/>
      <c r="AG572" s="73"/>
      <c r="AH572" s="73"/>
      <c r="AI572" s="73"/>
      <c r="AJ572" s="54"/>
      <c r="AK572" s="54"/>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row>
    <row r="573">
      <c r="A573" s="54"/>
      <c r="B573" s="54"/>
      <c r="C573" s="54"/>
      <c r="D573" s="54"/>
      <c r="E573" s="54"/>
      <c r="F573" s="54"/>
      <c r="G573" s="57"/>
      <c r="H573" s="54"/>
      <c r="I573" s="54"/>
      <c r="J573" s="57"/>
      <c r="K573" s="54"/>
      <c r="L573" s="54"/>
      <c r="M573" s="57"/>
      <c r="N573" s="57"/>
      <c r="O573" s="57"/>
      <c r="P573" s="57"/>
      <c r="Q573" s="73"/>
      <c r="R573" s="73"/>
      <c r="S573" s="73"/>
      <c r="T573" s="73"/>
      <c r="U573" s="73"/>
      <c r="V573" s="73"/>
      <c r="W573" s="73"/>
      <c r="X573" s="73"/>
      <c r="Y573" s="73"/>
      <c r="Z573" s="73"/>
      <c r="AA573" s="73"/>
      <c r="AB573" s="73"/>
      <c r="AC573" s="73"/>
      <c r="AD573" s="73"/>
      <c r="AE573" s="73"/>
      <c r="AF573" s="73"/>
      <c r="AG573" s="73"/>
      <c r="AH573" s="73"/>
      <c r="AI573" s="73"/>
      <c r="AJ573" s="54"/>
      <c r="AK573" s="54"/>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row>
    <row r="574">
      <c r="A574" s="54"/>
      <c r="B574" s="54"/>
      <c r="C574" s="54"/>
      <c r="D574" s="54"/>
      <c r="E574" s="54"/>
      <c r="F574" s="54"/>
      <c r="G574" s="57"/>
      <c r="H574" s="54"/>
      <c r="I574" s="54"/>
      <c r="J574" s="57"/>
      <c r="K574" s="54"/>
      <c r="L574" s="54"/>
      <c r="M574" s="57"/>
      <c r="N574" s="57"/>
      <c r="O574" s="57"/>
      <c r="P574" s="57"/>
      <c r="Q574" s="73"/>
      <c r="R574" s="73"/>
      <c r="S574" s="73"/>
      <c r="T574" s="73"/>
      <c r="U574" s="73"/>
      <c r="V574" s="73"/>
      <c r="W574" s="73"/>
      <c r="X574" s="73"/>
      <c r="Y574" s="73"/>
      <c r="Z574" s="73"/>
      <c r="AA574" s="73"/>
      <c r="AB574" s="73"/>
      <c r="AC574" s="73"/>
      <c r="AD574" s="73"/>
      <c r="AE574" s="73"/>
      <c r="AF574" s="73"/>
      <c r="AG574" s="73"/>
      <c r="AH574" s="73"/>
      <c r="AI574" s="73"/>
      <c r="AJ574" s="54"/>
      <c r="AK574" s="54"/>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row>
    <row r="575">
      <c r="A575" s="54"/>
      <c r="B575" s="54"/>
      <c r="C575" s="54"/>
      <c r="D575" s="54"/>
      <c r="E575" s="54"/>
      <c r="F575" s="54"/>
      <c r="G575" s="57"/>
      <c r="H575" s="54"/>
      <c r="I575" s="54"/>
      <c r="J575" s="57"/>
      <c r="K575" s="54"/>
      <c r="L575" s="54"/>
      <c r="M575" s="57"/>
      <c r="N575" s="57"/>
      <c r="O575" s="57"/>
      <c r="P575" s="57"/>
      <c r="Q575" s="73"/>
      <c r="R575" s="73"/>
      <c r="S575" s="73"/>
      <c r="T575" s="73"/>
      <c r="U575" s="73"/>
      <c r="V575" s="73"/>
      <c r="W575" s="73"/>
      <c r="X575" s="73"/>
      <c r="Y575" s="73"/>
      <c r="Z575" s="73"/>
      <c r="AA575" s="73"/>
      <c r="AB575" s="73"/>
      <c r="AC575" s="73"/>
      <c r="AD575" s="73"/>
      <c r="AE575" s="73"/>
      <c r="AF575" s="73"/>
      <c r="AG575" s="73"/>
      <c r="AH575" s="73"/>
      <c r="AI575" s="73"/>
      <c r="AJ575" s="54"/>
      <c r="AK575" s="54"/>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row>
    <row r="576">
      <c r="A576" s="54"/>
      <c r="B576" s="54"/>
      <c r="C576" s="54"/>
      <c r="D576" s="54"/>
      <c r="E576" s="54"/>
      <c r="F576" s="54"/>
      <c r="G576" s="57"/>
      <c r="H576" s="54"/>
      <c r="I576" s="54"/>
      <c r="J576" s="57"/>
      <c r="K576" s="54"/>
      <c r="L576" s="54"/>
      <c r="M576" s="57"/>
      <c r="N576" s="57"/>
      <c r="O576" s="57"/>
      <c r="P576" s="57"/>
      <c r="Q576" s="73"/>
      <c r="R576" s="73"/>
      <c r="S576" s="73"/>
      <c r="T576" s="73"/>
      <c r="U576" s="73"/>
      <c r="V576" s="73"/>
      <c r="W576" s="73"/>
      <c r="X576" s="73"/>
      <c r="Y576" s="73"/>
      <c r="Z576" s="73"/>
      <c r="AA576" s="73"/>
      <c r="AB576" s="73"/>
      <c r="AC576" s="73"/>
      <c r="AD576" s="73"/>
      <c r="AE576" s="73"/>
      <c r="AF576" s="73"/>
      <c r="AG576" s="73"/>
      <c r="AH576" s="73"/>
      <c r="AI576" s="73"/>
      <c r="AJ576" s="54"/>
      <c r="AK576" s="54"/>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row>
    <row r="577">
      <c r="A577" s="54"/>
      <c r="B577" s="54"/>
      <c r="C577" s="54"/>
      <c r="D577" s="54"/>
      <c r="E577" s="54"/>
      <c r="F577" s="54"/>
      <c r="G577" s="57"/>
      <c r="H577" s="54"/>
      <c r="I577" s="54"/>
      <c r="J577" s="57"/>
      <c r="K577" s="54"/>
      <c r="L577" s="54"/>
      <c r="M577" s="57"/>
      <c r="N577" s="57"/>
      <c r="O577" s="57"/>
      <c r="P577" s="57"/>
      <c r="Q577" s="73"/>
      <c r="R577" s="73"/>
      <c r="S577" s="73"/>
      <c r="T577" s="73"/>
      <c r="U577" s="73"/>
      <c r="V577" s="73"/>
      <c r="W577" s="73"/>
      <c r="X577" s="73"/>
      <c r="Y577" s="73"/>
      <c r="Z577" s="73"/>
      <c r="AA577" s="73"/>
      <c r="AB577" s="73"/>
      <c r="AC577" s="73"/>
      <c r="AD577" s="73"/>
      <c r="AE577" s="73"/>
      <c r="AF577" s="73"/>
      <c r="AG577" s="73"/>
      <c r="AH577" s="73"/>
      <c r="AI577" s="73"/>
      <c r="AJ577" s="54"/>
      <c r="AK577" s="54"/>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row>
    <row r="578">
      <c r="A578" s="54"/>
      <c r="B578" s="54"/>
      <c r="C578" s="54"/>
      <c r="D578" s="54"/>
      <c r="E578" s="54"/>
      <c r="F578" s="54"/>
      <c r="G578" s="57"/>
      <c r="H578" s="54"/>
      <c r="I578" s="54"/>
      <c r="J578" s="57"/>
      <c r="K578" s="54"/>
      <c r="L578" s="54"/>
      <c r="M578" s="57"/>
      <c r="N578" s="57"/>
      <c r="O578" s="57"/>
      <c r="P578" s="57"/>
      <c r="Q578" s="73"/>
      <c r="R578" s="73"/>
      <c r="S578" s="73"/>
      <c r="T578" s="73"/>
      <c r="U578" s="73"/>
      <c r="V578" s="73"/>
      <c r="W578" s="73"/>
      <c r="X578" s="73"/>
      <c r="Y578" s="73"/>
      <c r="Z578" s="73"/>
      <c r="AA578" s="73"/>
      <c r="AB578" s="73"/>
      <c r="AC578" s="73"/>
      <c r="AD578" s="73"/>
      <c r="AE578" s="73"/>
      <c r="AF578" s="73"/>
      <c r="AG578" s="73"/>
      <c r="AH578" s="73"/>
      <c r="AI578" s="73"/>
      <c r="AJ578" s="54"/>
      <c r="AK578" s="54"/>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row>
    <row r="579">
      <c r="A579" s="54"/>
      <c r="B579" s="54"/>
      <c r="C579" s="54"/>
      <c r="D579" s="54"/>
      <c r="E579" s="54"/>
      <c r="F579" s="54"/>
      <c r="G579" s="57"/>
      <c r="H579" s="54"/>
      <c r="I579" s="54"/>
      <c r="J579" s="57"/>
      <c r="K579" s="54"/>
      <c r="L579" s="54"/>
      <c r="M579" s="57"/>
      <c r="N579" s="57"/>
      <c r="O579" s="57"/>
      <c r="P579" s="57"/>
      <c r="Q579" s="73"/>
      <c r="R579" s="73"/>
      <c r="S579" s="73"/>
      <c r="T579" s="73"/>
      <c r="U579" s="73"/>
      <c r="V579" s="73"/>
      <c r="W579" s="73"/>
      <c r="X579" s="73"/>
      <c r="Y579" s="73"/>
      <c r="Z579" s="73"/>
      <c r="AA579" s="73"/>
      <c r="AB579" s="73"/>
      <c r="AC579" s="73"/>
      <c r="AD579" s="73"/>
      <c r="AE579" s="73"/>
      <c r="AF579" s="73"/>
      <c r="AG579" s="73"/>
      <c r="AH579" s="73"/>
      <c r="AI579" s="73"/>
      <c r="AJ579" s="54"/>
      <c r="AK579" s="54"/>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row>
    <row r="580">
      <c r="A580" s="54"/>
      <c r="B580" s="54"/>
      <c r="C580" s="54"/>
      <c r="D580" s="54"/>
      <c r="E580" s="54"/>
      <c r="F580" s="54"/>
      <c r="G580" s="57"/>
      <c r="H580" s="54"/>
      <c r="I580" s="54"/>
      <c r="J580" s="57"/>
      <c r="K580" s="54"/>
      <c r="L580" s="54"/>
      <c r="M580" s="57"/>
      <c r="N580" s="57"/>
      <c r="O580" s="57"/>
      <c r="P580" s="57"/>
      <c r="Q580" s="73"/>
      <c r="R580" s="73"/>
      <c r="S580" s="73"/>
      <c r="T580" s="73"/>
      <c r="U580" s="73"/>
      <c r="V580" s="73"/>
      <c r="W580" s="73"/>
      <c r="X580" s="73"/>
      <c r="Y580" s="73"/>
      <c r="Z580" s="73"/>
      <c r="AA580" s="73"/>
      <c r="AB580" s="73"/>
      <c r="AC580" s="73"/>
      <c r="AD580" s="73"/>
      <c r="AE580" s="73"/>
      <c r="AF580" s="73"/>
      <c r="AG580" s="73"/>
      <c r="AH580" s="73"/>
      <c r="AI580" s="73"/>
      <c r="AJ580" s="54"/>
      <c r="AK580" s="54"/>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row>
    <row r="581">
      <c r="A581" s="54"/>
      <c r="B581" s="54"/>
      <c r="C581" s="54"/>
      <c r="D581" s="54"/>
      <c r="E581" s="54"/>
      <c r="F581" s="54"/>
      <c r="G581" s="57"/>
      <c r="H581" s="54"/>
      <c r="I581" s="54"/>
      <c r="J581" s="57"/>
      <c r="K581" s="54"/>
      <c r="L581" s="54"/>
      <c r="M581" s="57"/>
      <c r="N581" s="57"/>
      <c r="O581" s="57"/>
      <c r="P581" s="57"/>
      <c r="Q581" s="73"/>
      <c r="R581" s="73"/>
      <c r="S581" s="73"/>
      <c r="T581" s="73"/>
      <c r="U581" s="73"/>
      <c r="V581" s="73"/>
      <c r="W581" s="73"/>
      <c r="X581" s="73"/>
      <c r="Y581" s="73"/>
      <c r="Z581" s="73"/>
      <c r="AA581" s="73"/>
      <c r="AB581" s="73"/>
      <c r="AC581" s="73"/>
      <c r="AD581" s="73"/>
      <c r="AE581" s="73"/>
      <c r="AF581" s="73"/>
      <c r="AG581" s="73"/>
      <c r="AH581" s="73"/>
      <c r="AI581" s="73"/>
      <c r="AJ581" s="54"/>
      <c r="AK581" s="54"/>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row>
    <row r="582">
      <c r="A582" s="54"/>
      <c r="B582" s="54"/>
      <c r="C582" s="54"/>
      <c r="D582" s="54"/>
      <c r="E582" s="54"/>
      <c r="F582" s="54"/>
      <c r="G582" s="57"/>
      <c r="H582" s="54"/>
      <c r="I582" s="54"/>
      <c r="J582" s="57"/>
      <c r="K582" s="54"/>
      <c r="L582" s="54"/>
      <c r="M582" s="57"/>
      <c r="N582" s="57"/>
      <c r="O582" s="57"/>
      <c r="P582" s="57"/>
      <c r="Q582" s="73"/>
      <c r="R582" s="73"/>
      <c r="S582" s="73"/>
      <c r="T582" s="73"/>
      <c r="U582" s="73"/>
      <c r="V582" s="73"/>
      <c r="W582" s="73"/>
      <c r="X582" s="73"/>
      <c r="Y582" s="73"/>
      <c r="Z582" s="73"/>
      <c r="AA582" s="73"/>
      <c r="AB582" s="73"/>
      <c r="AC582" s="73"/>
      <c r="AD582" s="73"/>
      <c r="AE582" s="73"/>
      <c r="AF582" s="73"/>
      <c r="AG582" s="73"/>
      <c r="AH582" s="73"/>
      <c r="AI582" s="73"/>
      <c r="AJ582" s="54"/>
      <c r="AK582" s="54"/>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row>
    <row r="583">
      <c r="A583" s="54"/>
      <c r="B583" s="54"/>
      <c r="C583" s="54"/>
      <c r="D583" s="54"/>
      <c r="E583" s="54"/>
      <c r="F583" s="54"/>
      <c r="G583" s="57"/>
      <c r="H583" s="54"/>
      <c r="I583" s="54"/>
      <c r="J583" s="57"/>
      <c r="K583" s="54"/>
      <c r="L583" s="54"/>
      <c r="M583" s="57"/>
      <c r="N583" s="57"/>
      <c r="O583" s="57"/>
      <c r="P583" s="57"/>
      <c r="Q583" s="73"/>
      <c r="R583" s="73"/>
      <c r="S583" s="73"/>
      <c r="T583" s="73"/>
      <c r="U583" s="73"/>
      <c r="V583" s="73"/>
      <c r="W583" s="73"/>
      <c r="X583" s="73"/>
      <c r="Y583" s="73"/>
      <c r="Z583" s="73"/>
      <c r="AA583" s="73"/>
      <c r="AB583" s="73"/>
      <c r="AC583" s="73"/>
      <c r="AD583" s="73"/>
      <c r="AE583" s="73"/>
      <c r="AF583" s="73"/>
      <c r="AG583" s="73"/>
      <c r="AH583" s="73"/>
      <c r="AI583" s="73"/>
      <c r="AJ583" s="54"/>
      <c r="AK583" s="54"/>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row>
    <row r="584">
      <c r="A584" s="54"/>
      <c r="B584" s="54"/>
      <c r="C584" s="54"/>
      <c r="D584" s="54"/>
      <c r="E584" s="54"/>
      <c r="F584" s="54"/>
      <c r="G584" s="57"/>
      <c r="H584" s="54"/>
      <c r="I584" s="54"/>
      <c r="J584" s="57"/>
      <c r="K584" s="54"/>
      <c r="L584" s="54"/>
      <c r="M584" s="57"/>
      <c r="N584" s="57"/>
      <c r="O584" s="57"/>
      <c r="P584" s="57"/>
      <c r="Q584" s="73"/>
      <c r="R584" s="73"/>
      <c r="S584" s="73"/>
      <c r="T584" s="73"/>
      <c r="U584" s="73"/>
      <c r="V584" s="73"/>
      <c r="W584" s="73"/>
      <c r="X584" s="73"/>
      <c r="Y584" s="73"/>
      <c r="Z584" s="73"/>
      <c r="AA584" s="73"/>
      <c r="AB584" s="73"/>
      <c r="AC584" s="73"/>
      <c r="AD584" s="73"/>
      <c r="AE584" s="73"/>
      <c r="AF584" s="73"/>
      <c r="AG584" s="73"/>
      <c r="AH584" s="73"/>
      <c r="AI584" s="73"/>
      <c r="AJ584" s="54"/>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row>
    <row r="585">
      <c r="A585" s="54"/>
      <c r="B585" s="54"/>
      <c r="C585" s="54"/>
      <c r="D585" s="54"/>
      <c r="E585" s="54"/>
      <c r="F585" s="54"/>
      <c r="G585" s="57"/>
      <c r="H585" s="54"/>
      <c r="I585" s="54"/>
      <c r="J585" s="57"/>
      <c r="K585" s="54"/>
      <c r="L585" s="54"/>
      <c r="M585" s="57"/>
      <c r="N585" s="57"/>
      <c r="O585" s="57"/>
      <c r="P585" s="57"/>
      <c r="Q585" s="73"/>
      <c r="R585" s="73"/>
      <c r="S585" s="73"/>
      <c r="T585" s="73"/>
      <c r="U585" s="73"/>
      <c r="V585" s="73"/>
      <c r="W585" s="73"/>
      <c r="X585" s="73"/>
      <c r="Y585" s="73"/>
      <c r="Z585" s="73"/>
      <c r="AA585" s="73"/>
      <c r="AB585" s="73"/>
      <c r="AC585" s="73"/>
      <c r="AD585" s="73"/>
      <c r="AE585" s="73"/>
      <c r="AF585" s="73"/>
      <c r="AG585" s="73"/>
      <c r="AH585" s="73"/>
      <c r="AI585" s="73"/>
      <c r="AJ585" s="54"/>
      <c r="AK585" s="54"/>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row>
    <row r="586">
      <c r="A586" s="54"/>
      <c r="B586" s="54"/>
      <c r="C586" s="54"/>
      <c r="D586" s="54"/>
      <c r="E586" s="54"/>
      <c r="F586" s="54"/>
      <c r="G586" s="57"/>
      <c r="H586" s="54"/>
      <c r="I586" s="54"/>
      <c r="J586" s="57"/>
      <c r="K586" s="54"/>
      <c r="L586" s="54"/>
      <c r="M586" s="57"/>
      <c r="N586" s="57"/>
      <c r="O586" s="57"/>
      <c r="P586" s="57"/>
      <c r="Q586" s="73"/>
      <c r="R586" s="73"/>
      <c r="S586" s="73"/>
      <c r="T586" s="73"/>
      <c r="U586" s="73"/>
      <c r="V586" s="73"/>
      <c r="W586" s="73"/>
      <c r="X586" s="73"/>
      <c r="Y586" s="73"/>
      <c r="Z586" s="73"/>
      <c r="AA586" s="73"/>
      <c r="AB586" s="73"/>
      <c r="AC586" s="73"/>
      <c r="AD586" s="73"/>
      <c r="AE586" s="73"/>
      <c r="AF586" s="73"/>
      <c r="AG586" s="73"/>
      <c r="AH586" s="73"/>
      <c r="AI586" s="73"/>
      <c r="AJ586" s="54"/>
      <c r="AK586" s="54"/>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row>
    <row r="587">
      <c r="A587" s="54"/>
      <c r="B587" s="54"/>
      <c r="C587" s="54"/>
      <c r="D587" s="54"/>
      <c r="E587" s="54"/>
      <c r="F587" s="54"/>
      <c r="G587" s="57"/>
      <c r="H587" s="54"/>
      <c r="I587" s="54"/>
      <c r="J587" s="57"/>
      <c r="K587" s="54"/>
      <c r="L587" s="54"/>
      <c r="M587" s="57"/>
      <c r="N587" s="57"/>
      <c r="O587" s="57"/>
      <c r="P587" s="57"/>
      <c r="Q587" s="73"/>
      <c r="R587" s="73"/>
      <c r="S587" s="73"/>
      <c r="T587" s="73"/>
      <c r="U587" s="73"/>
      <c r="V587" s="73"/>
      <c r="W587" s="73"/>
      <c r="X587" s="73"/>
      <c r="Y587" s="73"/>
      <c r="Z587" s="73"/>
      <c r="AA587" s="73"/>
      <c r="AB587" s="73"/>
      <c r="AC587" s="73"/>
      <c r="AD587" s="73"/>
      <c r="AE587" s="73"/>
      <c r="AF587" s="73"/>
      <c r="AG587" s="73"/>
      <c r="AH587" s="73"/>
      <c r="AI587" s="73"/>
      <c r="AJ587" s="54"/>
      <c r="AK587" s="54"/>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row>
    <row r="588">
      <c r="A588" s="54"/>
      <c r="B588" s="54"/>
      <c r="C588" s="54"/>
      <c r="D588" s="54"/>
      <c r="E588" s="54"/>
      <c r="F588" s="54"/>
      <c r="G588" s="57"/>
      <c r="H588" s="54"/>
      <c r="I588" s="54"/>
      <c r="J588" s="57"/>
      <c r="K588" s="54"/>
      <c r="L588" s="54"/>
      <c r="M588" s="57"/>
      <c r="N588" s="57"/>
      <c r="O588" s="57"/>
      <c r="P588" s="57"/>
      <c r="Q588" s="73"/>
      <c r="R588" s="73"/>
      <c r="S588" s="73"/>
      <c r="T588" s="73"/>
      <c r="U588" s="73"/>
      <c r="V588" s="73"/>
      <c r="W588" s="73"/>
      <c r="X588" s="73"/>
      <c r="Y588" s="73"/>
      <c r="Z588" s="73"/>
      <c r="AA588" s="73"/>
      <c r="AB588" s="73"/>
      <c r="AC588" s="73"/>
      <c r="AD588" s="73"/>
      <c r="AE588" s="73"/>
      <c r="AF588" s="73"/>
      <c r="AG588" s="73"/>
      <c r="AH588" s="73"/>
      <c r="AI588" s="73"/>
      <c r="AJ588" s="54"/>
      <c r="AK588" s="54"/>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row>
    <row r="589">
      <c r="A589" s="54"/>
      <c r="B589" s="54"/>
      <c r="C589" s="54"/>
      <c r="D589" s="54"/>
      <c r="E589" s="54"/>
      <c r="F589" s="54"/>
      <c r="G589" s="57"/>
      <c r="H589" s="54"/>
      <c r="I589" s="54"/>
      <c r="J589" s="57"/>
      <c r="K589" s="54"/>
      <c r="L589" s="54"/>
      <c r="M589" s="57"/>
      <c r="N589" s="57"/>
      <c r="O589" s="57"/>
      <c r="P589" s="57"/>
      <c r="Q589" s="73"/>
      <c r="R589" s="73"/>
      <c r="S589" s="73"/>
      <c r="T589" s="73"/>
      <c r="U589" s="73"/>
      <c r="V589" s="73"/>
      <c r="W589" s="73"/>
      <c r="X589" s="73"/>
      <c r="Y589" s="73"/>
      <c r="Z589" s="73"/>
      <c r="AA589" s="73"/>
      <c r="AB589" s="73"/>
      <c r="AC589" s="73"/>
      <c r="AD589" s="73"/>
      <c r="AE589" s="73"/>
      <c r="AF589" s="73"/>
      <c r="AG589" s="73"/>
      <c r="AH589" s="73"/>
      <c r="AI589" s="73"/>
      <c r="AJ589" s="54"/>
      <c r="AK589" s="54"/>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row>
    <row r="590">
      <c r="A590" s="54"/>
      <c r="B590" s="54"/>
      <c r="C590" s="54"/>
      <c r="D590" s="54"/>
      <c r="E590" s="54"/>
      <c r="F590" s="54"/>
      <c r="G590" s="57"/>
      <c r="H590" s="54"/>
      <c r="I590" s="54"/>
      <c r="J590" s="57"/>
      <c r="K590" s="54"/>
      <c r="L590" s="54"/>
      <c r="M590" s="57"/>
      <c r="N590" s="57"/>
      <c r="O590" s="57"/>
      <c r="P590" s="57"/>
      <c r="Q590" s="73"/>
      <c r="R590" s="73"/>
      <c r="S590" s="73"/>
      <c r="T590" s="73"/>
      <c r="U590" s="73"/>
      <c r="V590" s="73"/>
      <c r="W590" s="73"/>
      <c r="X590" s="73"/>
      <c r="Y590" s="73"/>
      <c r="Z590" s="73"/>
      <c r="AA590" s="73"/>
      <c r="AB590" s="73"/>
      <c r="AC590" s="73"/>
      <c r="AD590" s="73"/>
      <c r="AE590" s="73"/>
      <c r="AF590" s="73"/>
      <c r="AG590" s="73"/>
      <c r="AH590" s="73"/>
      <c r="AI590" s="73"/>
      <c r="AJ590" s="54"/>
      <c r="AK590" s="54"/>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row>
    <row r="591">
      <c r="A591" s="54"/>
      <c r="B591" s="54"/>
      <c r="C591" s="54"/>
      <c r="D591" s="54"/>
      <c r="E591" s="54"/>
      <c r="F591" s="54"/>
      <c r="G591" s="57"/>
      <c r="H591" s="54"/>
      <c r="I591" s="54"/>
      <c r="J591" s="57"/>
      <c r="K591" s="54"/>
      <c r="L591" s="54"/>
      <c r="M591" s="57"/>
      <c r="N591" s="57"/>
      <c r="O591" s="57"/>
      <c r="P591" s="57"/>
      <c r="Q591" s="73"/>
      <c r="R591" s="73"/>
      <c r="S591" s="73"/>
      <c r="T591" s="73"/>
      <c r="U591" s="73"/>
      <c r="V591" s="73"/>
      <c r="W591" s="73"/>
      <c r="X591" s="73"/>
      <c r="Y591" s="73"/>
      <c r="Z591" s="73"/>
      <c r="AA591" s="73"/>
      <c r="AB591" s="73"/>
      <c r="AC591" s="73"/>
      <c r="AD591" s="73"/>
      <c r="AE591" s="73"/>
      <c r="AF591" s="73"/>
      <c r="AG591" s="73"/>
      <c r="AH591" s="73"/>
      <c r="AI591" s="73"/>
      <c r="AJ591" s="54"/>
      <c r="AK591" s="54"/>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row>
    <row r="592">
      <c r="A592" s="54"/>
      <c r="B592" s="54"/>
      <c r="C592" s="54"/>
      <c r="D592" s="54"/>
      <c r="E592" s="54"/>
      <c r="F592" s="54"/>
      <c r="G592" s="57"/>
      <c r="H592" s="54"/>
      <c r="I592" s="54"/>
      <c r="J592" s="57"/>
      <c r="K592" s="54"/>
      <c r="L592" s="54"/>
      <c r="M592" s="57"/>
      <c r="N592" s="57"/>
      <c r="O592" s="57"/>
      <c r="P592" s="57"/>
      <c r="Q592" s="73"/>
      <c r="R592" s="73"/>
      <c r="S592" s="73"/>
      <c r="T592" s="73"/>
      <c r="U592" s="73"/>
      <c r="V592" s="73"/>
      <c r="W592" s="73"/>
      <c r="X592" s="73"/>
      <c r="Y592" s="73"/>
      <c r="Z592" s="73"/>
      <c r="AA592" s="73"/>
      <c r="AB592" s="73"/>
      <c r="AC592" s="73"/>
      <c r="AD592" s="73"/>
      <c r="AE592" s="73"/>
      <c r="AF592" s="73"/>
      <c r="AG592" s="73"/>
      <c r="AH592" s="73"/>
      <c r="AI592" s="73"/>
      <c r="AJ592" s="54"/>
      <c r="AK592" s="54"/>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row>
    <row r="593">
      <c r="A593" s="54"/>
      <c r="B593" s="54"/>
      <c r="C593" s="54"/>
      <c r="D593" s="54"/>
      <c r="E593" s="54"/>
      <c r="F593" s="54"/>
      <c r="G593" s="57"/>
      <c r="H593" s="54"/>
      <c r="I593" s="54"/>
      <c r="J593" s="57"/>
      <c r="K593" s="54"/>
      <c r="L593" s="54"/>
      <c r="M593" s="57"/>
      <c r="N593" s="57"/>
      <c r="O593" s="57"/>
      <c r="P593" s="57"/>
      <c r="Q593" s="73"/>
      <c r="R593" s="73"/>
      <c r="S593" s="73"/>
      <c r="T593" s="73"/>
      <c r="U593" s="73"/>
      <c r="V593" s="73"/>
      <c r="W593" s="73"/>
      <c r="X593" s="73"/>
      <c r="Y593" s="73"/>
      <c r="Z593" s="73"/>
      <c r="AA593" s="73"/>
      <c r="AB593" s="73"/>
      <c r="AC593" s="73"/>
      <c r="AD593" s="73"/>
      <c r="AE593" s="73"/>
      <c r="AF593" s="73"/>
      <c r="AG593" s="73"/>
      <c r="AH593" s="73"/>
      <c r="AI593" s="73"/>
      <c r="AJ593" s="54"/>
      <c r="AK593" s="54"/>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row>
    <row r="594">
      <c r="A594" s="54"/>
      <c r="B594" s="54"/>
      <c r="C594" s="54"/>
      <c r="D594" s="54"/>
      <c r="E594" s="54"/>
      <c r="F594" s="54"/>
      <c r="G594" s="57"/>
      <c r="H594" s="54"/>
      <c r="I594" s="54"/>
      <c r="J594" s="57"/>
      <c r="K594" s="54"/>
      <c r="L594" s="54"/>
      <c r="M594" s="57"/>
      <c r="N594" s="57"/>
      <c r="O594" s="57"/>
      <c r="P594" s="57"/>
      <c r="Q594" s="73"/>
      <c r="R594" s="73"/>
      <c r="S594" s="73"/>
      <c r="T594" s="73"/>
      <c r="U594" s="73"/>
      <c r="V594" s="73"/>
      <c r="W594" s="73"/>
      <c r="X594" s="73"/>
      <c r="Y594" s="73"/>
      <c r="Z594" s="73"/>
      <c r="AA594" s="73"/>
      <c r="AB594" s="73"/>
      <c r="AC594" s="73"/>
      <c r="AD594" s="73"/>
      <c r="AE594" s="73"/>
      <c r="AF594" s="73"/>
      <c r="AG594" s="73"/>
      <c r="AH594" s="73"/>
      <c r="AI594" s="73"/>
      <c r="AJ594" s="54"/>
      <c r="AK594" s="54"/>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row>
    <row r="595">
      <c r="A595" s="54"/>
      <c r="B595" s="54"/>
      <c r="C595" s="54"/>
      <c r="D595" s="54"/>
      <c r="E595" s="54"/>
      <c r="F595" s="54"/>
      <c r="G595" s="57"/>
      <c r="H595" s="54"/>
      <c r="I595" s="54"/>
      <c r="J595" s="57"/>
      <c r="K595" s="54"/>
      <c r="L595" s="54"/>
      <c r="M595" s="57"/>
      <c r="N595" s="57"/>
      <c r="O595" s="57"/>
      <c r="P595" s="57"/>
      <c r="Q595" s="73"/>
      <c r="R595" s="73"/>
      <c r="S595" s="73"/>
      <c r="T595" s="73"/>
      <c r="U595" s="73"/>
      <c r="V595" s="73"/>
      <c r="W595" s="73"/>
      <c r="X595" s="73"/>
      <c r="Y595" s="73"/>
      <c r="Z595" s="73"/>
      <c r="AA595" s="73"/>
      <c r="AB595" s="73"/>
      <c r="AC595" s="73"/>
      <c r="AD595" s="73"/>
      <c r="AE595" s="73"/>
      <c r="AF595" s="73"/>
      <c r="AG595" s="73"/>
      <c r="AH595" s="73"/>
      <c r="AI595" s="73"/>
      <c r="AJ595" s="54"/>
      <c r="AK595" s="54"/>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row>
    <row r="596">
      <c r="A596" s="54"/>
      <c r="B596" s="54"/>
      <c r="C596" s="54"/>
      <c r="D596" s="54"/>
      <c r="E596" s="54"/>
      <c r="F596" s="54"/>
      <c r="G596" s="57"/>
      <c r="H596" s="54"/>
      <c r="I596" s="54"/>
      <c r="J596" s="57"/>
      <c r="K596" s="54"/>
      <c r="L596" s="54"/>
      <c r="M596" s="57"/>
      <c r="N596" s="57"/>
      <c r="O596" s="57"/>
      <c r="P596" s="57"/>
      <c r="Q596" s="73"/>
      <c r="R596" s="73"/>
      <c r="S596" s="73"/>
      <c r="T596" s="73"/>
      <c r="U596" s="73"/>
      <c r="V596" s="73"/>
      <c r="W596" s="73"/>
      <c r="X596" s="73"/>
      <c r="Y596" s="73"/>
      <c r="Z596" s="73"/>
      <c r="AA596" s="73"/>
      <c r="AB596" s="73"/>
      <c r="AC596" s="73"/>
      <c r="AD596" s="73"/>
      <c r="AE596" s="73"/>
      <c r="AF596" s="73"/>
      <c r="AG596" s="73"/>
      <c r="AH596" s="73"/>
      <c r="AI596" s="73"/>
      <c r="AJ596" s="54"/>
      <c r="AK596" s="54"/>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row>
    <row r="597">
      <c r="A597" s="54"/>
      <c r="B597" s="54"/>
      <c r="C597" s="54"/>
      <c r="D597" s="54"/>
      <c r="E597" s="54"/>
      <c r="F597" s="54"/>
      <c r="G597" s="57"/>
      <c r="H597" s="54"/>
      <c r="I597" s="54"/>
      <c r="J597" s="57"/>
      <c r="K597" s="54"/>
      <c r="L597" s="54"/>
      <c r="M597" s="57"/>
      <c r="N597" s="57"/>
      <c r="O597" s="57"/>
      <c r="P597" s="57"/>
      <c r="Q597" s="73"/>
      <c r="R597" s="73"/>
      <c r="S597" s="73"/>
      <c r="T597" s="73"/>
      <c r="U597" s="73"/>
      <c r="V597" s="73"/>
      <c r="W597" s="73"/>
      <c r="X597" s="73"/>
      <c r="Y597" s="73"/>
      <c r="Z597" s="73"/>
      <c r="AA597" s="73"/>
      <c r="AB597" s="73"/>
      <c r="AC597" s="73"/>
      <c r="AD597" s="73"/>
      <c r="AE597" s="73"/>
      <c r="AF597" s="73"/>
      <c r="AG597" s="73"/>
      <c r="AH597" s="73"/>
      <c r="AI597" s="73"/>
      <c r="AJ597" s="54"/>
      <c r="AK597" s="54"/>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row>
    <row r="598">
      <c r="A598" s="54"/>
      <c r="B598" s="54"/>
      <c r="C598" s="54"/>
      <c r="D598" s="54"/>
      <c r="E598" s="54"/>
      <c r="F598" s="54"/>
      <c r="G598" s="57"/>
      <c r="H598" s="54"/>
      <c r="I598" s="54"/>
      <c r="J598" s="57"/>
      <c r="K598" s="54"/>
      <c r="L598" s="54"/>
      <c r="M598" s="57"/>
      <c r="N598" s="57"/>
      <c r="O598" s="57"/>
      <c r="P598" s="57"/>
      <c r="Q598" s="73"/>
      <c r="R598" s="73"/>
      <c r="S598" s="73"/>
      <c r="T598" s="73"/>
      <c r="U598" s="73"/>
      <c r="V598" s="73"/>
      <c r="W598" s="73"/>
      <c r="X598" s="73"/>
      <c r="Y598" s="73"/>
      <c r="Z598" s="73"/>
      <c r="AA598" s="73"/>
      <c r="AB598" s="73"/>
      <c r="AC598" s="73"/>
      <c r="AD598" s="73"/>
      <c r="AE598" s="73"/>
      <c r="AF598" s="73"/>
      <c r="AG598" s="73"/>
      <c r="AH598" s="73"/>
      <c r="AI598" s="73"/>
      <c r="AJ598" s="54"/>
      <c r="AK598" s="54"/>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row>
    <row r="599">
      <c r="A599" s="54"/>
      <c r="B599" s="54"/>
      <c r="C599" s="54"/>
      <c r="D599" s="54"/>
      <c r="E599" s="54"/>
      <c r="F599" s="54"/>
      <c r="G599" s="57"/>
      <c r="H599" s="54"/>
      <c r="I599" s="54"/>
      <c r="J599" s="57"/>
      <c r="K599" s="54"/>
      <c r="L599" s="54"/>
      <c r="M599" s="57"/>
      <c r="N599" s="57"/>
      <c r="O599" s="57"/>
      <c r="P599" s="57"/>
      <c r="Q599" s="73"/>
      <c r="R599" s="73"/>
      <c r="S599" s="73"/>
      <c r="T599" s="73"/>
      <c r="U599" s="73"/>
      <c r="V599" s="73"/>
      <c r="W599" s="73"/>
      <c r="X599" s="73"/>
      <c r="Y599" s="73"/>
      <c r="Z599" s="73"/>
      <c r="AA599" s="73"/>
      <c r="AB599" s="73"/>
      <c r="AC599" s="73"/>
      <c r="AD599" s="73"/>
      <c r="AE599" s="73"/>
      <c r="AF599" s="73"/>
      <c r="AG599" s="73"/>
      <c r="AH599" s="73"/>
      <c r="AI599" s="73"/>
      <c r="AJ599" s="54"/>
      <c r="AK599" s="54"/>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row>
    <row r="600">
      <c r="A600" s="54"/>
      <c r="B600" s="54"/>
      <c r="C600" s="54"/>
      <c r="D600" s="54"/>
      <c r="E600" s="54"/>
      <c r="F600" s="54"/>
      <c r="G600" s="57"/>
      <c r="H600" s="54"/>
      <c r="I600" s="54"/>
      <c r="J600" s="57"/>
      <c r="K600" s="54"/>
      <c r="L600" s="54"/>
      <c r="M600" s="57"/>
      <c r="N600" s="57"/>
      <c r="O600" s="57"/>
      <c r="P600" s="57"/>
      <c r="Q600" s="73"/>
      <c r="R600" s="73"/>
      <c r="S600" s="73"/>
      <c r="T600" s="73"/>
      <c r="U600" s="73"/>
      <c r="V600" s="73"/>
      <c r="W600" s="73"/>
      <c r="X600" s="73"/>
      <c r="Y600" s="73"/>
      <c r="Z600" s="73"/>
      <c r="AA600" s="73"/>
      <c r="AB600" s="73"/>
      <c r="AC600" s="73"/>
      <c r="AD600" s="73"/>
      <c r="AE600" s="73"/>
      <c r="AF600" s="73"/>
      <c r="AG600" s="73"/>
      <c r="AH600" s="73"/>
      <c r="AI600" s="73"/>
      <c r="AJ600" s="54"/>
      <c r="AK600" s="54"/>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row>
    <row r="601">
      <c r="A601" s="54"/>
      <c r="B601" s="54"/>
      <c r="C601" s="54"/>
      <c r="D601" s="54"/>
      <c r="E601" s="54"/>
      <c r="F601" s="54"/>
      <c r="G601" s="57"/>
      <c r="H601" s="54"/>
      <c r="I601" s="54"/>
      <c r="J601" s="57"/>
      <c r="K601" s="54"/>
      <c r="L601" s="54"/>
      <c r="M601" s="57"/>
      <c r="N601" s="57"/>
      <c r="O601" s="57"/>
      <c r="P601" s="57"/>
      <c r="Q601" s="73"/>
      <c r="R601" s="73"/>
      <c r="S601" s="73"/>
      <c r="T601" s="73"/>
      <c r="U601" s="73"/>
      <c r="V601" s="73"/>
      <c r="W601" s="73"/>
      <c r="X601" s="73"/>
      <c r="Y601" s="73"/>
      <c r="Z601" s="73"/>
      <c r="AA601" s="73"/>
      <c r="AB601" s="73"/>
      <c r="AC601" s="73"/>
      <c r="AD601" s="73"/>
      <c r="AE601" s="73"/>
      <c r="AF601" s="73"/>
      <c r="AG601" s="73"/>
      <c r="AH601" s="73"/>
      <c r="AI601" s="73"/>
      <c r="AJ601" s="54"/>
      <c r="AK601" s="54"/>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row>
    <row r="602">
      <c r="A602" s="54"/>
      <c r="B602" s="54"/>
      <c r="C602" s="54"/>
      <c r="D602" s="54"/>
      <c r="E602" s="54"/>
      <c r="F602" s="54"/>
      <c r="G602" s="57"/>
      <c r="H602" s="54"/>
      <c r="I602" s="54"/>
      <c r="J602" s="57"/>
      <c r="K602" s="54"/>
      <c r="L602" s="54"/>
      <c r="M602" s="57"/>
      <c r="N602" s="57"/>
      <c r="O602" s="57"/>
      <c r="P602" s="57"/>
      <c r="Q602" s="73"/>
      <c r="R602" s="73"/>
      <c r="S602" s="73"/>
      <c r="T602" s="73"/>
      <c r="U602" s="73"/>
      <c r="V602" s="73"/>
      <c r="W602" s="73"/>
      <c r="X602" s="73"/>
      <c r="Y602" s="73"/>
      <c r="Z602" s="73"/>
      <c r="AA602" s="73"/>
      <c r="AB602" s="73"/>
      <c r="AC602" s="73"/>
      <c r="AD602" s="73"/>
      <c r="AE602" s="73"/>
      <c r="AF602" s="73"/>
      <c r="AG602" s="73"/>
      <c r="AH602" s="73"/>
      <c r="AI602" s="73"/>
      <c r="AJ602" s="54"/>
      <c r="AK602" s="54"/>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row>
    <row r="603">
      <c r="A603" s="54"/>
      <c r="B603" s="54"/>
      <c r="C603" s="54"/>
      <c r="D603" s="54"/>
      <c r="E603" s="54"/>
      <c r="F603" s="54"/>
      <c r="G603" s="57"/>
      <c r="H603" s="54"/>
      <c r="I603" s="54"/>
      <c r="J603" s="57"/>
      <c r="K603" s="54"/>
      <c r="L603" s="54"/>
      <c r="M603" s="57"/>
      <c r="N603" s="57"/>
      <c r="O603" s="57"/>
      <c r="P603" s="57"/>
      <c r="Q603" s="73"/>
      <c r="R603" s="73"/>
      <c r="S603" s="73"/>
      <c r="T603" s="73"/>
      <c r="U603" s="73"/>
      <c r="V603" s="73"/>
      <c r="W603" s="73"/>
      <c r="X603" s="73"/>
      <c r="Y603" s="73"/>
      <c r="Z603" s="73"/>
      <c r="AA603" s="73"/>
      <c r="AB603" s="73"/>
      <c r="AC603" s="73"/>
      <c r="AD603" s="73"/>
      <c r="AE603" s="73"/>
      <c r="AF603" s="73"/>
      <c r="AG603" s="73"/>
      <c r="AH603" s="73"/>
      <c r="AI603" s="73"/>
      <c r="AJ603" s="54"/>
      <c r="AK603" s="54"/>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row>
    <row r="604">
      <c r="A604" s="54"/>
      <c r="B604" s="54"/>
      <c r="C604" s="54"/>
      <c r="D604" s="54"/>
      <c r="E604" s="54"/>
      <c r="F604" s="54"/>
      <c r="G604" s="57"/>
      <c r="H604" s="54"/>
      <c r="I604" s="54"/>
      <c r="J604" s="57"/>
      <c r="K604" s="54"/>
      <c r="L604" s="54"/>
      <c r="M604" s="57"/>
      <c r="N604" s="57"/>
      <c r="O604" s="57"/>
      <c r="P604" s="57"/>
      <c r="Q604" s="73"/>
      <c r="R604" s="73"/>
      <c r="S604" s="73"/>
      <c r="T604" s="73"/>
      <c r="U604" s="73"/>
      <c r="V604" s="73"/>
      <c r="W604" s="73"/>
      <c r="X604" s="73"/>
      <c r="Y604" s="73"/>
      <c r="Z604" s="73"/>
      <c r="AA604" s="73"/>
      <c r="AB604" s="73"/>
      <c r="AC604" s="73"/>
      <c r="AD604" s="73"/>
      <c r="AE604" s="73"/>
      <c r="AF604" s="73"/>
      <c r="AG604" s="73"/>
      <c r="AH604" s="73"/>
      <c r="AI604" s="73"/>
      <c r="AJ604" s="54"/>
      <c r="AK604" s="54"/>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row>
    <row r="605">
      <c r="A605" s="54"/>
      <c r="B605" s="54"/>
      <c r="C605" s="54"/>
      <c r="D605" s="54"/>
      <c r="E605" s="54"/>
      <c r="F605" s="54"/>
      <c r="G605" s="57"/>
      <c r="H605" s="54"/>
      <c r="I605" s="54"/>
      <c r="J605" s="57"/>
      <c r="K605" s="54"/>
      <c r="L605" s="54"/>
      <c r="M605" s="57"/>
      <c r="N605" s="57"/>
      <c r="O605" s="57"/>
      <c r="P605" s="57"/>
      <c r="Q605" s="73"/>
      <c r="R605" s="73"/>
      <c r="S605" s="73"/>
      <c r="T605" s="73"/>
      <c r="U605" s="73"/>
      <c r="V605" s="73"/>
      <c r="W605" s="73"/>
      <c r="X605" s="73"/>
      <c r="Y605" s="73"/>
      <c r="Z605" s="73"/>
      <c r="AA605" s="73"/>
      <c r="AB605" s="73"/>
      <c r="AC605" s="73"/>
      <c r="AD605" s="73"/>
      <c r="AE605" s="73"/>
      <c r="AF605" s="73"/>
      <c r="AG605" s="73"/>
      <c r="AH605" s="73"/>
      <c r="AI605" s="73"/>
      <c r="AJ605" s="54"/>
      <c r="AK605" s="54"/>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row>
    <row r="606">
      <c r="A606" s="54"/>
      <c r="B606" s="54"/>
      <c r="C606" s="54"/>
      <c r="D606" s="54"/>
      <c r="E606" s="54"/>
      <c r="F606" s="54"/>
      <c r="G606" s="57"/>
      <c r="H606" s="54"/>
      <c r="I606" s="54"/>
      <c r="J606" s="57"/>
      <c r="K606" s="54"/>
      <c r="L606" s="54"/>
      <c r="M606" s="57"/>
      <c r="N606" s="57"/>
      <c r="O606" s="57"/>
      <c r="P606" s="57"/>
      <c r="Q606" s="73"/>
      <c r="R606" s="73"/>
      <c r="S606" s="73"/>
      <c r="T606" s="73"/>
      <c r="U606" s="73"/>
      <c r="V606" s="73"/>
      <c r="W606" s="73"/>
      <c r="X606" s="73"/>
      <c r="Y606" s="73"/>
      <c r="Z606" s="73"/>
      <c r="AA606" s="73"/>
      <c r="AB606" s="73"/>
      <c r="AC606" s="73"/>
      <c r="AD606" s="73"/>
      <c r="AE606" s="73"/>
      <c r="AF606" s="73"/>
      <c r="AG606" s="73"/>
      <c r="AH606" s="73"/>
      <c r="AI606" s="73"/>
      <c r="AJ606" s="54"/>
      <c r="AK606" s="54"/>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row>
    <row r="607">
      <c r="A607" s="54"/>
      <c r="B607" s="54"/>
      <c r="C607" s="54"/>
      <c r="D607" s="54"/>
      <c r="E607" s="54"/>
      <c r="F607" s="54"/>
      <c r="G607" s="57"/>
      <c r="H607" s="54"/>
      <c r="I607" s="54"/>
      <c r="J607" s="57"/>
      <c r="K607" s="54"/>
      <c r="L607" s="54"/>
      <c r="M607" s="57"/>
      <c r="N607" s="57"/>
      <c r="O607" s="57"/>
      <c r="P607" s="57"/>
      <c r="Q607" s="73"/>
      <c r="R607" s="73"/>
      <c r="S607" s="73"/>
      <c r="T607" s="73"/>
      <c r="U607" s="73"/>
      <c r="V607" s="73"/>
      <c r="W607" s="73"/>
      <c r="X607" s="73"/>
      <c r="Y607" s="73"/>
      <c r="Z607" s="73"/>
      <c r="AA607" s="73"/>
      <c r="AB607" s="73"/>
      <c r="AC607" s="73"/>
      <c r="AD607" s="73"/>
      <c r="AE607" s="73"/>
      <c r="AF607" s="73"/>
      <c r="AG607" s="73"/>
      <c r="AH607" s="73"/>
      <c r="AI607" s="73"/>
      <c r="AJ607" s="54"/>
      <c r="AK607" s="54"/>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row>
    <row r="608">
      <c r="A608" s="54"/>
      <c r="B608" s="54"/>
      <c r="C608" s="54"/>
      <c r="D608" s="54"/>
      <c r="E608" s="54"/>
      <c r="F608" s="54"/>
      <c r="G608" s="57"/>
      <c r="H608" s="54"/>
      <c r="I608" s="54"/>
      <c r="J608" s="57"/>
      <c r="K608" s="54"/>
      <c r="L608" s="54"/>
      <c r="M608" s="57"/>
      <c r="N608" s="57"/>
      <c r="O608" s="57"/>
      <c r="P608" s="57"/>
      <c r="Q608" s="73"/>
      <c r="R608" s="73"/>
      <c r="S608" s="73"/>
      <c r="T608" s="73"/>
      <c r="U608" s="73"/>
      <c r="V608" s="73"/>
      <c r="W608" s="73"/>
      <c r="X608" s="73"/>
      <c r="Y608" s="73"/>
      <c r="Z608" s="73"/>
      <c r="AA608" s="73"/>
      <c r="AB608" s="73"/>
      <c r="AC608" s="73"/>
      <c r="AD608" s="73"/>
      <c r="AE608" s="73"/>
      <c r="AF608" s="73"/>
      <c r="AG608" s="73"/>
      <c r="AH608" s="73"/>
      <c r="AI608" s="73"/>
      <c r="AJ608" s="54"/>
      <c r="AK608" s="54"/>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row>
    <row r="609">
      <c r="A609" s="54"/>
      <c r="B609" s="54"/>
      <c r="C609" s="54"/>
      <c r="D609" s="54"/>
      <c r="E609" s="54"/>
      <c r="F609" s="54"/>
      <c r="G609" s="57"/>
      <c r="H609" s="54"/>
      <c r="I609" s="54"/>
      <c r="J609" s="57"/>
      <c r="K609" s="54"/>
      <c r="L609" s="54"/>
      <c r="M609" s="57"/>
      <c r="N609" s="57"/>
      <c r="O609" s="57"/>
      <c r="P609" s="57"/>
      <c r="Q609" s="73"/>
      <c r="R609" s="73"/>
      <c r="S609" s="73"/>
      <c r="T609" s="73"/>
      <c r="U609" s="73"/>
      <c r="V609" s="73"/>
      <c r="W609" s="73"/>
      <c r="X609" s="73"/>
      <c r="Y609" s="73"/>
      <c r="Z609" s="73"/>
      <c r="AA609" s="73"/>
      <c r="AB609" s="73"/>
      <c r="AC609" s="73"/>
      <c r="AD609" s="73"/>
      <c r="AE609" s="73"/>
      <c r="AF609" s="73"/>
      <c r="AG609" s="73"/>
      <c r="AH609" s="73"/>
      <c r="AI609" s="73"/>
      <c r="AJ609" s="54"/>
      <c r="AK609" s="54"/>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row>
    <row r="610">
      <c r="A610" s="54"/>
      <c r="B610" s="54"/>
      <c r="C610" s="54"/>
      <c r="D610" s="54"/>
      <c r="E610" s="54"/>
      <c r="F610" s="54"/>
      <c r="G610" s="57"/>
      <c r="H610" s="54"/>
      <c r="I610" s="54"/>
      <c r="J610" s="57"/>
      <c r="K610" s="54"/>
      <c r="L610" s="54"/>
      <c r="M610" s="57"/>
      <c r="N610" s="57"/>
      <c r="O610" s="57"/>
      <c r="P610" s="57"/>
      <c r="Q610" s="73"/>
      <c r="R610" s="73"/>
      <c r="S610" s="73"/>
      <c r="T610" s="73"/>
      <c r="U610" s="73"/>
      <c r="V610" s="73"/>
      <c r="W610" s="73"/>
      <c r="X610" s="73"/>
      <c r="Y610" s="73"/>
      <c r="Z610" s="73"/>
      <c r="AA610" s="73"/>
      <c r="AB610" s="73"/>
      <c r="AC610" s="73"/>
      <c r="AD610" s="73"/>
      <c r="AE610" s="73"/>
      <c r="AF610" s="73"/>
      <c r="AG610" s="73"/>
      <c r="AH610" s="73"/>
      <c r="AI610" s="73"/>
      <c r="AJ610" s="54"/>
      <c r="AK610" s="54"/>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row>
    <row r="611">
      <c r="A611" s="54"/>
      <c r="B611" s="54"/>
      <c r="C611" s="54"/>
      <c r="D611" s="54"/>
      <c r="E611" s="54"/>
      <c r="F611" s="54"/>
      <c r="G611" s="57"/>
      <c r="H611" s="54"/>
      <c r="I611" s="54"/>
      <c r="J611" s="57"/>
      <c r="K611" s="54"/>
      <c r="L611" s="54"/>
      <c r="M611" s="57"/>
      <c r="N611" s="57"/>
      <c r="O611" s="57"/>
      <c r="P611" s="57"/>
      <c r="Q611" s="73"/>
      <c r="R611" s="73"/>
      <c r="S611" s="73"/>
      <c r="T611" s="73"/>
      <c r="U611" s="73"/>
      <c r="V611" s="73"/>
      <c r="W611" s="73"/>
      <c r="X611" s="73"/>
      <c r="Y611" s="73"/>
      <c r="Z611" s="73"/>
      <c r="AA611" s="73"/>
      <c r="AB611" s="73"/>
      <c r="AC611" s="73"/>
      <c r="AD611" s="73"/>
      <c r="AE611" s="73"/>
      <c r="AF611" s="73"/>
      <c r="AG611" s="73"/>
      <c r="AH611" s="73"/>
      <c r="AI611" s="73"/>
      <c r="AJ611" s="54"/>
      <c r="AK611" s="54"/>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row>
    <row r="612">
      <c r="A612" s="54"/>
      <c r="B612" s="54"/>
      <c r="C612" s="54"/>
      <c r="D612" s="54"/>
      <c r="E612" s="54"/>
      <c r="F612" s="54"/>
      <c r="G612" s="57"/>
      <c r="H612" s="54"/>
      <c r="I612" s="54"/>
      <c r="J612" s="57"/>
      <c r="K612" s="54"/>
      <c r="L612" s="54"/>
      <c r="M612" s="57"/>
      <c r="N612" s="57"/>
      <c r="O612" s="57"/>
      <c r="P612" s="57"/>
      <c r="Q612" s="73"/>
      <c r="R612" s="73"/>
      <c r="S612" s="73"/>
      <c r="T612" s="73"/>
      <c r="U612" s="73"/>
      <c r="V612" s="73"/>
      <c r="W612" s="73"/>
      <c r="X612" s="73"/>
      <c r="Y612" s="73"/>
      <c r="Z612" s="73"/>
      <c r="AA612" s="73"/>
      <c r="AB612" s="73"/>
      <c r="AC612" s="73"/>
      <c r="AD612" s="73"/>
      <c r="AE612" s="73"/>
      <c r="AF612" s="73"/>
      <c r="AG612" s="73"/>
      <c r="AH612" s="73"/>
      <c r="AI612" s="73"/>
      <c r="AJ612" s="54"/>
      <c r="AK612" s="54"/>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row>
    <row r="613">
      <c r="A613" s="54"/>
      <c r="B613" s="54"/>
      <c r="C613" s="54"/>
      <c r="D613" s="54"/>
      <c r="E613" s="54"/>
      <c r="F613" s="54"/>
      <c r="G613" s="57"/>
      <c r="H613" s="54"/>
      <c r="I613" s="54"/>
      <c r="J613" s="57"/>
      <c r="K613" s="54"/>
      <c r="L613" s="54"/>
      <c r="M613" s="57"/>
      <c r="N613" s="57"/>
      <c r="O613" s="57"/>
      <c r="P613" s="57"/>
      <c r="Q613" s="73"/>
      <c r="R613" s="73"/>
      <c r="S613" s="73"/>
      <c r="T613" s="73"/>
      <c r="U613" s="73"/>
      <c r="V613" s="73"/>
      <c r="W613" s="73"/>
      <c r="X613" s="73"/>
      <c r="Y613" s="73"/>
      <c r="Z613" s="73"/>
      <c r="AA613" s="73"/>
      <c r="AB613" s="73"/>
      <c r="AC613" s="73"/>
      <c r="AD613" s="73"/>
      <c r="AE613" s="73"/>
      <c r="AF613" s="73"/>
      <c r="AG613" s="73"/>
      <c r="AH613" s="73"/>
      <c r="AI613" s="73"/>
      <c r="AJ613" s="54"/>
      <c r="AK613" s="54"/>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row>
    <row r="614">
      <c r="A614" s="54"/>
      <c r="B614" s="54"/>
      <c r="C614" s="54"/>
      <c r="D614" s="54"/>
      <c r="E614" s="54"/>
      <c r="F614" s="54"/>
      <c r="G614" s="57"/>
      <c r="H614" s="54"/>
      <c r="I614" s="54"/>
      <c r="J614" s="57"/>
      <c r="K614" s="54"/>
      <c r="L614" s="54"/>
      <c r="M614" s="57"/>
      <c r="N614" s="57"/>
      <c r="O614" s="57"/>
      <c r="P614" s="57"/>
      <c r="Q614" s="73"/>
      <c r="R614" s="73"/>
      <c r="S614" s="73"/>
      <c r="T614" s="73"/>
      <c r="U614" s="73"/>
      <c r="V614" s="73"/>
      <c r="W614" s="73"/>
      <c r="X614" s="73"/>
      <c r="Y614" s="73"/>
      <c r="Z614" s="73"/>
      <c r="AA614" s="73"/>
      <c r="AB614" s="73"/>
      <c r="AC614" s="73"/>
      <c r="AD614" s="73"/>
      <c r="AE614" s="73"/>
      <c r="AF614" s="73"/>
      <c r="AG614" s="73"/>
      <c r="AH614" s="73"/>
      <c r="AI614" s="73"/>
      <c r="AJ614" s="54"/>
      <c r="AK614" s="54"/>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row>
    <row r="615">
      <c r="A615" s="54"/>
      <c r="B615" s="54"/>
      <c r="C615" s="54"/>
      <c r="D615" s="54"/>
      <c r="E615" s="54"/>
      <c r="F615" s="54"/>
      <c r="G615" s="57"/>
      <c r="H615" s="54"/>
      <c r="I615" s="54"/>
      <c r="J615" s="57"/>
      <c r="K615" s="54"/>
      <c r="L615" s="54"/>
      <c r="M615" s="57"/>
      <c r="N615" s="57"/>
      <c r="O615" s="57"/>
      <c r="P615" s="57"/>
      <c r="Q615" s="73"/>
      <c r="R615" s="73"/>
      <c r="S615" s="73"/>
      <c r="T615" s="73"/>
      <c r="U615" s="73"/>
      <c r="V615" s="73"/>
      <c r="W615" s="73"/>
      <c r="X615" s="73"/>
      <c r="Y615" s="73"/>
      <c r="Z615" s="73"/>
      <c r="AA615" s="73"/>
      <c r="AB615" s="73"/>
      <c r="AC615" s="73"/>
      <c r="AD615" s="73"/>
      <c r="AE615" s="73"/>
      <c r="AF615" s="73"/>
      <c r="AG615" s="73"/>
      <c r="AH615" s="73"/>
      <c r="AI615" s="73"/>
      <c r="AJ615" s="54"/>
      <c r="AK615" s="54"/>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row>
    <row r="616">
      <c r="A616" s="54"/>
      <c r="B616" s="54"/>
      <c r="C616" s="54"/>
      <c r="D616" s="54"/>
      <c r="E616" s="54"/>
      <c r="F616" s="54"/>
      <c r="G616" s="57"/>
      <c r="H616" s="54"/>
      <c r="I616" s="54"/>
      <c r="J616" s="57"/>
      <c r="K616" s="54"/>
      <c r="L616" s="54"/>
      <c r="M616" s="57"/>
      <c r="N616" s="57"/>
      <c r="O616" s="57"/>
      <c r="P616" s="57"/>
      <c r="Q616" s="73"/>
      <c r="R616" s="73"/>
      <c r="S616" s="73"/>
      <c r="T616" s="73"/>
      <c r="U616" s="73"/>
      <c r="V616" s="73"/>
      <c r="W616" s="73"/>
      <c r="X616" s="73"/>
      <c r="Y616" s="73"/>
      <c r="Z616" s="73"/>
      <c r="AA616" s="73"/>
      <c r="AB616" s="73"/>
      <c r="AC616" s="73"/>
      <c r="AD616" s="73"/>
      <c r="AE616" s="73"/>
      <c r="AF616" s="73"/>
      <c r="AG616" s="73"/>
      <c r="AH616" s="73"/>
      <c r="AI616" s="73"/>
      <c r="AJ616" s="54"/>
      <c r="AK616" s="54"/>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row>
    <row r="617">
      <c r="A617" s="54"/>
      <c r="B617" s="54"/>
      <c r="C617" s="54"/>
      <c r="D617" s="54"/>
      <c r="E617" s="54"/>
      <c r="F617" s="54"/>
      <c r="G617" s="57"/>
      <c r="H617" s="54"/>
      <c r="I617" s="54"/>
      <c r="J617" s="57"/>
      <c r="K617" s="54"/>
      <c r="L617" s="54"/>
      <c r="M617" s="57"/>
      <c r="N617" s="57"/>
      <c r="O617" s="57"/>
      <c r="P617" s="57"/>
      <c r="Q617" s="73"/>
      <c r="R617" s="73"/>
      <c r="S617" s="73"/>
      <c r="T617" s="73"/>
      <c r="U617" s="73"/>
      <c r="V617" s="73"/>
      <c r="W617" s="73"/>
      <c r="X617" s="73"/>
      <c r="Y617" s="73"/>
      <c r="Z617" s="73"/>
      <c r="AA617" s="73"/>
      <c r="AB617" s="73"/>
      <c r="AC617" s="73"/>
      <c r="AD617" s="73"/>
      <c r="AE617" s="73"/>
      <c r="AF617" s="73"/>
      <c r="AG617" s="73"/>
      <c r="AH617" s="73"/>
      <c r="AI617" s="73"/>
      <c r="AJ617" s="54"/>
      <c r="AK617" s="54"/>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row>
    <row r="618">
      <c r="A618" s="54"/>
      <c r="B618" s="54"/>
      <c r="C618" s="54"/>
      <c r="D618" s="54"/>
      <c r="E618" s="54"/>
      <c r="F618" s="54"/>
      <c r="G618" s="57"/>
      <c r="H618" s="54"/>
      <c r="I618" s="54"/>
      <c r="J618" s="57"/>
      <c r="K618" s="54"/>
      <c r="L618" s="54"/>
      <c r="M618" s="57"/>
      <c r="N618" s="57"/>
      <c r="O618" s="57"/>
      <c r="P618" s="57"/>
      <c r="Q618" s="73"/>
      <c r="R618" s="73"/>
      <c r="S618" s="73"/>
      <c r="T618" s="73"/>
      <c r="U618" s="73"/>
      <c r="V618" s="73"/>
      <c r="W618" s="73"/>
      <c r="X618" s="73"/>
      <c r="Y618" s="73"/>
      <c r="Z618" s="73"/>
      <c r="AA618" s="73"/>
      <c r="AB618" s="73"/>
      <c r="AC618" s="73"/>
      <c r="AD618" s="73"/>
      <c r="AE618" s="73"/>
      <c r="AF618" s="73"/>
      <c r="AG618" s="73"/>
      <c r="AH618" s="73"/>
      <c r="AI618" s="73"/>
      <c r="AJ618" s="54"/>
      <c r="AK618" s="54"/>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row>
    <row r="619">
      <c r="A619" s="54"/>
      <c r="B619" s="54"/>
      <c r="C619" s="54"/>
      <c r="D619" s="54"/>
      <c r="E619" s="54"/>
      <c r="F619" s="54"/>
      <c r="G619" s="57"/>
      <c r="H619" s="54"/>
      <c r="I619" s="54"/>
      <c r="J619" s="57"/>
      <c r="K619" s="54"/>
      <c r="L619" s="54"/>
      <c r="M619" s="57"/>
      <c r="N619" s="57"/>
      <c r="O619" s="57"/>
      <c r="P619" s="57"/>
      <c r="Q619" s="73"/>
      <c r="R619" s="73"/>
      <c r="S619" s="73"/>
      <c r="T619" s="73"/>
      <c r="U619" s="73"/>
      <c r="V619" s="73"/>
      <c r="W619" s="73"/>
      <c r="X619" s="73"/>
      <c r="Y619" s="73"/>
      <c r="Z619" s="73"/>
      <c r="AA619" s="73"/>
      <c r="AB619" s="73"/>
      <c r="AC619" s="73"/>
      <c r="AD619" s="73"/>
      <c r="AE619" s="73"/>
      <c r="AF619" s="73"/>
      <c r="AG619" s="73"/>
      <c r="AH619" s="73"/>
      <c r="AI619" s="73"/>
      <c r="AJ619" s="54"/>
      <c r="AK619" s="54"/>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row>
    <row r="620">
      <c r="A620" s="54"/>
      <c r="B620" s="54"/>
      <c r="C620" s="54"/>
      <c r="D620" s="54"/>
      <c r="E620" s="54"/>
      <c r="F620" s="54"/>
      <c r="G620" s="57"/>
      <c r="H620" s="54"/>
      <c r="I620" s="54"/>
      <c r="J620" s="57"/>
      <c r="K620" s="54"/>
      <c r="L620" s="54"/>
      <c r="M620" s="57"/>
      <c r="N620" s="57"/>
      <c r="O620" s="57"/>
      <c r="P620" s="57"/>
      <c r="Q620" s="73"/>
      <c r="R620" s="73"/>
      <c r="S620" s="73"/>
      <c r="T620" s="73"/>
      <c r="U620" s="73"/>
      <c r="V620" s="73"/>
      <c r="W620" s="73"/>
      <c r="X620" s="73"/>
      <c r="Y620" s="73"/>
      <c r="Z620" s="73"/>
      <c r="AA620" s="73"/>
      <c r="AB620" s="73"/>
      <c r="AC620" s="73"/>
      <c r="AD620" s="73"/>
      <c r="AE620" s="73"/>
      <c r="AF620" s="73"/>
      <c r="AG620" s="73"/>
      <c r="AH620" s="73"/>
      <c r="AI620" s="73"/>
      <c r="AJ620" s="54"/>
      <c r="AK620" s="54"/>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row>
    <row r="621">
      <c r="A621" s="54"/>
      <c r="B621" s="54"/>
      <c r="C621" s="54"/>
      <c r="D621" s="54"/>
      <c r="E621" s="54"/>
      <c r="F621" s="54"/>
      <c r="G621" s="57"/>
      <c r="H621" s="54"/>
      <c r="I621" s="54"/>
      <c r="J621" s="57"/>
      <c r="K621" s="54"/>
      <c r="L621" s="54"/>
      <c r="M621" s="57"/>
      <c r="N621" s="57"/>
      <c r="O621" s="57"/>
      <c r="P621" s="57"/>
      <c r="Q621" s="73"/>
      <c r="R621" s="73"/>
      <c r="S621" s="73"/>
      <c r="T621" s="73"/>
      <c r="U621" s="73"/>
      <c r="V621" s="73"/>
      <c r="W621" s="73"/>
      <c r="X621" s="73"/>
      <c r="Y621" s="73"/>
      <c r="Z621" s="73"/>
      <c r="AA621" s="73"/>
      <c r="AB621" s="73"/>
      <c r="AC621" s="73"/>
      <c r="AD621" s="73"/>
      <c r="AE621" s="73"/>
      <c r="AF621" s="73"/>
      <c r="AG621" s="73"/>
      <c r="AH621" s="73"/>
      <c r="AI621" s="73"/>
      <c r="AJ621" s="54"/>
      <c r="AK621" s="54"/>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row>
    <row r="622">
      <c r="A622" s="54"/>
      <c r="B622" s="54"/>
      <c r="C622" s="54"/>
      <c r="D622" s="54"/>
      <c r="E622" s="54"/>
      <c r="F622" s="54"/>
      <c r="G622" s="57"/>
      <c r="H622" s="54"/>
      <c r="I622" s="54"/>
      <c r="J622" s="57"/>
      <c r="K622" s="54"/>
      <c r="L622" s="54"/>
      <c r="M622" s="57"/>
      <c r="N622" s="57"/>
      <c r="O622" s="57"/>
      <c r="P622" s="57"/>
      <c r="Q622" s="73"/>
      <c r="R622" s="73"/>
      <c r="S622" s="73"/>
      <c r="T622" s="73"/>
      <c r="U622" s="73"/>
      <c r="V622" s="73"/>
      <c r="W622" s="73"/>
      <c r="X622" s="73"/>
      <c r="Y622" s="73"/>
      <c r="Z622" s="73"/>
      <c r="AA622" s="73"/>
      <c r="AB622" s="73"/>
      <c r="AC622" s="73"/>
      <c r="AD622" s="73"/>
      <c r="AE622" s="73"/>
      <c r="AF622" s="73"/>
      <c r="AG622" s="73"/>
      <c r="AH622" s="73"/>
      <c r="AI622" s="73"/>
      <c r="AJ622" s="54"/>
      <c r="AK622" s="54"/>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row>
    <row r="623">
      <c r="A623" s="54"/>
      <c r="B623" s="54"/>
      <c r="C623" s="54"/>
      <c r="D623" s="54"/>
      <c r="E623" s="54"/>
      <c r="F623" s="54"/>
      <c r="G623" s="57"/>
      <c r="H623" s="54"/>
      <c r="I623" s="54"/>
      <c r="J623" s="57"/>
      <c r="K623" s="54"/>
      <c r="L623" s="54"/>
      <c r="M623" s="57"/>
      <c r="N623" s="57"/>
      <c r="O623" s="57"/>
      <c r="P623" s="57"/>
      <c r="Q623" s="73"/>
      <c r="R623" s="73"/>
      <c r="S623" s="73"/>
      <c r="T623" s="73"/>
      <c r="U623" s="73"/>
      <c r="V623" s="73"/>
      <c r="W623" s="73"/>
      <c r="X623" s="73"/>
      <c r="Y623" s="73"/>
      <c r="Z623" s="73"/>
      <c r="AA623" s="73"/>
      <c r="AB623" s="73"/>
      <c r="AC623" s="73"/>
      <c r="AD623" s="73"/>
      <c r="AE623" s="73"/>
      <c r="AF623" s="73"/>
      <c r="AG623" s="73"/>
      <c r="AH623" s="73"/>
      <c r="AI623" s="73"/>
      <c r="AJ623" s="54"/>
      <c r="AK623" s="54"/>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row>
    <row r="624">
      <c r="A624" s="54"/>
      <c r="B624" s="54"/>
      <c r="C624" s="54"/>
      <c r="D624" s="54"/>
      <c r="E624" s="54"/>
      <c r="F624" s="54"/>
      <c r="G624" s="57"/>
      <c r="H624" s="54"/>
      <c r="I624" s="54"/>
      <c r="J624" s="57"/>
      <c r="K624" s="54"/>
      <c r="L624" s="54"/>
      <c r="M624" s="57"/>
      <c r="N624" s="57"/>
      <c r="O624" s="57"/>
      <c r="P624" s="57"/>
      <c r="Q624" s="73"/>
      <c r="R624" s="73"/>
      <c r="S624" s="73"/>
      <c r="T624" s="73"/>
      <c r="U624" s="73"/>
      <c r="V624" s="73"/>
      <c r="W624" s="73"/>
      <c r="X624" s="73"/>
      <c r="Y624" s="73"/>
      <c r="Z624" s="73"/>
      <c r="AA624" s="73"/>
      <c r="AB624" s="73"/>
      <c r="AC624" s="73"/>
      <c r="AD624" s="73"/>
      <c r="AE624" s="73"/>
      <c r="AF624" s="73"/>
      <c r="AG624" s="73"/>
      <c r="AH624" s="73"/>
      <c r="AI624" s="73"/>
      <c r="AJ624" s="54"/>
      <c r="AK624" s="54"/>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row>
    <row r="625">
      <c r="A625" s="54"/>
      <c r="B625" s="54"/>
      <c r="C625" s="54"/>
      <c r="D625" s="54"/>
      <c r="E625" s="54"/>
      <c r="F625" s="54"/>
      <c r="G625" s="57"/>
      <c r="H625" s="54"/>
      <c r="I625" s="54"/>
      <c r="J625" s="57"/>
      <c r="K625" s="54"/>
      <c r="L625" s="54"/>
      <c r="M625" s="57"/>
      <c r="N625" s="57"/>
      <c r="O625" s="57"/>
      <c r="P625" s="57"/>
      <c r="Q625" s="73"/>
      <c r="R625" s="73"/>
      <c r="S625" s="73"/>
      <c r="T625" s="73"/>
      <c r="U625" s="73"/>
      <c r="V625" s="73"/>
      <c r="W625" s="73"/>
      <c r="X625" s="73"/>
      <c r="Y625" s="73"/>
      <c r="Z625" s="73"/>
      <c r="AA625" s="73"/>
      <c r="AB625" s="73"/>
      <c r="AC625" s="73"/>
      <c r="AD625" s="73"/>
      <c r="AE625" s="73"/>
      <c r="AF625" s="73"/>
      <c r="AG625" s="73"/>
      <c r="AH625" s="73"/>
      <c r="AI625" s="73"/>
      <c r="AJ625" s="54"/>
      <c r="AK625" s="54"/>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row>
    <row r="626">
      <c r="A626" s="54"/>
      <c r="B626" s="54"/>
      <c r="C626" s="54"/>
      <c r="D626" s="54"/>
      <c r="E626" s="54"/>
      <c r="F626" s="54"/>
      <c r="G626" s="57"/>
      <c r="H626" s="54"/>
      <c r="I626" s="54"/>
      <c r="J626" s="57"/>
      <c r="K626" s="54"/>
      <c r="L626" s="54"/>
      <c r="M626" s="57"/>
      <c r="N626" s="57"/>
      <c r="O626" s="57"/>
      <c r="P626" s="57"/>
      <c r="Q626" s="73"/>
      <c r="R626" s="73"/>
      <c r="S626" s="73"/>
      <c r="T626" s="73"/>
      <c r="U626" s="73"/>
      <c r="V626" s="73"/>
      <c r="W626" s="73"/>
      <c r="X626" s="73"/>
      <c r="Y626" s="73"/>
      <c r="Z626" s="73"/>
      <c r="AA626" s="73"/>
      <c r="AB626" s="73"/>
      <c r="AC626" s="73"/>
      <c r="AD626" s="73"/>
      <c r="AE626" s="73"/>
      <c r="AF626" s="73"/>
      <c r="AG626" s="73"/>
      <c r="AH626" s="73"/>
      <c r="AI626" s="73"/>
      <c r="AJ626" s="54"/>
      <c r="AK626" s="54"/>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row>
    <row r="627">
      <c r="A627" s="54"/>
      <c r="B627" s="54"/>
      <c r="C627" s="54"/>
      <c r="D627" s="54"/>
      <c r="E627" s="54"/>
      <c r="F627" s="54"/>
      <c r="G627" s="57"/>
      <c r="H627" s="54"/>
      <c r="I627" s="54"/>
      <c r="J627" s="57"/>
      <c r="K627" s="54"/>
      <c r="L627" s="54"/>
      <c r="M627" s="57"/>
      <c r="N627" s="57"/>
      <c r="O627" s="57"/>
      <c r="P627" s="57"/>
      <c r="Q627" s="73"/>
      <c r="R627" s="73"/>
      <c r="S627" s="73"/>
      <c r="T627" s="73"/>
      <c r="U627" s="73"/>
      <c r="V627" s="73"/>
      <c r="W627" s="73"/>
      <c r="X627" s="73"/>
      <c r="Y627" s="73"/>
      <c r="Z627" s="73"/>
      <c r="AA627" s="73"/>
      <c r="AB627" s="73"/>
      <c r="AC627" s="73"/>
      <c r="AD627" s="73"/>
      <c r="AE627" s="73"/>
      <c r="AF627" s="73"/>
      <c r="AG627" s="73"/>
      <c r="AH627" s="73"/>
      <c r="AI627" s="73"/>
      <c r="AJ627" s="54"/>
      <c r="AK627" s="54"/>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row>
    <row r="628">
      <c r="A628" s="54"/>
      <c r="B628" s="54"/>
      <c r="C628" s="54"/>
      <c r="D628" s="54"/>
      <c r="E628" s="54"/>
      <c r="F628" s="54"/>
      <c r="G628" s="57"/>
      <c r="H628" s="54"/>
      <c r="I628" s="54"/>
      <c r="J628" s="57"/>
      <c r="K628" s="54"/>
      <c r="L628" s="54"/>
      <c r="M628" s="57"/>
      <c r="N628" s="57"/>
      <c r="O628" s="57"/>
      <c r="P628" s="57"/>
      <c r="Q628" s="73"/>
      <c r="R628" s="73"/>
      <c r="S628" s="73"/>
      <c r="T628" s="73"/>
      <c r="U628" s="73"/>
      <c r="V628" s="73"/>
      <c r="W628" s="73"/>
      <c r="X628" s="73"/>
      <c r="Y628" s="73"/>
      <c r="Z628" s="73"/>
      <c r="AA628" s="73"/>
      <c r="AB628" s="73"/>
      <c r="AC628" s="73"/>
      <c r="AD628" s="73"/>
      <c r="AE628" s="73"/>
      <c r="AF628" s="73"/>
      <c r="AG628" s="73"/>
      <c r="AH628" s="73"/>
      <c r="AI628" s="73"/>
      <c r="AJ628" s="54"/>
      <c r="AK628" s="54"/>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row>
    <row r="629">
      <c r="A629" s="54"/>
      <c r="B629" s="54"/>
      <c r="C629" s="54"/>
      <c r="D629" s="54"/>
      <c r="E629" s="54"/>
      <c r="F629" s="54"/>
      <c r="G629" s="57"/>
      <c r="H629" s="54"/>
      <c r="I629" s="54"/>
      <c r="J629" s="57"/>
      <c r="K629" s="54"/>
      <c r="L629" s="54"/>
      <c r="M629" s="57"/>
      <c r="N629" s="57"/>
      <c r="O629" s="57"/>
      <c r="P629" s="57"/>
      <c r="Q629" s="73"/>
      <c r="R629" s="73"/>
      <c r="S629" s="73"/>
      <c r="T629" s="73"/>
      <c r="U629" s="73"/>
      <c r="V629" s="73"/>
      <c r="W629" s="73"/>
      <c r="X629" s="73"/>
      <c r="Y629" s="73"/>
      <c r="Z629" s="73"/>
      <c r="AA629" s="73"/>
      <c r="AB629" s="73"/>
      <c r="AC629" s="73"/>
      <c r="AD629" s="73"/>
      <c r="AE629" s="73"/>
      <c r="AF629" s="73"/>
      <c r="AG629" s="73"/>
      <c r="AH629" s="73"/>
      <c r="AI629" s="73"/>
      <c r="AJ629" s="54"/>
      <c r="AK629" s="54"/>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row>
    <row r="630">
      <c r="A630" s="54"/>
      <c r="B630" s="54"/>
      <c r="C630" s="54"/>
      <c r="D630" s="54"/>
      <c r="E630" s="54"/>
      <c r="F630" s="54"/>
      <c r="G630" s="57"/>
      <c r="H630" s="54"/>
      <c r="I630" s="54"/>
      <c r="J630" s="57"/>
      <c r="K630" s="54"/>
      <c r="L630" s="54"/>
      <c r="M630" s="57"/>
      <c r="N630" s="57"/>
      <c r="O630" s="57"/>
      <c r="P630" s="57"/>
      <c r="Q630" s="73"/>
      <c r="R630" s="73"/>
      <c r="S630" s="73"/>
      <c r="T630" s="73"/>
      <c r="U630" s="73"/>
      <c r="V630" s="73"/>
      <c r="W630" s="73"/>
      <c r="X630" s="73"/>
      <c r="Y630" s="73"/>
      <c r="Z630" s="73"/>
      <c r="AA630" s="73"/>
      <c r="AB630" s="73"/>
      <c r="AC630" s="73"/>
      <c r="AD630" s="73"/>
      <c r="AE630" s="73"/>
      <c r="AF630" s="73"/>
      <c r="AG630" s="73"/>
      <c r="AH630" s="73"/>
      <c r="AI630" s="73"/>
      <c r="AJ630" s="54"/>
      <c r="AK630" s="54"/>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row>
    <row r="631">
      <c r="A631" s="54"/>
      <c r="B631" s="54"/>
      <c r="C631" s="54"/>
      <c r="D631" s="54"/>
      <c r="E631" s="54"/>
      <c r="F631" s="54"/>
      <c r="G631" s="57"/>
      <c r="H631" s="54"/>
      <c r="I631" s="54"/>
      <c r="J631" s="57"/>
      <c r="K631" s="54"/>
      <c r="L631" s="54"/>
      <c r="M631" s="57"/>
      <c r="N631" s="57"/>
      <c r="O631" s="57"/>
      <c r="P631" s="57"/>
      <c r="Q631" s="73"/>
      <c r="R631" s="73"/>
      <c r="S631" s="73"/>
      <c r="T631" s="73"/>
      <c r="U631" s="73"/>
      <c r="V631" s="73"/>
      <c r="W631" s="73"/>
      <c r="X631" s="73"/>
      <c r="Y631" s="73"/>
      <c r="Z631" s="73"/>
      <c r="AA631" s="73"/>
      <c r="AB631" s="73"/>
      <c r="AC631" s="73"/>
      <c r="AD631" s="73"/>
      <c r="AE631" s="73"/>
      <c r="AF631" s="73"/>
      <c r="AG631" s="73"/>
      <c r="AH631" s="73"/>
      <c r="AI631" s="73"/>
      <c r="AJ631" s="54"/>
      <c r="AK631" s="54"/>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row>
    <row r="632">
      <c r="A632" s="54"/>
      <c r="B632" s="54"/>
      <c r="C632" s="54"/>
      <c r="D632" s="54"/>
      <c r="E632" s="54"/>
      <c r="F632" s="54"/>
      <c r="G632" s="57"/>
      <c r="H632" s="54"/>
      <c r="I632" s="54"/>
      <c r="J632" s="57"/>
      <c r="K632" s="54"/>
      <c r="L632" s="54"/>
      <c r="M632" s="57"/>
      <c r="N632" s="57"/>
      <c r="O632" s="57"/>
      <c r="P632" s="57"/>
      <c r="Q632" s="73"/>
      <c r="R632" s="73"/>
      <c r="S632" s="73"/>
      <c r="T632" s="73"/>
      <c r="U632" s="73"/>
      <c r="V632" s="73"/>
      <c r="W632" s="73"/>
      <c r="X632" s="73"/>
      <c r="Y632" s="73"/>
      <c r="Z632" s="73"/>
      <c r="AA632" s="73"/>
      <c r="AB632" s="73"/>
      <c r="AC632" s="73"/>
      <c r="AD632" s="73"/>
      <c r="AE632" s="73"/>
      <c r="AF632" s="73"/>
      <c r="AG632" s="73"/>
      <c r="AH632" s="73"/>
      <c r="AI632" s="73"/>
      <c r="AJ632" s="54"/>
      <c r="AK632" s="54"/>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row>
    <row r="633">
      <c r="A633" s="54"/>
      <c r="B633" s="54"/>
      <c r="C633" s="54"/>
      <c r="D633" s="54"/>
      <c r="E633" s="54"/>
      <c r="F633" s="54"/>
      <c r="G633" s="57"/>
      <c r="H633" s="54"/>
      <c r="I633" s="54"/>
      <c r="J633" s="57"/>
      <c r="K633" s="54"/>
      <c r="L633" s="54"/>
      <c r="M633" s="57"/>
      <c r="N633" s="57"/>
      <c r="O633" s="57"/>
      <c r="P633" s="57"/>
      <c r="Q633" s="73"/>
      <c r="R633" s="73"/>
      <c r="S633" s="73"/>
      <c r="T633" s="73"/>
      <c r="U633" s="73"/>
      <c r="V633" s="73"/>
      <c r="W633" s="73"/>
      <c r="X633" s="73"/>
      <c r="Y633" s="73"/>
      <c r="Z633" s="73"/>
      <c r="AA633" s="73"/>
      <c r="AB633" s="73"/>
      <c r="AC633" s="73"/>
      <c r="AD633" s="73"/>
      <c r="AE633" s="73"/>
      <c r="AF633" s="73"/>
      <c r="AG633" s="73"/>
      <c r="AH633" s="73"/>
      <c r="AI633" s="73"/>
      <c r="AJ633" s="54"/>
      <c r="AK633" s="54"/>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row>
    <row r="634">
      <c r="A634" s="54"/>
      <c r="B634" s="54"/>
      <c r="C634" s="54"/>
      <c r="D634" s="54"/>
      <c r="E634" s="54"/>
      <c r="F634" s="54"/>
      <c r="G634" s="57"/>
      <c r="H634" s="54"/>
      <c r="I634" s="54"/>
      <c r="J634" s="57"/>
      <c r="K634" s="54"/>
      <c r="L634" s="54"/>
      <c r="M634" s="57"/>
      <c r="N634" s="57"/>
      <c r="O634" s="57"/>
      <c r="P634" s="57"/>
      <c r="Q634" s="73"/>
      <c r="R634" s="73"/>
      <c r="S634" s="73"/>
      <c r="T634" s="73"/>
      <c r="U634" s="73"/>
      <c r="V634" s="73"/>
      <c r="W634" s="73"/>
      <c r="X634" s="73"/>
      <c r="Y634" s="73"/>
      <c r="Z634" s="73"/>
      <c r="AA634" s="73"/>
      <c r="AB634" s="73"/>
      <c r="AC634" s="73"/>
      <c r="AD634" s="73"/>
      <c r="AE634" s="73"/>
      <c r="AF634" s="73"/>
      <c r="AG634" s="73"/>
      <c r="AH634" s="73"/>
      <c r="AI634" s="73"/>
      <c r="AJ634" s="54"/>
      <c r="AK634" s="54"/>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row>
    <row r="635">
      <c r="A635" s="54"/>
      <c r="B635" s="54"/>
      <c r="C635" s="54"/>
      <c r="D635" s="54"/>
      <c r="E635" s="54"/>
      <c r="F635" s="54"/>
      <c r="G635" s="57"/>
      <c r="H635" s="54"/>
      <c r="I635" s="54"/>
      <c r="J635" s="57"/>
      <c r="K635" s="54"/>
      <c r="L635" s="54"/>
      <c r="M635" s="57"/>
      <c r="N635" s="57"/>
      <c r="O635" s="57"/>
      <c r="P635" s="57"/>
      <c r="Q635" s="73"/>
      <c r="R635" s="73"/>
      <c r="S635" s="73"/>
      <c r="T635" s="73"/>
      <c r="U635" s="73"/>
      <c r="V635" s="73"/>
      <c r="W635" s="73"/>
      <c r="X635" s="73"/>
      <c r="Y635" s="73"/>
      <c r="Z635" s="73"/>
      <c r="AA635" s="73"/>
      <c r="AB635" s="73"/>
      <c r="AC635" s="73"/>
      <c r="AD635" s="73"/>
      <c r="AE635" s="73"/>
      <c r="AF635" s="73"/>
      <c r="AG635" s="73"/>
      <c r="AH635" s="73"/>
      <c r="AI635" s="73"/>
      <c r="AJ635" s="54"/>
      <c r="AK635" s="54"/>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row>
    <row r="636">
      <c r="A636" s="54"/>
      <c r="B636" s="54"/>
      <c r="C636" s="54"/>
      <c r="D636" s="54"/>
      <c r="E636" s="54"/>
      <c r="F636" s="54"/>
      <c r="G636" s="57"/>
      <c r="H636" s="54"/>
      <c r="I636" s="54"/>
      <c r="J636" s="57"/>
      <c r="K636" s="54"/>
      <c r="L636" s="54"/>
      <c r="M636" s="57"/>
      <c r="N636" s="57"/>
      <c r="O636" s="57"/>
      <c r="P636" s="57"/>
      <c r="Q636" s="73"/>
      <c r="R636" s="73"/>
      <c r="S636" s="73"/>
      <c r="T636" s="73"/>
      <c r="U636" s="73"/>
      <c r="V636" s="73"/>
      <c r="W636" s="73"/>
      <c r="X636" s="73"/>
      <c r="Y636" s="73"/>
      <c r="Z636" s="73"/>
      <c r="AA636" s="73"/>
      <c r="AB636" s="73"/>
      <c r="AC636" s="73"/>
      <c r="AD636" s="73"/>
      <c r="AE636" s="73"/>
      <c r="AF636" s="73"/>
      <c r="AG636" s="73"/>
      <c r="AH636" s="73"/>
      <c r="AI636" s="73"/>
      <c r="AJ636" s="54"/>
      <c r="AK636" s="54"/>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row>
    <row r="637">
      <c r="A637" s="54"/>
      <c r="B637" s="54"/>
      <c r="C637" s="54"/>
      <c r="D637" s="54"/>
      <c r="E637" s="54"/>
      <c r="F637" s="54"/>
      <c r="G637" s="57"/>
      <c r="H637" s="54"/>
      <c r="I637" s="54"/>
      <c r="J637" s="57"/>
      <c r="K637" s="54"/>
      <c r="L637" s="54"/>
      <c r="M637" s="57"/>
      <c r="N637" s="57"/>
      <c r="O637" s="57"/>
      <c r="P637" s="57"/>
      <c r="Q637" s="73"/>
      <c r="R637" s="73"/>
      <c r="S637" s="73"/>
      <c r="T637" s="73"/>
      <c r="U637" s="73"/>
      <c r="V637" s="73"/>
      <c r="W637" s="73"/>
      <c r="X637" s="73"/>
      <c r="Y637" s="73"/>
      <c r="Z637" s="73"/>
      <c r="AA637" s="73"/>
      <c r="AB637" s="73"/>
      <c r="AC637" s="73"/>
      <c r="AD637" s="73"/>
      <c r="AE637" s="73"/>
      <c r="AF637" s="73"/>
      <c r="AG637" s="73"/>
      <c r="AH637" s="73"/>
      <c r="AI637" s="73"/>
      <c r="AJ637" s="54"/>
      <c r="AK637" s="54"/>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row>
    <row r="638">
      <c r="A638" s="54"/>
      <c r="B638" s="54"/>
      <c r="C638" s="54"/>
      <c r="D638" s="54"/>
      <c r="E638" s="54"/>
      <c r="F638" s="54"/>
      <c r="G638" s="57"/>
      <c r="H638" s="54"/>
      <c r="I638" s="54"/>
      <c r="J638" s="57"/>
      <c r="K638" s="54"/>
      <c r="L638" s="54"/>
      <c r="M638" s="57"/>
      <c r="N638" s="57"/>
      <c r="O638" s="57"/>
      <c r="P638" s="57"/>
      <c r="Q638" s="73"/>
      <c r="R638" s="73"/>
      <c r="S638" s="73"/>
      <c r="T638" s="73"/>
      <c r="U638" s="73"/>
      <c r="V638" s="73"/>
      <c r="W638" s="73"/>
      <c r="X638" s="73"/>
      <c r="Y638" s="73"/>
      <c r="Z638" s="73"/>
      <c r="AA638" s="73"/>
      <c r="AB638" s="73"/>
      <c r="AC638" s="73"/>
      <c r="AD638" s="73"/>
      <c r="AE638" s="73"/>
      <c r="AF638" s="73"/>
      <c r="AG638" s="73"/>
      <c r="AH638" s="73"/>
      <c r="AI638" s="73"/>
      <c r="AJ638" s="54"/>
      <c r="AK638" s="54"/>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row>
    <row r="639">
      <c r="A639" s="54"/>
      <c r="B639" s="54"/>
      <c r="C639" s="54"/>
      <c r="D639" s="54"/>
      <c r="E639" s="54"/>
      <c r="F639" s="54"/>
      <c r="G639" s="57"/>
      <c r="H639" s="54"/>
      <c r="I639" s="54"/>
      <c r="J639" s="57"/>
      <c r="K639" s="54"/>
      <c r="L639" s="54"/>
      <c r="M639" s="57"/>
      <c r="N639" s="57"/>
      <c r="O639" s="57"/>
      <c r="P639" s="57"/>
      <c r="Q639" s="73"/>
      <c r="R639" s="73"/>
      <c r="S639" s="73"/>
      <c r="T639" s="73"/>
      <c r="U639" s="73"/>
      <c r="V639" s="73"/>
      <c r="W639" s="73"/>
      <c r="X639" s="73"/>
      <c r="Y639" s="73"/>
      <c r="Z639" s="73"/>
      <c r="AA639" s="73"/>
      <c r="AB639" s="73"/>
      <c r="AC639" s="73"/>
      <c r="AD639" s="73"/>
      <c r="AE639" s="73"/>
      <c r="AF639" s="73"/>
      <c r="AG639" s="73"/>
      <c r="AH639" s="73"/>
      <c r="AI639" s="73"/>
      <c r="AJ639" s="54"/>
      <c r="AK639" s="54"/>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row>
    <row r="640">
      <c r="A640" s="54"/>
      <c r="B640" s="54"/>
      <c r="C640" s="54"/>
      <c r="D640" s="54"/>
      <c r="E640" s="54"/>
      <c r="F640" s="54"/>
      <c r="G640" s="57"/>
      <c r="H640" s="54"/>
      <c r="I640" s="54"/>
      <c r="J640" s="57"/>
      <c r="K640" s="54"/>
      <c r="L640" s="54"/>
      <c r="M640" s="57"/>
      <c r="N640" s="57"/>
      <c r="O640" s="57"/>
      <c r="P640" s="57"/>
      <c r="Q640" s="73"/>
      <c r="R640" s="73"/>
      <c r="S640" s="73"/>
      <c r="T640" s="73"/>
      <c r="U640" s="73"/>
      <c r="V640" s="73"/>
      <c r="W640" s="73"/>
      <c r="X640" s="73"/>
      <c r="Y640" s="73"/>
      <c r="Z640" s="73"/>
      <c r="AA640" s="73"/>
      <c r="AB640" s="73"/>
      <c r="AC640" s="73"/>
      <c r="AD640" s="73"/>
      <c r="AE640" s="73"/>
      <c r="AF640" s="73"/>
      <c r="AG640" s="73"/>
      <c r="AH640" s="73"/>
      <c r="AI640" s="73"/>
      <c r="AJ640" s="54"/>
      <c r="AK640" s="54"/>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row>
    <row r="641">
      <c r="A641" s="54"/>
      <c r="B641" s="54"/>
      <c r="C641" s="54"/>
      <c r="D641" s="54"/>
      <c r="E641" s="54"/>
      <c r="F641" s="54"/>
      <c r="G641" s="57"/>
      <c r="H641" s="54"/>
      <c r="I641" s="54"/>
      <c r="J641" s="57"/>
      <c r="K641" s="54"/>
      <c r="L641" s="54"/>
      <c r="M641" s="57"/>
      <c r="N641" s="57"/>
      <c r="O641" s="57"/>
      <c r="P641" s="57"/>
      <c r="Q641" s="73"/>
      <c r="R641" s="73"/>
      <c r="S641" s="73"/>
      <c r="T641" s="73"/>
      <c r="U641" s="73"/>
      <c r="V641" s="73"/>
      <c r="W641" s="73"/>
      <c r="X641" s="73"/>
      <c r="Y641" s="73"/>
      <c r="Z641" s="73"/>
      <c r="AA641" s="73"/>
      <c r="AB641" s="73"/>
      <c r="AC641" s="73"/>
      <c r="AD641" s="73"/>
      <c r="AE641" s="73"/>
      <c r="AF641" s="73"/>
      <c r="AG641" s="73"/>
      <c r="AH641" s="73"/>
      <c r="AI641" s="73"/>
      <c r="AJ641" s="54"/>
      <c r="AK641" s="54"/>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row>
    <row r="642">
      <c r="A642" s="54"/>
      <c r="B642" s="54"/>
      <c r="C642" s="54"/>
      <c r="D642" s="54"/>
      <c r="E642" s="54"/>
      <c r="F642" s="54"/>
      <c r="G642" s="57"/>
      <c r="H642" s="54"/>
      <c r="I642" s="54"/>
      <c r="J642" s="57"/>
      <c r="K642" s="54"/>
      <c r="L642" s="54"/>
      <c r="M642" s="57"/>
      <c r="N642" s="57"/>
      <c r="O642" s="57"/>
      <c r="P642" s="57"/>
      <c r="Q642" s="73"/>
      <c r="R642" s="73"/>
      <c r="S642" s="73"/>
      <c r="T642" s="73"/>
      <c r="U642" s="73"/>
      <c r="V642" s="73"/>
      <c r="W642" s="73"/>
      <c r="X642" s="73"/>
      <c r="Y642" s="73"/>
      <c r="Z642" s="73"/>
      <c r="AA642" s="73"/>
      <c r="AB642" s="73"/>
      <c r="AC642" s="73"/>
      <c r="AD642" s="73"/>
      <c r="AE642" s="73"/>
      <c r="AF642" s="73"/>
      <c r="AG642" s="73"/>
      <c r="AH642" s="73"/>
      <c r="AI642" s="73"/>
      <c r="AJ642" s="54"/>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row>
    <row r="643">
      <c r="A643" s="54"/>
      <c r="B643" s="54"/>
      <c r="C643" s="54"/>
      <c r="D643" s="54"/>
      <c r="E643" s="54"/>
      <c r="F643" s="54"/>
      <c r="G643" s="57"/>
      <c r="H643" s="54"/>
      <c r="I643" s="54"/>
      <c r="J643" s="57"/>
      <c r="K643" s="54"/>
      <c r="L643" s="54"/>
      <c r="M643" s="57"/>
      <c r="N643" s="57"/>
      <c r="O643" s="57"/>
      <c r="P643" s="57"/>
      <c r="Q643" s="73"/>
      <c r="R643" s="73"/>
      <c r="S643" s="73"/>
      <c r="T643" s="73"/>
      <c r="U643" s="73"/>
      <c r="V643" s="73"/>
      <c r="W643" s="73"/>
      <c r="X643" s="73"/>
      <c r="Y643" s="73"/>
      <c r="Z643" s="73"/>
      <c r="AA643" s="73"/>
      <c r="AB643" s="73"/>
      <c r="AC643" s="73"/>
      <c r="AD643" s="73"/>
      <c r="AE643" s="73"/>
      <c r="AF643" s="73"/>
      <c r="AG643" s="73"/>
      <c r="AH643" s="73"/>
      <c r="AI643" s="73"/>
      <c r="AJ643" s="54"/>
      <c r="AK643" s="54"/>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row>
    <row r="644">
      <c r="A644" s="54"/>
      <c r="B644" s="54"/>
      <c r="C644" s="54"/>
      <c r="D644" s="54"/>
      <c r="E644" s="54"/>
      <c r="F644" s="54"/>
      <c r="G644" s="57"/>
      <c r="H644" s="54"/>
      <c r="I644" s="54"/>
      <c r="J644" s="57"/>
      <c r="K644" s="54"/>
      <c r="L644" s="54"/>
      <c r="M644" s="57"/>
      <c r="N644" s="57"/>
      <c r="O644" s="57"/>
      <c r="P644" s="57"/>
      <c r="Q644" s="73"/>
      <c r="R644" s="73"/>
      <c r="S644" s="73"/>
      <c r="T644" s="73"/>
      <c r="U644" s="73"/>
      <c r="V644" s="73"/>
      <c r="W644" s="73"/>
      <c r="X644" s="73"/>
      <c r="Y644" s="73"/>
      <c r="Z644" s="73"/>
      <c r="AA644" s="73"/>
      <c r="AB644" s="73"/>
      <c r="AC644" s="73"/>
      <c r="AD644" s="73"/>
      <c r="AE644" s="73"/>
      <c r="AF644" s="73"/>
      <c r="AG644" s="73"/>
      <c r="AH644" s="73"/>
      <c r="AI644" s="73"/>
      <c r="AJ644" s="54"/>
      <c r="AK644" s="54"/>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row>
    <row r="645">
      <c r="A645" s="54"/>
      <c r="B645" s="54"/>
      <c r="C645" s="54"/>
      <c r="D645" s="54"/>
      <c r="E645" s="54"/>
      <c r="F645" s="54"/>
      <c r="G645" s="57"/>
      <c r="H645" s="54"/>
      <c r="I645" s="54"/>
      <c r="J645" s="57"/>
      <c r="K645" s="54"/>
      <c r="L645" s="54"/>
      <c r="M645" s="57"/>
      <c r="N645" s="57"/>
      <c r="O645" s="57"/>
      <c r="P645" s="57"/>
      <c r="Q645" s="73"/>
      <c r="R645" s="73"/>
      <c r="S645" s="73"/>
      <c r="T645" s="73"/>
      <c r="U645" s="73"/>
      <c r="V645" s="73"/>
      <c r="W645" s="73"/>
      <c r="X645" s="73"/>
      <c r="Y645" s="73"/>
      <c r="Z645" s="73"/>
      <c r="AA645" s="73"/>
      <c r="AB645" s="73"/>
      <c r="AC645" s="73"/>
      <c r="AD645" s="73"/>
      <c r="AE645" s="73"/>
      <c r="AF645" s="73"/>
      <c r="AG645" s="73"/>
      <c r="AH645" s="73"/>
      <c r="AI645" s="73"/>
      <c r="AJ645" s="54"/>
      <c r="AK645" s="54"/>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row>
    <row r="646">
      <c r="A646" s="54"/>
      <c r="B646" s="54"/>
      <c r="C646" s="54"/>
      <c r="D646" s="54"/>
      <c r="E646" s="54"/>
      <c r="F646" s="54"/>
      <c r="G646" s="57"/>
      <c r="H646" s="54"/>
      <c r="I646" s="54"/>
      <c r="J646" s="57"/>
      <c r="K646" s="54"/>
      <c r="L646" s="54"/>
      <c r="M646" s="57"/>
      <c r="N646" s="57"/>
      <c r="O646" s="57"/>
      <c r="P646" s="57"/>
      <c r="Q646" s="73"/>
      <c r="R646" s="73"/>
      <c r="S646" s="73"/>
      <c r="T646" s="73"/>
      <c r="U646" s="73"/>
      <c r="V646" s="73"/>
      <c r="W646" s="73"/>
      <c r="X646" s="73"/>
      <c r="Y646" s="73"/>
      <c r="Z646" s="73"/>
      <c r="AA646" s="73"/>
      <c r="AB646" s="73"/>
      <c r="AC646" s="73"/>
      <c r="AD646" s="73"/>
      <c r="AE646" s="73"/>
      <c r="AF646" s="73"/>
      <c r="AG646" s="73"/>
      <c r="AH646" s="73"/>
      <c r="AI646" s="73"/>
      <c r="AJ646" s="54"/>
      <c r="AK646" s="54"/>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row>
    <row r="647">
      <c r="A647" s="54"/>
      <c r="B647" s="54"/>
      <c r="C647" s="54"/>
      <c r="D647" s="54"/>
      <c r="E647" s="54"/>
      <c r="F647" s="54"/>
      <c r="G647" s="57"/>
      <c r="H647" s="54"/>
      <c r="I647" s="54"/>
      <c r="J647" s="57"/>
      <c r="K647" s="54"/>
      <c r="L647" s="54"/>
      <c r="M647" s="57"/>
      <c r="N647" s="57"/>
      <c r="O647" s="57"/>
      <c r="P647" s="57"/>
      <c r="Q647" s="73"/>
      <c r="R647" s="73"/>
      <c r="S647" s="73"/>
      <c r="T647" s="73"/>
      <c r="U647" s="73"/>
      <c r="V647" s="73"/>
      <c r="W647" s="73"/>
      <c r="X647" s="73"/>
      <c r="Y647" s="73"/>
      <c r="Z647" s="73"/>
      <c r="AA647" s="73"/>
      <c r="AB647" s="73"/>
      <c r="AC647" s="73"/>
      <c r="AD647" s="73"/>
      <c r="AE647" s="73"/>
      <c r="AF647" s="73"/>
      <c r="AG647" s="73"/>
      <c r="AH647" s="73"/>
      <c r="AI647" s="73"/>
      <c r="AJ647" s="54"/>
      <c r="AK647" s="54"/>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row>
    <row r="648">
      <c r="A648" s="54"/>
      <c r="B648" s="54"/>
      <c r="C648" s="54"/>
      <c r="D648" s="54"/>
      <c r="E648" s="54"/>
      <c r="F648" s="54"/>
      <c r="G648" s="57"/>
      <c r="H648" s="54"/>
      <c r="I648" s="54"/>
      <c r="J648" s="57"/>
      <c r="K648" s="54"/>
      <c r="L648" s="54"/>
      <c r="M648" s="57"/>
      <c r="N648" s="57"/>
      <c r="O648" s="57"/>
      <c r="P648" s="57"/>
      <c r="Q648" s="73"/>
      <c r="R648" s="73"/>
      <c r="S648" s="73"/>
      <c r="T648" s="73"/>
      <c r="U648" s="73"/>
      <c r="V648" s="73"/>
      <c r="W648" s="73"/>
      <c r="X648" s="73"/>
      <c r="Y648" s="73"/>
      <c r="Z648" s="73"/>
      <c r="AA648" s="73"/>
      <c r="AB648" s="73"/>
      <c r="AC648" s="73"/>
      <c r="AD648" s="73"/>
      <c r="AE648" s="73"/>
      <c r="AF648" s="73"/>
      <c r="AG648" s="73"/>
      <c r="AH648" s="73"/>
      <c r="AI648" s="73"/>
      <c r="AJ648" s="54"/>
      <c r="AK648" s="54"/>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row>
    <row r="649">
      <c r="A649" s="54"/>
      <c r="B649" s="54"/>
      <c r="C649" s="54"/>
      <c r="D649" s="54"/>
      <c r="E649" s="54"/>
      <c r="F649" s="54"/>
      <c r="G649" s="57"/>
      <c r="H649" s="54"/>
      <c r="I649" s="54"/>
      <c r="J649" s="57"/>
      <c r="K649" s="54"/>
      <c r="L649" s="54"/>
      <c r="M649" s="57"/>
      <c r="N649" s="57"/>
      <c r="O649" s="57"/>
      <c r="P649" s="57"/>
      <c r="Q649" s="73"/>
      <c r="R649" s="73"/>
      <c r="S649" s="73"/>
      <c r="T649" s="73"/>
      <c r="U649" s="73"/>
      <c r="V649" s="73"/>
      <c r="W649" s="73"/>
      <c r="X649" s="73"/>
      <c r="Y649" s="73"/>
      <c r="Z649" s="73"/>
      <c r="AA649" s="73"/>
      <c r="AB649" s="73"/>
      <c r="AC649" s="73"/>
      <c r="AD649" s="73"/>
      <c r="AE649" s="73"/>
      <c r="AF649" s="73"/>
      <c r="AG649" s="73"/>
      <c r="AH649" s="73"/>
      <c r="AI649" s="73"/>
      <c r="AJ649" s="54"/>
      <c r="AK649" s="54"/>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row>
    <row r="650">
      <c r="A650" s="54"/>
      <c r="B650" s="54"/>
      <c r="C650" s="54"/>
      <c r="D650" s="54"/>
      <c r="E650" s="54"/>
      <c r="F650" s="54"/>
      <c r="G650" s="57"/>
      <c r="H650" s="54"/>
      <c r="I650" s="54"/>
      <c r="J650" s="57"/>
      <c r="K650" s="54"/>
      <c r="L650" s="54"/>
      <c r="M650" s="57"/>
      <c r="N650" s="57"/>
      <c r="O650" s="57"/>
      <c r="P650" s="57"/>
      <c r="Q650" s="73"/>
      <c r="R650" s="73"/>
      <c r="S650" s="73"/>
      <c r="T650" s="73"/>
      <c r="U650" s="73"/>
      <c r="V650" s="73"/>
      <c r="W650" s="73"/>
      <c r="X650" s="73"/>
      <c r="Y650" s="73"/>
      <c r="Z650" s="73"/>
      <c r="AA650" s="73"/>
      <c r="AB650" s="73"/>
      <c r="AC650" s="73"/>
      <c r="AD650" s="73"/>
      <c r="AE650" s="73"/>
      <c r="AF650" s="73"/>
      <c r="AG650" s="73"/>
      <c r="AH650" s="73"/>
      <c r="AI650" s="73"/>
      <c r="AJ650" s="54"/>
      <c r="AK650" s="54"/>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row>
    <row r="651">
      <c r="A651" s="54"/>
      <c r="B651" s="54"/>
      <c r="C651" s="54"/>
      <c r="D651" s="54"/>
      <c r="E651" s="54"/>
      <c r="F651" s="54"/>
      <c r="G651" s="57"/>
      <c r="H651" s="54"/>
      <c r="I651" s="54"/>
      <c r="J651" s="57"/>
      <c r="K651" s="54"/>
      <c r="L651" s="54"/>
      <c r="M651" s="57"/>
      <c r="N651" s="57"/>
      <c r="O651" s="57"/>
      <c r="P651" s="57"/>
      <c r="Q651" s="73"/>
      <c r="R651" s="73"/>
      <c r="S651" s="73"/>
      <c r="T651" s="73"/>
      <c r="U651" s="73"/>
      <c r="V651" s="73"/>
      <c r="W651" s="73"/>
      <c r="X651" s="73"/>
      <c r="Y651" s="73"/>
      <c r="Z651" s="73"/>
      <c r="AA651" s="73"/>
      <c r="AB651" s="73"/>
      <c r="AC651" s="73"/>
      <c r="AD651" s="73"/>
      <c r="AE651" s="73"/>
      <c r="AF651" s="73"/>
      <c r="AG651" s="73"/>
      <c r="AH651" s="73"/>
      <c r="AI651" s="73"/>
      <c r="AJ651" s="54"/>
      <c r="AK651" s="54"/>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row>
    <row r="652">
      <c r="A652" s="54"/>
      <c r="B652" s="54"/>
      <c r="C652" s="54"/>
      <c r="D652" s="54"/>
      <c r="E652" s="54"/>
      <c r="F652" s="54"/>
      <c r="G652" s="57"/>
      <c r="H652" s="54"/>
      <c r="I652" s="54"/>
      <c r="J652" s="57"/>
      <c r="K652" s="54"/>
      <c r="L652" s="54"/>
      <c r="M652" s="57"/>
      <c r="N652" s="57"/>
      <c r="O652" s="57"/>
      <c r="P652" s="57"/>
      <c r="Q652" s="73"/>
      <c r="R652" s="73"/>
      <c r="S652" s="73"/>
      <c r="T652" s="73"/>
      <c r="U652" s="73"/>
      <c r="V652" s="73"/>
      <c r="W652" s="73"/>
      <c r="X652" s="73"/>
      <c r="Y652" s="73"/>
      <c r="Z652" s="73"/>
      <c r="AA652" s="73"/>
      <c r="AB652" s="73"/>
      <c r="AC652" s="73"/>
      <c r="AD652" s="73"/>
      <c r="AE652" s="73"/>
      <c r="AF652" s="73"/>
      <c r="AG652" s="73"/>
      <c r="AH652" s="73"/>
      <c r="AI652" s="73"/>
      <c r="AJ652" s="54"/>
      <c r="AK652" s="54"/>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row>
    <row r="653">
      <c r="A653" s="54"/>
      <c r="B653" s="54"/>
      <c r="C653" s="54"/>
      <c r="D653" s="54"/>
      <c r="E653" s="54"/>
      <c r="F653" s="54"/>
      <c r="G653" s="57"/>
      <c r="H653" s="54"/>
      <c r="I653" s="54"/>
      <c r="J653" s="57"/>
      <c r="K653" s="54"/>
      <c r="L653" s="54"/>
      <c r="M653" s="57"/>
      <c r="N653" s="57"/>
      <c r="O653" s="57"/>
      <c r="P653" s="57"/>
      <c r="Q653" s="73"/>
      <c r="R653" s="73"/>
      <c r="S653" s="73"/>
      <c r="T653" s="73"/>
      <c r="U653" s="73"/>
      <c r="V653" s="73"/>
      <c r="W653" s="73"/>
      <c r="X653" s="73"/>
      <c r="Y653" s="73"/>
      <c r="Z653" s="73"/>
      <c r="AA653" s="73"/>
      <c r="AB653" s="73"/>
      <c r="AC653" s="73"/>
      <c r="AD653" s="73"/>
      <c r="AE653" s="73"/>
      <c r="AF653" s="73"/>
      <c r="AG653" s="73"/>
      <c r="AH653" s="73"/>
      <c r="AI653" s="73"/>
      <c r="AJ653" s="54"/>
      <c r="AK653" s="54"/>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row>
    <row r="654">
      <c r="A654" s="54"/>
      <c r="B654" s="54"/>
      <c r="C654" s="54"/>
      <c r="D654" s="54"/>
      <c r="E654" s="54"/>
      <c r="F654" s="54"/>
      <c r="G654" s="57"/>
      <c r="H654" s="54"/>
      <c r="I654" s="54"/>
      <c r="J654" s="57"/>
      <c r="K654" s="54"/>
      <c r="L654" s="54"/>
      <c r="M654" s="57"/>
      <c r="N654" s="57"/>
      <c r="O654" s="57"/>
      <c r="P654" s="57"/>
      <c r="Q654" s="73"/>
      <c r="R654" s="73"/>
      <c r="S654" s="73"/>
      <c r="T654" s="73"/>
      <c r="U654" s="73"/>
      <c r="V654" s="73"/>
      <c r="W654" s="73"/>
      <c r="X654" s="73"/>
      <c r="Y654" s="73"/>
      <c r="Z654" s="73"/>
      <c r="AA654" s="73"/>
      <c r="AB654" s="73"/>
      <c r="AC654" s="73"/>
      <c r="AD654" s="73"/>
      <c r="AE654" s="73"/>
      <c r="AF654" s="73"/>
      <c r="AG654" s="73"/>
      <c r="AH654" s="73"/>
      <c r="AI654" s="73"/>
      <c r="AJ654" s="54"/>
      <c r="AK654" s="54"/>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row>
    <row r="655">
      <c r="A655" s="54"/>
      <c r="B655" s="54"/>
      <c r="C655" s="54"/>
      <c r="D655" s="54"/>
      <c r="E655" s="54"/>
      <c r="F655" s="54"/>
      <c r="G655" s="57"/>
      <c r="H655" s="54"/>
      <c r="I655" s="54"/>
      <c r="J655" s="57"/>
      <c r="K655" s="54"/>
      <c r="L655" s="54"/>
      <c r="M655" s="57"/>
      <c r="N655" s="57"/>
      <c r="O655" s="57"/>
      <c r="P655" s="57"/>
      <c r="Q655" s="73"/>
      <c r="R655" s="73"/>
      <c r="S655" s="73"/>
      <c r="T655" s="73"/>
      <c r="U655" s="73"/>
      <c r="V655" s="73"/>
      <c r="W655" s="73"/>
      <c r="X655" s="73"/>
      <c r="Y655" s="73"/>
      <c r="Z655" s="73"/>
      <c r="AA655" s="73"/>
      <c r="AB655" s="73"/>
      <c r="AC655" s="73"/>
      <c r="AD655" s="73"/>
      <c r="AE655" s="73"/>
      <c r="AF655" s="73"/>
      <c r="AG655" s="73"/>
      <c r="AH655" s="73"/>
      <c r="AI655" s="73"/>
      <c r="AJ655" s="54"/>
      <c r="AK655" s="54"/>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row>
    <row r="656">
      <c r="A656" s="54"/>
      <c r="B656" s="54"/>
      <c r="C656" s="54"/>
      <c r="D656" s="54"/>
      <c r="E656" s="54"/>
      <c r="F656" s="54"/>
      <c r="G656" s="57"/>
      <c r="H656" s="54"/>
      <c r="I656" s="54"/>
      <c r="J656" s="57"/>
      <c r="K656" s="54"/>
      <c r="L656" s="54"/>
      <c r="M656" s="57"/>
      <c r="N656" s="57"/>
      <c r="O656" s="57"/>
      <c r="P656" s="57"/>
      <c r="Q656" s="73"/>
      <c r="R656" s="73"/>
      <c r="S656" s="73"/>
      <c r="T656" s="73"/>
      <c r="U656" s="73"/>
      <c r="V656" s="73"/>
      <c r="W656" s="73"/>
      <c r="X656" s="73"/>
      <c r="Y656" s="73"/>
      <c r="Z656" s="73"/>
      <c r="AA656" s="73"/>
      <c r="AB656" s="73"/>
      <c r="AC656" s="73"/>
      <c r="AD656" s="73"/>
      <c r="AE656" s="73"/>
      <c r="AF656" s="73"/>
      <c r="AG656" s="73"/>
      <c r="AH656" s="73"/>
      <c r="AI656" s="73"/>
      <c r="AJ656" s="54"/>
      <c r="AK656" s="54"/>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row>
    <row r="657">
      <c r="A657" s="54"/>
      <c r="B657" s="54"/>
      <c r="C657" s="54"/>
      <c r="D657" s="54"/>
      <c r="E657" s="54"/>
      <c r="F657" s="54"/>
      <c r="G657" s="57"/>
      <c r="H657" s="54"/>
      <c r="I657" s="54"/>
      <c r="J657" s="57"/>
      <c r="K657" s="54"/>
      <c r="L657" s="54"/>
      <c r="M657" s="57"/>
      <c r="N657" s="57"/>
      <c r="O657" s="57"/>
      <c r="P657" s="57"/>
      <c r="Q657" s="73"/>
      <c r="R657" s="73"/>
      <c r="S657" s="73"/>
      <c r="T657" s="73"/>
      <c r="U657" s="73"/>
      <c r="V657" s="73"/>
      <c r="W657" s="73"/>
      <c r="X657" s="73"/>
      <c r="Y657" s="73"/>
      <c r="Z657" s="73"/>
      <c r="AA657" s="73"/>
      <c r="AB657" s="73"/>
      <c r="AC657" s="73"/>
      <c r="AD657" s="73"/>
      <c r="AE657" s="73"/>
      <c r="AF657" s="73"/>
      <c r="AG657" s="73"/>
      <c r="AH657" s="73"/>
      <c r="AI657" s="73"/>
      <c r="AJ657" s="54"/>
      <c r="AK657" s="54"/>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row>
    <row r="658">
      <c r="A658" s="54"/>
      <c r="B658" s="54"/>
      <c r="C658" s="54"/>
      <c r="D658" s="54"/>
      <c r="E658" s="54"/>
      <c r="F658" s="54"/>
      <c r="G658" s="57"/>
      <c r="H658" s="54"/>
      <c r="I658" s="54"/>
      <c r="J658" s="57"/>
      <c r="K658" s="54"/>
      <c r="L658" s="54"/>
      <c r="M658" s="57"/>
      <c r="N658" s="57"/>
      <c r="O658" s="57"/>
      <c r="P658" s="57"/>
      <c r="Q658" s="73"/>
      <c r="R658" s="73"/>
      <c r="S658" s="73"/>
      <c r="T658" s="73"/>
      <c r="U658" s="73"/>
      <c r="V658" s="73"/>
      <c r="W658" s="73"/>
      <c r="X658" s="73"/>
      <c r="Y658" s="73"/>
      <c r="Z658" s="73"/>
      <c r="AA658" s="73"/>
      <c r="AB658" s="73"/>
      <c r="AC658" s="73"/>
      <c r="AD658" s="73"/>
      <c r="AE658" s="73"/>
      <c r="AF658" s="73"/>
      <c r="AG658" s="73"/>
      <c r="AH658" s="73"/>
      <c r="AI658" s="73"/>
      <c r="AJ658" s="54"/>
      <c r="AK658" s="54"/>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row>
    <row r="659">
      <c r="A659" s="54"/>
      <c r="B659" s="54"/>
      <c r="C659" s="54"/>
      <c r="D659" s="54"/>
      <c r="E659" s="54"/>
      <c r="F659" s="54"/>
      <c r="G659" s="57"/>
      <c r="H659" s="54"/>
      <c r="I659" s="54"/>
      <c r="J659" s="57"/>
      <c r="K659" s="54"/>
      <c r="L659" s="54"/>
      <c r="M659" s="57"/>
      <c r="N659" s="57"/>
      <c r="O659" s="57"/>
      <c r="P659" s="57"/>
      <c r="Q659" s="73"/>
      <c r="R659" s="73"/>
      <c r="S659" s="73"/>
      <c r="T659" s="73"/>
      <c r="U659" s="73"/>
      <c r="V659" s="73"/>
      <c r="W659" s="73"/>
      <c r="X659" s="73"/>
      <c r="Y659" s="73"/>
      <c r="Z659" s="73"/>
      <c r="AA659" s="73"/>
      <c r="AB659" s="73"/>
      <c r="AC659" s="73"/>
      <c r="AD659" s="73"/>
      <c r="AE659" s="73"/>
      <c r="AF659" s="73"/>
      <c r="AG659" s="73"/>
      <c r="AH659" s="73"/>
      <c r="AI659" s="73"/>
      <c r="AJ659" s="54"/>
      <c r="AK659" s="54"/>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row>
    <row r="660">
      <c r="A660" s="54"/>
      <c r="B660" s="54"/>
      <c r="C660" s="54"/>
      <c r="D660" s="54"/>
      <c r="E660" s="54"/>
      <c r="F660" s="54"/>
      <c r="G660" s="57"/>
      <c r="H660" s="54"/>
      <c r="I660" s="54"/>
      <c r="J660" s="57"/>
      <c r="K660" s="54"/>
      <c r="L660" s="54"/>
      <c r="M660" s="57"/>
      <c r="N660" s="57"/>
      <c r="O660" s="57"/>
      <c r="P660" s="57"/>
      <c r="Q660" s="73"/>
      <c r="R660" s="73"/>
      <c r="S660" s="73"/>
      <c r="T660" s="73"/>
      <c r="U660" s="73"/>
      <c r="V660" s="73"/>
      <c r="W660" s="73"/>
      <c r="X660" s="73"/>
      <c r="Y660" s="73"/>
      <c r="Z660" s="73"/>
      <c r="AA660" s="73"/>
      <c r="AB660" s="73"/>
      <c r="AC660" s="73"/>
      <c r="AD660" s="73"/>
      <c r="AE660" s="73"/>
      <c r="AF660" s="73"/>
      <c r="AG660" s="73"/>
      <c r="AH660" s="73"/>
      <c r="AI660" s="73"/>
      <c r="AJ660" s="54"/>
      <c r="AK660" s="54"/>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row>
    <row r="661">
      <c r="A661" s="54"/>
      <c r="B661" s="54"/>
      <c r="C661" s="54"/>
      <c r="D661" s="54"/>
      <c r="E661" s="54"/>
      <c r="F661" s="54"/>
      <c r="G661" s="57"/>
      <c r="H661" s="54"/>
      <c r="I661" s="54"/>
      <c r="J661" s="57"/>
      <c r="K661" s="54"/>
      <c r="L661" s="54"/>
      <c r="M661" s="57"/>
      <c r="N661" s="57"/>
      <c r="O661" s="57"/>
      <c r="P661" s="57"/>
      <c r="Q661" s="73"/>
      <c r="R661" s="73"/>
      <c r="S661" s="73"/>
      <c r="T661" s="73"/>
      <c r="U661" s="73"/>
      <c r="V661" s="73"/>
      <c r="W661" s="73"/>
      <c r="X661" s="73"/>
      <c r="Y661" s="73"/>
      <c r="Z661" s="73"/>
      <c r="AA661" s="73"/>
      <c r="AB661" s="73"/>
      <c r="AC661" s="73"/>
      <c r="AD661" s="73"/>
      <c r="AE661" s="73"/>
      <c r="AF661" s="73"/>
      <c r="AG661" s="73"/>
      <c r="AH661" s="73"/>
      <c r="AI661" s="73"/>
      <c r="AJ661" s="54"/>
      <c r="AK661" s="54"/>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row>
    <row r="662">
      <c r="A662" s="54"/>
      <c r="B662" s="54"/>
      <c r="C662" s="54"/>
      <c r="D662" s="54"/>
      <c r="E662" s="54"/>
      <c r="F662" s="54"/>
      <c r="G662" s="57"/>
      <c r="H662" s="54"/>
      <c r="I662" s="54"/>
      <c r="J662" s="57"/>
      <c r="K662" s="54"/>
      <c r="L662" s="54"/>
      <c r="M662" s="57"/>
      <c r="N662" s="57"/>
      <c r="O662" s="57"/>
      <c r="P662" s="57"/>
      <c r="Q662" s="73"/>
      <c r="R662" s="73"/>
      <c r="S662" s="73"/>
      <c r="T662" s="73"/>
      <c r="U662" s="73"/>
      <c r="V662" s="73"/>
      <c r="W662" s="73"/>
      <c r="X662" s="73"/>
      <c r="Y662" s="73"/>
      <c r="Z662" s="73"/>
      <c r="AA662" s="73"/>
      <c r="AB662" s="73"/>
      <c r="AC662" s="73"/>
      <c r="AD662" s="73"/>
      <c r="AE662" s="73"/>
      <c r="AF662" s="73"/>
      <c r="AG662" s="73"/>
      <c r="AH662" s="73"/>
      <c r="AI662" s="73"/>
      <c r="AJ662" s="54"/>
      <c r="AK662" s="54"/>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row>
    <row r="663">
      <c r="A663" s="54"/>
      <c r="B663" s="54"/>
      <c r="C663" s="54"/>
      <c r="D663" s="54"/>
      <c r="E663" s="54"/>
      <c r="F663" s="54"/>
      <c r="G663" s="57"/>
      <c r="H663" s="54"/>
      <c r="I663" s="54"/>
      <c r="J663" s="57"/>
      <c r="K663" s="54"/>
      <c r="L663" s="54"/>
      <c r="M663" s="57"/>
      <c r="N663" s="57"/>
      <c r="O663" s="57"/>
      <c r="P663" s="57"/>
      <c r="Q663" s="73"/>
      <c r="R663" s="73"/>
      <c r="S663" s="73"/>
      <c r="T663" s="73"/>
      <c r="U663" s="73"/>
      <c r="V663" s="73"/>
      <c r="W663" s="73"/>
      <c r="X663" s="73"/>
      <c r="Y663" s="73"/>
      <c r="Z663" s="73"/>
      <c r="AA663" s="73"/>
      <c r="AB663" s="73"/>
      <c r="AC663" s="73"/>
      <c r="AD663" s="73"/>
      <c r="AE663" s="73"/>
      <c r="AF663" s="73"/>
      <c r="AG663" s="73"/>
      <c r="AH663" s="73"/>
      <c r="AI663" s="73"/>
      <c r="AJ663" s="54"/>
      <c r="AK663" s="54"/>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row>
    <row r="664">
      <c r="A664" s="54"/>
      <c r="B664" s="54"/>
      <c r="C664" s="54"/>
      <c r="D664" s="54"/>
      <c r="E664" s="54"/>
      <c r="F664" s="54"/>
      <c r="G664" s="57"/>
      <c r="H664" s="54"/>
      <c r="I664" s="54"/>
      <c r="J664" s="57"/>
      <c r="K664" s="54"/>
      <c r="L664" s="54"/>
      <c r="M664" s="57"/>
      <c r="N664" s="57"/>
      <c r="O664" s="57"/>
      <c r="P664" s="57"/>
      <c r="Q664" s="73"/>
      <c r="R664" s="73"/>
      <c r="S664" s="73"/>
      <c r="T664" s="73"/>
      <c r="U664" s="73"/>
      <c r="V664" s="73"/>
      <c r="W664" s="73"/>
      <c r="X664" s="73"/>
      <c r="Y664" s="73"/>
      <c r="Z664" s="73"/>
      <c r="AA664" s="73"/>
      <c r="AB664" s="73"/>
      <c r="AC664" s="73"/>
      <c r="AD664" s="73"/>
      <c r="AE664" s="73"/>
      <c r="AF664" s="73"/>
      <c r="AG664" s="73"/>
      <c r="AH664" s="73"/>
      <c r="AI664" s="73"/>
      <c r="AJ664" s="54"/>
      <c r="AK664" s="54"/>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row>
    <row r="665">
      <c r="A665" s="54"/>
      <c r="B665" s="54"/>
      <c r="C665" s="54"/>
      <c r="D665" s="54"/>
      <c r="E665" s="54"/>
      <c r="F665" s="54"/>
      <c r="G665" s="57"/>
      <c r="H665" s="54"/>
      <c r="I665" s="54"/>
      <c r="J665" s="57"/>
      <c r="K665" s="54"/>
      <c r="L665" s="54"/>
      <c r="M665" s="57"/>
      <c r="N665" s="57"/>
      <c r="O665" s="57"/>
      <c r="P665" s="57"/>
      <c r="Q665" s="73"/>
      <c r="R665" s="73"/>
      <c r="S665" s="73"/>
      <c r="T665" s="73"/>
      <c r="U665" s="73"/>
      <c r="V665" s="73"/>
      <c r="W665" s="73"/>
      <c r="X665" s="73"/>
      <c r="Y665" s="73"/>
      <c r="Z665" s="73"/>
      <c r="AA665" s="73"/>
      <c r="AB665" s="73"/>
      <c r="AC665" s="73"/>
      <c r="AD665" s="73"/>
      <c r="AE665" s="73"/>
      <c r="AF665" s="73"/>
      <c r="AG665" s="73"/>
      <c r="AH665" s="73"/>
      <c r="AI665" s="73"/>
      <c r="AJ665" s="54"/>
      <c r="AK665" s="54"/>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row>
    <row r="666">
      <c r="A666" s="54"/>
      <c r="B666" s="54"/>
      <c r="C666" s="54"/>
      <c r="D666" s="54"/>
      <c r="E666" s="54"/>
      <c r="F666" s="54"/>
      <c r="G666" s="57"/>
      <c r="H666" s="54"/>
      <c r="I666" s="54"/>
      <c r="J666" s="57"/>
      <c r="K666" s="54"/>
      <c r="L666" s="54"/>
      <c r="M666" s="57"/>
      <c r="N666" s="57"/>
      <c r="O666" s="57"/>
      <c r="P666" s="57"/>
      <c r="Q666" s="73"/>
      <c r="R666" s="73"/>
      <c r="S666" s="73"/>
      <c r="T666" s="73"/>
      <c r="U666" s="73"/>
      <c r="V666" s="73"/>
      <c r="W666" s="73"/>
      <c r="X666" s="73"/>
      <c r="Y666" s="73"/>
      <c r="Z666" s="73"/>
      <c r="AA666" s="73"/>
      <c r="AB666" s="73"/>
      <c r="AC666" s="73"/>
      <c r="AD666" s="73"/>
      <c r="AE666" s="73"/>
      <c r="AF666" s="73"/>
      <c r="AG666" s="73"/>
      <c r="AH666" s="73"/>
      <c r="AI666" s="73"/>
      <c r="AJ666" s="54"/>
      <c r="AK666" s="54"/>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row>
    <row r="667">
      <c r="A667" s="54"/>
      <c r="B667" s="54"/>
      <c r="C667" s="54"/>
      <c r="D667" s="54"/>
      <c r="E667" s="54"/>
      <c r="F667" s="54"/>
      <c r="G667" s="57"/>
      <c r="H667" s="54"/>
      <c r="I667" s="54"/>
      <c r="J667" s="57"/>
      <c r="K667" s="54"/>
      <c r="L667" s="54"/>
      <c r="M667" s="57"/>
      <c r="N667" s="57"/>
      <c r="O667" s="57"/>
      <c r="P667" s="57"/>
      <c r="Q667" s="73"/>
      <c r="R667" s="73"/>
      <c r="S667" s="73"/>
      <c r="T667" s="73"/>
      <c r="U667" s="73"/>
      <c r="V667" s="73"/>
      <c r="W667" s="73"/>
      <c r="X667" s="73"/>
      <c r="Y667" s="73"/>
      <c r="Z667" s="73"/>
      <c r="AA667" s="73"/>
      <c r="AB667" s="73"/>
      <c r="AC667" s="73"/>
      <c r="AD667" s="73"/>
      <c r="AE667" s="73"/>
      <c r="AF667" s="73"/>
      <c r="AG667" s="73"/>
      <c r="AH667" s="73"/>
      <c r="AI667" s="73"/>
      <c r="AJ667" s="54"/>
      <c r="AK667" s="54"/>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row>
    <row r="668">
      <c r="A668" s="54"/>
      <c r="B668" s="54"/>
      <c r="C668" s="54"/>
      <c r="D668" s="54"/>
      <c r="E668" s="54"/>
      <c r="F668" s="54"/>
      <c r="G668" s="57"/>
      <c r="H668" s="54"/>
      <c r="I668" s="54"/>
      <c r="J668" s="57"/>
      <c r="K668" s="54"/>
      <c r="L668" s="54"/>
      <c r="M668" s="57"/>
      <c r="N668" s="57"/>
      <c r="O668" s="57"/>
      <c r="P668" s="57"/>
      <c r="Q668" s="73"/>
      <c r="R668" s="73"/>
      <c r="S668" s="73"/>
      <c r="T668" s="73"/>
      <c r="U668" s="73"/>
      <c r="V668" s="73"/>
      <c r="W668" s="73"/>
      <c r="X668" s="73"/>
      <c r="Y668" s="73"/>
      <c r="Z668" s="73"/>
      <c r="AA668" s="73"/>
      <c r="AB668" s="73"/>
      <c r="AC668" s="73"/>
      <c r="AD668" s="73"/>
      <c r="AE668" s="73"/>
      <c r="AF668" s="73"/>
      <c r="AG668" s="73"/>
      <c r="AH668" s="73"/>
      <c r="AI668" s="73"/>
      <c r="AJ668" s="54"/>
      <c r="AK668" s="54"/>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row>
    <row r="669">
      <c r="A669" s="54"/>
      <c r="B669" s="54"/>
      <c r="C669" s="54"/>
      <c r="D669" s="54"/>
      <c r="E669" s="54"/>
      <c r="F669" s="54"/>
      <c r="G669" s="57"/>
      <c r="H669" s="54"/>
      <c r="I669" s="54"/>
      <c r="J669" s="57"/>
      <c r="K669" s="54"/>
      <c r="L669" s="54"/>
      <c r="M669" s="57"/>
      <c r="N669" s="57"/>
      <c r="O669" s="57"/>
      <c r="P669" s="57"/>
      <c r="Q669" s="73"/>
      <c r="R669" s="73"/>
      <c r="S669" s="73"/>
      <c r="T669" s="73"/>
      <c r="U669" s="73"/>
      <c r="V669" s="73"/>
      <c r="W669" s="73"/>
      <c r="X669" s="73"/>
      <c r="Y669" s="73"/>
      <c r="Z669" s="73"/>
      <c r="AA669" s="73"/>
      <c r="AB669" s="73"/>
      <c r="AC669" s="73"/>
      <c r="AD669" s="73"/>
      <c r="AE669" s="73"/>
      <c r="AF669" s="73"/>
      <c r="AG669" s="73"/>
      <c r="AH669" s="73"/>
      <c r="AI669" s="73"/>
      <c r="AJ669" s="54"/>
      <c r="AK669" s="54"/>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row>
    <row r="670">
      <c r="A670" s="54"/>
      <c r="B670" s="54"/>
      <c r="C670" s="54"/>
      <c r="D670" s="54"/>
      <c r="E670" s="54"/>
      <c r="F670" s="54"/>
      <c r="G670" s="57"/>
      <c r="H670" s="54"/>
      <c r="I670" s="54"/>
      <c r="J670" s="57"/>
      <c r="K670" s="54"/>
      <c r="L670" s="54"/>
      <c r="M670" s="57"/>
      <c r="N670" s="57"/>
      <c r="O670" s="57"/>
      <c r="P670" s="57"/>
      <c r="Q670" s="73"/>
      <c r="R670" s="73"/>
      <c r="S670" s="73"/>
      <c r="T670" s="73"/>
      <c r="U670" s="73"/>
      <c r="V670" s="73"/>
      <c r="W670" s="73"/>
      <c r="X670" s="73"/>
      <c r="Y670" s="73"/>
      <c r="Z670" s="73"/>
      <c r="AA670" s="73"/>
      <c r="AB670" s="73"/>
      <c r="AC670" s="73"/>
      <c r="AD670" s="73"/>
      <c r="AE670" s="73"/>
      <c r="AF670" s="73"/>
      <c r="AG670" s="73"/>
      <c r="AH670" s="73"/>
      <c r="AI670" s="73"/>
      <c r="AJ670" s="54"/>
      <c r="AK670" s="54"/>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row>
    <row r="671">
      <c r="A671" s="54"/>
      <c r="B671" s="54"/>
      <c r="C671" s="54"/>
      <c r="D671" s="54"/>
      <c r="E671" s="54"/>
      <c r="F671" s="54"/>
      <c r="G671" s="57"/>
      <c r="H671" s="54"/>
      <c r="I671" s="54"/>
      <c r="J671" s="57"/>
      <c r="K671" s="54"/>
      <c r="L671" s="54"/>
      <c r="M671" s="57"/>
      <c r="N671" s="57"/>
      <c r="O671" s="57"/>
      <c r="P671" s="57"/>
      <c r="Q671" s="73"/>
      <c r="R671" s="73"/>
      <c r="S671" s="73"/>
      <c r="T671" s="73"/>
      <c r="U671" s="73"/>
      <c r="V671" s="73"/>
      <c r="W671" s="73"/>
      <c r="X671" s="73"/>
      <c r="Y671" s="73"/>
      <c r="Z671" s="73"/>
      <c r="AA671" s="73"/>
      <c r="AB671" s="73"/>
      <c r="AC671" s="73"/>
      <c r="AD671" s="73"/>
      <c r="AE671" s="73"/>
      <c r="AF671" s="73"/>
      <c r="AG671" s="73"/>
      <c r="AH671" s="73"/>
      <c r="AI671" s="73"/>
      <c r="AJ671" s="54"/>
      <c r="AK671" s="54"/>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row>
    <row r="672">
      <c r="A672" s="54"/>
      <c r="B672" s="54"/>
      <c r="C672" s="54"/>
      <c r="D672" s="54"/>
      <c r="E672" s="54"/>
      <c r="F672" s="54"/>
      <c r="G672" s="57"/>
      <c r="H672" s="54"/>
      <c r="I672" s="54"/>
      <c r="J672" s="57"/>
      <c r="K672" s="54"/>
      <c r="L672" s="54"/>
      <c r="M672" s="57"/>
      <c r="N672" s="57"/>
      <c r="O672" s="57"/>
      <c r="P672" s="57"/>
      <c r="Q672" s="73"/>
      <c r="R672" s="73"/>
      <c r="S672" s="73"/>
      <c r="T672" s="73"/>
      <c r="U672" s="73"/>
      <c r="V672" s="73"/>
      <c r="W672" s="73"/>
      <c r="X672" s="73"/>
      <c r="Y672" s="73"/>
      <c r="Z672" s="73"/>
      <c r="AA672" s="73"/>
      <c r="AB672" s="73"/>
      <c r="AC672" s="73"/>
      <c r="AD672" s="73"/>
      <c r="AE672" s="73"/>
      <c r="AF672" s="73"/>
      <c r="AG672" s="73"/>
      <c r="AH672" s="73"/>
      <c r="AI672" s="73"/>
      <c r="AJ672" s="54"/>
      <c r="AK672" s="54"/>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row>
    <row r="673">
      <c r="A673" s="54"/>
      <c r="B673" s="54"/>
      <c r="C673" s="54"/>
      <c r="D673" s="54"/>
      <c r="E673" s="54"/>
      <c r="F673" s="54"/>
      <c r="G673" s="57"/>
      <c r="H673" s="54"/>
      <c r="I673" s="54"/>
      <c r="J673" s="57"/>
      <c r="K673" s="54"/>
      <c r="L673" s="54"/>
      <c r="M673" s="57"/>
      <c r="N673" s="57"/>
      <c r="O673" s="57"/>
      <c r="P673" s="57"/>
      <c r="Q673" s="73"/>
      <c r="R673" s="73"/>
      <c r="S673" s="73"/>
      <c r="T673" s="73"/>
      <c r="U673" s="73"/>
      <c r="V673" s="73"/>
      <c r="W673" s="73"/>
      <c r="X673" s="73"/>
      <c r="Y673" s="73"/>
      <c r="Z673" s="73"/>
      <c r="AA673" s="73"/>
      <c r="AB673" s="73"/>
      <c r="AC673" s="73"/>
      <c r="AD673" s="73"/>
      <c r="AE673" s="73"/>
      <c r="AF673" s="73"/>
      <c r="AG673" s="73"/>
      <c r="AH673" s="73"/>
      <c r="AI673" s="73"/>
      <c r="AJ673" s="54"/>
      <c r="AK673" s="54"/>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row>
    <row r="674">
      <c r="A674" s="54"/>
      <c r="B674" s="54"/>
      <c r="C674" s="54"/>
      <c r="D674" s="54"/>
      <c r="E674" s="54"/>
      <c r="F674" s="54"/>
      <c r="G674" s="57"/>
      <c r="H674" s="54"/>
      <c r="I674" s="54"/>
      <c r="J674" s="57"/>
      <c r="K674" s="54"/>
      <c r="L674" s="54"/>
      <c r="M674" s="57"/>
      <c r="N674" s="57"/>
      <c r="O674" s="57"/>
      <c r="P674" s="57"/>
      <c r="Q674" s="73"/>
      <c r="R674" s="73"/>
      <c r="S674" s="73"/>
      <c r="T674" s="73"/>
      <c r="U674" s="73"/>
      <c r="V674" s="73"/>
      <c r="W674" s="73"/>
      <c r="X674" s="73"/>
      <c r="Y674" s="73"/>
      <c r="Z674" s="73"/>
      <c r="AA674" s="73"/>
      <c r="AB674" s="73"/>
      <c r="AC674" s="73"/>
      <c r="AD674" s="73"/>
      <c r="AE674" s="73"/>
      <c r="AF674" s="73"/>
      <c r="AG674" s="73"/>
      <c r="AH674" s="73"/>
      <c r="AI674" s="73"/>
      <c r="AJ674" s="54"/>
      <c r="AK674" s="54"/>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row>
    <row r="675">
      <c r="A675" s="54"/>
      <c r="B675" s="54"/>
      <c r="C675" s="54"/>
      <c r="D675" s="54"/>
      <c r="E675" s="54"/>
      <c r="F675" s="54"/>
      <c r="G675" s="57"/>
      <c r="H675" s="54"/>
      <c r="I675" s="54"/>
      <c r="J675" s="57"/>
      <c r="K675" s="54"/>
      <c r="L675" s="54"/>
      <c r="M675" s="57"/>
      <c r="N675" s="57"/>
      <c r="O675" s="57"/>
      <c r="P675" s="57"/>
      <c r="Q675" s="73"/>
      <c r="R675" s="73"/>
      <c r="S675" s="73"/>
      <c r="T675" s="73"/>
      <c r="U675" s="73"/>
      <c r="V675" s="73"/>
      <c r="W675" s="73"/>
      <c r="X675" s="73"/>
      <c r="Y675" s="73"/>
      <c r="Z675" s="73"/>
      <c r="AA675" s="73"/>
      <c r="AB675" s="73"/>
      <c r="AC675" s="73"/>
      <c r="AD675" s="73"/>
      <c r="AE675" s="73"/>
      <c r="AF675" s="73"/>
      <c r="AG675" s="73"/>
      <c r="AH675" s="73"/>
      <c r="AI675" s="73"/>
      <c r="AJ675" s="54"/>
      <c r="AK675" s="54"/>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row>
    <row r="676">
      <c r="A676" s="54"/>
      <c r="B676" s="54"/>
      <c r="C676" s="54"/>
      <c r="D676" s="54"/>
      <c r="E676" s="54"/>
      <c r="F676" s="54"/>
      <c r="G676" s="57"/>
      <c r="H676" s="54"/>
      <c r="I676" s="54"/>
      <c r="J676" s="57"/>
      <c r="K676" s="54"/>
      <c r="L676" s="54"/>
      <c r="M676" s="57"/>
      <c r="N676" s="57"/>
      <c r="O676" s="57"/>
      <c r="P676" s="57"/>
      <c r="Q676" s="73"/>
      <c r="R676" s="73"/>
      <c r="S676" s="73"/>
      <c r="T676" s="73"/>
      <c r="U676" s="73"/>
      <c r="V676" s="73"/>
      <c r="W676" s="73"/>
      <c r="X676" s="73"/>
      <c r="Y676" s="73"/>
      <c r="Z676" s="73"/>
      <c r="AA676" s="73"/>
      <c r="AB676" s="73"/>
      <c r="AC676" s="73"/>
      <c r="AD676" s="73"/>
      <c r="AE676" s="73"/>
      <c r="AF676" s="73"/>
      <c r="AG676" s="73"/>
      <c r="AH676" s="73"/>
      <c r="AI676" s="73"/>
      <c r="AJ676" s="54"/>
      <c r="AK676" s="54"/>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row>
    <row r="677">
      <c r="A677" s="54"/>
      <c r="B677" s="54"/>
      <c r="C677" s="54"/>
      <c r="D677" s="54"/>
      <c r="E677" s="54"/>
      <c r="F677" s="54"/>
      <c r="G677" s="57"/>
      <c r="H677" s="54"/>
      <c r="I677" s="54"/>
      <c r="J677" s="57"/>
      <c r="K677" s="54"/>
      <c r="L677" s="54"/>
      <c r="M677" s="57"/>
      <c r="N677" s="57"/>
      <c r="O677" s="57"/>
      <c r="P677" s="57"/>
      <c r="Q677" s="73"/>
      <c r="R677" s="73"/>
      <c r="S677" s="73"/>
      <c r="T677" s="73"/>
      <c r="U677" s="73"/>
      <c r="V677" s="73"/>
      <c r="W677" s="73"/>
      <c r="X677" s="73"/>
      <c r="Y677" s="73"/>
      <c r="Z677" s="73"/>
      <c r="AA677" s="73"/>
      <c r="AB677" s="73"/>
      <c r="AC677" s="73"/>
      <c r="AD677" s="73"/>
      <c r="AE677" s="73"/>
      <c r="AF677" s="73"/>
      <c r="AG677" s="73"/>
      <c r="AH677" s="73"/>
      <c r="AI677" s="73"/>
      <c r="AJ677" s="54"/>
      <c r="AK677" s="54"/>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row>
    <row r="678">
      <c r="A678" s="54"/>
      <c r="B678" s="54"/>
      <c r="C678" s="54"/>
      <c r="D678" s="54"/>
      <c r="E678" s="54"/>
      <c r="F678" s="54"/>
      <c r="G678" s="57"/>
      <c r="H678" s="54"/>
      <c r="I678" s="54"/>
      <c r="J678" s="57"/>
      <c r="K678" s="54"/>
      <c r="L678" s="54"/>
      <c r="M678" s="57"/>
      <c r="N678" s="57"/>
      <c r="O678" s="57"/>
      <c r="P678" s="57"/>
      <c r="Q678" s="73"/>
      <c r="R678" s="73"/>
      <c r="S678" s="73"/>
      <c r="T678" s="73"/>
      <c r="U678" s="73"/>
      <c r="V678" s="73"/>
      <c r="W678" s="73"/>
      <c r="X678" s="73"/>
      <c r="Y678" s="73"/>
      <c r="Z678" s="73"/>
      <c r="AA678" s="73"/>
      <c r="AB678" s="73"/>
      <c r="AC678" s="73"/>
      <c r="AD678" s="73"/>
      <c r="AE678" s="73"/>
      <c r="AF678" s="73"/>
      <c r="AG678" s="73"/>
      <c r="AH678" s="73"/>
      <c r="AI678" s="73"/>
      <c r="AJ678" s="54"/>
      <c r="AK678" s="54"/>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row>
    <row r="679">
      <c r="A679" s="54"/>
      <c r="B679" s="54"/>
      <c r="C679" s="54"/>
      <c r="D679" s="54"/>
      <c r="E679" s="54"/>
      <c r="F679" s="54"/>
      <c r="G679" s="57"/>
      <c r="H679" s="54"/>
      <c r="I679" s="54"/>
      <c r="J679" s="57"/>
      <c r="K679" s="54"/>
      <c r="L679" s="54"/>
      <c r="M679" s="57"/>
      <c r="N679" s="57"/>
      <c r="O679" s="57"/>
      <c r="P679" s="57"/>
      <c r="Q679" s="73"/>
      <c r="R679" s="73"/>
      <c r="S679" s="73"/>
      <c r="T679" s="73"/>
      <c r="U679" s="73"/>
      <c r="V679" s="73"/>
      <c r="W679" s="73"/>
      <c r="X679" s="73"/>
      <c r="Y679" s="73"/>
      <c r="Z679" s="73"/>
      <c r="AA679" s="73"/>
      <c r="AB679" s="73"/>
      <c r="AC679" s="73"/>
      <c r="AD679" s="73"/>
      <c r="AE679" s="73"/>
      <c r="AF679" s="73"/>
      <c r="AG679" s="73"/>
      <c r="AH679" s="73"/>
      <c r="AI679" s="73"/>
      <c r="AJ679" s="54"/>
      <c r="AK679" s="54"/>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row>
    <row r="680">
      <c r="A680" s="54"/>
      <c r="B680" s="54"/>
      <c r="C680" s="54"/>
      <c r="D680" s="54"/>
      <c r="E680" s="54"/>
      <c r="F680" s="54"/>
      <c r="G680" s="57"/>
      <c r="H680" s="54"/>
      <c r="I680" s="54"/>
      <c r="J680" s="57"/>
      <c r="K680" s="54"/>
      <c r="L680" s="54"/>
      <c r="M680" s="57"/>
      <c r="N680" s="57"/>
      <c r="O680" s="57"/>
      <c r="P680" s="57"/>
      <c r="Q680" s="73"/>
      <c r="R680" s="73"/>
      <c r="S680" s="73"/>
      <c r="T680" s="73"/>
      <c r="U680" s="73"/>
      <c r="V680" s="73"/>
      <c r="W680" s="73"/>
      <c r="X680" s="73"/>
      <c r="Y680" s="73"/>
      <c r="Z680" s="73"/>
      <c r="AA680" s="73"/>
      <c r="AB680" s="73"/>
      <c r="AC680" s="73"/>
      <c r="AD680" s="73"/>
      <c r="AE680" s="73"/>
      <c r="AF680" s="73"/>
      <c r="AG680" s="73"/>
      <c r="AH680" s="73"/>
      <c r="AI680" s="73"/>
      <c r="AJ680" s="54"/>
      <c r="AK680" s="54"/>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row>
    <row r="681">
      <c r="A681" s="54"/>
      <c r="B681" s="54"/>
      <c r="C681" s="54"/>
      <c r="D681" s="54"/>
      <c r="E681" s="54"/>
      <c r="F681" s="54"/>
      <c r="G681" s="57"/>
      <c r="H681" s="54"/>
      <c r="I681" s="54"/>
      <c r="J681" s="57"/>
      <c r="K681" s="54"/>
      <c r="L681" s="54"/>
      <c r="M681" s="57"/>
      <c r="N681" s="57"/>
      <c r="O681" s="57"/>
      <c r="P681" s="57"/>
      <c r="Q681" s="73"/>
      <c r="R681" s="73"/>
      <c r="S681" s="73"/>
      <c r="T681" s="73"/>
      <c r="U681" s="73"/>
      <c r="V681" s="73"/>
      <c r="W681" s="73"/>
      <c r="X681" s="73"/>
      <c r="Y681" s="73"/>
      <c r="Z681" s="73"/>
      <c r="AA681" s="73"/>
      <c r="AB681" s="73"/>
      <c r="AC681" s="73"/>
      <c r="AD681" s="73"/>
      <c r="AE681" s="73"/>
      <c r="AF681" s="73"/>
      <c r="AG681" s="73"/>
      <c r="AH681" s="73"/>
      <c r="AI681" s="73"/>
      <c r="AJ681" s="54"/>
      <c r="AK681" s="54"/>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row>
    <row r="682">
      <c r="A682" s="54"/>
      <c r="B682" s="54"/>
      <c r="C682" s="54"/>
      <c r="D682" s="54"/>
      <c r="E682" s="54"/>
      <c r="F682" s="54"/>
      <c r="G682" s="57"/>
      <c r="H682" s="54"/>
      <c r="I682" s="54"/>
      <c r="J682" s="57"/>
      <c r="K682" s="54"/>
      <c r="L682" s="54"/>
      <c r="M682" s="57"/>
      <c r="N682" s="57"/>
      <c r="O682" s="57"/>
      <c r="P682" s="57"/>
      <c r="Q682" s="73"/>
      <c r="R682" s="73"/>
      <c r="S682" s="73"/>
      <c r="T682" s="73"/>
      <c r="U682" s="73"/>
      <c r="V682" s="73"/>
      <c r="W682" s="73"/>
      <c r="X682" s="73"/>
      <c r="Y682" s="73"/>
      <c r="Z682" s="73"/>
      <c r="AA682" s="73"/>
      <c r="AB682" s="73"/>
      <c r="AC682" s="73"/>
      <c r="AD682" s="73"/>
      <c r="AE682" s="73"/>
      <c r="AF682" s="73"/>
      <c r="AG682" s="73"/>
      <c r="AH682" s="73"/>
      <c r="AI682" s="73"/>
      <c r="AJ682" s="54"/>
      <c r="AK682" s="54"/>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row>
    <row r="683">
      <c r="A683" s="54"/>
      <c r="B683" s="54"/>
      <c r="C683" s="54"/>
      <c r="D683" s="54"/>
      <c r="E683" s="54"/>
      <c r="F683" s="54"/>
      <c r="G683" s="57"/>
      <c r="H683" s="54"/>
      <c r="I683" s="54"/>
      <c r="J683" s="57"/>
      <c r="K683" s="54"/>
      <c r="L683" s="54"/>
      <c r="M683" s="57"/>
      <c r="N683" s="57"/>
      <c r="O683" s="57"/>
      <c r="P683" s="57"/>
      <c r="Q683" s="73"/>
      <c r="R683" s="73"/>
      <c r="S683" s="73"/>
      <c r="T683" s="73"/>
      <c r="U683" s="73"/>
      <c r="V683" s="73"/>
      <c r="W683" s="73"/>
      <c r="X683" s="73"/>
      <c r="Y683" s="73"/>
      <c r="Z683" s="73"/>
      <c r="AA683" s="73"/>
      <c r="AB683" s="73"/>
      <c r="AC683" s="73"/>
      <c r="AD683" s="73"/>
      <c r="AE683" s="73"/>
      <c r="AF683" s="73"/>
      <c r="AG683" s="73"/>
      <c r="AH683" s="73"/>
      <c r="AI683" s="73"/>
      <c r="AJ683" s="54"/>
      <c r="AK683" s="54"/>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row>
    <row r="684">
      <c r="A684" s="54"/>
      <c r="B684" s="54"/>
      <c r="C684" s="54"/>
      <c r="D684" s="54"/>
      <c r="E684" s="54"/>
      <c r="F684" s="54"/>
      <c r="G684" s="57"/>
      <c r="H684" s="54"/>
      <c r="I684" s="54"/>
      <c r="J684" s="57"/>
      <c r="K684" s="54"/>
      <c r="L684" s="54"/>
      <c r="M684" s="57"/>
      <c r="N684" s="57"/>
      <c r="O684" s="57"/>
      <c r="P684" s="57"/>
      <c r="Q684" s="73"/>
      <c r="R684" s="73"/>
      <c r="S684" s="73"/>
      <c r="T684" s="73"/>
      <c r="U684" s="73"/>
      <c r="V684" s="73"/>
      <c r="W684" s="73"/>
      <c r="X684" s="73"/>
      <c r="Y684" s="73"/>
      <c r="Z684" s="73"/>
      <c r="AA684" s="73"/>
      <c r="AB684" s="73"/>
      <c r="AC684" s="73"/>
      <c r="AD684" s="73"/>
      <c r="AE684" s="73"/>
      <c r="AF684" s="73"/>
      <c r="AG684" s="73"/>
      <c r="AH684" s="73"/>
      <c r="AI684" s="73"/>
      <c r="AJ684" s="54"/>
      <c r="AK684" s="54"/>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row>
    <row r="685">
      <c r="A685" s="54"/>
      <c r="B685" s="54"/>
      <c r="C685" s="54"/>
      <c r="D685" s="54"/>
      <c r="E685" s="54"/>
      <c r="F685" s="54"/>
      <c r="G685" s="57"/>
      <c r="H685" s="54"/>
      <c r="I685" s="54"/>
      <c r="J685" s="57"/>
      <c r="K685" s="54"/>
      <c r="L685" s="54"/>
      <c r="M685" s="57"/>
      <c r="N685" s="57"/>
      <c r="O685" s="57"/>
      <c r="P685" s="57"/>
      <c r="Q685" s="73"/>
      <c r="R685" s="73"/>
      <c r="S685" s="73"/>
      <c r="T685" s="73"/>
      <c r="U685" s="73"/>
      <c r="V685" s="73"/>
      <c r="W685" s="73"/>
      <c r="X685" s="73"/>
      <c r="Y685" s="73"/>
      <c r="Z685" s="73"/>
      <c r="AA685" s="73"/>
      <c r="AB685" s="73"/>
      <c r="AC685" s="73"/>
      <c r="AD685" s="73"/>
      <c r="AE685" s="73"/>
      <c r="AF685" s="73"/>
      <c r="AG685" s="73"/>
      <c r="AH685" s="73"/>
      <c r="AI685" s="73"/>
      <c r="AJ685" s="54"/>
      <c r="AK685" s="54"/>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row>
    <row r="686">
      <c r="A686" s="54"/>
      <c r="B686" s="54"/>
      <c r="C686" s="54"/>
      <c r="D686" s="54"/>
      <c r="E686" s="54"/>
      <c r="F686" s="54"/>
      <c r="G686" s="57"/>
      <c r="H686" s="54"/>
      <c r="I686" s="54"/>
      <c r="J686" s="57"/>
      <c r="K686" s="54"/>
      <c r="L686" s="54"/>
      <c r="M686" s="57"/>
      <c r="N686" s="57"/>
      <c r="O686" s="57"/>
      <c r="P686" s="57"/>
      <c r="Q686" s="73"/>
      <c r="R686" s="73"/>
      <c r="S686" s="73"/>
      <c r="T686" s="73"/>
      <c r="U686" s="73"/>
      <c r="V686" s="73"/>
      <c r="W686" s="73"/>
      <c r="X686" s="73"/>
      <c r="Y686" s="73"/>
      <c r="Z686" s="73"/>
      <c r="AA686" s="73"/>
      <c r="AB686" s="73"/>
      <c r="AC686" s="73"/>
      <c r="AD686" s="73"/>
      <c r="AE686" s="73"/>
      <c r="AF686" s="73"/>
      <c r="AG686" s="73"/>
      <c r="AH686" s="73"/>
      <c r="AI686" s="73"/>
      <c r="AJ686" s="54"/>
      <c r="AK686" s="54"/>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row>
    <row r="687">
      <c r="A687" s="54"/>
      <c r="B687" s="54"/>
      <c r="C687" s="54"/>
      <c r="D687" s="54"/>
      <c r="E687" s="54"/>
      <c r="F687" s="54"/>
      <c r="G687" s="57"/>
      <c r="H687" s="54"/>
      <c r="I687" s="54"/>
      <c r="J687" s="57"/>
      <c r="K687" s="54"/>
      <c r="L687" s="54"/>
      <c r="M687" s="57"/>
      <c r="N687" s="57"/>
      <c r="O687" s="57"/>
      <c r="P687" s="57"/>
      <c r="Q687" s="73"/>
      <c r="R687" s="73"/>
      <c r="S687" s="73"/>
      <c r="T687" s="73"/>
      <c r="U687" s="73"/>
      <c r="V687" s="73"/>
      <c r="W687" s="73"/>
      <c r="X687" s="73"/>
      <c r="Y687" s="73"/>
      <c r="Z687" s="73"/>
      <c r="AA687" s="73"/>
      <c r="AB687" s="73"/>
      <c r="AC687" s="73"/>
      <c r="AD687" s="73"/>
      <c r="AE687" s="73"/>
      <c r="AF687" s="73"/>
      <c r="AG687" s="73"/>
      <c r="AH687" s="73"/>
      <c r="AI687" s="73"/>
      <c r="AJ687" s="54"/>
      <c r="AK687" s="54"/>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row>
    <row r="688">
      <c r="A688" s="54"/>
      <c r="B688" s="54"/>
      <c r="C688" s="54"/>
      <c r="D688" s="54"/>
      <c r="E688" s="54"/>
      <c r="F688" s="54"/>
      <c r="G688" s="57"/>
      <c r="H688" s="54"/>
      <c r="I688" s="54"/>
      <c r="J688" s="57"/>
      <c r="K688" s="54"/>
      <c r="L688" s="54"/>
      <c r="M688" s="57"/>
      <c r="N688" s="57"/>
      <c r="O688" s="57"/>
      <c r="P688" s="57"/>
      <c r="Q688" s="73"/>
      <c r="R688" s="73"/>
      <c r="S688" s="73"/>
      <c r="T688" s="73"/>
      <c r="U688" s="73"/>
      <c r="V688" s="73"/>
      <c r="W688" s="73"/>
      <c r="X688" s="73"/>
      <c r="Y688" s="73"/>
      <c r="Z688" s="73"/>
      <c r="AA688" s="73"/>
      <c r="AB688" s="73"/>
      <c r="AC688" s="73"/>
      <c r="AD688" s="73"/>
      <c r="AE688" s="73"/>
      <c r="AF688" s="73"/>
      <c r="AG688" s="73"/>
      <c r="AH688" s="73"/>
      <c r="AI688" s="73"/>
      <c r="AJ688" s="54"/>
      <c r="AK688" s="54"/>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row>
    <row r="689">
      <c r="A689" s="54"/>
      <c r="B689" s="54"/>
      <c r="C689" s="54"/>
      <c r="D689" s="54"/>
      <c r="E689" s="54"/>
      <c r="F689" s="54"/>
      <c r="G689" s="57"/>
      <c r="H689" s="54"/>
      <c r="I689" s="54"/>
      <c r="J689" s="57"/>
      <c r="K689" s="54"/>
      <c r="L689" s="54"/>
      <c r="M689" s="57"/>
      <c r="N689" s="57"/>
      <c r="O689" s="57"/>
      <c r="P689" s="57"/>
      <c r="Q689" s="73"/>
      <c r="R689" s="73"/>
      <c r="S689" s="73"/>
      <c r="T689" s="73"/>
      <c r="U689" s="73"/>
      <c r="V689" s="73"/>
      <c r="W689" s="73"/>
      <c r="X689" s="73"/>
      <c r="Y689" s="73"/>
      <c r="Z689" s="73"/>
      <c r="AA689" s="73"/>
      <c r="AB689" s="73"/>
      <c r="AC689" s="73"/>
      <c r="AD689" s="73"/>
      <c r="AE689" s="73"/>
      <c r="AF689" s="73"/>
      <c r="AG689" s="73"/>
      <c r="AH689" s="73"/>
      <c r="AI689" s="73"/>
      <c r="AJ689" s="54"/>
      <c r="AK689" s="54"/>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row>
    <row r="690">
      <c r="A690" s="54"/>
      <c r="B690" s="54"/>
      <c r="C690" s="54"/>
      <c r="D690" s="54"/>
      <c r="E690" s="54"/>
      <c r="F690" s="54"/>
      <c r="G690" s="57"/>
      <c r="H690" s="54"/>
      <c r="I690" s="54"/>
      <c r="J690" s="57"/>
      <c r="K690" s="54"/>
      <c r="L690" s="54"/>
      <c r="M690" s="57"/>
      <c r="N690" s="57"/>
      <c r="O690" s="57"/>
      <c r="P690" s="57"/>
      <c r="Q690" s="73"/>
      <c r="R690" s="73"/>
      <c r="S690" s="73"/>
      <c r="T690" s="73"/>
      <c r="U690" s="73"/>
      <c r="V690" s="73"/>
      <c r="W690" s="73"/>
      <c r="X690" s="73"/>
      <c r="Y690" s="73"/>
      <c r="Z690" s="73"/>
      <c r="AA690" s="73"/>
      <c r="AB690" s="73"/>
      <c r="AC690" s="73"/>
      <c r="AD690" s="73"/>
      <c r="AE690" s="73"/>
      <c r="AF690" s="73"/>
      <c r="AG690" s="73"/>
      <c r="AH690" s="73"/>
      <c r="AI690" s="73"/>
      <c r="AJ690" s="54"/>
      <c r="AK690" s="54"/>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row>
    <row r="691">
      <c r="A691" s="54"/>
      <c r="B691" s="54"/>
      <c r="C691" s="54"/>
      <c r="D691" s="54"/>
      <c r="E691" s="54"/>
      <c r="F691" s="54"/>
      <c r="G691" s="57"/>
      <c r="H691" s="54"/>
      <c r="I691" s="54"/>
      <c r="J691" s="57"/>
      <c r="K691" s="54"/>
      <c r="L691" s="54"/>
      <c r="M691" s="57"/>
      <c r="N691" s="57"/>
      <c r="O691" s="57"/>
      <c r="P691" s="57"/>
      <c r="Q691" s="73"/>
      <c r="R691" s="73"/>
      <c r="S691" s="73"/>
      <c r="T691" s="73"/>
      <c r="U691" s="73"/>
      <c r="V691" s="73"/>
      <c r="W691" s="73"/>
      <c r="X691" s="73"/>
      <c r="Y691" s="73"/>
      <c r="Z691" s="73"/>
      <c r="AA691" s="73"/>
      <c r="AB691" s="73"/>
      <c r="AC691" s="73"/>
      <c r="AD691" s="73"/>
      <c r="AE691" s="73"/>
      <c r="AF691" s="73"/>
      <c r="AG691" s="73"/>
      <c r="AH691" s="73"/>
      <c r="AI691" s="73"/>
      <c r="AJ691" s="54"/>
      <c r="AK691" s="54"/>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row>
    <row r="692">
      <c r="A692" s="54"/>
      <c r="B692" s="54"/>
      <c r="C692" s="54"/>
      <c r="D692" s="54"/>
      <c r="E692" s="54"/>
      <c r="F692" s="54"/>
      <c r="G692" s="57"/>
      <c r="H692" s="54"/>
      <c r="I692" s="54"/>
      <c r="J692" s="57"/>
      <c r="K692" s="54"/>
      <c r="L692" s="54"/>
      <c r="M692" s="57"/>
      <c r="N692" s="57"/>
      <c r="O692" s="57"/>
      <c r="P692" s="57"/>
      <c r="Q692" s="73"/>
      <c r="R692" s="73"/>
      <c r="S692" s="73"/>
      <c r="T692" s="73"/>
      <c r="U692" s="73"/>
      <c r="V692" s="73"/>
      <c r="W692" s="73"/>
      <c r="X692" s="73"/>
      <c r="Y692" s="73"/>
      <c r="Z692" s="73"/>
      <c r="AA692" s="73"/>
      <c r="AB692" s="73"/>
      <c r="AC692" s="73"/>
      <c r="AD692" s="73"/>
      <c r="AE692" s="73"/>
      <c r="AF692" s="73"/>
      <c r="AG692" s="73"/>
      <c r="AH692" s="73"/>
      <c r="AI692" s="73"/>
      <c r="AJ692" s="54"/>
      <c r="AK692" s="54"/>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row>
    <row r="693">
      <c r="A693" s="54"/>
      <c r="B693" s="54"/>
      <c r="C693" s="54"/>
      <c r="D693" s="54"/>
      <c r="E693" s="54"/>
      <c r="F693" s="54"/>
      <c r="G693" s="57"/>
      <c r="H693" s="54"/>
      <c r="I693" s="54"/>
      <c r="J693" s="57"/>
      <c r="K693" s="54"/>
      <c r="L693" s="54"/>
      <c r="M693" s="57"/>
      <c r="N693" s="57"/>
      <c r="O693" s="57"/>
      <c r="P693" s="57"/>
      <c r="Q693" s="73"/>
      <c r="R693" s="73"/>
      <c r="S693" s="73"/>
      <c r="T693" s="73"/>
      <c r="U693" s="73"/>
      <c r="V693" s="73"/>
      <c r="W693" s="73"/>
      <c r="X693" s="73"/>
      <c r="Y693" s="73"/>
      <c r="Z693" s="73"/>
      <c r="AA693" s="73"/>
      <c r="AB693" s="73"/>
      <c r="AC693" s="73"/>
      <c r="AD693" s="73"/>
      <c r="AE693" s="73"/>
      <c r="AF693" s="73"/>
      <c r="AG693" s="73"/>
      <c r="AH693" s="73"/>
      <c r="AI693" s="73"/>
      <c r="AJ693" s="54"/>
      <c r="AK693" s="54"/>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row>
    <row r="694">
      <c r="A694" s="54"/>
      <c r="B694" s="54"/>
      <c r="C694" s="54"/>
      <c r="D694" s="54"/>
      <c r="E694" s="54"/>
      <c r="F694" s="54"/>
      <c r="G694" s="57"/>
      <c r="H694" s="54"/>
      <c r="I694" s="54"/>
      <c r="J694" s="57"/>
      <c r="K694" s="54"/>
      <c r="L694" s="54"/>
      <c r="M694" s="57"/>
      <c r="N694" s="57"/>
      <c r="O694" s="57"/>
      <c r="P694" s="57"/>
      <c r="Q694" s="73"/>
      <c r="R694" s="73"/>
      <c r="S694" s="73"/>
      <c r="T694" s="73"/>
      <c r="U694" s="73"/>
      <c r="V694" s="73"/>
      <c r="W694" s="73"/>
      <c r="X694" s="73"/>
      <c r="Y694" s="73"/>
      <c r="Z694" s="73"/>
      <c r="AA694" s="73"/>
      <c r="AB694" s="73"/>
      <c r="AC694" s="73"/>
      <c r="AD694" s="73"/>
      <c r="AE694" s="73"/>
      <c r="AF694" s="73"/>
      <c r="AG694" s="73"/>
      <c r="AH694" s="73"/>
      <c r="AI694" s="73"/>
      <c r="AJ694" s="54"/>
      <c r="AK694" s="54"/>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row>
    <row r="695">
      <c r="A695" s="54"/>
      <c r="B695" s="54"/>
      <c r="C695" s="54"/>
      <c r="D695" s="54"/>
      <c r="E695" s="54"/>
      <c r="F695" s="54"/>
      <c r="G695" s="57"/>
      <c r="H695" s="54"/>
      <c r="I695" s="54"/>
      <c r="J695" s="57"/>
      <c r="K695" s="54"/>
      <c r="L695" s="54"/>
      <c r="M695" s="57"/>
      <c r="N695" s="57"/>
      <c r="O695" s="57"/>
      <c r="P695" s="57"/>
      <c r="Q695" s="73"/>
      <c r="R695" s="73"/>
      <c r="S695" s="73"/>
      <c r="T695" s="73"/>
      <c r="U695" s="73"/>
      <c r="V695" s="73"/>
      <c r="W695" s="73"/>
      <c r="X695" s="73"/>
      <c r="Y695" s="73"/>
      <c r="Z695" s="73"/>
      <c r="AA695" s="73"/>
      <c r="AB695" s="73"/>
      <c r="AC695" s="73"/>
      <c r="AD695" s="73"/>
      <c r="AE695" s="73"/>
      <c r="AF695" s="73"/>
      <c r="AG695" s="73"/>
      <c r="AH695" s="73"/>
      <c r="AI695" s="73"/>
      <c r="AJ695" s="54"/>
      <c r="AK695" s="54"/>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row>
    <row r="696">
      <c r="A696" s="54"/>
      <c r="B696" s="54"/>
      <c r="C696" s="54"/>
      <c r="D696" s="54"/>
      <c r="E696" s="54"/>
      <c r="F696" s="54"/>
      <c r="G696" s="57"/>
      <c r="H696" s="54"/>
      <c r="I696" s="54"/>
      <c r="J696" s="57"/>
      <c r="K696" s="54"/>
      <c r="L696" s="54"/>
      <c r="M696" s="57"/>
      <c r="N696" s="57"/>
      <c r="O696" s="57"/>
      <c r="P696" s="57"/>
      <c r="Q696" s="73"/>
      <c r="R696" s="73"/>
      <c r="S696" s="73"/>
      <c r="T696" s="73"/>
      <c r="U696" s="73"/>
      <c r="V696" s="73"/>
      <c r="W696" s="73"/>
      <c r="X696" s="73"/>
      <c r="Y696" s="73"/>
      <c r="Z696" s="73"/>
      <c r="AA696" s="73"/>
      <c r="AB696" s="73"/>
      <c r="AC696" s="73"/>
      <c r="AD696" s="73"/>
      <c r="AE696" s="73"/>
      <c r="AF696" s="73"/>
      <c r="AG696" s="73"/>
      <c r="AH696" s="73"/>
      <c r="AI696" s="73"/>
      <c r="AJ696" s="54"/>
      <c r="AK696" s="54"/>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row>
    <row r="697">
      <c r="A697" s="54"/>
      <c r="B697" s="54"/>
      <c r="C697" s="54"/>
      <c r="D697" s="54"/>
      <c r="E697" s="54"/>
      <c r="F697" s="54"/>
      <c r="G697" s="57"/>
      <c r="H697" s="54"/>
      <c r="I697" s="54"/>
      <c r="J697" s="57"/>
      <c r="K697" s="54"/>
      <c r="L697" s="54"/>
      <c r="M697" s="57"/>
      <c r="N697" s="57"/>
      <c r="O697" s="57"/>
      <c r="P697" s="57"/>
      <c r="Q697" s="73"/>
      <c r="R697" s="73"/>
      <c r="S697" s="73"/>
      <c r="T697" s="73"/>
      <c r="U697" s="73"/>
      <c r="V697" s="73"/>
      <c r="W697" s="73"/>
      <c r="X697" s="73"/>
      <c r="Y697" s="73"/>
      <c r="Z697" s="73"/>
      <c r="AA697" s="73"/>
      <c r="AB697" s="73"/>
      <c r="AC697" s="73"/>
      <c r="AD697" s="73"/>
      <c r="AE697" s="73"/>
      <c r="AF697" s="73"/>
      <c r="AG697" s="73"/>
      <c r="AH697" s="73"/>
      <c r="AI697" s="73"/>
      <c r="AJ697" s="54"/>
      <c r="AK697" s="54"/>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row>
    <row r="698">
      <c r="A698" s="54"/>
      <c r="B698" s="54"/>
      <c r="C698" s="54"/>
      <c r="D698" s="54"/>
      <c r="E698" s="54"/>
      <c r="F698" s="54"/>
      <c r="G698" s="57"/>
      <c r="H698" s="54"/>
      <c r="I698" s="54"/>
      <c r="J698" s="57"/>
      <c r="K698" s="54"/>
      <c r="L698" s="54"/>
      <c r="M698" s="57"/>
      <c r="N698" s="57"/>
      <c r="O698" s="57"/>
      <c r="P698" s="57"/>
      <c r="Q698" s="73"/>
      <c r="R698" s="73"/>
      <c r="S698" s="73"/>
      <c r="T698" s="73"/>
      <c r="U698" s="73"/>
      <c r="V698" s="73"/>
      <c r="W698" s="73"/>
      <c r="X698" s="73"/>
      <c r="Y698" s="73"/>
      <c r="Z698" s="73"/>
      <c r="AA698" s="73"/>
      <c r="AB698" s="73"/>
      <c r="AC698" s="73"/>
      <c r="AD698" s="73"/>
      <c r="AE698" s="73"/>
      <c r="AF698" s="73"/>
      <c r="AG698" s="73"/>
      <c r="AH698" s="73"/>
      <c r="AI698" s="73"/>
      <c r="AJ698" s="54"/>
      <c r="AK698" s="54"/>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row>
    <row r="699">
      <c r="A699" s="54"/>
      <c r="B699" s="54"/>
      <c r="C699" s="54"/>
      <c r="D699" s="54"/>
      <c r="E699" s="54"/>
      <c r="F699" s="54"/>
      <c r="G699" s="57"/>
      <c r="H699" s="54"/>
      <c r="I699" s="54"/>
      <c r="J699" s="57"/>
      <c r="K699" s="54"/>
      <c r="L699" s="54"/>
      <c r="M699" s="57"/>
      <c r="N699" s="57"/>
      <c r="O699" s="57"/>
      <c r="P699" s="57"/>
      <c r="Q699" s="73"/>
      <c r="R699" s="73"/>
      <c r="S699" s="73"/>
      <c r="T699" s="73"/>
      <c r="U699" s="73"/>
      <c r="V699" s="73"/>
      <c r="W699" s="73"/>
      <c r="X699" s="73"/>
      <c r="Y699" s="73"/>
      <c r="Z699" s="73"/>
      <c r="AA699" s="73"/>
      <c r="AB699" s="73"/>
      <c r="AC699" s="73"/>
      <c r="AD699" s="73"/>
      <c r="AE699" s="73"/>
      <c r="AF699" s="73"/>
      <c r="AG699" s="73"/>
      <c r="AH699" s="73"/>
      <c r="AI699" s="73"/>
      <c r="AJ699" s="54"/>
      <c r="AK699" s="54"/>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row>
    <row r="700">
      <c r="A700" s="54"/>
      <c r="B700" s="54"/>
      <c r="C700" s="54"/>
      <c r="D700" s="54"/>
      <c r="E700" s="54"/>
      <c r="F700" s="54"/>
      <c r="G700" s="57"/>
      <c r="H700" s="54"/>
      <c r="I700" s="54"/>
      <c r="J700" s="57"/>
      <c r="K700" s="54"/>
      <c r="L700" s="54"/>
      <c r="M700" s="57"/>
      <c r="N700" s="57"/>
      <c r="O700" s="57"/>
      <c r="P700" s="57"/>
      <c r="Q700" s="73"/>
      <c r="R700" s="73"/>
      <c r="S700" s="73"/>
      <c r="T700" s="73"/>
      <c r="U700" s="73"/>
      <c r="V700" s="73"/>
      <c r="W700" s="73"/>
      <c r="X700" s="73"/>
      <c r="Y700" s="73"/>
      <c r="Z700" s="73"/>
      <c r="AA700" s="73"/>
      <c r="AB700" s="73"/>
      <c r="AC700" s="73"/>
      <c r="AD700" s="73"/>
      <c r="AE700" s="73"/>
      <c r="AF700" s="73"/>
      <c r="AG700" s="73"/>
      <c r="AH700" s="73"/>
      <c r="AI700" s="73"/>
      <c r="AJ700" s="54"/>
      <c r="AK700" s="54"/>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row>
    <row r="701">
      <c r="A701" s="54"/>
      <c r="B701" s="54"/>
      <c r="C701" s="54"/>
      <c r="D701" s="54"/>
      <c r="E701" s="54"/>
      <c r="F701" s="54"/>
      <c r="G701" s="57"/>
      <c r="H701" s="54"/>
      <c r="I701" s="54"/>
      <c r="J701" s="57"/>
      <c r="K701" s="54"/>
      <c r="L701" s="54"/>
      <c r="M701" s="57"/>
      <c r="N701" s="57"/>
      <c r="O701" s="57"/>
      <c r="P701" s="57"/>
      <c r="Q701" s="73"/>
      <c r="R701" s="73"/>
      <c r="S701" s="73"/>
      <c r="T701" s="73"/>
      <c r="U701" s="73"/>
      <c r="V701" s="73"/>
      <c r="W701" s="73"/>
      <c r="X701" s="73"/>
      <c r="Y701" s="73"/>
      <c r="Z701" s="73"/>
      <c r="AA701" s="73"/>
      <c r="AB701" s="73"/>
      <c r="AC701" s="73"/>
      <c r="AD701" s="73"/>
      <c r="AE701" s="73"/>
      <c r="AF701" s="73"/>
      <c r="AG701" s="73"/>
      <c r="AH701" s="73"/>
      <c r="AI701" s="73"/>
      <c r="AJ701" s="54"/>
      <c r="AK701" s="54"/>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row>
    <row r="702">
      <c r="A702" s="54"/>
      <c r="B702" s="54"/>
      <c r="C702" s="54"/>
      <c r="D702" s="54"/>
      <c r="E702" s="54"/>
      <c r="F702" s="54"/>
      <c r="G702" s="57"/>
      <c r="H702" s="54"/>
      <c r="I702" s="54"/>
      <c r="J702" s="57"/>
      <c r="K702" s="54"/>
      <c r="L702" s="54"/>
      <c r="M702" s="57"/>
      <c r="N702" s="57"/>
      <c r="O702" s="57"/>
      <c r="P702" s="57"/>
      <c r="Q702" s="73"/>
      <c r="R702" s="73"/>
      <c r="S702" s="73"/>
      <c r="T702" s="73"/>
      <c r="U702" s="73"/>
      <c r="V702" s="73"/>
      <c r="W702" s="73"/>
      <c r="X702" s="73"/>
      <c r="Y702" s="73"/>
      <c r="Z702" s="73"/>
      <c r="AA702" s="73"/>
      <c r="AB702" s="73"/>
      <c r="AC702" s="73"/>
      <c r="AD702" s="73"/>
      <c r="AE702" s="73"/>
      <c r="AF702" s="73"/>
      <c r="AG702" s="73"/>
      <c r="AH702" s="73"/>
      <c r="AI702" s="73"/>
      <c r="AJ702" s="54"/>
      <c r="AK702" s="54"/>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row>
    <row r="703">
      <c r="A703" s="54"/>
      <c r="B703" s="54"/>
      <c r="C703" s="54"/>
      <c r="D703" s="54"/>
      <c r="E703" s="54"/>
      <c r="F703" s="54"/>
      <c r="G703" s="57"/>
      <c r="H703" s="54"/>
      <c r="I703" s="54"/>
      <c r="J703" s="57"/>
      <c r="K703" s="54"/>
      <c r="L703" s="54"/>
      <c r="M703" s="57"/>
      <c r="N703" s="57"/>
      <c r="O703" s="57"/>
      <c r="P703" s="57"/>
      <c r="Q703" s="73"/>
      <c r="R703" s="73"/>
      <c r="S703" s="73"/>
      <c r="T703" s="73"/>
      <c r="U703" s="73"/>
      <c r="V703" s="73"/>
      <c r="W703" s="73"/>
      <c r="X703" s="73"/>
      <c r="Y703" s="73"/>
      <c r="Z703" s="73"/>
      <c r="AA703" s="73"/>
      <c r="AB703" s="73"/>
      <c r="AC703" s="73"/>
      <c r="AD703" s="73"/>
      <c r="AE703" s="73"/>
      <c r="AF703" s="73"/>
      <c r="AG703" s="73"/>
      <c r="AH703" s="73"/>
      <c r="AI703" s="73"/>
      <c r="AJ703" s="54"/>
      <c r="AK703" s="54"/>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row>
    <row r="704">
      <c r="A704" s="54"/>
      <c r="B704" s="54"/>
      <c r="C704" s="54"/>
      <c r="D704" s="54"/>
      <c r="E704" s="54"/>
      <c r="F704" s="54"/>
      <c r="G704" s="57"/>
      <c r="H704" s="54"/>
      <c r="I704" s="54"/>
      <c r="J704" s="57"/>
      <c r="K704" s="54"/>
      <c r="L704" s="54"/>
      <c r="M704" s="57"/>
      <c r="N704" s="57"/>
      <c r="O704" s="57"/>
      <c r="P704" s="57"/>
      <c r="Q704" s="73"/>
      <c r="R704" s="73"/>
      <c r="S704" s="73"/>
      <c r="T704" s="73"/>
      <c r="U704" s="73"/>
      <c r="V704" s="73"/>
      <c r="W704" s="73"/>
      <c r="X704" s="73"/>
      <c r="Y704" s="73"/>
      <c r="Z704" s="73"/>
      <c r="AA704" s="73"/>
      <c r="AB704" s="73"/>
      <c r="AC704" s="73"/>
      <c r="AD704" s="73"/>
      <c r="AE704" s="73"/>
      <c r="AF704" s="73"/>
      <c r="AG704" s="73"/>
      <c r="AH704" s="73"/>
      <c r="AI704" s="73"/>
      <c r="AJ704" s="54"/>
      <c r="AK704" s="54"/>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row>
    <row r="705">
      <c r="A705" s="54"/>
      <c r="B705" s="54"/>
      <c r="C705" s="54"/>
      <c r="D705" s="54"/>
      <c r="E705" s="54"/>
      <c r="F705" s="54"/>
      <c r="G705" s="57"/>
      <c r="H705" s="54"/>
      <c r="I705" s="54"/>
      <c r="J705" s="57"/>
      <c r="K705" s="54"/>
      <c r="L705" s="54"/>
      <c r="M705" s="57"/>
      <c r="N705" s="57"/>
      <c r="O705" s="57"/>
      <c r="P705" s="57"/>
      <c r="Q705" s="73"/>
      <c r="R705" s="73"/>
      <c r="S705" s="73"/>
      <c r="T705" s="73"/>
      <c r="U705" s="73"/>
      <c r="V705" s="73"/>
      <c r="W705" s="73"/>
      <c r="X705" s="73"/>
      <c r="Y705" s="73"/>
      <c r="Z705" s="73"/>
      <c r="AA705" s="73"/>
      <c r="AB705" s="73"/>
      <c r="AC705" s="73"/>
      <c r="AD705" s="73"/>
      <c r="AE705" s="73"/>
      <c r="AF705" s="73"/>
      <c r="AG705" s="73"/>
      <c r="AH705" s="73"/>
      <c r="AI705" s="73"/>
      <c r="AJ705" s="54"/>
      <c r="AK705" s="54"/>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row>
    <row r="706">
      <c r="A706" s="54"/>
      <c r="B706" s="54"/>
      <c r="C706" s="54"/>
      <c r="D706" s="54"/>
      <c r="E706" s="54"/>
      <c r="F706" s="54"/>
      <c r="G706" s="57"/>
      <c r="H706" s="54"/>
      <c r="I706" s="54"/>
      <c r="J706" s="57"/>
      <c r="K706" s="54"/>
      <c r="L706" s="54"/>
      <c r="M706" s="57"/>
      <c r="N706" s="57"/>
      <c r="O706" s="57"/>
      <c r="P706" s="57"/>
      <c r="Q706" s="73"/>
      <c r="R706" s="73"/>
      <c r="S706" s="73"/>
      <c r="T706" s="73"/>
      <c r="U706" s="73"/>
      <c r="V706" s="73"/>
      <c r="W706" s="73"/>
      <c r="X706" s="73"/>
      <c r="Y706" s="73"/>
      <c r="Z706" s="73"/>
      <c r="AA706" s="73"/>
      <c r="AB706" s="73"/>
      <c r="AC706" s="73"/>
      <c r="AD706" s="73"/>
      <c r="AE706" s="73"/>
      <c r="AF706" s="73"/>
      <c r="AG706" s="73"/>
      <c r="AH706" s="73"/>
      <c r="AI706" s="73"/>
      <c r="AJ706" s="54"/>
      <c r="AK706" s="54"/>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row>
    <row r="707">
      <c r="A707" s="54"/>
      <c r="B707" s="54"/>
      <c r="C707" s="54"/>
      <c r="D707" s="54"/>
      <c r="E707" s="54"/>
      <c r="F707" s="54"/>
      <c r="G707" s="57"/>
      <c r="H707" s="54"/>
      <c r="I707" s="54"/>
      <c r="J707" s="57"/>
      <c r="K707" s="54"/>
      <c r="L707" s="54"/>
      <c r="M707" s="57"/>
      <c r="N707" s="57"/>
      <c r="O707" s="57"/>
      <c r="P707" s="57"/>
      <c r="Q707" s="73"/>
      <c r="R707" s="73"/>
      <c r="S707" s="73"/>
      <c r="T707" s="73"/>
      <c r="U707" s="73"/>
      <c r="V707" s="73"/>
      <c r="W707" s="73"/>
      <c r="X707" s="73"/>
      <c r="Y707" s="73"/>
      <c r="Z707" s="73"/>
      <c r="AA707" s="73"/>
      <c r="AB707" s="73"/>
      <c r="AC707" s="73"/>
      <c r="AD707" s="73"/>
      <c r="AE707" s="73"/>
      <c r="AF707" s="73"/>
      <c r="AG707" s="73"/>
      <c r="AH707" s="73"/>
      <c r="AI707" s="73"/>
      <c r="AJ707" s="54"/>
      <c r="AK707" s="54"/>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row>
    <row r="708">
      <c r="A708" s="54"/>
      <c r="B708" s="54"/>
      <c r="C708" s="54"/>
      <c r="D708" s="54"/>
      <c r="E708" s="54"/>
      <c r="F708" s="54"/>
      <c r="G708" s="57"/>
      <c r="H708" s="54"/>
      <c r="I708" s="54"/>
      <c r="J708" s="57"/>
      <c r="K708" s="54"/>
      <c r="L708" s="54"/>
      <c r="M708" s="57"/>
      <c r="N708" s="57"/>
      <c r="O708" s="57"/>
      <c r="P708" s="57"/>
      <c r="Q708" s="73"/>
      <c r="R708" s="73"/>
      <c r="S708" s="73"/>
      <c r="T708" s="73"/>
      <c r="U708" s="73"/>
      <c r="V708" s="73"/>
      <c r="W708" s="73"/>
      <c r="X708" s="73"/>
      <c r="Y708" s="73"/>
      <c r="Z708" s="73"/>
      <c r="AA708" s="73"/>
      <c r="AB708" s="73"/>
      <c r="AC708" s="73"/>
      <c r="AD708" s="73"/>
      <c r="AE708" s="73"/>
      <c r="AF708" s="73"/>
      <c r="AG708" s="73"/>
      <c r="AH708" s="73"/>
      <c r="AI708" s="73"/>
      <c r="AJ708" s="54"/>
      <c r="AK708" s="54"/>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row>
    <row r="709">
      <c r="A709" s="54"/>
      <c r="B709" s="54"/>
      <c r="C709" s="54"/>
      <c r="D709" s="54"/>
      <c r="E709" s="54"/>
      <c r="F709" s="54"/>
      <c r="G709" s="57"/>
      <c r="H709" s="54"/>
      <c r="I709" s="54"/>
      <c r="J709" s="57"/>
      <c r="K709" s="54"/>
      <c r="L709" s="54"/>
      <c r="M709" s="57"/>
      <c r="N709" s="57"/>
      <c r="O709" s="57"/>
      <c r="P709" s="57"/>
      <c r="Q709" s="73"/>
      <c r="R709" s="73"/>
      <c r="S709" s="73"/>
      <c r="T709" s="73"/>
      <c r="U709" s="73"/>
      <c r="V709" s="73"/>
      <c r="W709" s="73"/>
      <c r="X709" s="73"/>
      <c r="Y709" s="73"/>
      <c r="Z709" s="73"/>
      <c r="AA709" s="73"/>
      <c r="AB709" s="73"/>
      <c r="AC709" s="73"/>
      <c r="AD709" s="73"/>
      <c r="AE709" s="73"/>
      <c r="AF709" s="73"/>
      <c r="AG709" s="73"/>
      <c r="AH709" s="73"/>
      <c r="AI709" s="73"/>
      <c r="AJ709" s="54"/>
      <c r="AK709" s="54"/>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row>
    <row r="710">
      <c r="A710" s="54"/>
      <c r="B710" s="54"/>
      <c r="C710" s="54"/>
      <c r="D710" s="54"/>
      <c r="E710" s="54"/>
      <c r="F710" s="54"/>
      <c r="G710" s="57"/>
      <c r="H710" s="54"/>
      <c r="I710" s="54"/>
      <c r="J710" s="57"/>
      <c r="K710" s="54"/>
      <c r="L710" s="54"/>
      <c r="M710" s="57"/>
      <c r="N710" s="57"/>
      <c r="O710" s="57"/>
      <c r="P710" s="57"/>
      <c r="Q710" s="73"/>
      <c r="R710" s="73"/>
      <c r="S710" s="73"/>
      <c r="T710" s="73"/>
      <c r="U710" s="73"/>
      <c r="V710" s="73"/>
      <c r="W710" s="73"/>
      <c r="X710" s="73"/>
      <c r="Y710" s="73"/>
      <c r="Z710" s="73"/>
      <c r="AA710" s="73"/>
      <c r="AB710" s="73"/>
      <c r="AC710" s="73"/>
      <c r="AD710" s="73"/>
      <c r="AE710" s="73"/>
      <c r="AF710" s="73"/>
      <c r="AG710" s="73"/>
      <c r="AH710" s="73"/>
      <c r="AI710" s="73"/>
      <c r="AJ710" s="54"/>
      <c r="AK710" s="54"/>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row>
    <row r="711">
      <c r="A711" s="54"/>
      <c r="B711" s="54"/>
      <c r="C711" s="54"/>
      <c r="D711" s="54"/>
      <c r="E711" s="54"/>
      <c r="F711" s="54"/>
      <c r="G711" s="57"/>
      <c r="H711" s="54"/>
      <c r="I711" s="54"/>
      <c r="J711" s="57"/>
      <c r="K711" s="54"/>
      <c r="L711" s="54"/>
      <c r="M711" s="57"/>
      <c r="N711" s="57"/>
      <c r="O711" s="57"/>
      <c r="P711" s="57"/>
      <c r="Q711" s="73"/>
      <c r="R711" s="73"/>
      <c r="S711" s="73"/>
      <c r="T711" s="73"/>
      <c r="U711" s="73"/>
      <c r="V711" s="73"/>
      <c r="W711" s="73"/>
      <c r="X711" s="73"/>
      <c r="Y711" s="73"/>
      <c r="Z711" s="73"/>
      <c r="AA711" s="73"/>
      <c r="AB711" s="73"/>
      <c r="AC711" s="73"/>
      <c r="AD711" s="73"/>
      <c r="AE711" s="73"/>
      <c r="AF711" s="73"/>
      <c r="AG711" s="73"/>
      <c r="AH711" s="73"/>
      <c r="AI711" s="73"/>
      <c r="AJ711" s="54"/>
      <c r="AK711" s="54"/>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row>
    <row r="712">
      <c r="A712" s="54"/>
      <c r="B712" s="54"/>
      <c r="C712" s="54"/>
      <c r="D712" s="54"/>
      <c r="E712" s="54"/>
      <c r="F712" s="54"/>
      <c r="G712" s="57"/>
      <c r="H712" s="54"/>
      <c r="I712" s="54"/>
      <c r="J712" s="57"/>
      <c r="K712" s="54"/>
      <c r="L712" s="54"/>
      <c r="M712" s="57"/>
      <c r="N712" s="57"/>
      <c r="O712" s="57"/>
      <c r="P712" s="57"/>
      <c r="Q712" s="73"/>
      <c r="R712" s="73"/>
      <c r="S712" s="73"/>
      <c r="T712" s="73"/>
      <c r="U712" s="73"/>
      <c r="V712" s="73"/>
      <c r="W712" s="73"/>
      <c r="X712" s="73"/>
      <c r="Y712" s="73"/>
      <c r="Z712" s="73"/>
      <c r="AA712" s="73"/>
      <c r="AB712" s="73"/>
      <c r="AC712" s="73"/>
      <c r="AD712" s="73"/>
      <c r="AE712" s="73"/>
      <c r="AF712" s="73"/>
      <c r="AG712" s="73"/>
      <c r="AH712" s="73"/>
      <c r="AI712" s="73"/>
      <c r="AJ712" s="54"/>
      <c r="AK712" s="54"/>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row>
    <row r="713">
      <c r="A713" s="54"/>
      <c r="B713" s="54"/>
      <c r="C713" s="54"/>
      <c r="D713" s="54"/>
      <c r="E713" s="54"/>
      <c r="F713" s="54"/>
      <c r="G713" s="57"/>
      <c r="H713" s="54"/>
      <c r="I713" s="54"/>
      <c r="J713" s="57"/>
      <c r="K713" s="54"/>
      <c r="L713" s="54"/>
      <c r="M713" s="57"/>
      <c r="N713" s="57"/>
      <c r="O713" s="57"/>
      <c r="P713" s="57"/>
      <c r="Q713" s="73"/>
      <c r="R713" s="73"/>
      <c r="S713" s="73"/>
      <c r="T713" s="73"/>
      <c r="U713" s="73"/>
      <c r="V713" s="73"/>
      <c r="W713" s="73"/>
      <c r="X713" s="73"/>
      <c r="Y713" s="73"/>
      <c r="Z713" s="73"/>
      <c r="AA713" s="73"/>
      <c r="AB713" s="73"/>
      <c r="AC713" s="73"/>
      <c r="AD713" s="73"/>
      <c r="AE713" s="73"/>
      <c r="AF713" s="73"/>
      <c r="AG713" s="73"/>
      <c r="AH713" s="73"/>
      <c r="AI713" s="73"/>
      <c r="AJ713" s="54"/>
      <c r="AK713" s="54"/>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row>
    <row r="714">
      <c r="A714" s="54"/>
      <c r="B714" s="54"/>
      <c r="C714" s="54"/>
      <c r="D714" s="54"/>
      <c r="E714" s="54"/>
      <c r="F714" s="54"/>
      <c r="G714" s="57"/>
      <c r="H714" s="54"/>
      <c r="I714" s="54"/>
      <c r="J714" s="57"/>
      <c r="K714" s="54"/>
      <c r="L714" s="54"/>
      <c r="M714" s="57"/>
      <c r="N714" s="57"/>
      <c r="O714" s="57"/>
      <c r="P714" s="57"/>
      <c r="Q714" s="73"/>
      <c r="R714" s="73"/>
      <c r="S714" s="73"/>
      <c r="T714" s="73"/>
      <c r="U714" s="73"/>
      <c r="V714" s="73"/>
      <c r="W714" s="73"/>
      <c r="X714" s="73"/>
      <c r="Y714" s="73"/>
      <c r="Z714" s="73"/>
      <c r="AA714" s="73"/>
      <c r="AB714" s="73"/>
      <c r="AC714" s="73"/>
      <c r="AD714" s="73"/>
      <c r="AE714" s="73"/>
      <c r="AF714" s="73"/>
      <c r="AG714" s="73"/>
      <c r="AH714" s="73"/>
      <c r="AI714" s="73"/>
      <c r="AJ714" s="54"/>
      <c r="AK714" s="54"/>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row>
    <row r="715">
      <c r="A715" s="54"/>
      <c r="B715" s="54"/>
      <c r="C715" s="54"/>
      <c r="D715" s="54"/>
      <c r="E715" s="54"/>
      <c r="F715" s="54"/>
      <c r="G715" s="57"/>
      <c r="H715" s="54"/>
      <c r="I715" s="54"/>
      <c r="J715" s="57"/>
      <c r="K715" s="54"/>
      <c r="L715" s="54"/>
      <c r="M715" s="57"/>
      <c r="N715" s="57"/>
      <c r="O715" s="57"/>
      <c r="P715" s="57"/>
      <c r="Q715" s="73"/>
      <c r="R715" s="73"/>
      <c r="S715" s="73"/>
      <c r="T715" s="73"/>
      <c r="U715" s="73"/>
      <c r="V715" s="73"/>
      <c r="W715" s="73"/>
      <c r="X715" s="73"/>
      <c r="Y715" s="73"/>
      <c r="Z715" s="73"/>
      <c r="AA715" s="73"/>
      <c r="AB715" s="73"/>
      <c r="AC715" s="73"/>
      <c r="AD715" s="73"/>
      <c r="AE715" s="73"/>
      <c r="AF715" s="73"/>
      <c r="AG715" s="73"/>
      <c r="AH715" s="73"/>
      <c r="AI715" s="73"/>
      <c r="AJ715" s="54"/>
      <c r="AK715" s="54"/>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row>
    <row r="716">
      <c r="A716" s="54"/>
      <c r="B716" s="54"/>
      <c r="C716" s="54"/>
      <c r="D716" s="54"/>
      <c r="E716" s="54"/>
      <c r="F716" s="54"/>
      <c r="G716" s="57"/>
      <c r="H716" s="54"/>
      <c r="I716" s="54"/>
      <c r="J716" s="57"/>
      <c r="K716" s="54"/>
      <c r="L716" s="54"/>
      <c r="M716" s="57"/>
      <c r="N716" s="57"/>
      <c r="O716" s="57"/>
      <c r="P716" s="57"/>
      <c r="Q716" s="73"/>
      <c r="R716" s="73"/>
      <c r="S716" s="73"/>
      <c r="T716" s="73"/>
      <c r="U716" s="73"/>
      <c r="V716" s="73"/>
      <c r="W716" s="73"/>
      <c r="X716" s="73"/>
      <c r="Y716" s="73"/>
      <c r="Z716" s="73"/>
      <c r="AA716" s="73"/>
      <c r="AB716" s="73"/>
      <c r="AC716" s="73"/>
      <c r="AD716" s="73"/>
      <c r="AE716" s="73"/>
      <c r="AF716" s="73"/>
      <c r="AG716" s="73"/>
      <c r="AH716" s="73"/>
      <c r="AI716" s="73"/>
      <c r="AJ716" s="54"/>
      <c r="AK716" s="54"/>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row>
    <row r="717">
      <c r="A717" s="54"/>
      <c r="B717" s="54"/>
      <c r="C717" s="54"/>
      <c r="D717" s="54"/>
      <c r="E717" s="54"/>
      <c r="F717" s="54"/>
      <c r="G717" s="57"/>
      <c r="H717" s="54"/>
      <c r="I717" s="54"/>
      <c r="J717" s="57"/>
      <c r="K717" s="54"/>
      <c r="L717" s="54"/>
      <c r="M717" s="57"/>
      <c r="N717" s="57"/>
      <c r="O717" s="57"/>
      <c r="P717" s="57"/>
      <c r="Q717" s="73"/>
      <c r="R717" s="73"/>
      <c r="S717" s="73"/>
      <c r="T717" s="73"/>
      <c r="U717" s="73"/>
      <c r="V717" s="73"/>
      <c r="W717" s="73"/>
      <c r="X717" s="73"/>
      <c r="Y717" s="73"/>
      <c r="Z717" s="73"/>
      <c r="AA717" s="73"/>
      <c r="AB717" s="73"/>
      <c r="AC717" s="73"/>
      <c r="AD717" s="73"/>
      <c r="AE717" s="73"/>
      <c r="AF717" s="73"/>
      <c r="AG717" s="73"/>
      <c r="AH717" s="73"/>
      <c r="AI717" s="73"/>
      <c r="AJ717" s="54"/>
      <c r="AK717" s="54"/>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row>
    <row r="718">
      <c r="A718" s="54"/>
      <c r="B718" s="54"/>
      <c r="C718" s="54"/>
      <c r="D718" s="54"/>
      <c r="E718" s="54"/>
      <c r="F718" s="54"/>
      <c r="G718" s="57"/>
      <c r="H718" s="54"/>
      <c r="I718" s="54"/>
      <c r="J718" s="57"/>
      <c r="K718" s="54"/>
      <c r="L718" s="54"/>
      <c r="M718" s="57"/>
      <c r="N718" s="57"/>
      <c r="O718" s="57"/>
      <c r="P718" s="57"/>
      <c r="Q718" s="73"/>
      <c r="R718" s="73"/>
      <c r="S718" s="73"/>
      <c r="T718" s="73"/>
      <c r="U718" s="73"/>
      <c r="V718" s="73"/>
      <c r="W718" s="73"/>
      <c r="X718" s="73"/>
      <c r="Y718" s="73"/>
      <c r="Z718" s="73"/>
      <c r="AA718" s="73"/>
      <c r="AB718" s="73"/>
      <c r="AC718" s="73"/>
      <c r="AD718" s="73"/>
      <c r="AE718" s="73"/>
      <c r="AF718" s="73"/>
      <c r="AG718" s="73"/>
      <c r="AH718" s="73"/>
      <c r="AI718" s="73"/>
      <c r="AJ718" s="54"/>
      <c r="AK718" s="54"/>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row>
    <row r="719">
      <c r="A719" s="54"/>
      <c r="B719" s="54"/>
      <c r="C719" s="54"/>
      <c r="D719" s="54"/>
      <c r="E719" s="54"/>
      <c r="F719" s="54"/>
      <c r="G719" s="57"/>
      <c r="H719" s="54"/>
      <c r="I719" s="54"/>
      <c r="J719" s="57"/>
      <c r="K719" s="54"/>
      <c r="L719" s="54"/>
      <c r="M719" s="57"/>
      <c r="N719" s="57"/>
      <c r="O719" s="57"/>
      <c r="P719" s="57"/>
      <c r="Q719" s="73"/>
      <c r="R719" s="73"/>
      <c r="S719" s="73"/>
      <c r="T719" s="73"/>
      <c r="U719" s="73"/>
      <c r="V719" s="73"/>
      <c r="W719" s="73"/>
      <c r="X719" s="73"/>
      <c r="Y719" s="73"/>
      <c r="Z719" s="73"/>
      <c r="AA719" s="73"/>
      <c r="AB719" s="73"/>
      <c r="AC719" s="73"/>
      <c r="AD719" s="73"/>
      <c r="AE719" s="73"/>
      <c r="AF719" s="73"/>
      <c r="AG719" s="73"/>
      <c r="AH719" s="73"/>
      <c r="AI719" s="73"/>
      <c r="AJ719" s="54"/>
      <c r="AK719" s="54"/>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row>
    <row r="720">
      <c r="A720" s="54"/>
      <c r="B720" s="54"/>
      <c r="C720" s="54"/>
      <c r="D720" s="54"/>
      <c r="E720" s="54"/>
      <c r="F720" s="54"/>
      <c r="G720" s="57"/>
      <c r="H720" s="54"/>
      <c r="I720" s="54"/>
      <c r="J720" s="57"/>
      <c r="K720" s="54"/>
      <c r="L720" s="54"/>
      <c r="M720" s="57"/>
      <c r="N720" s="57"/>
      <c r="O720" s="57"/>
      <c r="P720" s="57"/>
      <c r="Q720" s="73"/>
      <c r="R720" s="73"/>
      <c r="S720" s="73"/>
      <c r="T720" s="73"/>
      <c r="U720" s="73"/>
      <c r="V720" s="73"/>
      <c r="W720" s="73"/>
      <c r="X720" s="73"/>
      <c r="Y720" s="73"/>
      <c r="Z720" s="73"/>
      <c r="AA720" s="73"/>
      <c r="AB720" s="73"/>
      <c r="AC720" s="73"/>
      <c r="AD720" s="73"/>
      <c r="AE720" s="73"/>
      <c r="AF720" s="73"/>
      <c r="AG720" s="73"/>
      <c r="AH720" s="73"/>
      <c r="AI720" s="73"/>
      <c r="AJ720" s="54"/>
      <c r="AK720" s="54"/>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row>
    <row r="721">
      <c r="A721" s="54"/>
      <c r="B721" s="54"/>
      <c r="C721" s="54"/>
      <c r="D721" s="54"/>
      <c r="E721" s="54"/>
      <c r="F721" s="54"/>
      <c r="G721" s="57"/>
      <c r="H721" s="54"/>
      <c r="I721" s="54"/>
      <c r="J721" s="57"/>
      <c r="K721" s="54"/>
      <c r="L721" s="54"/>
      <c r="M721" s="57"/>
      <c r="N721" s="57"/>
      <c r="O721" s="57"/>
      <c r="P721" s="57"/>
      <c r="Q721" s="73"/>
      <c r="R721" s="73"/>
      <c r="S721" s="73"/>
      <c r="T721" s="73"/>
      <c r="U721" s="73"/>
      <c r="V721" s="73"/>
      <c r="W721" s="73"/>
      <c r="X721" s="73"/>
      <c r="Y721" s="73"/>
      <c r="Z721" s="73"/>
      <c r="AA721" s="73"/>
      <c r="AB721" s="73"/>
      <c r="AC721" s="73"/>
      <c r="AD721" s="73"/>
      <c r="AE721" s="73"/>
      <c r="AF721" s="73"/>
      <c r="AG721" s="73"/>
      <c r="AH721" s="73"/>
      <c r="AI721" s="73"/>
      <c r="AJ721" s="54"/>
      <c r="AK721" s="54"/>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row>
    <row r="722">
      <c r="A722" s="54"/>
      <c r="B722" s="54"/>
      <c r="C722" s="54"/>
      <c r="D722" s="54"/>
      <c r="E722" s="54"/>
      <c r="F722" s="54"/>
      <c r="G722" s="57"/>
      <c r="H722" s="54"/>
      <c r="I722" s="54"/>
      <c r="J722" s="57"/>
      <c r="K722" s="54"/>
      <c r="L722" s="54"/>
      <c r="M722" s="57"/>
      <c r="N722" s="57"/>
      <c r="O722" s="57"/>
      <c r="P722" s="57"/>
      <c r="Q722" s="73"/>
      <c r="R722" s="73"/>
      <c r="S722" s="73"/>
      <c r="T722" s="73"/>
      <c r="U722" s="73"/>
      <c r="V722" s="73"/>
      <c r="W722" s="73"/>
      <c r="X722" s="73"/>
      <c r="Y722" s="73"/>
      <c r="Z722" s="73"/>
      <c r="AA722" s="73"/>
      <c r="AB722" s="73"/>
      <c r="AC722" s="73"/>
      <c r="AD722" s="73"/>
      <c r="AE722" s="73"/>
      <c r="AF722" s="73"/>
      <c r="AG722" s="73"/>
      <c r="AH722" s="73"/>
      <c r="AI722" s="73"/>
      <c r="AJ722" s="54"/>
      <c r="AK722" s="54"/>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row>
    <row r="723">
      <c r="A723" s="54"/>
      <c r="B723" s="54"/>
      <c r="C723" s="54"/>
      <c r="D723" s="54"/>
      <c r="E723" s="54"/>
      <c r="F723" s="54"/>
      <c r="G723" s="57"/>
      <c r="H723" s="54"/>
      <c r="I723" s="54"/>
      <c r="J723" s="57"/>
      <c r="K723" s="54"/>
      <c r="L723" s="54"/>
      <c r="M723" s="57"/>
      <c r="N723" s="57"/>
      <c r="O723" s="57"/>
      <c r="P723" s="57"/>
      <c r="Q723" s="73"/>
      <c r="R723" s="73"/>
      <c r="S723" s="73"/>
      <c r="T723" s="73"/>
      <c r="U723" s="73"/>
      <c r="V723" s="73"/>
      <c r="W723" s="73"/>
      <c r="X723" s="73"/>
      <c r="Y723" s="73"/>
      <c r="Z723" s="73"/>
      <c r="AA723" s="73"/>
      <c r="AB723" s="73"/>
      <c r="AC723" s="73"/>
      <c r="AD723" s="73"/>
      <c r="AE723" s="73"/>
      <c r="AF723" s="73"/>
      <c r="AG723" s="73"/>
      <c r="AH723" s="73"/>
      <c r="AI723" s="73"/>
      <c r="AJ723" s="54"/>
      <c r="AK723" s="54"/>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row>
    <row r="724">
      <c r="A724" s="54"/>
      <c r="B724" s="54"/>
      <c r="C724" s="54"/>
      <c r="D724" s="54"/>
      <c r="E724" s="54"/>
      <c r="F724" s="54"/>
      <c r="G724" s="57"/>
      <c r="H724" s="54"/>
      <c r="I724" s="54"/>
      <c r="J724" s="57"/>
      <c r="K724" s="54"/>
      <c r="L724" s="54"/>
      <c r="M724" s="57"/>
      <c r="N724" s="57"/>
      <c r="O724" s="57"/>
      <c r="P724" s="57"/>
      <c r="Q724" s="73"/>
      <c r="R724" s="73"/>
      <c r="S724" s="73"/>
      <c r="T724" s="73"/>
      <c r="U724" s="73"/>
      <c r="V724" s="73"/>
      <c r="W724" s="73"/>
      <c r="X724" s="73"/>
      <c r="Y724" s="73"/>
      <c r="Z724" s="73"/>
      <c r="AA724" s="73"/>
      <c r="AB724" s="73"/>
      <c r="AC724" s="73"/>
      <c r="AD724" s="73"/>
      <c r="AE724" s="73"/>
      <c r="AF724" s="73"/>
      <c r="AG724" s="73"/>
      <c r="AH724" s="73"/>
      <c r="AI724" s="73"/>
      <c r="AJ724" s="54"/>
      <c r="AK724" s="54"/>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row>
    <row r="725">
      <c r="A725" s="54"/>
      <c r="B725" s="54"/>
      <c r="C725" s="54"/>
      <c r="D725" s="54"/>
      <c r="E725" s="54"/>
      <c r="F725" s="54"/>
      <c r="G725" s="57"/>
      <c r="H725" s="54"/>
      <c r="I725" s="54"/>
      <c r="J725" s="57"/>
      <c r="K725" s="54"/>
      <c r="L725" s="54"/>
      <c r="M725" s="57"/>
      <c r="N725" s="57"/>
      <c r="O725" s="57"/>
      <c r="P725" s="57"/>
      <c r="Q725" s="73"/>
      <c r="R725" s="73"/>
      <c r="S725" s="73"/>
      <c r="T725" s="73"/>
      <c r="U725" s="73"/>
      <c r="V725" s="73"/>
      <c r="W725" s="73"/>
      <c r="X725" s="73"/>
      <c r="Y725" s="73"/>
      <c r="Z725" s="73"/>
      <c r="AA725" s="73"/>
      <c r="AB725" s="73"/>
      <c r="AC725" s="73"/>
      <c r="AD725" s="73"/>
      <c r="AE725" s="73"/>
      <c r="AF725" s="73"/>
      <c r="AG725" s="73"/>
      <c r="AH725" s="73"/>
      <c r="AI725" s="73"/>
      <c r="AJ725" s="54"/>
      <c r="AK725" s="54"/>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row>
    <row r="726">
      <c r="A726" s="54"/>
      <c r="B726" s="54"/>
      <c r="C726" s="54"/>
      <c r="D726" s="54"/>
      <c r="E726" s="54"/>
      <c r="F726" s="54"/>
      <c r="G726" s="57"/>
      <c r="H726" s="54"/>
      <c r="I726" s="54"/>
      <c r="J726" s="57"/>
      <c r="K726" s="54"/>
      <c r="L726" s="54"/>
      <c r="M726" s="57"/>
      <c r="N726" s="57"/>
      <c r="O726" s="57"/>
      <c r="P726" s="57"/>
      <c r="Q726" s="73"/>
      <c r="R726" s="73"/>
      <c r="S726" s="73"/>
      <c r="T726" s="73"/>
      <c r="U726" s="73"/>
      <c r="V726" s="73"/>
      <c r="W726" s="73"/>
      <c r="X726" s="73"/>
      <c r="Y726" s="73"/>
      <c r="Z726" s="73"/>
      <c r="AA726" s="73"/>
      <c r="AB726" s="73"/>
      <c r="AC726" s="73"/>
      <c r="AD726" s="73"/>
      <c r="AE726" s="73"/>
      <c r="AF726" s="73"/>
      <c r="AG726" s="73"/>
      <c r="AH726" s="73"/>
      <c r="AI726" s="73"/>
      <c r="AJ726" s="54"/>
      <c r="AK726" s="54"/>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row>
    <row r="727">
      <c r="A727" s="54"/>
      <c r="B727" s="54"/>
      <c r="C727" s="54"/>
      <c r="D727" s="54"/>
      <c r="E727" s="54"/>
      <c r="F727" s="54"/>
      <c r="G727" s="57"/>
      <c r="H727" s="54"/>
      <c r="I727" s="54"/>
      <c r="J727" s="57"/>
      <c r="K727" s="54"/>
      <c r="L727" s="54"/>
      <c r="M727" s="57"/>
      <c r="N727" s="57"/>
      <c r="O727" s="57"/>
      <c r="P727" s="57"/>
      <c r="Q727" s="73"/>
      <c r="R727" s="73"/>
      <c r="S727" s="73"/>
      <c r="T727" s="73"/>
      <c r="U727" s="73"/>
      <c r="V727" s="73"/>
      <c r="W727" s="73"/>
      <c r="X727" s="73"/>
      <c r="Y727" s="73"/>
      <c r="Z727" s="73"/>
      <c r="AA727" s="73"/>
      <c r="AB727" s="73"/>
      <c r="AC727" s="73"/>
      <c r="AD727" s="73"/>
      <c r="AE727" s="73"/>
      <c r="AF727" s="73"/>
      <c r="AG727" s="73"/>
      <c r="AH727" s="73"/>
      <c r="AI727" s="73"/>
      <c r="AJ727" s="54"/>
      <c r="AK727" s="54"/>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row>
    <row r="728">
      <c r="A728" s="54"/>
      <c r="B728" s="54"/>
      <c r="C728" s="54"/>
      <c r="D728" s="54"/>
      <c r="E728" s="54"/>
      <c r="F728" s="54"/>
      <c r="G728" s="57"/>
      <c r="H728" s="54"/>
      <c r="I728" s="54"/>
      <c r="J728" s="57"/>
      <c r="K728" s="54"/>
      <c r="L728" s="54"/>
      <c r="M728" s="57"/>
      <c r="N728" s="57"/>
      <c r="O728" s="57"/>
      <c r="P728" s="57"/>
      <c r="Q728" s="73"/>
      <c r="R728" s="73"/>
      <c r="S728" s="73"/>
      <c r="T728" s="73"/>
      <c r="U728" s="73"/>
      <c r="V728" s="73"/>
      <c r="W728" s="73"/>
      <c r="X728" s="73"/>
      <c r="Y728" s="73"/>
      <c r="Z728" s="73"/>
      <c r="AA728" s="73"/>
      <c r="AB728" s="73"/>
      <c r="AC728" s="73"/>
      <c r="AD728" s="73"/>
      <c r="AE728" s="73"/>
      <c r="AF728" s="73"/>
      <c r="AG728" s="73"/>
      <c r="AH728" s="73"/>
      <c r="AI728" s="73"/>
      <c r="AJ728" s="54"/>
      <c r="AK728" s="54"/>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row>
    <row r="729">
      <c r="A729" s="54"/>
      <c r="B729" s="54"/>
      <c r="C729" s="54"/>
      <c r="D729" s="54"/>
      <c r="E729" s="54"/>
      <c r="F729" s="54"/>
      <c r="G729" s="57"/>
      <c r="H729" s="54"/>
      <c r="I729" s="54"/>
      <c r="J729" s="57"/>
      <c r="K729" s="54"/>
      <c r="L729" s="54"/>
      <c r="M729" s="57"/>
      <c r="N729" s="57"/>
      <c r="O729" s="57"/>
      <c r="P729" s="57"/>
      <c r="Q729" s="73"/>
      <c r="R729" s="73"/>
      <c r="S729" s="73"/>
      <c r="T729" s="73"/>
      <c r="U729" s="73"/>
      <c r="V729" s="73"/>
      <c r="W729" s="73"/>
      <c r="X729" s="73"/>
      <c r="Y729" s="73"/>
      <c r="Z729" s="73"/>
      <c r="AA729" s="73"/>
      <c r="AB729" s="73"/>
      <c r="AC729" s="73"/>
      <c r="AD729" s="73"/>
      <c r="AE729" s="73"/>
      <c r="AF729" s="73"/>
      <c r="AG729" s="73"/>
      <c r="AH729" s="73"/>
      <c r="AI729" s="73"/>
      <c r="AJ729" s="54"/>
      <c r="AK729" s="54"/>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row>
    <row r="730">
      <c r="A730" s="54"/>
      <c r="B730" s="54"/>
      <c r="C730" s="54"/>
      <c r="D730" s="54"/>
      <c r="E730" s="54"/>
      <c r="F730" s="54"/>
      <c r="G730" s="57"/>
      <c r="H730" s="54"/>
      <c r="I730" s="54"/>
      <c r="J730" s="57"/>
      <c r="K730" s="54"/>
      <c r="L730" s="54"/>
      <c r="M730" s="57"/>
      <c r="N730" s="57"/>
      <c r="O730" s="57"/>
      <c r="P730" s="57"/>
      <c r="Q730" s="73"/>
      <c r="R730" s="73"/>
      <c r="S730" s="73"/>
      <c r="T730" s="73"/>
      <c r="U730" s="73"/>
      <c r="V730" s="73"/>
      <c r="W730" s="73"/>
      <c r="X730" s="73"/>
      <c r="Y730" s="73"/>
      <c r="Z730" s="73"/>
      <c r="AA730" s="73"/>
      <c r="AB730" s="73"/>
      <c r="AC730" s="73"/>
      <c r="AD730" s="73"/>
      <c r="AE730" s="73"/>
      <c r="AF730" s="73"/>
      <c r="AG730" s="73"/>
      <c r="AH730" s="73"/>
      <c r="AI730" s="73"/>
      <c r="AJ730" s="54"/>
      <c r="AK730" s="54"/>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row>
    <row r="731">
      <c r="A731" s="54"/>
      <c r="B731" s="54"/>
      <c r="C731" s="54"/>
      <c r="D731" s="54"/>
      <c r="E731" s="54"/>
      <c r="F731" s="54"/>
      <c r="G731" s="57"/>
      <c r="H731" s="54"/>
      <c r="I731" s="54"/>
      <c r="J731" s="57"/>
      <c r="K731" s="54"/>
      <c r="L731" s="54"/>
      <c r="M731" s="57"/>
      <c r="N731" s="57"/>
      <c r="O731" s="57"/>
      <c r="P731" s="57"/>
      <c r="Q731" s="73"/>
      <c r="R731" s="73"/>
      <c r="S731" s="73"/>
      <c r="T731" s="73"/>
      <c r="U731" s="73"/>
      <c r="V731" s="73"/>
      <c r="W731" s="73"/>
      <c r="X731" s="73"/>
      <c r="Y731" s="73"/>
      <c r="Z731" s="73"/>
      <c r="AA731" s="73"/>
      <c r="AB731" s="73"/>
      <c r="AC731" s="73"/>
      <c r="AD731" s="73"/>
      <c r="AE731" s="73"/>
      <c r="AF731" s="73"/>
      <c r="AG731" s="73"/>
      <c r="AH731" s="73"/>
      <c r="AI731" s="73"/>
      <c r="AJ731" s="54"/>
      <c r="AK731" s="54"/>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row>
    <row r="732">
      <c r="A732" s="54"/>
      <c r="B732" s="54"/>
      <c r="C732" s="54"/>
      <c r="D732" s="54"/>
      <c r="E732" s="54"/>
      <c r="F732" s="54"/>
      <c r="G732" s="57"/>
      <c r="H732" s="54"/>
      <c r="I732" s="54"/>
      <c r="J732" s="57"/>
      <c r="K732" s="54"/>
      <c r="L732" s="54"/>
      <c r="M732" s="57"/>
      <c r="N732" s="57"/>
      <c r="O732" s="57"/>
      <c r="P732" s="57"/>
      <c r="Q732" s="73"/>
      <c r="R732" s="73"/>
      <c r="S732" s="73"/>
      <c r="T732" s="73"/>
      <c r="U732" s="73"/>
      <c r="V732" s="73"/>
      <c r="W732" s="73"/>
      <c r="X732" s="73"/>
      <c r="Y732" s="73"/>
      <c r="Z732" s="73"/>
      <c r="AA732" s="73"/>
      <c r="AB732" s="73"/>
      <c r="AC732" s="73"/>
      <c r="AD732" s="73"/>
      <c r="AE732" s="73"/>
      <c r="AF732" s="73"/>
      <c r="AG732" s="73"/>
      <c r="AH732" s="73"/>
      <c r="AI732" s="73"/>
      <c r="AJ732" s="54"/>
      <c r="AK732" s="54"/>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row>
    <row r="733">
      <c r="A733" s="54"/>
      <c r="B733" s="54"/>
      <c r="C733" s="54"/>
      <c r="D733" s="54"/>
      <c r="E733" s="54"/>
      <c r="F733" s="54"/>
      <c r="G733" s="57"/>
      <c r="H733" s="54"/>
      <c r="I733" s="54"/>
      <c r="J733" s="57"/>
      <c r="K733" s="54"/>
      <c r="L733" s="54"/>
      <c r="M733" s="57"/>
      <c r="N733" s="57"/>
      <c r="O733" s="57"/>
      <c r="P733" s="57"/>
      <c r="Q733" s="73"/>
      <c r="R733" s="73"/>
      <c r="S733" s="73"/>
      <c r="T733" s="73"/>
      <c r="U733" s="73"/>
      <c r="V733" s="73"/>
      <c r="W733" s="73"/>
      <c r="X733" s="73"/>
      <c r="Y733" s="73"/>
      <c r="Z733" s="73"/>
      <c r="AA733" s="73"/>
      <c r="AB733" s="73"/>
      <c r="AC733" s="73"/>
      <c r="AD733" s="73"/>
      <c r="AE733" s="73"/>
      <c r="AF733" s="73"/>
      <c r="AG733" s="73"/>
      <c r="AH733" s="73"/>
      <c r="AI733" s="73"/>
      <c r="AJ733" s="54"/>
      <c r="AK733" s="54"/>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row>
    <row r="734">
      <c r="A734" s="54"/>
      <c r="B734" s="54"/>
      <c r="C734" s="54"/>
      <c r="D734" s="54"/>
      <c r="E734" s="54"/>
      <c r="F734" s="54"/>
      <c r="G734" s="57"/>
      <c r="H734" s="54"/>
      <c r="I734" s="54"/>
      <c r="J734" s="57"/>
      <c r="K734" s="54"/>
      <c r="L734" s="54"/>
      <c r="M734" s="57"/>
      <c r="N734" s="57"/>
      <c r="O734" s="57"/>
      <c r="P734" s="57"/>
      <c r="Q734" s="73"/>
      <c r="R734" s="73"/>
      <c r="S734" s="73"/>
      <c r="T734" s="73"/>
      <c r="U734" s="73"/>
      <c r="V734" s="73"/>
      <c r="W734" s="73"/>
      <c r="X734" s="73"/>
      <c r="Y734" s="73"/>
      <c r="Z734" s="73"/>
      <c r="AA734" s="73"/>
      <c r="AB734" s="73"/>
      <c r="AC734" s="73"/>
      <c r="AD734" s="73"/>
      <c r="AE734" s="73"/>
      <c r="AF734" s="73"/>
      <c r="AG734" s="73"/>
      <c r="AH734" s="73"/>
      <c r="AI734" s="73"/>
      <c r="AJ734" s="54"/>
      <c r="AK734" s="54"/>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row>
    <row r="735">
      <c r="A735" s="54"/>
      <c r="B735" s="54"/>
      <c r="C735" s="54"/>
      <c r="D735" s="54"/>
      <c r="E735" s="54"/>
      <c r="F735" s="54"/>
      <c r="G735" s="57"/>
      <c r="H735" s="54"/>
      <c r="I735" s="54"/>
      <c r="J735" s="57"/>
      <c r="K735" s="54"/>
      <c r="L735" s="54"/>
      <c r="M735" s="57"/>
      <c r="N735" s="57"/>
      <c r="O735" s="57"/>
      <c r="P735" s="57"/>
      <c r="Q735" s="73"/>
      <c r="R735" s="73"/>
      <c r="S735" s="73"/>
      <c r="T735" s="73"/>
      <c r="U735" s="73"/>
      <c r="V735" s="73"/>
      <c r="W735" s="73"/>
      <c r="X735" s="73"/>
      <c r="Y735" s="73"/>
      <c r="Z735" s="73"/>
      <c r="AA735" s="73"/>
      <c r="AB735" s="73"/>
      <c r="AC735" s="73"/>
      <c r="AD735" s="73"/>
      <c r="AE735" s="73"/>
      <c r="AF735" s="73"/>
      <c r="AG735" s="73"/>
      <c r="AH735" s="73"/>
      <c r="AI735" s="73"/>
      <c r="AJ735" s="54"/>
      <c r="AK735" s="54"/>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row>
    <row r="736">
      <c r="A736" s="54"/>
      <c r="B736" s="54"/>
      <c r="C736" s="54"/>
      <c r="D736" s="54"/>
      <c r="E736" s="54"/>
      <c r="F736" s="54"/>
      <c r="G736" s="57"/>
      <c r="H736" s="54"/>
      <c r="I736" s="54"/>
      <c r="J736" s="57"/>
      <c r="K736" s="54"/>
      <c r="L736" s="54"/>
      <c r="M736" s="57"/>
      <c r="N736" s="57"/>
      <c r="O736" s="57"/>
      <c r="P736" s="57"/>
      <c r="Q736" s="73"/>
      <c r="R736" s="73"/>
      <c r="S736" s="73"/>
      <c r="T736" s="73"/>
      <c r="U736" s="73"/>
      <c r="V736" s="73"/>
      <c r="W736" s="73"/>
      <c r="X736" s="73"/>
      <c r="Y736" s="73"/>
      <c r="Z736" s="73"/>
      <c r="AA736" s="73"/>
      <c r="AB736" s="73"/>
      <c r="AC736" s="73"/>
      <c r="AD736" s="73"/>
      <c r="AE736" s="73"/>
      <c r="AF736" s="73"/>
      <c r="AG736" s="73"/>
      <c r="AH736" s="73"/>
      <c r="AI736" s="73"/>
      <c r="AJ736" s="54"/>
      <c r="AK736" s="54"/>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row>
    <row r="737">
      <c r="A737" s="54"/>
      <c r="B737" s="54"/>
      <c r="C737" s="54"/>
      <c r="D737" s="54"/>
      <c r="E737" s="54"/>
      <c r="F737" s="54"/>
      <c r="G737" s="57"/>
      <c r="H737" s="54"/>
      <c r="I737" s="54"/>
      <c r="J737" s="57"/>
      <c r="K737" s="54"/>
      <c r="L737" s="54"/>
      <c r="M737" s="57"/>
      <c r="N737" s="57"/>
      <c r="O737" s="57"/>
      <c r="P737" s="57"/>
      <c r="Q737" s="73"/>
      <c r="R737" s="73"/>
      <c r="S737" s="73"/>
      <c r="T737" s="73"/>
      <c r="U737" s="73"/>
      <c r="V737" s="73"/>
      <c r="W737" s="73"/>
      <c r="X737" s="73"/>
      <c r="Y737" s="73"/>
      <c r="Z737" s="73"/>
      <c r="AA737" s="73"/>
      <c r="AB737" s="73"/>
      <c r="AC737" s="73"/>
      <c r="AD737" s="73"/>
      <c r="AE737" s="73"/>
      <c r="AF737" s="73"/>
      <c r="AG737" s="73"/>
      <c r="AH737" s="73"/>
      <c r="AI737" s="73"/>
      <c r="AJ737" s="54"/>
      <c r="AK737" s="54"/>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row>
    <row r="738">
      <c r="A738" s="54"/>
      <c r="B738" s="54"/>
      <c r="C738" s="54"/>
      <c r="D738" s="54"/>
      <c r="E738" s="54"/>
      <c r="F738" s="54"/>
      <c r="G738" s="57"/>
      <c r="H738" s="54"/>
      <c r="I738" s="54"/>
      <c r="J738" s="57"/>
      <c r="K738" s="54"/>
      <c r="L738" s="54"/>
      <c r="M738" s="57"/>
      <c r="N738" s="57"/>
      <c r="O738" s="57"/>
      <c r="P738" s="57"/>
      <c r="Q738" s="73"/>
      <c r="R738" s="73"/>
      <c r="S738" s="73"/>
      <c r="T738" s="73"/>
      <c r="U738" s="73"/>
      <c r="V738" s="73"/>
      <c r="W738" s="73"/>
      <c r="X738" s="73"/>
      <c r="Y738" s="73"/>
      <c r="Z738" s="73"/>
      <c r="AA738" s="73"/>
      <c r="AB738" s="73"/>
      <c r="AC738" s="73"/>
      <c r="AD738" s="73"/>
      <c r="AE738" s="73"/>
      <c r="AF738" s="73"/>
      <c r="AG738" s="73"/>
      <c r="AH738" s="73"/>
      <c r="AI738" s="73"/>
      <c r="AJ738" s="54"/>
      <c r="AK738" s="54"/>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row>
    <row r="739">
      <c r="A739" s="54"/>
      <c r="B739" s="54"/>
      <c r="C739" s="54"/>
      <c r="D739" s="54"/>
      <c r="E739" s="54"/>
      <c r="F739" s="54"/>
      <c r="G739" s="57"/>
      <c r="H739" s="54"/>
      <c r="I739" s="54"/>
      <c r="J739" s="57"/>
      <c r="K739" s="54"/>
      <c r="L739" s="54"/>
      <c r="M739" s="57"/>
      <c r="N739" s="57"/>
      <c r="O739" s="57"/>
      <c r="P739" s="57"/>
      <c r="Q739" s="73"/>
      <c r="R739" s="73"/>
      <c r="S739" s="73"/>
      <c r="T739" s="73"/>
      <c r="U739" s="73"/>
      <c r="V739" s="73"/>
      <c r="W739" s="73"/>
      <c r="X739" s="73"/>
      <c r="Y739" s="73"/>
      <c r="Z739" s="73"/>
      <c r="AA739" s="73"/>
      <c r="AB739" s="73"/>
      <c r="AC739" s="73"/>
      <c r="AD739" s="73"/>
      <c r="AE739" s="73"/>
      <c r="AF739" s="73"/>
      <c r="AG739" s="73"/>
      <c r="AH739" s="73"/>
      <c r="AI739" s="73"/>
      <c r="AJ739" s="54"/>
      <c r="AK739" s="54"/>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row>
    <row r="740">
      <c r="A740" s="54"/>
      <c r="B740" s="54"/>
      <c r="C740" s="54"/>
      <c r="D740" s="54"/>
      <c r="E740" s="54"/>
      <c r="F740" s="54"/>
      <c r="G740" s="57"/>
      <c r="H740" s="54"/>
      <c r="I740" s="54"/>
      <c r="J740" s="57"/>
      <c r="K740" s="54"/>
      <c r="L740" s="54"/>
      <c r="M740" s="57"/>
      <c r="N740" s="57"/>
      <c r="O740" s="57"/>
      <c r="P740" s="57"/>
      <c r="Q740" s="73"/>
      <c r="R740" s="73"/>
      <c r="S740" s="73"/>
      <c r="T740" s="73"/>
      <c r="U740" s="73"/>
      <c r="V740" s="73"/>
      <c r="W740" s="73"/>
      <c r="X740" s="73"/>
      <c r="Y740" s="73"/>
      <c r="Z740" s="73"/>
      <c r="AA740" s="73"/>
      <c r="AB740" s="73"/>
      <c r="AC740" s="73"/>
      <c r="AD740" s="73"/>
      <c r="AE740" s="73"/>
      <c r="AF740" s="73"/>
      <c r="AG740" s="73"/>
      <c r="AH740" s="73"/>
      <c r="AI740" s="73"/>
      <c r="AJ740" s="54"/>
      <c r="AK740" s="54"/>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row>
    <row r="741">
      <c r="A741" s="54"/>
      <c r="B741" s="54"/>
      <c r="C741" s="54"/>
      <c r="D741" s="54"/>
      <c r="E741" s="54"/>
      <c r="F741" s="54"/>
      <c r="G741" s="57"/>
      <c r="H741" s="54"/>
      <c r="I741" s="54"/>
      <c r="J741" s="57"/>
      <c r="K741" s="54"/>
      <c r="L741" s="54"/>
      <c r="M741" s="57"/>
      <c r="N741" s="57"/>
      <c r="O741" s="57"/>
      <c r="P741" s="57"/>
      <c r="Q741" s="73"/>
      <c r="R741" s="73"/>
      <c r="S741" s="73"/>
      <c r="T741" s="73"/>
      <c r="U741" s="73"/>
      <c r="V741" s="73"/>
      <c r="W741" s="73"/>
      <c r="X741" s="73"/>
      <c r="Y741" s="73"/>
      <c r="Z741" s="73"/>
      <c r="AA741" s="73"/>
      <c r="AB741" s="73"/>
      <c r="AC741" s="73"/>
      <c r="AD741" s="73"/>
      <c r="AE741" s="73"/>
      <c r="AF741" s="73"/>
      <c r="AG741" s="73"/>
      <c r="AH741" s="73"/>
      <c r="AI741" s="73"/>
      <c r="AJ741" s="54"/>
      <c r="AK741" s="54"/>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row>
    <row r="742">
      <c r="A742" s="54"/>
      <c r="B742" s="54"/>
      <c r="C742" s="54"/>
      <c r="D742" s="54"/>
      <c r="E742" s="54"/>
      <c r="F742" s="54"/>
      <c r="G742" s="57"/>
      <c r="H742" s="54"/>
      <c r="I742" s="54"/>
      <c r="J742" s="57"/>
      <c r="K742" s="54"/>
      <c r="L742" s="54"/>
      <c r="M742" s="57"/>
      <c r="N742" s="57"/>
      <c r="O742" s="57"/>
      <c r="P742" s="57"/>
      <c r="Q742" s="73"/>
      <c r="R742" s="73"/>
      <c r="S742" s="73"/>
      <c r="T742" s="73"/>
      <c r="U742" s="73"/>
      <c r="V742" s="73"/>
      <c r="W742" s="73"/>
      <c r="X742" s="73"/>
      <c r="Y742" s="73"/>
      <c r="Z742" s="73"/>
      <c r="AA742" s="73"/>
      <c r="AB742" s="73"/>
      <c r="AC742" s="73"/>
      <c r="AD742" s="73"/>
      <c r="AE742" s="73"/>
      <c r="AF742" s="73"/>
      <c r="AG742" s="73"/>
      <c r="AH742" s="73"/>
      <c r="AI742" s="73"/>
      <c r="AJ742" s="54"/>
      <c r="AK742" s="54"/>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row>
    <row r="743">
      <c r="A743" s="54"/>
      <c r="B743" s="54"/>
      <c r="C743" s="54"/>
      <c r="D743" s="54"/>
      <c r="E743" s="54"/>
      <c r="F743" s="54"/>
      <c r="G743" s="57"/>
      <c r="H743" s="54"/>
      <c r="I743" s="54"/>
      <c r="J743" s="57"/>
      <c r="K743" s="54"/>
      <c r="L743" s="54"/>
      <c r="M743" s="57"/>
      <c r="N743" s="57"/>
      <c r="O743" s="57"/>
      <c r="P743" s="57"/>
      <c r="Q743" s="73"/>
      <c r="R743" s="73"/>
      <c r="S743" s="73"/>
      <c r="T743" s="73"/>
      <c r="U743" s="73"/>
      <c r="V743" s="73"/>
      <c r="W743" s="73"/>
      <c r="X743" s="73"/>
      <c r="Y743" s="73"/>
      <c r="Z743" s="73"/>
      <c r="AA743" s="73"/>
      <c r="AB743" s="73"/>
      <c r="AC743" s="73"/>
      <c r="AD743" s="73"/>
      <c r="AE743" s="73"/>
      <c r="AF743" s="73"/>
      <c r="AG743" s="73"/>
      <c r="AH743" s="73"/>
      <c r="AI743" s="73"/>
      <c r="AJ743" s="54"/>
      <c r="AK743" s="54"/>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row>
    <row r="744">
      <c r="A744" s="54"/>
      <c r="B744" s="54"/>
      <c r="C744" s="54"/>
      <c r="D744" s="54"/>
      <c r="E744" s="54"/>
      <c r="F744" s="54"/>
      <c r="G744" s="57"/>
      <c r="H744" s="54"/>
      <c r="I744" s="54"/>
      <c r="J744" s="57"/>
      <c r="K744" s="54"/>
      <c r="L744" s="54"/>
      <c r="M744" s="57"/>
      <c r="N744" s="57"/>
      <c r="O744" s="57"/>
      <c r="P744" s="57"/>
      <c r="Q744" s="73"/>
      <c r="R744" s="73"/>
      <c r="S744" s="73"/>
      <c r="T744" s="73"/>
      <c r="U744" s="73"/>
      <c r="V744" s="73"/>
      <c r="W744" s="73"/>
      <c r="X744" s="73"/>
      <c r="Y744" s="73"/>
      <c r="Z744" s="73"/>
      <c r="AA744" s="73"/>
      <c r="AB744" s="73"/>
      <c r="AC744" s="73"/>
      <c r="AD744" s="73"/>
      <c r="AE744" s="73"/>
      <c r="AF744" s="73"/>
      <c r="AG744" s="73"/>
      <c r="AH744" s="73"/>
      <c r="AI744" s="73"/>
      <c r="AJ744" s="54"/>
      <c r="AK744" s="54"/>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row>
    <row r="745">
      <c r="A745" s="54"/>
      <c r="B745" s="54"/>
      <c r="C745" s="54"/>
      <c r="D745" s="54"/>
      <c r="E745" s="54"/>
      <c r="F745" s="54"/>
      <c r="G745" s="57"/>
      <c r="H745" s="54"/>
      <c r="I745" s="54"/>
      <c r="J745" s="57"/>
      <c r="K745" s="54"/>
      <c r="L745" s="54"/>
      <c r="M745" s="57"/>
      <c r="N745" s="57"/>
      <c r="O745" s="57"/>
      <c r="P745" s="57"/>
      <c r="Q745" s="73"/>
      <c r="R745" s="73"/>
      <c r="S745" s="73"/>
      <c r="T745" s="73"/>
      <c r="U745" s="73"/>
      <c r="V745" s="73"/>
      <c r="W745" s="73"/>
      <c r="X745" s="73"/>
      <c r="Y745" s="73"/>
      <c r="Z745" s="73"/>
      <c r="AA745" s="73"/>
      <c r="AB745" s="73"/>
      <c r="AC745" s="73"/>
      <c r="AD745" s="73"/>
      <c r="AE745" s="73"/>
      <c r="AF745" s="73"/>
      <c r="AG745" s="73"/>
      <c r="AH745" s="73"/>
      <c r="AI745" s="73"/>
      <c r="AJ745" s="54"/>
      <c r="AK745" s="54"/>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row>
    <row r="746">
      <c r="A746" s="54"/>
      <c r="B746" s="54"/>
      <c r="C746" s="54"/>
      <c r="D746" s="54"/>
      <c r="E746" s="54"/>
      <c r="F746" s="54"/>
      <c r="G746" s="57"/>
      <c r="H746" s="54"/>
      <c r="I746" s="54"/>
      <c r="J746" s="57"/>
      <c r="K746" s="54"/>
      <c r="L746" s="54"/>
      <c r="M746" s="57"/>
      <c r="N746" s="57"/>
      <c r="O746" s="57"/>
      <c r="P746" s="57"/>
      <c r="Q746" s="73"/>
      <c r="R746" s="73"/>
      <c r="S746" s="73"/>
      <c r="T746" s="73"/>
      <c r="U746" s="73"/>
      <c r="V746" s="73"/>
      <c r="W746" s="73"/>
      <c r="X746" s="73"/>
      <c r="Y746" s="73"/>
      <c r="Z746" s="73"/>
      <c r="AA746" s="73"/>
      <c r="AB746" s="73"/>
      <c r="AC746" s="73"/>
      <c r="AD746" s="73"/>
      <c r="AE746" s="73"/>
      <c r="AF746" s="73"/>
      <c r="AG746" s="73"/>
      <c r="AH746" s="73"/>
      <c r="AI746" s="73"/>
      <c r="AJ746" s="54"/>
      <c r="AK746" s="54"/>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row>
    <row r="747">
      <c r="A747" s="54"/>
      <c r="B747" s="54"/>
      <c r="C747" s="54"/>
      <c r="D747" s="54"/>
      <c r="E747" s="54"/>
      <c r="F747" s="54"/>
      <c r="G747" s="57"/>
      <c r="H747" s="54"/>
      <c r="I747" s="54"/>
      <c r="J747" s="57"/>
      <c r="K747" s="54"/>
      <c r="L747" s="54"/>
      <c r="M747" s="57"/>
      <c r="N747" s="57"/>
      <c r="O747" s="57"/>
      <c r="P747" s="57"/>
      <c r="Q747" s="73"/>
      <c r="R747" s="73"/>
      <c r="S747" s="73"/>
      <c r="T747" s="73"/>
      <c r="U747" s="73"/>
      <c r="V747" s="73"/>
      <c r="W747" s="73"/>
      <c r="X747" s="73"/>
      <c r="Y747" s="73"/>
      <c r="Z747" s="73"/>
      <c r="AA747" s="73"/>
      <c r="AB747" s="73"/>
      <c r="AC747" s="73"/>
      <c r="AD747" s="73"/>
      <c r="AE747" s="73"/>
      <c r="AF747" s="73"/>
      <c r="AG747" s="73"/>
      <c r="AH747" s="73"/>
      <c r="AI747" s="73"/>
      <c r="AJ747" s="54"/>
      <c r="AK747" s="54"/>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row>
    <row r="748">
      <c r="A748" s="54"/>
      <c r="B748" s="54"/>
      <c r="C748" s="54"/>
      <c r="D748" s="54"/>
      <c r="E748" s="54"/>
      <c r="F748" s="54"/>
      <c r="G748" s="57"/>
      <c r="H748" s="54"/>
      <c r="I748" s="54"/>
      <c r="J748" s="57"/>
      <c r="K748" s="54"/>
      <c r="L748" s="54"/>
      <c r="M748" s="57"/>
      <c r="N748" s="57"/>
      <c r="O748" s="57"/>
      <c r="P748" s="57"/>
      <c r="Q748" s="73"/>
      <c r="R748" s="73"/>
      <c r="S748" s="73"/>
      <c r="T748" s="73"/>
      <c r="U748" s="73"/>
      <c r="V748" s="73"/>
      <c r="W748" s="73"/>
      <c r="X748" s="73"/>
      <c r="Y748" s="73"/>
      <c r="Z748" s="73"/>
      <c r="AA748" s="73"/>
      <c r="AB748" s="73"/>
      <c r="AC748" s="73"/>
      <c r="AD748" s="73"/>
      <c r="AE748" s="73"/>
      <c r="AF748" s="73"/>
      <c r="AG748" s="73"/>
      <c r="AH748" s="73"/>
      <c r="AI748" s="73"/>
      <c r="AJ748" s="54"/>
      <c r="AK748" s="54"/>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row>
    <row r="749">
      <c r="A749" s="54"/>
      <c r="B749" s="54"/>
      <c r="C749" s="54"/>
      <c r="D749" s="54"/>
      <c r="E749" s="54"/>
      <c r="F749" s="54"/>
      <c r="G749" s="57"/>
      <c r="H749" s="54"/>
      <c r="I749" s="54"/>
      <c r="J749" s="57"/>
      <c r="K749" s="54"/>
      <c r="L749" s="54"/>
      <c r="M749" s="57"/>
      <c r="N749" s="57"/>
      <c r="O749" s="57"/>
      <c r="P749" s="57"/>
      <c r="Q749" s="73"/>
      <c r="R749" s="73"/>
      <c r="S749" s="73"/>
      <c r="T749" s="73"/>
      <c r="U749" s="73"/>
      <c r="V749" s="73"/>
      <c r="W749" s="73"/>
      <c r="X749" s="73"/>
      <c r="Y749" s="73"/>
      <c r="Z749" s="73"/>
      <c r="AA749" s="73"/>
      <c r="AB749" s="73"/>
      <c r="AC749" s="73"/>
      <c r="AD749" s="73"/>
      <c r="AE749" s="73"/>
      <c r="AF749" s="73"/>
      <c r="AG749" s="73"/>
      <c r="AH749" s="73"/>
      <c r="AI749" s="73"/>
      <c r="AJ749" s="54"/>
      <c r="AK749" s="54"/>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row>
    <row r="750">
      <c r="A750" s="54"/>
      <c r="B750" s="54"/>
      <c r="C750" s="54"/>
      <c r="D750" s="54"/>
      <c r="E750" s="54"/>
      <c r="F750" s="54"/>
      <c r="G750" s="57"/>
      <c r="H750" s="54"/>
      <c r="I750" s="54"/>
      <c r="J750" s="57"/>
      <c r="K750" s="54"/>
      <c r="L750" s="54"/>
      <c r="M750" s="57"/>
      <c r="N750" s="57"/>
      <c r="O750" s="57"/>
      <c r="P750" s="57"/>
      <c r="Q750" s="73"/>
      <c r="R750" s="73"/>
      <c r="S750" s="73"/>
      <c r="T750" s="73"/>
      <c r="U750" s="73"/>
      <c r="V750" s="73"/>
      <c r="W750" s="73"/>
      <c r="X750" s="73"/>
      <c r="Y750" s="73"/>
      <c r="Z750" s="73"/>
      <c r="AA750" s="73"/>
      <c r="AB750" s="73"/>
      <c r="AC750" s="73"/>
      <c r="AD750" s="73"/>
      <c r="AE750" s="73"/>
      <c r="AF750" s="73"/>
      <c r="AG750" s="73"/>
      <c r="AH750" s="73"/>
      <c r="AI750" s="73"/>
      <c r="AJ750" s="54"/>
      <c r="AK750" s="54"/>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row>
    <row r="751">
      <c r="A751" s="54"/>
      <c r="B751" s="54"/>
      <c r="C751" s="54"/>
      <c r="D751" s="54"/>
      <c r="E751" s="54"/>
      <c r="F751" s="54"/>
      <c r="G751" s="57"/>
      <c r="H751" s="54"/>
      <c r="I751" s="54"/>
      <c r="J751" s="57"/>
      <c r="K751" s="54"/>
      <c r="L751" s="54"/>
      <c r="M751" s="57"/>
      <c r="N751" s="57"/>
      <c r="O751" s="57"/>
      <c r="P751" s="57"/>
      <c r="Q751" s="73"/>
      <c r="R751" s="73"/>
      <c r="S751" s="73"/>
      <c r="T751" s="73"/>
      <c r="U751" s="73"/>
      <c r="V751" s="73"/>
      <c r="W751" s="73"/>
      <c r="X751" s="73"/>
      <c r="Y751" s="73"/>
      <c r="Z751" s="73"/>
      <c r="AA751" s="73"/>
      <c r="AB751" s="73"/>
      <c r="AC751" s="73"/>
      <c r="AD751" s="73"/>
      <c r="AE751" s="73"/>
      <c r="AF751" s="73"/>
      <c r="AG751" s="73"/>
      <c r="AH751" s="73"/>
      <c r="AI751" s="73"/>
      <c r="AJ751" s="54"/>
      <c r="AK751" s="54"/>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row>
    <row r="752">
      <c r="A752" s="54"/>
      <c r="B752" s="54"/>
      <c r="C752" s="54"/>
      <c r="D752" s="54"/>
      <c r="E752" s="54"/>
      <c r="F752" s="54"/>
      <c r="G752" s="57"/>
      <c r="H752" s="54"/>
      <c r="I752" s="54"/>
      <c r="J752" s="57"/>
      <c r="K752" s="54"/>
      <c r="L752" s="54"/>
      <c r="M752" s="57"/>
      <c r="N752" s="57"/>
      <c r="O752" s="57"/>
      <c r="P752" s="57"/>
      <c r="Q752" s="73"/>
      <c r="R752" s="73"/>
      <c r="S752" s="73"/>
      <c r="T752" s="73"/>
      <c r="U752" s="73"/>
      <c r="V752" s="73"/>
      <c r="W752" s="73"/>
      <c r="X752" s="73"/>
      <c r="Y752" s="73"/>
      <c r="Z752" s="73"/>
      <c r="AA752" s="73"/>
      <c r="AB752" s="73"/>
      <c r="AC752" s="73"/>
      <c r="AD752" s="73"/>
      <c r="AE752" s="73"/>
      <c r="AF752" s="73"/>
      <c r="AG752" s="73"/>
      <c r="AH752" s="73"/>
      <c r="AI752" s="73"/>
      <c r="AJ752" s="54"/>
      <c r="AK752" s="54"/>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row>
    <row r="753">
      <c r="A753" s="54"/>
      <c r="B753" s="54"/>
      <c r="C753" s="54"/>
      <c r="D753" s="54"/>
      <c r="E753" s="54"/>
      <c r="F753" s="54"/>
      <c r="G753" s="57"/>
      <c r="H753" s="54"/>
      <c r="I753" s="54"/>
      <c r="J753" s="57"/>
      <c r="K753" s="54"/>
      <c r="L753" s="54"/>
      <c r="M753" s="57"/>
      <c r="N753" s="57"/>
      <c r="O753" s="57"/>
      <c r="P753" s="57"/>
      <c r="Q753" s="73"/>
      <c r="R753" s="73"/>
      <c r="S753" s="73"/>
      <c r="T753" s="73"/>
      <c r="U753" s="73"/>
      <c r="V753" s="73"/>
      <c r="W753" s="73"/>
      <c r="X753" s="73"/>
      <c r="Y753" s="73"/>
      <c r="Z753" s="73"/>
      <c r="AA753" s="73"/>
      <c r="AB753" s="73"/>
      <c r="AC753" s="73"/>
      <c r="AD753" s="73"/>
      <c r="AE753" s="73"/>
      <c r="AF753" s="73"/>
      <c r="AG753" s="73"/>
      <c r="AH753" s="73"/>
      <c r="AI753" s="73"/>
      <c r="AJ753" s="54"/>
      <c r="AK753" s="54"/>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row>
    <row r="754">
      <c r="A754" s="54"/>
      <c r="B754" s="54"/>
      <c r="C754" s="54"/>
      <c r="D754" s="54"/>
      <c r="E754" s="54"/>
      <c r="F754" s="54"/>
      <c r="G754" s="57"/>
      <c r="H754" s="54"/>
      <c r="I754" s="54"/>
      <c r="J754" s="57"/>
      <c r="K754" s="54"/>
      <c r="L754" s="54"/>
      <c r="M754" s="57"/>
      <c r="N754" s="57"/>
      <c r="O754" s="57"/>
      <c r="P754" s="57"/>
      <c r="Q754" s="73"/>
      <c r="R754" s="73"/>
      <c r="S754" s="73"/>
      <c r="T754" s="73"/>
      <c r="U754" s="73"/>
      <c r="V754" s="73"/>
      <c r="W754" s="73"/>
      <c r="X754" s="73"/>
      <c r="Y754" s="73"/>
      <c r="Z754" s="73"/>
      <c r="AA754" s="73"/>
      <c r="AB754" s="73"/>
      <c r="AC754" s="73"/>
      <c r="AD754" s="73"/>
      <c r="AE754" s="73"/>
      <c r="AF754" s="73"/>
      <c r="AG754" s="73"/>
      <c r="AH754" s="73"/>
      <c r="AI754" s="73"/>
      <c r="AJ754" s="54"/>
      <c r="AK754" s="54"/>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row>
    <row r="755">
      <c r="A755" s="54"/>
      <c r="B755" s="54"/>
      <c r="C755" s="54"/>
      <c r="D755" s="54"/>
      <c r="E755" s="54"/>
      <c r="F755" s="54"/>
      <c r="G755" s="57"/>
      <c r="H755" s="54"/>
      <c r="I755" s="54"/>
      <c r="J755" s="57"/>
      <c r="K755" s="54"/>
      <c r="L755" s="54"/>
      <c r="M755" s="57"/>
      <c r="N755" s="57"/>
      <c r="O755" s="57"/>
      <c r="P755" s="57"/>
      <c r="Q755" s="73"/>
      <c r="R755" s="73"/>
      <c r="S755" s="73"/>
      <c r="T755" s="73"/>
      <c r="U755" s="73"/>
      <c r="V755" s="73"/>
      <c r="W755" s="73"/>
      <c r="X755" s="73"/>
      <c r="Y755" s="73"/>
      <c r="Z755" s="73"/>
      <c r="AA755" s="73"/>
      <c r="AB755" s="73"/>
      <c r="AC755" s="73"/>
      <c r="AD755" s="73"/>
      <c r="AE755" s="73"/>
      <c r="AF755" s="73"/>
      <c r="AG755" s="73"/>
      <c r="AH755" s="73"/>
      <c r="AI755" s="73"/>
      <c r="AJ755" s="54"/>
      <c r="AK755" s="54"/>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row>
    <row r="756">
      <c r="A756" s="54"/>
      <c r="B756" s="54"/>
      <c r="C756" s="54"/>
      <c r="D756" s="54"/>
      <c r="E756" s="54"/>
      <c r="F756" s="54"/>
      <c r="G756" s="57"/>
      <c r="H756" s="54"/>
      <c r="I756" s="54"/>
      <c r="J756" s="57"/>
      <c r="K756" s="54"/>
      <c r="L756" s="54"/>
      <c r="M756" s="57"/>
      <c r="N756" s="57"/>
      <c r="O756" s="57"/>
      <c r="P756" s="57"/>
      <c r="Q756" s="73"/>
      <c r="R756" s="73"/>
      <c r="S756" s="73"/>
      <c r="T756" s="73"/>
      <c r="U756" s="73"/>
      <c r="V756" s="73"/>
      <c r="W756" s="73"/>
      <c r="X756" s="73"/>
      <c r="Y756" s="73"/>
      <c r="Z756" s="73"/>
      <c r="AA756" s="73"/>
      <c r="AB756" s="73"/>
      <c r="AC756" s="73"/>
      <c r="AD756" s="73"/>
      <c r="AE756" s="73"/>
      <c r="AF756" s="73"/>
      <c r="AG756" s="73"/>
      <c r="AH756" s="73"/>
      <c r="AI756" s="73"/>
      <c r="AJ756" s="54"/>
      <c r="AK756" s="54"/>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row>
    <row r="757">
      <c r="A757" s="54"/>
      <c r="B757" s="54"/>
      <c r="C757" s="54"/>
      <c r="D757" s="54"/>
      <c r="E757" s="54"/>
      <c r="F757" s="54"/>
      <c r="G757" s="57"/>
      <c r="H757" s="54"/>
      <c r="I757" s="54"/>
      <c r="J757" s="57"/>
      <c r="K757" s="54"/>
      <c r="L757" s="54"/>
      <c r="M757" s="57"/>
      <c r="N757" s="57"/>
      <c r="O757" s="57"/>
      <c r="P757" s="57"/>
      <c r="Q757" s="73"/>
      <c r="R757" s="73"/>
      <c r="S757" s="73"/>
      <c r="T757" s="73"/>
      <c r="U757" s="73"/>
      <c r="V757" s="73"/>
      <c r="W757" s="73"/>
      <c r="X757" s="73"/>
      <c r="Y757" s="73"/>
      <c r="Z757" s="73"/>
      <c r="AA757" s="73"/>
      <c r="AB757" s="73"/>
      <c r="AC757" s="73"/>
      <c r="AD757" s="73"/>
      <c r="AE757" s="73"/>
      <c r="AF757" s="73"/>
      <c r="AG757" s="73"/>
      <c r="AH757" s="73"/>
      <c r="AI757" s="73"/>
      <c r="AJ757" s="54"/>
      <c r="AK757" s="54"/>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row>
    <row r="758">
      <c r="A758" s="54"/>
      <c r="B758" s="54"/>
      <c r="C758" s="54"/>
      <c r="D758" s="54"/>
      <c r="E758" s="54"/>
      <c r="F758" s="54"/>
      <c r="G758" s="57"/>
      <c r="H758" s="54"/>
      <c r="I758" s="54"/>
      <c r="J758" s="57"/>
      <c r="K758" s="54"/>
      <c r="L758" s="54"/>
      <c r="M758" s="57"/>
      <c r="N758" s="57"/>
      <c r="O758" s="57"/>
      <c r="P758" s="57"/>
      <c r="Q758" s="73"/>
      <c r="R758" s="73"/>
      <c r="S758" s="73"/>
      <c r="T758" s="73"/>
      <c r="U758" s="73"/>
      <c r="V758" s="73"/>
      <c r="W758" s="73"/>
      <c r="X758" s="73"/>
      <c r="Y758" s="73"/>
      <c r="Z758" s="73"/>
      <c r="AA758" s="73"/>
      <c r="AB758" s="73"/>
      <c r="AC758" s="73"/>
      <c r="AD758" s="73"/>
      <c r="AE758" s="73"/>
      <c r="AF758" s="73"/>
      <c r="AG758" s="73"/>
      <c r="AH758" s="73"/>
      <c r="AI758" s="73"/>
      <c r="AJ758" s="54"/>
      <c r="AK758" s="54"/>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row>
    <row r="759">
      <c r="A759" s="54"/>
      <c r="B759" s="54"/>
      <c r="C759" s="54"/>
      <c r="D759" s="54"/>
      <c r="E759" s="54"/>
      <c r="F759" s="54"/>
      <c r="G759" s="57"/>
      <c r="H759" s="54"/>
      <c r="I759" s="54"/>
      <c r="J759" s="57"/>
      <c r="K759" s="54"/>
      <c r="L759" s="54"/>
      <c r="M759" s="57"/>
      <c r="N759" s="57"/>
      <c r="O759" s="57"/>
      <c r="P759" s="57"/>
      <c r="Q759" s="73"/>
      <c r="R759" s="73"/>
      <c r="S759" s="73"/>
      <c r="T759" s="73"/>
      <c r="U759" s="73"/>
      <c r="V759" s="73"/>
      <c r="W759" s="73"/>
      <c r="X759" s="73"/>
      <c r="Y759" s="73"/>
      <c r="Z759" s="73"/>
      <c r="AA759" s="73"/>
      <c r="AB759" s="73"/>
      <c r="AC759" s="73"/>
      <c r="AD759" s="73"/>
      <c r="AE759" s="73"/>
      <c r="AF759" s="73"/>
      <c r="AG759" s="73"/>
      <c r="AH759" s="73"/>
      <c r="AI759" s="73"/>
      <c r="AJ759" s="54"/>
      <c r="AK759" s="54"/>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row>
    <row r="760">
      <c r="A760" s="54"/>
      <c r="B760" s="54"/>
      <c r="C760" s="54"/>
      <c r="D760" s="54"/>
      <c r="E760" s="54"/>
      <c r="F760" s="54"/>
      <c r="G760" s="57"/>
      <c r="H760" s="54"/>
      <c r="I760" s="54"/>
      <c r="J760" s="57"/>
      <c r="K760" s="54"/>
      <c r="L760" s="54"/>
      <c r="M760" s="57"/>
      <c r="N760" s="57"/>
      <c r="O760" s="57"/>
      <c r="P760" s="57"/>
      <c r="Q760" s="73"/>
      <c r="R760" s="73"/>
      <c r="S760" s="73"/>
      <c r="T760" s="73"/>
      <c r="U760" s="73"/>
      <c r="V760" s="73"/>
      <c r="W760" s="73"/>
      <c r="X760" s="73"/>
      <c r="Y760" s="73"/>
      <c r="Z760" s="73"/>
      <c r="AA760" s="73"/>
      <c r="AB760" s="73"/>
      <c r="AC760" s="73"/>
      <c r="AD760" s="73"/>
      <c r="AE760" s="73"/>
      <c r="AF760" s="73"/>
      <c r="AG760" s="73"/>
      <c r="AH760" s="73"/>
      <c r="AI760" s="73"/>
      <c r="AJ760" s="54"/>
      <c r="AK760" s="54"/>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row>
    <row r="761">
      <c r="A761" s="54"/>
      <c r="B761" s="54"/>
      <c r="C761" s="54"/>
      <c r="D761" s="54"/>
      <c r="E761" s="54"/>
      <c r="F761" s="54"/>
      <c r="G761" s="57"/>
      <c r="H761" s="54"/>
      <c r="I761" s="54"/>
      <c r="J761" s="57"/>
      <c r="K761" s="54"/>
      <c r="L761" s="54"/>
      <c r="M761" s="57"/>
      <c r="N761" s="57"/>
      <c r="O761" s="57"/>
      <c r="P761" s="57"/>
      <c r="Q761" s="73"/>
      <c r="R761" s="73"/>
      <c r="S761" s="73"/>
      <c r="T761" s="73"/>
      <c r="U761" s="73"/>
      <c r="V761" s="73"/>
      <c r="W761" s="73"/>
      <c r="X761" s="73"/>
      <c r="Y761" s="73"/>
      <c r="Z761" s="73"/>
      <c r="AA761" s="73"/>
      <c r="AB761" s="73"/>
      <c r="AC761" s="73"/>
      <c r="AD761" s="73"/>
      <c r="AE761" s="73"/>
      <c r="AF761" s="73"/>
      <c r="AG761" s="73"/>
      <c r="AH761" s="73"/>
      <c r="AI761" s="73"/>
      <c r="AJ761" s="54"/>
      <c r="AK761" s="54"/>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row>
    <row r="762">
      <c r="A762" s="54"/>
      <c r="B762" s="54"/>
      <c r="C762" s="54"/>
      <c r="D762" s="54"/>
      <c r="E762" s="54"/>
      <c r="F762" s="54"/>
      <c r="G762" s="57"/>
      <c r="H762" s="54"/>
      <c r="I762" s="54"/>
      <c r="J762" s="57"/>
      <c r="K762" s="54"/>
      <c r="L762" s="54"/>
      <c r="M762" s="57"/>
      <c r="N762" s="57"/>
      <c r="O762" s="57"/>
      <c r="P762" s="57"/>
      <c r="Q762" s="73"/>
      <c r="R762" s="73"/>
      <c r="S762" s="73"/>
      <c r="T762" s="73"/>
      <c r="U762" s="73"/>
      <c r="V762" s="73"/>
      <c r="W762" s="73"/>
      <c r="X762" s="73"/>
      <c r="Y762" s="73"/>
      <c r="Z762" s="73"/>
      <c r="AA762" s="73"/>
      <c r="AB762" s="73"/>
      <c r="AC762" s="73"/>
      <c r="AD762" s="73"/>
      <c r="AE762" s="73"/>
      <c r="AF762" s="73"/>
      <c r="AG762" s="73"/>
      <c r="AH762" s="73"/>
      <c r="AI762" s="73"/>
      <c r="AJ762" s="54"/>
      <c r="AK762" s="54"/>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row>
    <row r="763">
      <c r="A763" s="54"/>
      <c r="B763" s="54"/>
      <c r="C763" s="54"/>
      <c r="D763" s="54"/>
      <c r="E763" s="54"/>
      <c r="F763" s="54"/>
      <c r="G763" s="57"/>
      <c r="H763" s="54"/>
      <c r="I763" s="54"/>
      <c r="J763" s="57"/>
      <c r="K763" s="54"/>
      <c r="L763" s="54"/>
      <c r="M763" s="57"/>
      <c r="N763" s="57"/>
      <c r="O763" s="57"/>
      <c r="P763" s="57"/>
      <c r="Q763" s="73"/>
      <c r="R763" s="73"/>
      <c r="S763" s="73"/>
      <c r="T763" s="73"/>
      <c r="U763" s="73"/>
      <c r="V763" s="73"/>
      <c r="W763" s="73"/>
      <c r="X763" s="73"/>
      <c r="Y763" s="73"/>
      <c r="Z763" s="73"/>
      <c r="AA763" s="73"/>
      <c r="AB763" s="73"/>
      <c r="AC763" s="73"/>
      <c r="AD763" s="73"/>
      <c r="AE763" s="73"/>
      <c r="AF763" s="73"/>
      <c r="AG763" s="73"/>
      <c r="AH763" s="73"/>
      <c r="AI763" s="73"/>
      <c r="AJ763" s="54"/>
      <c r="AK763" s="54"/>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row>
    <row r="764">
      <c r="A764" s="54"/>
      <c r="B764" s="54"/>
      <c r="C764" s="54"/>
      <c r="D764" s="54"/>
      <c r="E764" s="54"/>
      <c r="F764" s="54"/>
      <c r="G764" s="57"/>
      <c r="H764" s="54"/>
      <c r="I764" s="54"/>
      <c r="J764" s="57"/>
      <c r="K764" s="54"/>
      <c r="L764" s="54"/>
      <c r="M764" s="57"/>
      <c r="N764" s="57"/>
      <c r="O764" s="57"/>
      <c r="P764" s="57"/>
      <c r="Q764" s="73"/>
      <c r="R764" s="73"/>
      <c r="S764" s="73"/>
      <c r="T764" s="73"/>
      <c r="U764" s="73"/>
      <c r="V764" s="73"/>
      <c r="W764" s="73"/>
      <c r="X764" s="73"/>
      <c r="Y764" s="73"/>
      <c r="Z764" s="73"/>
      <c r="AA764" s="73"/>
      <c r="AB764" s="73"/>
      <c r="AC764" s="73"/>
      <c r="AD764" s="73"/>
      <c r="AE764" s="73"/>
      <c r="AF764" s="73"/>
      <c r="AG764" s="73"/>
      <c r="AH764" s="73"/>
      <c r="AI764" s="73"/>
      <c r="AJ764" s="54"/>
      <c r="AK764" s="54"/>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row>
    <row r="765">
      <c r="A765" s="54"/>
      <c r="B765" s="54"/>
      <c r="C765" s="54"/>
      <c r="D765" s="54"/>
      <c r="E765" s="54"/>
      <c r="F765" s="54"/>
      <c r="G765" s="57"/>
      <c r="H765" s="54"/>
      <c r="I765" s="54"/>
      <c r="J765" s="57"/>
      <c r="K765" s="54"/>
      <c r="L765" s="54"/>
      <c r="M765" s="57"/>
      <c r="N765" s="57"/>
      <c r="O765" s="57"/>
      <c r="P765" s="57"/>
      <c r="Q765" s="73"/>
      <c r="R765" s="73"/>
      <c r="S765" s="73"/>
      <c r="T765" s="73"/>
      <c r="U765" s="73"/>
      <c r="V765" s="73"/>
      <c r="W765" s="73"/>
      <c r="X765" s="73"/>
      <c r="Y765" s="73"/>
      <c r="Z765" s="73"/>
      <c r="AA765" s="73"/>
      <c r="AB765" s="73"/>
      <c r="AC765" s="73"/>
      <c r="AD765" s="73"/>
      <c r="AE765" s="73"/>
      <c r="AF765" s="73"/>
      <c r="AG765" s="73"/>
      <c r="AH765" s="73"/>
      <c r="AI765" s="73"/>
      <c r="AJ765" s="54"/>
      <c r="AK765" s="54"/>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row>
    <row r="766">
      <c r="A766" s="54"/>
      <c r="B766" s="54"/>
      <c r="C766" s="54"/>
      <c r="D766" s="54"/>
      <c r="E766" s="54"/>
      <c r="F766" s="54"/>
      <c r="G766" s="57"/>
      <c r="H766" s="54"/>
      <c r="I766" s="54"/>
      <c r="J766" s="57"/>
      <c r="K766" s="54"/>
      <c r="L766" s="54"/>
      <c r="M766" s="57"/>
      <c r="N766" s="57"/>
      <c r="O766" s="57"/>
      <c r="P766" s="57"/>
      <c r="Q766" s="73"/>
      <c r="R766" s="73"/>
      <c r="S766" s="73"/>
      <c r="T766" s="73"/>
      <c r="U766" s="73"/>
      <c r="V766" s="73"/>
      <c r="W766" s="73"/>
      <c r="X766" s="73"/>
      <c r="Y766" s="73"/>
      <c r="Z766" s="73"/>
      <c r="AA766" s="73"/>
      <c r="AB766" s="73"/>
      <c r="AC766" s="73"/>
      <c r="AD766" s="73"/>
      <c r="AE766" s="73"/>
      <c r="AF766" s="73"/>
      <c r="AG766" s="73"/>
      <c r="AH766" s="73"/>
      <c r="AI766" s="73"/>
      <c r="AJ766" s="54"/>
      <c r="AK766" s="54"/>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row>
    <row r="767">
      <c r="A767" s="54"/>
      <c r="B767" s="54"/>
      <c r="C767" s="54"/>
      <c r="D767" s="54"/>
      <c r="E767" s="54"/>
      <c r="F767" s="54"/>
      <c r="G767" s="57"/>
      <c r="H767" s="54"/>
      <c r="I767" s="54"/>
      <c r="J767" s="57"/>
      <c r="K767" s="54"/>
      <c r="L767" s="54"/>
      <c r="M767" s="57"/>
      <c r="N767" s="57"/>
      <c r="O767" s="57"/>
      <c r="P767" s="57"/>
      <c r="Q767" s="73"/>
      <c r="R767" s="73"/>
      <c r="S767" s="73"/>
      <c r="T767" s="73"/>
      <c r="U767" s="73"/>
      <c r="V767" s="73"/>
      <c r="W767" s="73"/>
      <c r="X767" s="73"/>
      <c r="Y767" s="73"/>
      <c r="Z767" s="73"/>
      <c r="AA767" s="73"/>
      <c r="AB767" s="73"/>
      <c r="AC767" s="73"/>
      <c r="AD767" s="73"/>
      <c r="AE767" s="73"/>
      <c r="AF767" s="73"/>
      <c r="AG767" s="73"/>
      <c r="AH767" s="73"/>
      <c r="AI767" s="73"/>
      <c r="AJ767" s="54"/>
      <c r="AK767" s="54"/>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row>
    <row r="768">
      <c r="A768" s="54"/>
      <c r="B768" s="54"/>
      <c r="C768" s="54"/>
      <c r="D768" s="54"/>
      <c r="E768" s="54"/>
      <c r="F768" s="54"/>
      <c r="G768" s="57"/>
      <c r="H768" s="54"/>
      <c r="I768" s="54"/>
      <c r="J768" s="57"/>
      <c r="K768" s="54"/>
      <c r="L768" s="54"/>
      <c r="M768" s="57"/>
      <c r="N768" s="57"/>
      <c r="O768" s="57"/>
      <c r="P768" s="57"/>
      <c r="Q768" s="73"/>
      <c r="R768" s="73"/>
      <c r="S768" s="73"/>
      <c r="T768" s="73"/>
      <c r="U768" s="73"/>
      <c r="V768" s="73"/>
      <c r="W768" s="73"/>
      <c r="X768" s="73"/>
      <c r="Y768" s="73"/>
      <c r="Z768" s="73"/>
      <c r="AA768" s="73"/>
      <c r="AB768" s="73"/>
      <c r="AC768" s="73"/>
      <c r="AD768" s="73"/>
      <c r="AE768" s="73"/>
      <c r="AF768" s="73"/>
      <c r="AG768" s="73"/>
      <c r="AH768" s="73"/>
      <c r="AI768" s="73"/>
      <c r="AJ768" s="54"/>
      <c r="AK768" s="54"/>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row>
    <row r="769">
      <c r="A769" s="54"/>
      <c r="B769" s="54"/>
      <c r="C769" s="54"/>
      <c r="D769" s="54"/>
      <c r="E769" s="54"/>
      <c r="F769" s="54"/>
      <c r="G769" s="57"/>
      <c r="H769" s="54"/>
      <c r="I769" s="54"/>
      <c r="J769" s="57"/>
      <c r="K769" s="54"/>
      <c r="L769" s="54"/>
      <c r="M769" s="57"/>
      <c r="N769" s="57"/>
      <c r="O769" s="57"/>
      <c r="P769" s="57"/>
      <c r="Q769" s="73"/>
      <c r="R769" s="73"/>
      <c r="S769" s="73"/>
      <c r="T769" s="73"/>
      <c r="U769" s="73"/>
      <c r="V769" s="73"/>
      <c r="W769" s="73"/>
      <c r="X769" s="73"/>
      <c r="Y769" s="73"/>
      <c r="Z769" s="73"/>
      <c r="AA769" s="73"/>
      <c r="AB769" s="73"/>
      <c r="AC769" s="73"/>
      <c r="AD769" s="73"/>
      <c r="AE769" s="73"/>
      <c r="AF769" s="73"/>
      <c r="AG769" s="73"/>
      <c r="AH769" s="73"/>
      <c r="AI769" s="73"/>
      <c r="AJ769" s="54"/>
      <c r="AK769" s="54"/>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row>
    <row r="770">
      <c r="A770" s="54"/>
      <c r="B770" s="54"/>
      <c r="C770" s="54"/>
      <c r="D770" s="54"/>
      <c r="E770" s="54"/>
      <c r="F770" s="54"/>
      <c r="G770" s="57"/>
      <c r="H770" s="54"/>
      <c r="I770" s="54"/>
      <c r="J770" s="57"/>
      <c r="K770" s="54"/>
      <c r="L770" s="54"/>
      <c r="M770" s="57"/>
      <c r="N770" s="57"/>
      <c r="O770" s="57"/>
      <c r="P770" s="57"/>
      <c r="Q770" s="73"/>
      <c r="R770" s="73"/>
      <c r="S770" s="73"/>
      <c r="T770" s="73"/>
      <c r="U770" s="73"/>
      <c r="V770" s="73"/>
      <c r="W770" s="73"/>
      <c r="X770" s="73"/>
      <c r="Y770" s="73"/>
      <c r="Z770" s="73"/>
      <c r="AA770" s="73"/>
      <c r="AB770" s="73"/>
      <c r="AC770" s="73"/>
      <c r="AD770" s="73"/>
      <c r="AE770" s="73"/>
      <c r="AF770" s="73"/>
      <c r="AG770" s="73"/>
      <c r="AH770" s="73"/>
      <c r="AI770" s="73"/>
      <c r="AJ770" s="54"/>
      <c r="AK770" s="54"/>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row>
    <row r="771">
      <c r="A771" s="54"/>
      <c r="B771" s="54"/>
      <c r="C771" s="54"/>
      <c r="D771" s="54"/>
      <c r="E771" s="54"/>
      <c r="F771" s="54"/>
      <c r="G771" s="57"/>
      <c r="H771" s="54"/>
      <c r="I771" s="54"/>
      <c r="J771" s="57"/>
      <c r="K771" s="54"/>
      <c r="L771" s="54"/>
      <c r="M771" s="57"/>
      <c r="N771" s="57"/>
      <c r="O771" s="57"/>
      <c r="P771" s="57"/>
      <c r="Q771" s="73"/>
      <c r="R771" s="73"/>
      <c r="S771" s="73"/>
      <c r="T771" s="73"/>
      <c r="U771" s="73"/>
      <c r="V771" s="73"/>
      <c r="W771" s="73"/>
      <c r="X771" s="73"/>
      <c r="Y771" s="73"/>
      <c r="Z771" s="73"/>
      <c r="AA771" s="73"/>
      <c r="AB771" s="73"/>
      <c r="AC771" s="73"/>
      <c r="AD771" s="73"/>
      <c r="AE771" s="73"/>
      <c r="AF771" s="73"/>
      <c r="AG771" s="73"/>
      <c r="AH771" s="73"/>
      <c r="AI771" s="73"/>
      <c r="AJ771" s="54"/>
      <c r="AK771" s="54"/>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row>
    <row r="772">
      <c r="A772" s="54"/>
      <c r="B772" s="54"/>
      <c r="C772" s="54"/>
      <c r="D772" s="54"/>
      <c r="E772" s="54"/>
      <c r="F772" s="54"/>
      <c r="G772" s="57"/>
      <c r="H772" s="54"/>
      <c r="I772" s="54"/>
      <c r="J772" s="57"/>
      <c r="K772" s="54"/>
      <c r="L772" s="54"/>
      <c r="M772" s="57"/>
      <c r="N772" s="57"/>
      <c r="O772" s="57"/>
      <c r="P772" s="57"/>
      <c r="Q772" s="73"/>
      <c r="R772" s="73"/>
      <c r="S772" s="73"/>
      <c r="T772" s="73"/>
      <c r="U772" s="73"/>
      <c r="V772" s="73"/>
      <c r="W772" s="73"/>
      <c r="X772" s="73"/>
      <c r="Y772" s="73"/>
      <c r="Z772" s="73"/>
      <c r="AA772" s="73"/>
      <c r="AB772" s="73"/>
      <c r="AC772" s="73"/>
      <c r="AD772" s="73"/>
      <c r="AE772" s="73"/>
      <c r="AF772" s="73"/>
      <c r="AG772" s="73"/>
      <c r="AH772" s="73"/>
      <c r="AI772" s="73"/>
      <c r="AJ772" s="54"/>
      <c r="AK772" s="54"/>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row>
    <row r="773">
      <c r="A773" s="54"/>
      <c r="B773" s="54"/>
      <c r="C773" s="54"/>
      <c r="D773" s="54"/>
      <c r="E773" s="54"/>
      <c r="F773" s="54"/>
      <c r="G773" s="57"/>
      <c r="H773" s="54"/>
      <c r="I773" s="54"/>
      <c r="J773" s="57"/>
      <c r="K773" s="54"/>
      <c r="L773" s="54"/>
      <c r="M773" s="57"/>
      <c r="N773" s="57"/>
      <c r="O773" s="57"/>
      <c r="P773" s="57"/>
      <c r="Q773" s="73"/>
      <c r="R773" s="73"/>
      <c r="S773" s="73"/>
      <c r="T773" s="73"/>
      <c r="U773" s="73"/>
      <c r="V773" s="73"/>
      <c r="W773" s="73"/>
      <c r="X773" s="73"/>
      <c r="Y773" s="73"/>
      <c r="Z773" s="73"/>
      <c r="AA773" s="73"/>
      <c r="AB773" s="73"/>
      <c r="AC773" s="73"/>
      <c r="AD773" s="73"/>
      <c r="AE773" s="73"/>
      <c r="AF773" s="73"/>
      <c r="AG773" s="73"/>
      <c r="AH773" s="73"/>
      <c r="AI773" s="73"/>
      <c r="AJ773" s="54"/>
      <c r="AK773" s="54"/>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row>
    <row r="774">
      <c r="A774" s="54"/>
      <c r="B774" s="54"/>
      <c r="C774" s="54"/>
      <c r="D774" s="54"/>
      <c r="E774" s="54"/>
      <c r="F774" s="54"/>
      <c r="G774" s="57"/>
      <c r="H774" s="54"/>
      <c r="I774" s="54"/>
      <c r="J774" s="57"/>
      <c r="K774" s="54"/>
      <c r="L774" s="54"/>
      <c r="M774" s="57"/>
      <c r="N774" s="57"/>
      <c r="O774" s="57"/>
      <c r="P774" s="57"/>
      <c r="Q774" s="73"/>
      <c r="R774" s="73"/>
      <c r="S774" s="73"/>
      <c r="T774" s="73"/>
      <c r="U774" s="73"/>
      <c r="V774" s="73"/>
      <c r="W774" s="73"/>
      <c r="X774" s="73"/>
      <c r="Y774" s="73"/>
      <c r="Z774" s="73"/>
      <c r="AA774" s="73"/>
      <c r="AB774" s="73"/>
      <c r="AC774" s="73"/>
      <c r="AD774" s="73"/>
      <c r="AE774" s="73"/>
      <c r="AF774" s="73"/>
      <c r="AG774" s="73"/>
      <c r="AH774" s="73"/>
      <c r="AI774" s="73"/>
      <c r="AJ774" s="54"/>
      <c r="AK774" s="54"/>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row>
    <row r="775">
      <c r="A775" s="54"/>
      <c r="B775" s="54"/>
      <c r="C775" s="54"/>
      <c r="D775" s="54"/>
      <c r="E775" s="54"/>
      <c r="F775" s="54"/>
      <c r="G775" s="57"/>
      <c r="H775" s="54"/>
      <c r="I775" s="54"/>
      <c r="J775" s="57"/>
      <c r="K775" s="54"/>
      <c r="L775" s="54"/>
      <c r="M775" s="57"/>
      <c r="N775" s="57"/>
      <c r="O775" s="57"/>
      <c r="P775" s="57"/>
      <c r="Q775" s="73"/>
      <c r="R775" s="73"/>
      <c r="S775" s="73"/>
      <c r="T775" s="73"/>
      <c r="U775" s="73"/>
      <c r="V775" s="73"/>
      <c r="W775" s="73"/>
      <c r="X775" s="73"/>
      <c r="Y775" s="73"/>
      <c r="Z775" s="73"/>
      <c r="AA775" s="73"/>
      <c r="AB775" s="73"/>
      <c r="AC775" s="73"/>
      <c r="AD775" s="73"/>
      <c r="AE775" s="73"/>
      <c r="AF775" s="73"/>
      <c r="AG775" s="73"/>
      <c r="AH775" s="73"/>
      <c r="AI775" s="73"/>
      <c r="AJ775" s="54"/>
      <c r="AK775" s="54"/>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row>
    <row r="776">
      <c r="A776" s="54"/>
      <c r="B776" s="54"/>
      <c r="C776" s="54"/>
      <c r="D776" s="54"/>
      <c r="E776" s="54"/>
      <c r="F776" s="54"/>
      <c r="G776" s="57"/>
      <c r="H776" s="54"/>
      <c r="I776" s="54"/>
      <c r="J776" s="57"/>
      <c r="K776" s="54"/>
      <c r="L776" s="54"/>
      <c r="M776" s="57"/>
      <c r="N776" s="57"/>
      <c r="O776" s="57"/>
      <c r="P776" s="57"/>
      <c r="Q776" s="73"/>
      <c r="R776" s="73"/>
      <c r="S776" s="73"/>
      <c r="T776" s="73"/>
      <c r="U776" s="73"/>
      <c r="V776" s="73"/>
      <c r="W776" s="73"/>
      <c r="X776" s="73"/>
      <c r="Y776" s="73"/>
      <c r="Z776" s="73"/>
      <c r="AA776" s="73"/>
      <c r="AB776" s="73"/>
      <c r="AC776" s="73"/>
      <c r="AD776" s="73"/>
      <c r="AE776" s="73"/>
      <c r="AF776" s="73"/>
      <c r="AG776" s="73"/>
      <c r="AH776" s="73"/>
      <c r="AI776" s="73"/>
      <c r="AJ776" s="54"/>
      <c r="AK776" s="54"/>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row>
    <row r="777">
      <c r="A777" s="54"/>
      <c r="B777" s="54"/>
      <c r="C777" s="54"/>
      <c r="D777" s="54"/>
      <c r="E777" s="54"/>
      <c r="F777" s="54"/>
      <c r="G777" s="57"/>
      <c r="H777" s="54"/>
      <c r="I777" s="54"/>
      <c r="J777" s="57"/>
      <c r="K777" s="54"/>
      <c r="L777" s="54"/>
      <c r="M777" s="57"/>
      <c r="N777" s="57"/>
      <c r="O777" s="57"/>
      <c r="P777" s="57"/>
      <c r="Q777" s="73"/>
      <c r="R777" s="73"/>
      <c r="S777" s="73"/>
      <c r="T777" s="73"/>
      <c r="U777" s="73"/>
      <c r="V777" s="73"/>
      <c r="W777" s="73"/>
      <c r="X777" s="73"/>
      <c r="Y777" s="73"/>
      <c r="Z777" s="73"/>
      <c r="AA777" s="73"/>
      <c r="AB777" s="73"/>
      <c r="AC777" s="73"/>
      <c r="AD777" s="73"/>
      <c r="AE777" s="73"/>
      <c r="AF777" s="73"/>
      <c r="AG777" s="73"/>
      <c r="AH777" s="73"/>
      <c r="AI777" s="73"/>
      <c r="AJ777" s="54"/>
      <c r="AK777" s="54"/>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row>
    <row r="778">
      <c r="A778" s="54"/>
      <c r="B778" s="54"/>
      <c r="C778" s="54"/>
      <c r="D778" s="54"/>
      <c r="E778" s="54"/>
      <c r="F778" s="54"/>
      <c r="G778" s="57"/>
      <c r="H778" s="54"/>
      <c r="I778" s="54"/>
      <c r="J778" s="57"/>
      <c r="K778" s="54"/>
      <c r="L778" s="54"/>
      <c r="M778" s="57"/>
      <c r="N778" s="57"/>
      <c r="O778" s="57"/>
      <c r="P778" s="57"/>
      <c r="Q778" s="73"/>
      <c r="R778" s="73"/>
      <c r="S778" s="73"/>
      <c r="T778" s="73"/>
      <c r="U778" s="73"/>
      <c r="V778" s="73"/>
      <c r="W778" s="73"/>
      <c r="X778" s="73"/>
      <c r="Y778" s="73"/>
      <c r="Z778" s="73"/>
      <c r="AA778" s="73"/>
      <c r="AB778" s="73"/>
      <c r="AC778" s="73"/>
      <c r="AD778" s="73"/>
      <c r="AE778" s="73"/>
      <c r="AF778" s="73"/>
      <c r="AG778" s="73"/>
      <c r="AH778" s="73"/>
      <c r="AI778" s="73"/>
      <c r="AJ778" s="54"/>
      <c r="AK778" s="54"/>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row>
    <row r="779">
      <c r="A779" s="54"/>
      <c r="B779" s="54"/>
      <c r="C779" s="54"/>
      <c r="D779" s="54"/>
      <c r="E779" s="54"/>
      <c r="F779" s="54"/>
      <c r="G779" s="57"/>
      <c r="H779" s="54"/>
      <c r="I779" s="54"/>
      <c r="J779" s="57"/>
      <c r="K779" s="54"/>
      <c r="L779" s="54"/>
      <c r="M779" s="57"/>
      <c r="N779" s="57"/>
      <c r="O779" s="57"/>
      <c r="P779" s="57"/>
      <c r="Q779" s="73"/>
      <c r="R779" s="73"/>
      <c r="S779" s="73"/>
      <c r="T779" s="73"/>
      <c r="U779" s="73"/>
      <c r="V779" s="73"/>
      <c r="W779" s="73"/>
      <c r="X779" s="73"/>
      <c r="Y779" s="73"/>
      <c r="Z779" s="73"/>
      <c r="AA779" s="73"/>
      <c r="AB779" s="73"/>
      <c r="AC779" s="73"/>
      <c r="AD779" s="73"/>
      <c r="AE779" s="73"/>
      <c r="AF779" s="73"/>
      <c r="AG779" s="73"/>
      <c r="AH779" s="73"/>
      <c r="AI779" s="73"/>
      <c r="AJ779" s="54"/>
      <c r="AK779" s="54"/>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row>
    <row r="780">
      <c r="A780" s="54"/>
      <c r="B780" s="54"/>
      <c r="C780" s="54"/>
      <c r="D780" s="54"/>
      <c r="E780" s="54"/>
      <c r="F780" s="54"/>
      <c r="G780" s="57"/>
      <c r="H780" s="54"/>
      <c r="I780" s="54"/>
      <c r="J780" s="57"/>
      <c r="K780" s="54"/>
      <c r="L780" s="54"/>
      <c r="M780" s="57"/>
      <c r="N780" s="57"/>
      <c r="O780" s="57"/>
      <c r="P780" s="57"/>
      <c r="Q780" s="73"/>
      <c r="R780" s="73"/>
      <c r="S780" s="73"/>
      <c r="T780" s="73"/>
      <c r="U780" s="73"/>
      <c r="V780" s="73"/>
      <c r="W780" s="73"/>
      <c r="X780" s="73"/>
      <c r="Y780" s="73"/>
      <c r="Z780" s="73"/>
      <c r="AA780" s="73"/>
      <c r="AB780" s="73"/>
      <c r="AC780" s="73"/>
      <c r="AD780" s="73"/>
      <c r="AE780" s="73"/>
      <c r="AF780" s="73"/>
      <c r="AG780" s="73"/>
      <c r="AH780" s="73"/>
      <c r="AI780" s="73"/>
      <c r="AJ780" s="54"/>
      <c r="AK780" s="54"/>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row>
    <row r="781">
      <c r="A781" s="54"/>
      <c r="B781" s="54"/>
      <c r="C781" s="54"/>
      <c r="D781" s="54"/>
      <c r="E781" s="54"/>
      <c r="F781" s="54"/>
      <c r="G781" s="57"/>
      <c r="H781" s="54"/>
      <c r="I781" s="54"/>
      <c r="J781" s="57"/>
      <c r="K781" s="54"/>
      <c r="L781" s="54"/>
      <c r="M781" s="57"/>
      <c r="N781" s="57"/>
      <c r="O781" s="57"/>
      <c r="P781" s="57"/>
      <c r="Q781" s="73"/>
      <c r="R781" s="73"/>
      <c r="S781" s="73"/>
      <c r="T781" s="73"/>
      <c r="U781" s="73"/>
      <c r="V781" s="73"/>
      <c r="W781" s="73"/>
      <c r="X781" s="73"/>
      <c r="Y781" s="73"/>
      <c r="Z781" s="73"/>
      <c r="AA781" s="73"/>
      <c r="AB781" s="73"/>
      <c r="AC781" s="73"/>
      <c r="AD781" s="73"/>
      <c r="AE781" s="73"/>
      <c r="AF781" s="73"/>
      <c r="AG781" s="73"/>
      <c r="AH781" s="73"/>
      <c r="AI781" s="73"/>
      <c r="AJ781" s="54"/>
      <c r="AK781" s="54"/>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row>
    <row r="782">
      <c r="A782" s="54"/>
      <c r="B782" s="54"/>
      <c r="C782" s="54"/>
      <c r="D782" s="54"/>
      <c r="E782" s="54"/>
      <c r="F782" s="54"/>
      <c r="G782" s="57"/>
      <c r="H782" s="54"/>
      <c r="I782" s="54"/>
      <c r="J782" s="57"/>
      <c r="K782" s="54"/>
      <c r="L782" s="54"/>
      <c r="M782" s="57"/>
      <c r="N782" s="57"/>
      <c r="O782" s="57"/>
      <c r="P782" s="57"/>
      <c r="Q782" s="73"/>
      <c r="R782" s="73"/>
      <c r="S782" s="73"/>
      <c r="T782" s="73"/>
      <c r="U782" s="73"/>
      <c r="V782" s="73"/>
      <c r="W782" s="73"/>
      <c r="X782" s="73"/>
      <c r="Y782" s="73"/>
      <c r="Z782" s="73"/>
      <c r="AA782" s="73"/>
      <c r="AB782" s="73"/>
      <c r="AC782" s="73"/>
      <c r="AD782" s="73"/>
      <c r="AE782" s="73"/>
      <c r="AF782" s="73"/>
      <c r="AG782" s="73"/>
      <c r="AH782" s="73"/>
      <c r="AI782" s="73"/>
      <c r="AJ782" s="54"/>
      <c r="AK782" s="54"/>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row>
    <row r="783">
      <c r="A783" s="54"/>
      <c r="B783" s="54"/>
      <c r="C783" s="54"/>
      <c r="D783" s="54"/>
      <c r="E783" s="54"/>
      <c r="F783" s="54"/>
      <c r="G783" s="57"/>
      <c r="H783" s="54"/>
      <c r="I783" s="54"/>
      <c r="J783" s="57"/>
      <c r="K783" s="54"/>
      <c r="L783" s="54"/>
      <c r="M783" s="57"/>
      <c r="N783" s="57"/>
      <c r="O783" s="57"/>
      <c r="P783" s="57"/>
      <c r="Q783" s="73"/>
      <c r="R783" s="73"/>
      <c r="S783" s="73"/>
      <c r="T783" s="73"/>
      <c r="U783" s="73"/>
      <c r="V783" s="73"/>
      <c r="W783" s="73"/>
      <c r="X783" s="73"/>
      <c r="Y783" s="73"/>
      <c r="Z783" s="73"/>
      <c r="AA783" s="73"/>
      <c r="AB783" s="73"/>
      <c r="AC783" s="73"/>
      <c r="AD783" s="73"/>
      <c r="AE783" s="73"/>
      <c r="AF783" s="73"/>
      <c r="AG783" s="73"/>
      <c r="AH783" s="73"/>
      <c r="AI783" s="73"/>
      <c r="AJ783" s="54"/>
      <c r="AK783" s="54"/>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row>
    <row r="784">
      <c r="A784" s="54"/>
      <c r="B784" s="54"/>
      <c r="C784" s="54"/>
      <c r="D784" s="54"/>
      <c r="E784" s="54"/>
      <c r="F784" s="54"/>
      <c r="G784" s="57"/>
      <c r="H784" s="54"/>
      <c r="I784" s="54"/>
      <c r="J784" s="57"/>
      <c r="K784" s="54"/>
      <c r="L784" s="54"/>
      <c r="M784" s="57"/>
      <c r="N784" s="57"/>
      <c r="O784" s="57"/>
      <c r="P784" s="57"/>
      <c r="Q784" s="73"/>
      <c r="R784" s="73"/>
      <c r="S784" s="73"/>
      <c r="T784" s="73"/>
      <c r="U784" s="73"/>
      <c r="V784" s="73"/>
      <c r="W784" s="73"/>
      <c r="X784" s="73"/>
      <c r="Y784" s="73"/>
      <c r="Z784" s="73"/>
      <c r="AA784" s="73"/>
      <c r="AB784" s="73"/>
      <c r="AC784" s="73"/>
      <c r="AD784" s="73"/>
      <c r="AE784" s="73"/>
      <c r="AF784" s="73"/>
      <c r="AG784" s="73"/>
      <c r="AH784" s="73"/>
      <c r="AI784" s="73"/>
      <c r="AJ784" s="54"/>
      <c r="AK784" s="54"/>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row>
    <row r="785">
      <c r="A785" s="54"/>
      <c r="B785" s="54"/>
      <c r="C785" s="54"/>
      <c r="D785" s="54"/>
      <c r="E785" s="54"/>
      <c r="F785" s="54"/>
      <c r="G785" s="57"/>
      <c r="H785" s="54"/>
      <c r="I785" s="54"/>
      <c r="J785" s="57"/>
      <c r="K785" s="54"/>
      <c r="L785" s="54"/>
      <c r="M785" s="57"/>
      <c r="N785" s="57"/>
      <c r="O785" s="57"/>
      <c r="P785" s="57"/>
      <c r="Q785" s="73"/>
      <c r="R785" s="73"/>
      <c r="S785" s="73"/>
      <c r="T785" s="73"/>
      <c r="U785" s="73"/>
      <c r="V785" s="73"/>
      <c r="W785" s="73"/>
      <c r="X785" s="73"/>
      <c r="Y785" s="73"/>
      <c r="Z785" s="73"/>
      <c r="AA785" s="73"/>
      <c r="AB785" s="73"/>
      <c r="AC785" s="73"/>
      <c r="AD785" s="73"/>
      <c r="AE785" s="73"/>
      <c r="AF785" s="73"/>
      <c r="AG785" s="73"/>
      <c r="AH785" s="73"/>
      <c r="AI785" s="73"/>
      <c r="AJ785" s="54"/>
      <c r="AK785" s="54"/>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row>
    <row r="786">
      <c r="A786" s="54"/>
      <c r="B786" s="54"/>
      <c r="C786" s="54"/>
      <c r="D786" s="54"/>
      <c r="E786" s="54"/>
      <c r="F786" s="54"/>
      <c r="G786" s="57"/>
      <c r="H786" s="54"/>
      <c r="I786" s="54"/>
      <c r="J786" s="57"/>
      <c r="K786" s="54"/>
      <c r="L786" s="54"/>
      <c r="M786" s="57"/>
      <c r="N786" s="57"/>
      <c r="O786" s="57"/>
      <c r="P786" s="57"/>
      <c r="Q786" s="73"/>
      <c r="R786" s="73"/>
      <c r="S786" s="73"/>
      <c r="T786" s="73"/>
      <c r="U786" s="73"/>
      <c r="V786" s="73"/>
      <c r="W786" s="73"/>
      <c r="X786" s="73"/>
      <c r="Y786" s="73"/>
      <c r="Z786" s="73"/>
      <c r="AA786" s="73"/>
      <c r="AB786" s="73"/>
      <c r="AC786" s="73"/>
      <c r="AD786" s="73"/>
      <c r="AE786" s="73"/>
      <c r="AF786" s="73"/>
      <c r="AG786" s="73"/>
      <c r="AH786" s="73"/>
      <c r="AI786" s="73"/>
      <c r="AJ786" s="54"/>
      <c r="AK786" s="54"/>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row>
    <row r="787">
      <c r="A787" s="54"/>
      <c r="B787" s="54"/>
      <c r="C787" s="54"/>
      <c r="D787" s="54"/>
      <c r="E787" s="54"/>
      <c r="F787" s="54"/>
      <c r="G787" s="57"/>
      <c r="H787" s="54"/>
      <c r="I787" s="54"/>
      <c r="J787" s="57"/>
      <c r="K787" s="54"/>
      <c r="L787" s="54"/>
      <c r="M787" s="57"/>
      <c r="N787" s="57"/>
      <c r="O787" s="57"/>
      <c r="P787" s="57"/>
      <c r="Q787" s="73"/>
      <c r="R787" s="73"/>
      <c r="S787" s="73"/>
      <c r="T787" s="73"/>
      <c r="U787" s="73"/>
      <c r="V787" s="73"/>
      <c r="W787" s="73"/>
      <c r="X787" s="73"/>
      <c r="Y787" s="73"/>
      <c r="Z787" s="73"/>
      <c r="AA787" s="73"/>
      <c r="AB787" s="73"/>
      <c r="AC787" s="73"/>
      <c r="AD787" s="73"/>
      <c r="AE787" s="73"/>
      <c r="AF787" s="73"/>
      <c r="AG787" s="73"/>
      <c r="AH787" s="73"/>
      <c r="AI787" s="73"/>
      <c r="AJ787" s="54"/>
      <c r="AK787" s="54"/>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row>
    <row r="788">
      <c r="A788" s="54"/>
      <c r="B788" s="54"/>
      <c r="C788" s="54"/>
      <c r="D788" s="54"/>
      <c r="E788" s="54"/>
      <c r="F788" s="54"/>
      <c r="G788" s="57"/>
      <c r="H788" s="54"/>
      <c r="I788" s="54"/>
      <c r="J788" s="57"/>
      <c r="K788" s="54"/>
      <c r="L788" s="54"/>
      <c r="M788" s="57"/>
      <c r="N788" s="57"/>
      <c r="O788" s="57"/>
      <c r="P788" s="57"/>
      <c r="Q788" s="73"/>
      <c r="R788" s="73"/>
      <c r="S788" s="73"/>
      <c r="T788" s="73"/>
      <c r="U788" s="73"/>
      <c r="V788" s="73"/>
      <c r="W788" s="73"/>
      <c r="X788" s="73"/>
      <c r="Y788" s="73"/>
      <c r="Z788" s="73"/>
      <c r="AA788" s="73"/>
      <c r="AB788" s="73"/>
      <c r="AC788" s="73"/>
      <c r="AD788" s="73"/>
      <c r="AE788" s="73"/>
      <c r="AF788" s="73"/>
      <c r="AG788" s="73"/>
      <c r="AH788" s="73"/>
      <c r="AI788" s="73"/>
      <c r="AJ788" s="54"/>
      <c r="AK788" s="54"/>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row>
    <row r="789">
      <c r="A789" s="54"/>
      <c r="B789" s="54"/>
      <c r="C789" s="54"/>
      <c r="D789" s="54"/>
      <c r="E789" s="54"/>
      <c r="F789" s="54"/>
      <c r="G789" s="57"/>
      <c r="H789" s="54"/>
      <c r="I789" s="54"/>
      <c r="J789" s="57"/>
      <c r="K789" s="54"/>
      <c r="L789" s="54"/>
      <c r="M789" s="57"/>
      <c r="N789" s="57"/>
      <c r="O789" s="57"/>
      <c r="P789" s="57"/>
      <c r="Q789" s="73"/>
      <c r="R789" s="73"/>
      <c r="S789" s="73"/>
      <c r="T789" s="73"/>
      <c r="U789" s="73"/>
      <c r="V789" s="73"/>
      <c r="W789" s="73"/>
      <c r="X789" s="73"/>
      <c r="Y789" s="73"/>
      <c r="Z789" s="73"/>
      <c r="AA789" s="73"/>
      <c r="AB789" s="73"/>
      <c r="AC789" s="73"/>
      <c r="AD789" s="73"/>
      <c r="AE789" s="73"/>
      <c r="AF789" s="73"/>
      <c r="AG789" s="73"/>
      <c r="AH789" s="73"/>
      <c r="AI789" s="73"/>
      <c r="AJ789" s="54"/>
      <c r="AK789" s="54"/>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row>
    <row r="790">
      <c r="A790" s="54"/>
      <c r="B790" s="54"/>
      <c r="C790" s="54"/>
      <c r="D790" s="54"/>
      <c r="E790" s="54"/>
      <c r="F790" s="54"/>
      <c r="G790" s="57"/>
      <c r="H790" s="54"/>
      <c r="I790" s="54"/>
      <c r="J790" s="57"/>
      <c r="K790" s="54"/>
      <c r="L790" s="54"/>
      <c r="M790" s="57"/>
      <c r="N790" s="57"/>
      <c r="O790" s="57"/>
      <c r="P790" s="57"/>
      <c r="Q790" s="73"/>
      <c r="R790" s="73"/>
      <c r="S790" s="73"/>
      <c r="T790" s="73"/>
      <c r="U790" s="73"/>
      <c r="V790" s="73"/>
      <c r="W790" s="73"/>
      <c r="X790" s="73"/>
      <c r="Y790" s="73"/>
      <c r="Z790" s="73"/>
      <c r="AA790" s="73"/>
      <c r="AB790" s="73"/>
      <c r="AC790" s="73"/>
      <c r="AD790" s="73"/>
      <c r="AE790" s="73"/>
      <c r="AF790" s="73"/>
      <c r="AG790" s="73"/>
      <c r="AH790" s="73"/>
      <c r="AI790" s="73"/>
      <c r="AJ790" s="54"/>
      <c r="AK790" s="54"/>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row>
    <row r="791">
      <c r="A791" s="54"/>
      <c r="B791" s="54"/>
      <c r="C791" s="54"/>
      <c r="D791" s="54"/>
      <c r="E791" s="54"/>
      <c r="F791" s="54"/>
      <c r="G791" s="57"/>
      <c r="H791" s="54"/>
      <c r="I791" s="54"/>
      <c r="J791" s="57"/>
      <c r="K791" s="54"/>
      <c r="L791" s="54"/>
      <c r="M791" s="57"/>
      <c r="N791" s="57"/>
      <c r="O791" s="57"/>
      <c r="P791" s="57"/>
      <c r="Q791" s="73"/>
      <c r="R791" s="73"/>
      <c r="S791" s="73"/>
      <c r="T791" s="73"/>
      <c r="U791" s="73"/>
      <c r="V791" s="73"/>
      <c r="W791" s="73"/>
      <c r="X791" s="73"/>
      <c r="Y791" s="73"/>
      <c r="Z791" s="73"/>
      <c r="AA791" s="73"/>
      <c r="AB791" s="73"/>
      <c r="AC791" s="73"/>
      <c r="AD791" s="73"/>
      <c r="AE791" s="73"/>
      <c r="AF791" s="73"/>
      <c r="AG791" s="73"/>
      <c r="AH791" s="73"/>
      <c r="AI791" s="73"/>
      <c r="AJ791" s="54"/>
      <c r="AK791" s="54"/>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row>
    <row r="792">
      <c r="A792" s="54"/>
      <c r="B792" s="54"/>
      <c r="C792" s="54"/>
      <c r="D792" s="54"/>
      <c r="E792" s="54"/>
      <c r="F792" s="54"/>
      <c r="G792" s="57"/>
      <c r="H792" s="54"/>
      <c r="I792" s="54"/>
      <c r="J792" s="57"/>
      <c r="K792" s="54"/>
      <c r="L792" s="54"/>
      <c r="M792" s="57"/>
      <c r="N792" s="57"/>
      <c r="O792" s="57"/>
      <c r="P792" s="57"/>
      <c r="Q792" s="73"/>
      <c r="R792" s="73"/>
      <c r="S792" s="73"/>
      <c r="T792" s="73"/>
      <c r="U792" s="73"/>
      <c r="V792" s="73"/>
      <c r="W792" s="73"/>
      <c r="X792" s="73"/>
      <c r="Y792" s="73"/>
      <c r="Z792" s="73"/>
      <c r="AA792" s="73"/>
      <c r="AB792" s="73"/>
      <c r="AC792" s="73"/>
      <c r="AD792" s="73"/>
      <c r="AE792" s="73"/>
      <c r="AF792" s="73"/>
      <c r="AG792" s="73"/>
      <c r="AH792" s="73"/>
      <c r="AI792" s="73"/>
      <c r="AJ792" s="54"/>
      <c r="AK792" s="54"/>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row>
    <row r="793">
      <c r="A793" s="54"/>
      <c r="B793" s="54"/>
      <c r="C793" s="54"/>
      <c r="D793" s="54"/>
      <c r="E793" s="54"/>
      <c r="F793" s="54"/>
      <c r="G793" s="57"/>
      <c r="H793" s="54"/>
      <c r="I793" s="54"/>
      <c r="J793" s="57"/>
      <c r="K793" s="54"/>
      <c r="L793" s="54"/>
      <c r="M793" s="57"/>
      <c r="N793" s="57"/>
      <c r="O793" s="57"/>
      <c r="P793" s="57"/>
      <c r="Q793" s="73"/>
      <c r="R793" s="73"/>
      <c r="S793" s="73"/>
      <c r="T793" s="73"/>
      <c r="U793" s="73"/>
      <c r="V793" s="73"/>
      <c r="W793" s="73"/>
      <c r="X793" s="73"/>
      <c r="Y793" s="73"/>
      <c r="Z793" s="73"/>
      <c r="AA793" s="73"/>
      <c r="AB793" s="73"/>
      <c r="AC793" s="73"/>
      <c r="AD793" s="73"/>
      <c r="AE793" s="73"/>
      <c r="AF793" s="73"/>
      <c r="AG793" s="73"/>
      <c r="AH793" s="73"/>
      <c r="AI793" s="73"/>
      <c r="AJ793" s="54"/>
      <c r="AK793" s="54"/>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row>
    <row r="794">
      <c r="A794" s="54"/>
      <c r="B794" s="54"/>
      <c r="C794" s="54"/>
      <c r="D794" s="54"/>
      <c r="E794" s="54"/>
      <c r="F794" s="54"/>
      <c r="G794" s="57"/>
      <c r="H794" s="54"/>
      <c r="I794" s="54"/>
      <c r="J794" s="57"/>
      <c r="K794" s="54"/>
      <c r="L794" s="54"/>
      <c r="M794" s="57"/>
      <c r="N794" s="57"/>
      <c r="O794" s="57"/>
      <c r="P794" s="57"/>
      <c r="Q794" s="73"/>
      <c r="R794" s="73"/>
      <c r="S794" s="73"/>
      <c r="T794" s="73"/>
      <c r="U794" s="73"/>
      <c r="V794" s="73"/>
      <c r="W794" s="73"/>
      <c r="X794" s="73"/>
      <c r="Y794" s="73"/>
      <c r="Z794" s="73"/>
      <c r="AA794" s="73"/>
      <c r="AB794" s="73"/>
      <c r="AC794" s="73"/>
      <c r="AD794" s="73"/>
      <c r="AE794" s="73"/>
      <c r="AF794" s="73"/>
      <c r="AG794" s="73"/>
      <c r="AH794" s="73"/>
      <c r="AI794" s="73"/>
      <c r="AJ794" s="54"/>
      <c r="AK794" s="54"/>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row>
    <row r="795">
      <c r="A795" s="54"/>
      <c r="B795" s="54"/>
      <c r="C795" s="54"/>
      <c r="D795" s="54"/>
      <c r="E795" s="54"/>
      <c r="F795" s="54"/>
      <c r="G795" s="57"/>
      <c r="H795" s="54"/>
      <c r="I795" s="54"/>
      <c r="J795" s="57"/>
      <c r="K795" s="54"/>
      <c r="L795" s="54"/>
      <c r="M795" s="57"/>
      <c r="N795" s="57"/>
      <c r="O795" s="57"/>
      <c r="P795" s="57"/>
      <c r="Q795" s="73"/>
      <c r="R795" s="73"/>
      <c r="S795" s="73"/>
      <c r="T795" s="73"/>
      <c r="U795" s="73"/>
      <c r="V795" s="73"/>
      <c r="W795" s="73"/>
      <c r="X795" s="73"/>
      <c r="Y795" s="73"/>
      <c r="Z795" s="73"/>
      <c r="AA795" s="73"/>
      <c r="AB795" s="73"/>
      <c r="AC795" s="73"/>
      <c r="AD795" s="73"/>
      <c r="AE795" s="73"/>
      <c r="AF795" s="73"/>
      <c r="AG795" s="73"/>
      <c r="AH795" s="73"/>
      <c r="AI795" s="73"/>
      <c r="AJ795" s="54"/>
      <c r="AK795" s="54"/>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row>
    <row r="796">
      <c r="A796" s="54"/>
      <c r="B796" s="54"/>
      <c r="C796" s="54"/>
      <c r="D796" s="54"/>
      <c r="E796" s="54"/>
      <c r="F796" s="54"/>
      <c r="G796" s="57"/>
      <c r="H796" s="54"/>
      <c r="I796" s="54"/>
      <c r="J796" s="57"/>
      <c r="K796" s="54"/>
      <c r="L796" s="54"/>
      <c r="M796" s="57"/>
      <c r="N796" s="57"/>
      <c r="O796" s="57"/>
      <c r="P796" s="57"/>
      <c r="Q796" s="73"/>
      <c r="R796" s="73"/>
      <c r="S796" s="73"/>
      <c r="T796" s="73"/>
      <c r="U796" s="73"/>
      <c r="V796" s="73"/>
      <c r="W796" s="73"/>
      <c r="X796" s="73"/>
      <c r="Y796" s="73"/>
      <c r="Z796" s="73"/>
      <c r="AA796" s="73"/>
      <c r="AB796" s="73"/>
      <c r="AC796" s="73"/>
      <c r="AD796" s="73"/>
      <c r="AE796" s="73"/>
      <c r="AF796" s="73"/>
      <c r="AG796" s="73"/>
      <c r="AH796" s="73"/>
      <c r="AI796" s="73"/>
      <c r="AJ796" s="54"/>
      <c r="AK796" s="54"/>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row>
    <row r="797">
      <c r="A797" s="54"/>
      <c r="B797" s="54"/>
      <c r="C797" s="54"/>
      <c r="D797" s="54"/>
      <c r="E797" s="54"/>
      <c r="F797" s="54"/>
      <c r="G797" s="57"/>
      <c r="H797" s="54"/>
      <c r="I797" s="54"/>
      <c r="J797" s="57"/>
      <c r="K797" s="54"/>
      <c r="L797" s="54"/>
      <c r="M797" s="57"/>
      <c r="N797" s="57"/>
      <c r="O797" s="57"/>
      <c r="P797" s="57"/>
      <c r="Q797" s="73"/>
      <c r="R797" s="73"/>
      <c r="S797" s="73"/>
      <c r="T797" s="73"/>
      <c r="U797" s="73"/>
      <c r="V797" s="73"/>
      <c r="W797" s="73"/>
      <c r="X797" s="73"/>
      <c r="Y797" s="73"/>
      <c r="Z797" s="73"/>
      <c r="AA797" s="73"/>
      <c r="AB797" s="73"/>
      <c r="AC797" s="73"/>
      <c r="AD797" s="73"/>
      <c r="AE797" s="73"/>
      <c r="AF797" s="73"/>
      <c r="AG797" s="73"/>
      <c r="AH797" s="73"/>
      <c r="AI797" s="73"/>
      <c r="AJ797" s="54"/>
      <c r="AK797" s="54"/>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row>
    <row r="798">
      <c r="A798" s="54"/>
      <c r="B798" s="54"/>
      <c r="C798" s="54"/>
      <c r="D798" s="54"/>
      <c r="E798" s="54"/>
      <c r="F798" s="54"/>
      <c r="G798" s="57"/>
      <c r="H798" s="54"/>
      <c r="I798" s="54"/>
      <c r="J798" s="57"/>
      <c r="K798" s="54"/>
      <c r="L798" s="54"/>
      <c r="M798" s="57"/>
      <c r="N798" s="57"/>
      <c r="O798" s="57"/>
      <c r="P798" s="57"/>
      <c r="Q798" s="73"/>
      <c r="R798" s="73"/>
      <c r="S798" s="73"/>
      <c r="T798" s="73"/>
      <c r="U798" s="73"/>
      <c r="V798" s="73"/>
      <c r="W798" s="73"/>
      <c r="X798" s="73"/>
      <c r="Y798" s="73"/>
      <c r="Z798" s="73"/>
      <c r="AA798" s="73"/>
      <c r="AB798" s="73"/>
      <c r="AC798" s="73"/>
      <c r="AD798" s="73"/>
      <c r="AE798" s="73"/>
      <c r="AF798" s="73"/>
      <c r="AG798" s="73"/>
      <c r="AH798" s="73"/>
      <c r="AI798" s="73"/>
      <c r="AJ798" s="54"/>
      <c r="AK798" s="54"/>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row>
    <row r="799">
      <c r="A799" s="54"/>
      <c r="B799" s="54"/>
      <c r="C799" s="54"/>
      <c r="D799" s="54"/>
      <c r="E799" s="54"/>
      <c r="F799" s="54"/>
      <c r="G799" s="57"/>
      <c r="H799" s="54"/>
      <c r="I799" s="54"/>
      <c r="J799" s="57"/>
      <c r="K799" s="54"/>
      <c r="L799" s="54"/>
      <c r="M799" s="57"/>
      <c r="N799" s="57"/>
      <c r="O799" s="57"/>
      <c r="P799" s="57"/>
      <c r="Q799" s="73"/>
      <c r="R799" s="73"/>
      <c r="S799" s="73"/>
      <c r="T799" s="73"/>
      <c r="U799" s="73"/>
      <c r="V799" s="73"/>
      <c r="W799" s="73"/>
      <c r="X799" s="73"/>
      <c r="Y799" s="73"/>
      <c r="Z799" s="73"/>
      <c r="AA799" s="73"/>
      <c r="AB799" s="73"/>
      <c r="AC799" s="73"/>
      <c r="AD799" s="73"/>
      <c r="AE799" s="73"/>
      <c r="AF799" s="73"/>
      <c r="AG799" s="73"/>
      <c r="AH799" s="73"/>
      <c r="AI799" s="73"/>
      <c r="AJ799" s="54"/>
      <c r="AK799" s="54"/>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row>
    <row r="800">
      <c r="A800" s="54"/>
      <c r="B800" s="54"/>
      <c r="C800" s="54"/>
      <c r="D800" s="54"/>
      <c r="E800" s="54"/>
      <c r="F800" s="54"/>
      <c r="G800" s="57"/>
      <c r="H800" s="54"/>
      <c r="I800" s="54"/>
      <c r="J800" s="57"/>
      <c r="K800" s="54"/>
      <c r="L800" s="54"/>
      <c r="M800" s="57"/>
      <c r="N800" s="57"/>
      <c r="O800" s="57"/>
      <c r="P800" s="57"/>
      <c r="Q800" s="73"/>
      <c r="R800" s="73"/>
      <c r="S800" s="73"/>
      <c r="T800" s="73"/>
      <c r="U800" s="73"/>
      <c r="V800" s="73"/>
      <c r="W800" s="73"/>
      <c r="X800" s="73"/>
      <c r="Y800" s="73"/>
      <c r="Z800" s="73"/>
      <c r="AA800" s="73"/>
      <c r="AB800" s="73"/>
      <c r="AC800" s="73"/>
      <c r="AD800" s="73"/>
      <c r="AE800" s="73"/>
      <c r="AF800" s="73"/>
      <c r="AG800" s="73"/>
      <c r="AH800" s="73"/>
      <c r="AI800" s="73"/>
      <c r="AJ800" s="54"/>
      <c r="AK800" s="54"/>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row>
    <row r="801">
      <c r="A801" s="54"/>
      <c r="B801" s="54"/>
      <c r="C801" s="54"/>
      <c r="D801" s="54"/>
      <c r="E801" s="54"/>
      <c r="F801" s="54"/>
      <c r="G801" s="57"/>
      <c r="H801" s="54"/>
      <c r="I801" s="54"/>
      <c r="J801" s="57"/>
      <c r="K801" s="54"/>
      <c r="L801" s="54"/>
      <c r="M801" s="57"/>
      <c r="N801" s="57"/>
      <c r="O801" s="57"/>
      <c r="P801" s="57"/>
      <c r="Q801" s="73"/>
      <c r="R801" s="73"/>
      <c r="S801" s="73"/>
      <c r="T801" s="73"/>
      <c r="U801" s="73"/>
      <c r="V801" s="73"/>
      <c r="W801" s="73"/>
      <c r="X801" s="73"/>
      <c r="Y801" s="73"/>
      <c r="Z801" s="73"/>
      <c r="AA801" s="73"/>
      <c r="AB801" s="73"/>
      <c r="AC801" s="73"/>
      <c r="AD801" s="73"/>
      <c r="AE801" s="73"/>
      <c r="AF801" s="73"/>
      <c r="AG801" s="73"/>
      <c r="AH801" s="73"/>
      <c r="AI801" s="73"/>
      <c r="AJ801" s="54"/>
      <c r="AK801" s="54"/>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row>
    <row r="802">
      <c r="A802" s="54"/>
      <c r="B802" s="54"/>
      <c r="C802" s="54"/>
      <c r="D802" s="54"/>
      <c r="E802" s="54"/>
      <c r="F802" s="54"/>
      <c r="G802" s="57"/>
      <c r="H802" s="54"/>
      <c r="I802" s="54"/>
      <c r="J802" s="57"/>
      <c r="K802" s="54"/>
      <c r="L802" s="54"/>
      <c r="M802" s="57"/>
      <c r="N802" s="57"/>
      <c r="O802" s="57"/>
      <c r="P802" s="57"/>
      <c r="Q802" s="73"/>
      <c r="R802" s="73"/>
      <c r="S802" s="73"/>
      <c r="T802" s="73"/>
      <c r="U802" s="73"/>
      <c r="V802" s="73"/>
      <c r="W802" s="73"/>
      <c r="X802" s="73"/>
      <c r="Y802" s="73"/>
      <c r="Z802" s="73"/>
      <c r="AA802" s="73"/>
      <c r="AB802" s="73"/>
      <c r="AC802" s="73"/>
      <c r="AD802" s="73"/>
      <c r="AE802" s="73"/>
      <c r="AF802" s="73"/>
      <c r="AG802" s="73"/>
      <c r="AH802" s="73"/>
      <c r="AI802" s="73"/>
      <c r="AJ802" s="54"/>
      <c r="AK802" s="54"/>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row>
    <row r="803">
      <c r="A803" s="54"/>
      <c r="B803" s="54"/>
      <c r="C803" s="54"/>
      <c r="D803" s="54"/>
      <c r="E803" s="54"/>
      <c r="F803" s="54"/>
      <c r="G803" s="57"/>
      <c r="H803" s="54"/>
      <c r="I803" s="54"/>
      <c r="J803" s="57"/>
      <c r="K803" s="54"/>
      <c r="L803" s="54"/>
      <c r="M803" s="57"/>
      <c r="N803" s="57"/>
      <c r="O803" s="57"/>
      <c r="P803" s="57"/>
      <c r="Q803" s="73"/>
      <c r="R803" s="73"/>
      <c r="S803" s="73"/>
      <c r="T803" s="73"/>
      <c r="U803" s="73"/>
      <c r="V803" s="73"/>
      <c r="W803" s="73"/>
      <c r="X803" s="73"/>
      <c r="Y803" s="73"/>
      <c r="Z803" s="73"/>
      <c r="AA803" s="73"/>
      <c r="AB803" s="73"/>
      <c r="AC803" s="73"/>
      <c r="AD803" s="73"/>
      <c r="AE803" s="73"/>
      <c r="AF803" s="73"/>
      <c r="AG803" s="73"/>
      <c r="AH803" s="73"/>
      <c r="AI803" s="73"/>
      <c r="AJ803" s="54"/>
      <c r="AK803" s="54"/>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row>
    <row r="804">
      <c r="A804" s="54"/>
      <c r="B804" s="54"/>
      <c r="C804" s="54"/>
      <c r="D804" s="54"/>
      <c r="E804" s="54"/>
      <c r="F804" s="54"/>
      <c r="G804" s="57"/>
      <c r="H804" s="54"/>
      <c r="I804" s="54"/>
      <c r="J804" s="57"/>
      <c r="K804" s="54"/>
      <c r="L804" s="54"/>
      <c r="M804" s="57"/>
      <c r="N804" s="57"/>
      <c r="O804" s="57"/>
      <c r="P804" s="57"/>
      <c r="Q804" s="73"/>
      <c r="R804" s="73"/>
      <c r="S804" s="73"/>
      <c r="T804" s="73"/>
      <c r="U804" s="73"/>
      <c r="V804" s="73"/>
      <c r="W804" s="73"/>
      <c r="X804" s="73"/>
      <c r="Y804" s="73"/>
      <c r="Z804" s="73"/>
      <c r="AA804" s="73"/>
      <c r="AB804" s="73"/>
      <c r="AC804" s="73"/>
      <c r="AD804" s="73"/>
      <c r="AE804" s="73"/>
      <c r="AF804" s="73"/>
      <c r="AG804" s="73"/>
      <c r="AH804" s="73"/>
      <c r="AI804" s="73"/>
      <c r="AJ804" s="54"/>
      <c r="AK804" s="54"/>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row>
    <row r="805">
      <c r="A805" s="54"/>
      <c r="B805" s="54"/>
      <c r="C805" s="54"/>
      <c r="D805" s="54"/>
      <c r="E805" s="54"/>
      <c r="F805" s="54"/>
      <c r="G805" s="57"/>
      <c r="H805" s="54"/>
      <c r="I805" s="54"/>
      <c r="J805" s="57"/>
      <c r="K805" s="54"/>
      <c r="L805" s="54"/>
      <c r="M805" s="57"/>
      <c r="N805" s="57"/>
      <c r="O805" s="57"/>
      <c r="P805" s="57"/>
      <c r="Q805" s="73"/>
      <c r="R805" s="73"/>
      <c r="S805" s="73"/>
      <c r="T805" s="73"/>
      <c r="U805" s="73"/>
      <c r="V805" s="73"/>
      <c r="W805" s="73"/>
      <c r="X805" s="73"/>
      <c r="Y805" s="73"/>
      <c r="Z805" s="73"/>
      <c r="AA805" s="73"/>
      <c r="AB805" s="73"/>
      <c r="AC805" s="73"/>
      <c r="AD805" s="73"/>
      <c r="AE805" s="73"/>
      <c r="AF805" s="73"/>
      <c r="AG805" s="73"/>
      <c r="AH805" s="73"/>
      <c r="AI805" s="73"/>
      <c r="AJ805" s="54"/>
      <c r="AK805" s="54"/>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row>
    <row r="806">
      <c r="A806" s="54"/>
      <c r="B806" s="54"/>
      <c r="C806" s="54"/>
      <c r="D806" s="54"/>
      <c r="E806" s="54"/>
      <c r="F806" s="54"/>
      <c r="G806" s="57"/>
      <c r="H806" s="54"/>
      <c r="I806" s="54"/>
      <c r="J806" s="57"/>
      <c r="K806" s="54"/>
      <c r="L806" s="54"/>
      <c r="M806" s="57"/>
      <c r="N806" s="57"/>
      <c r="O806" s="57"/>
      <c r="P806" s="57"/>
      <c r="Q806" s="73"/>
      <c r="R806" s="73"/>
      <c r="S806" s="73"/>
      <c r="T806" s="73"/>
      <c r="U806" s="73"/>
      <c r="V806" s="73"/>
      <c r="W806" s="73"/>
      <c r="X806" s="73"/>
      <c r="Y806" s="73"/>
      <c r="Z806" s="73"/>
      <c r="AA806" s="73"/>
      <c r="AB806" s="73"/>
      <c r="AC806" s="73"/>
      <c r="AD806" s="73"/>
      <c r="AE806" s="73"/>
      <c r="AF806" s="73"/>
      <c r="AG806" s="73"/>
      <c r="AH806" s="73"/>
      <c r="AI806" s="73"/>
      <c r="AJ806" s="54"/>
      <c r="AK806" s="54"/>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row>
    <row r="807">
      <c r="A807" s="54"/>
      <c r="B807" s="54"/>
      <c r="C807" s="54"/>
      <c r="D807" s="54"/>
      <c r="E807" s="54"/>
      <c r="F807" s="54"/>
      <c r="G807" s="57"/>
      <c r="H807" s="54"/>
      <c r="I807" s="54"/>
      <c r="J807" s="57"/>
      <c r="K807" s="54"/>
      <c r="L807" s="54"/>
      <c r="M807" s="57"/>
      <c r="N807" s="57"/>
      <c r="O807" s="57"/>
      <c r="P807" s="57"/>
      <c r="Q807" s="73"/>
      <c r="R807" s="73"/>
      <c r="S807" s="73"/>
      <c r="T807" s="73"/>
      <c r="U807" s="73"/>
      <c r="V807" s="73"/>
      <c r="W807" s="73"/>
      <c r="X807" s="73"/>
      <c r="Y807" s="73"/>
      <c r="Z807" s="73"/>
      <c r="AA807" s="73"/>
      <c r="AB807" s="73"/>
      <c r="AC807" s="73"/>
      <c r="AD807" s="73"/>
      <c r="AE807" s="73"/>
      <c r="AF807" s="73"/>
      <c r="AG807" s="73"/>
      <c r="AH807" s="73"/>
      <c r="AI807" s="73"/>
      <c r="AJ807" s="54"/>
      <c r="AK807" s="54"/>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row>
    <row r="808">
      <c r="A808" s="54"/>
      <c r="B808" s="54"/>
      <c r="C808" s="54"/>
      <c r="D808" s="54"/>
      <c r="E808" s="54"/>
      <c r="F808" s="54"/>
      <c r="G808" s="57"/>
      <c r="H808" s="54"/>
      <c r="I808" s="54"/>
      <c r="J808" s="57"/>
      <c r="K808" s="54"/>
      <c r="L808" s="54"/>
      <c r="M808" s="57"/>
      <c r="N808" s="57"/>
      <c r="O808" s="57"/>
      <c r="P808" s="57"/>
      <c r="Q808" s="73"/>
      <c r="R808" s="73"/>
      <c r="S808" s="73"/>
      <c r="T808" s="73"/>
      <c r="U808" s="73"/>
      <c r="V808" s="73"/>
      <c r="W808" s="73"/>
      <c r="X808" s="73"/>
      <c r="Y808" s="73"/>
      <c r="Z808" s="73"/>
      <c r="AA808" s="73"/>
      <c r="AB808" s="73"/>
      <c r="AC808" s="73"/>
      <c r="AD808" s="73"/>
      <c r="AE808" s="73"/>
      <c r="AF808" s="73"/>
      <c r="AG808" s="73"/>
      <c r="AH808" s="73"/>
      <c r="AI808" s="73"/>
      <c r="AJ808" s="54"/>
      <c r="AK808" s="54"/>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row>
    <row r="809">
      <c r="A809" s="54"/>
      <c r="B809" s="54"/>
      <c r="C809" s="54"/>
      <c r="D809" s="54"/>
      <c r="E809" s="54"/>
      <c r="F809" s="54"/>
      <c r="G809" s="57"/>
      <c r="H809" s="54"/>
      <c r="I809" s="54"/>
      <c r="J809" s="57"/>
      <c r="K809" s="54"/>
      <c r="L809" s="54"/>
      <c r="M809" s="57"/>
      <c r="N809" s="57"/>
      <c r="O809" s="57"/>
      <c r="P809" s="57"/>
      <c r="Q809" s="73"/>
      <c r="R809" s="73"/>
      <c r="S809" s="73"/>
      <c r="T809" s="73"/>
      <c r="U809" s="73"/>
      <c r="V809" s="73"/>
      <c r="W809" s="73"/>
      <c r="X809" s="73"/>
      <c r="Y809" s="73"/>
      <c r="Z809" s="73"/>
      <c r="AA809" s="73"/>
      <c r="AB809" s="73"/>
      <c r="AC809" s="73"/>
      <c r="AD809" s="73"/>
      <c r="AE809" s="73"/>
      <c r="AF809" s="73"/>
      <c r="AG809" s="73"/>
      <c r="AH809" s="73"/>
      <c r="AI809" s="73"/>
      <c r="AJ809" s="54"/>
      <c r="AK809" s="54"/>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row>
    <row r="810">
      <c r="A810" s="54"/>
      <c r="B810" s="54"/>
      <c r="C810" s="54"/>
      <c r="D810" s="54"/>
      <c r="E810" s="54"/>
      <c r="F810" s="54"/>
      <c r="G810" s="57"/>
      <c r="H810" s="54"/>
      <c r="I810" s="54"/>
      <c r="J810" s="57"/>
      <c r="K810" s="54"/>
      <c r="L810" s="54"/>
      <c r="M810" s="57"/>
      <c r="N810" s="57"/>
      <c r="O810" s="57"/>
      <c r="P810" s="57"/>
      <c r="Q810" s="73"/>
      <c r="R810" s="73"/>
      <c r="S810" s="73"/>
      <c r="T810" s="73"/>
      <c r="U810" s="73"/>
      <c r="V810" s="73"/>
      <c r="W810" s="73"/>
      <c r="X810" s="73"/>
      <c r="Y810" s="73"/>
      <c r="Z810" s="73"/>
      <c r="AA810" s="73"/>
      <c r="AB810" s="73"/>
      <c r="AC810" s="73"/>
      <c r="AD810" s="73"/>
      <c r="AE810" s="73"/>
      <c r="AF810" s="73"/>
      <c r="AG810" s="73"/>
      <c r="AH810" s="73"/>
      <c r="AI810" s="73"/>
      <c r="AJ810" s="54"/>
      <c r="AK810" s="54"/>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row>
    <row r="811">
      <c r="A811" s="54"/>
      <c r="B811" s="54"/>
      <c r="C811" s="54"/>
      <c r="D811" s="54"/>
      <c r="E811" s="54"/>
      <c r="F811" s="54"/>
      <c r="G811" s="57"/>
      <c r="H811" s="54"/>
      <c r="I811" s="54"/>
      <c r="J811" s="57"/>
      <c r="K811" s="54"/>
      <c r="L811" s="54"/>
      <c r="M811" s="57"/>
      <c r="N811" s="57"/>
      <c r="O811" s="57"/>
      <c r="P811" s="57"/>
      <c r="Q811" s="73"/>
      <c r="R811" s="73"/>
      <c r="S811" s="73"/>
      <c r="T811" s="73"/>
      <c r="U811" s="73"/>
      <c r="V811" s="73"/>
      <c r="W811" s="73"/>
      <c r="X811" s="73"/>
      <c r="Y811" s="73"/>
      <c r="Z811" s="73"/>
      <c r="AA811" s="73"/>
      <c r="AB811" s="73"/>
      <c r="AC811" s="73"/>
      <c r="AD811" s="73"/>
      <c r="AE811" s="73"/>
      <c r="AF811" s="73"/>
      <c r="AG811" s="73"/>
      <c r="AH811" s="73"/>
      <c r="AI811" s="73"/>
      <c r="AJ811" s="54"/>
      <c r="AK811" s="54"/>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row>
    <row r="812">
      <c r="A812" s="54"/>
      <c r="B812" s="54"/>
      <c r="C812" s="54"/>
      <c r="D812" s="54"/>
      <c r="E812" s="54"/>
      <c r="F812" s="54"/>
      <c r="G812" s="57"/>
      <c r="H812" s="54"/>
      <c r="I812" s="54"/>
      <c r="J812" s="57"/>
      <c r="K812" s="54"/>
      <c r="L812" s="54"/>
      <c r="M812" s="57"/>
      <c r="N812" s="57"/>
      <c r="O812" s="57"/>
      <c r="P812" s="57"/>
      <c r="Q812" s="73"/>
      <c r="R812" s="73"/>
      <c r="S812" s="73"/>
      <c r="T812" s="73"/>
      <c r="U812" s="73"/>
      <c r="V812" s="73"/>
      <c r="W812" s="73"/>
      <c r="X812" s="73"/>
      <c r="Y812" s="73"/>
      <c r="Z812" s="73"/>
      <c r="AA812" s="73"/>
      <c r="AB812" s="73"/>
      <c r="AC812" s="73"/>
      <c r="AD812" s="73"/>
      <c r="AE812" s="73"/>
      <c r="AF812" s="73"/>
      <c r="AG812" s="73"/>
      <c r="AH812" s="73"/>
      <c r="AI812" s="73"/>
      <c r="AJ812" s="54"/>
      <c r="AK812" s="54"/>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row>
    <row r="813">
      <c r="A813" s="54"/>
      <c r="B813" s="54"/>
      <c r="C813" s="54"/>
      <c r="D813" s="54"/>
      <c r="E813" s="54"/>
      <c r="F813" s="54"/>
      <c r="G813" s="57"/>
      <c r="H813" s="54"/>
      <c r="I813" s="54"/>
      <c r="J813" s="57"/>
      <c r="K813" s="54"/>
      <c r="L813" s="54"/>
      <c r="M813" s="57"/>
      <c r="N813" s="57"/>
      <c r="O813" s="57"/>
      <c r="P813" s="57"/>
      <c r="Q813" s="73"/>
      <c r="R813" s="73"/>
      <c r="S813" s="73"/>
      <c r="T813" s="73"/>
      <c r="U813" s="73"/>
      <c r="V813" s="73"/>
      <c r="W813" s="73"/>
      <c r="X813" s="73"/>
      <c r="Y813" s="73"/>
      <c r="Z813" s="73"/>
      <c r="AA813" s="73"/>
      <c r="AB813" s="73"/>
      <c r="AC813" s="73"/>
      <c r="AD813" s="73"/>
      <c r="AE813" s="73"/>
      <c r="AF813" s="73"/>
      <c r="AG813" s="73"/>
      <c r="AH813" s="73"/>
      <c r="AI813" s="73"/>
      <c r="AJ813" s="54"/>
      <c r="AK813" s="54"/>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row>
    <row r="814">
      <c r="A814" s="54"/>
      <c r="B814" s="54"/>
      <c r="C814" s="54"/>
      <c r="D814" s="54"/>
      <c r="E814" s="54"/>
      <c r="F814" s="54"/>
      <c r="G814" s="57"/>
      <c r="H814" s="54"/>
      <c r="I814" s="54"/>
      <c r="J814" s="57"/>
      <c r="K814" s="54"/>
      <c r="L814" s="54"/>
      <c r="M814" s="57"/>
      <c r="N814" s="57"/>
      <c r="O814" s="57"/>
      <c r="P814" s="57"/>
      <c r="Q814" s="73"/>
      <c r="R814" s="73"/>
      <c r="S814" s="73"/>
      <c r="T814" s="73"/>
      <c r="U814" s="73"/>
      <c r="V814" s="73"/>
      <c r="W814" s="73"/>
      <c r="X814" s="73"/>
      <c r="Y814" s="73"/>
      <c r="Z814" s="73"/>
      <c r="AA814" s="73"/>
      <c r="AB814" s="73"/>
      <c r="AC814" s="73"/>
      <c r="AD814" s="73"/>
      <c r="AE814" s="73"/>
      <c r="AF814" s="73"/>
      <c r="AG814" s="73"/>
      <c r="AH814" s="73"/>
      <c r="AI814" s="73"/>
      <c r="AJ814" s="54"/>
      <c r="AK814" s="54"/>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row>
    <row r="815">
      <c r="A815" s="54"/>
      <c r="B815" s="54"/>
      <c r="C815" s="54"/>
      <c r="D815" s="54"/>
      <c r="E815" s="54"/>
      <c r="F815" s="54"/>
      <c r="G815" s="57"/>
      <c r="H815" s="54"/>
      <c r="I815" s="54"/>
      <c r="J815" s="57"/>
      <c r="K815" s="54"/>
      <c r="L815" s="54"/>
      <c r="M815" s="57"/>
      <c r="N815" s="57"/>
      <c r="O815" s="57"/>
      <c r="P815" s="57"/>
      <c r="Q815" s="73"/>
      <c r="R815" s="73"/>
      <c r="S815" s="73"/>
      <c r="T815" s="73"/>
      <c r="U815" s="73"/>
      <c r="V815" s="73"/>
      <c r="W815" s="73"/>
      <c r="X815" s="73"/>
      <c r="Y815" s="73"/>
      <c r="Z815" s="73"/>
      <c r="AA815" s="73"/>
      <c r="AB815" s="73"/>
      <c r="AC815" s="73"/>
      <c r="AD815" s="73"/>
      <c r="AE815" s="73"/>
      <c r="AF815" s="73"/>
      <c r="AG815" s="73"/>
      <c r="AH815" s="73"/>
      <c r="AI815" s="73"/>
      <c r="AJ815" s="54"/>
      <c r="AK815" s="54"/>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row>
    <row r="816">
      <c r="A816" s="54"/>
      <c r="B816" s="54"/>
      <c r="C816" s="54"/>
      <c r="D816" s="54"/>
      <c r="E816" s="54"/>
      <c r="F816" s="54"/>
      <c r="G816" s="57"/>
      <c r="H816" s="54"/>
      <c r="I816" s="54"/>
      <c r="J816" s="57"/>
      <c r="K816" s="54"/>
      <c r="L816" s="54"/>
      <c r="M816" s="57"/>
      <c r="N816" s="57"/>
      <c r="O816" s="57"/>
      <c r="P816" s="57"/>
      <c r="Q816" s="73"/>
      <c r="R816" s="73"/>
      <c r="S816" s="73"/>
      <c r="T816" s="73"/>
      <c r="U816" s="73"/>
      <c r="V816" s="73"/>
      <c r="W816" s="73"/>
      <c r="X816" s="73"/>
      <c r="Y816" s="73"/>
      <c r="Z816" s="73"/>
      <c r="AA816" s="73"/>
      <c r="AB816" s="73"/>
      <c r="AC816" s="73"/>
      <c r="AD816" s="73"/>
      <c r="AE816" s="73"/>
      <c r="AF816" s="73"/>
      <c r="AG816" s="73"/>
      <c r="AH816" s="73"/>
      <c r="AI816" s="73"/>
      <c r="AJ816" s="54"/>
      <c r="AK816" s="54"/>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row>
    <row r="817">
      <c r="A817" s="54"/>
      <c r="B817" s="54"/>
      <c r="C817" s="54"/>
      <c r="D817" s="54"/>
      <c r="E817" s="54"/>
      <c r="F817" s="54"/>
      <c r="G817" s="57"/>
      <c r="H817" s="54"/>
      <c r="I817" s="54"/>
      <c r="J817" s="57"/>
      <c r="K817" s="54"/>
      <c r="L817" s="54"/>
      <c r="M817" s="57"/>
      <c r="N817" s="57"/>
      <c r="O817" s="57"/>
      <c r="P817" s="57"/>
      <c r="Q817" s="73"/>
      <c r="R817" s="73"/>
      <c r="S817" s="73"/>
      <c r="T817" s="73"/>
      <c r="U817" s="73"/>
      <c r="V817" s="73"/>
      <c r="W817" s="73"/>
      <c r="X817" s="73"/>
      <c r="Y817" s="73"/>
      <c r="Z817" s="73"/>
      <c r="AA817" s="73"/>
      <c r="AB817" s="73"/>
      <c r="AC817" s="73"/>
      <c r="AD817" s="73"/>
      <c r="AE817" s="73"/>
      <c r="AF817" s="73"/>
      <c r="AG817" s="73"/>
      <c r="AH817" s="73"/>
      <c r="AI817" s="73"/>
      <c r="AJ817" s="54"/>
      <c r="AK817" s="54"/>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row>
    <row r="818">
      <c r="A818" s="54"/>
      <c r="B818" s="54"/>
      <c r="C818" s="54"/>
      <c r="D818" s="54"/>
      <c r="E818" s="54"/>
      <c r="F818" s="54"/>
      <c r="G818" s="57"/>
      <c r="H818" s="54"/>
      <c r="I818" s="54"/>
      <c r="J818" s="57"/>
      <c r="K818" s="54"/>
      <c r="L818" s="54"/>
      <c r="M818" s="57"/>
      <c r="N818" s="57"/>
      <c r="O818" s="57"/>
      <c r="P818" s="57"/>
      <c r="Q818" s="73"/>
      <c r="R818" s="73"/>
      <c r="S818" s="73"/>
      <c r="T818" s="73"/>
      <c r="U818" s="73"/>
      <c r="V818" s="73"/>
      <c r="W818" s="73"/>
      <c r="X818" s="73"/>
      <c r="Y818" s="73"/>
      <c r="Z818" s="73"/>
      <c r="AA818" s="73"/>
      <c r="AB818" s="73"/>
      <c r="AC818" s="73"/>
      <c r="AD818" s="73"/>
      <c r="AE818" s="73"/>
      <c r="AF818" s="73"/>
      <c r="AG818" s="73"/>
      <c r="AH818" s="73"/>
      <c r="AI818" s="73"/>
      <c r="AJ818" s="54"/>
      <c r="AK818" s="54"/>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row>
    <row r="819">
      <c r="A819" s="54"/>
      <c r="B819" s="54"/>
      <c r="C819" s="54"/>
      <c r="D819" s="54"/>
      <c r="E819" s="54"/>
      <c r="F819" s="54"/>
      <c r="G819" s="57"/>
      <c r="H819" s="54"/>
      <c r="I819" s="54"/>
      <c r="J819" s="57"/>
      <c r="K819" s="54"/>
      <c r="L819" s="54"/>
      <c r="M819" s="57"/>
      <c r="N819" s="57"/>
      <c r="O819" s="57"/>
      <c r="P819" s="57"/>
      <c r="Q819" s="73"/>
      <c r="R819" s="73"/>
      <c r="S819" s="73"/>
      <c r="T819" s="73"/>
      <c r="U819" s="73"/>
      <c r="V819" s="73"/>
      <c r="W819" s="73"/>
      <c r="X819" s="73"/>
      <c r="Y819" s="73"/>
      <c r="Z819" s="73"/>
      <c r="AA819" s="73"/>
      <c r="AB819" s="73"/>
      <c r="AC819" s="73"/>
      <c r="AD819" s="73"/>
      <c r="AE819" s="73"/>
      <c r="AF819" s="73"/>
      <c r="AG819" s="73"/>
      <c r="AH819" s="73"/>
      <c r="AI819" s="73"/>
      <c r="AJ819" s="54"/>
      <c r="AK819" s="54"/>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row>
    <row r="820">
      <c r="A820" s="54"/>
      <c r="B820" s="54"/>
      <c r="C820" s="54"/>
      <c r="D820" s="54"/>
      <c r="E820" s="54"/>
      <c r="F820" s="54"/>
      <c r="G820" s="57"/>
      <c r="H820" s="54"/>
      <c r="I820" s="54"/>
      <c r="J820" s="57"/>
      <c r="K820" s="54"/>
      <c r="L820" s="54"/>
      <c r="M820" s="57"/>
      <c r="N820" s="57"/>
      <c r="O820" s="57"/>
      <c r="P820" s="57"/>
      <c r="Q820" s="73"/>
      <c r="R820" s="73"/>
      <c r="S820" s="73"/>
      <c r="T820" s="73"/>
      <c r="U820" s="73"/>
      <c r="V820" s="73"/>
      <c r="W820" s="73"/>
      <c r="X820" s="73"/>
      <c r="Y820" s="73"/>
      <c r="Z820" s="73"/>
      <c r="AA820" s="73"/>
      <c r="AB820" s="73"/>
      <c r="AC820" s="73"/>
      <c r="AD820" s="73"/>
      <c r="AE820" s="73"/>
      <c r="AF820" s="73"/>
      <c r="AG820" s="73"/>
      <c r="AH820" s="73"/>
      <c r="AI820" s="73"/>
      <c r="AJ820" s="54"/>
      <c r="AK820" s="54"/>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row>
    <row r="821">
      <c r="A821" s="54"/>
      <c r="B821" s="54"/>
      <c r="C821" s="54"/>
      <c r="D821" s="54"/>
      <c r="E821" s="54"/>
      <c r="F821" s="54"/>
      <c r="G821" s="57"/>
      <c r="H821" s="54"/>
      <c r="I821" s="54"/>
      <c r="J821" s="57"/>
      <c r="K821" s="54"/>
      <c r="L821" s="54"/>
      <c r="M821" s="57"/>
      <c r="N821" s="57"/>
      <c r="O821" s="57"/>
      <c r="P821" s="57"/>
      <c r="Q821" s="73"/>
      <c r="R821" s="73"/>
      <c r="S821" s="73"/>
      <c r="T821" s="73"/>
      <c r="U821" s="73"/>
      <c r="V821" s="73"/>
      <c r="W821" s="73"/>
      <c r="X821" s="73"/>
      <c r="Y821" s="73"/>
      <c r="Z821" s="73"/>
      <c r="AA821" s="73"/>
      <c r="AB821" s="73"/>
      <c r="AC821" s="73"/>
      <c r="AD821" s="73"/>
      <c r="AE821" s="73"/>
      <c r="AF821" s="73"/>
      <c r="AG821" s="73"/>
      <c r="AH821" s="73"/>
      <c r="AI821" s="73"/>
      <c r="AJ821" s="54"/>
      <c r="AK821" s="54"/>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row>
    <row r="822">
      <c r="A822" s="54"/>
      <c r="B822" s="54"/>
      <c r="C822" s="54"/>
      <c r="D822" s="54"/>
      <c r="E822" s="54"/>
      <c r="F822" s="54"/>
      <c r="G822" s="57"/>
      <c r="H822" s="54"/>
      <c r="I822" s="54"/>
      <c r="J822" s="57"/>
      <c r="K822" s="54"/>
      <c r="L822" s="54"/>
      <c r="M822" s="57"/>
      <c r="N822" s="57"/>
      <c r="O822" s="57"/>
      <c r="P822" s="57"/>
      <c r="Q822" s="73"/>
      <c r="R822" s="73"/>
      <c r="S822" s="73"/>
      <c r="T822" s="73"/>
      <c r="U822" s="73"/>
      <c r="V822" s="73"/>
      <c r="W822" s="73"/>
      <c r="X822" s="73"/>
      <c r="Y822" s="73"/>
      <c r="Z822" s="73"/>
      <c r="AA822" s="73"/>
      <c r="AB822" s="73"/>
      <c r="AC822" s="73"/>
      <c r="AD822" s="73"/>
      <c r="AE822" s="73"/>
      <c r="AF822" s="73"/>
      <c r="AG822" s="73"/>
      <c r="AH822" s="73"/>
      <c r="AI822" s="73"/>
      <c r="AJ822" s="54"/>
      <c r="AK822" s="54"/>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row>
    <row r="823">
      <c r="A823" s="54"/>
      <c r="B823" s="54"/>
      <c r="C823" s="54"/>
      <c r="D823" s="54"/>
      <c r="E823" s="54"/>
      <c r="F823" s="54"/>
      <c r="G823" s="57"/>
      <c r="H823" s="54"/>
      <c r="I823" s="54"/>
      <c r="J823" s="57"/>
      <c r="K823" s="54"/>
      <c r="L823" s="54"/>
      <c r="M823" s="57"/>
      <c r="N823" s="57"/>
      <c r="O823" s="57"/>
      <c r="P823" s="57"/>
      <c r="Q823" s="73"/>
      <c r="R823" s="73"/>
      <c r="S823" s="73"/>
      <c r="T823" s="73"/>
      <c r="U823" s="73"/>
      <c r="V823" s="73"/>
      <c r="W823" s="73"/>
      <c r="X823" s="73"/>
      <c r="Y823" s="73"/>
      <c r="Z823" s="73"/>
      <c r="AA823" s="73"/>
      <c r="AB823" s="73"/>
      <c r="AC823" s="73"/>
      <c r="AD823" s="73"/>
      <c r="AE823" s="73"/>
      <c r="AF823" s="73"/>
      <c r="AG823" s="73"/>
      <c r="AH823" s="73"/>
      <c r="AI823" s="73"/>
      <c r="AJ823" s="54"/>
      <c r="AK823" s="54"/>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row>
    <row r="824">
      <c r="A824" s="54"/>
      <c r="B824" s="54"/>
      <c r="C824" s="54"/>
      <c r="D824" s="54"/>
      <c r="E824" s="54"/>
      <c r="F824" s="54"/>
      <c r="G824" s="57"/>
      <c r="H824" s="54"/>
      <c r="I824" s="54"/>
      <c r="J824" s="57"/>
      <c r="K824" s="54"/>
      <c r="L824" s="54"/>
      <c r="M824" s="57"/>
      <c r="N824" s="57"/>
      <c r="O824" s="57"/>
      <c r="P824" s="57"/>
      <c r="Q824" s="73"/>
      <c r="R824" s="73"/>
      <c r="S824" s="73"/>
      <c r="T824" s="73"/>
      <c r="U824" s="73"/>
      <c r="V824" s="73"/>
      <c r="W824" s="73"/>
      <c r="X824" s="73"/>
      <c r="Y824" s="73"/>
      <c r="Z824" s="73"/>
      <c r="AA824" s="73"/>
      <c r="AB824" s="73"/>
      <c r="AC824" s="73"/>
      <c r="AD824" s="73"/>
      <c r="AE824" s="73"/>
      <c r="AF824" s="73"/>
      <c r="AG824" s="73"/>
      <c r="AH824" s="73"/>
      <c r="AI824" s="73"/>
      <c r="AJ824" s="54"/>
      <c r="AK824" s="54"/>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row>
    <row r="825">
      <c r="A825" s="54"/>
      <c r="B825" s="54"/>
      <c r="C825" s="54"/>
      <c r="D825" s="54"/>
      <c r="E825" s="54"/>
      <c r="F825" s="54"/>
      <c r="G825" s="57"/>
      <c r="H825" s="54"/>
      <c r="I825" s="54"/>
      <c r="J825" s="57"/>
      <c r="K825" s="54"/>
      <c r="L825" s="54"/>
      <c r="M825" s="57"/>
      <c r="N825" s="57"/>
      <c r="O825" s="57"/>
      <c r="P825" s="57"/>
      <c r="Q825" s="73"/>
      <c r="R825" s="73"/>
      <c r="S825" s="73"/>
      <c r="T825" s="73"/>
      <c r="U825" s="73"/>
      <c r="V825" s="73"/>
      <c r="W825" s="73"/>
      <c r="X825" s="73"/>
      <c r="Y825" s="73"/>
      <c r="Z825" s="73"/>
      <c r="AA825" s="73"/>
      <c r="AB825" s="73"/>
      <c r="AC825" s="73"/>
      <c r="AD825" s="73"/>
      <c r="AE825" s="73"/>
      <c r="AF825" s="73"/>
      <c r="AG825" s="73"/>
      <c r="AH825" s="73"/>
      <c r="AI825" s="73"/>
      <c r="AJ825" s="54"/>
      <c r="AK825" s="54"/>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row>
    <row r="826">
      <c r="A826" s="54"/>
      <c r="B826" s="54"/>
      <c r="C826" s="54"/>
      <c r="D826" s="54"/>
      <c r="E826" s="54"/>
      <c r="F826" s="54"/>
      <c r="G826" s="57"/>
      <c r="H826" s="54"/>
      <c r="I826" s="54"/>
      <c r="J826" s="57"/>
      <c r="K826" s="54"/>
      <c r="L826" s="54"/>
      <c r="M826" s="57"/>
      <c r="N826" s="57"/>
      <c r="O826" s="57"/>
      <c r="P826" s="57"/>
      <c r="Q826" s="73"/>
      <c r="R826" s="73"/>
      <c r="S826" s="73"/>
      <c r="T826" s="73"/>
      <c r="U826" s="73"/>
      <c r="V826" s="73"/>
      <c r="W826" s="73"/>
      <c r="X826" s="73"/>
      <c r="Y826" s="73"/>
      <c r="Z826" s="73"/>
      <c r="AA826" s="73"/>
      <c r="AB826" s="73"/>
      <c r="AC826" s="73"/>
      <c r="AD826" s="73"/>
      <c r="AE826" s="73"/>
      <c r="AF826" s="73"/>
      <c r="AG826" s="73"/>
      <c r="AH826" s="73"/>
      <c r="AI826" s="73"/>
      <c r="AJ826" s="54"/>
      <c r="AK826" s="54"/>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row>
    <row r="827">
      <c r="A827" s="54"/>
      <c r="B827" s="54"/>
      <c r="C827" s="54"/>
      <c r="D827" s="54"/>
      <c r="E827" s="54"/>
      <c r="F827" s="54"/>
      <c r="G827" s="57"/>
      <c r="H827" s="54"/>
      <c r="I827" s="54"/>
      <c r="J827" s="57"/>
      <c r="K827" s="54"/>
      <c r="L827" s="54"/>
      <c r="M827" s="57"/>
      <c r="N827" s="57"/>
      <c r="O827" s="57"/>
      <c r="P827" s="57"/>
      <c r="Q827" s="73"/>
      <c r="R827" s="73"/>
      <c r="S827" s="73"/>
      <c r="T827" s="73"/>
      <c r="U827" s="73"/>
      <c r="V827" s="73"/>
      <c r="W827" s="73"/>
      <c r="X827" s="73"/>
      <c r="Y827" s="73"/>
      <c r="Z827" s="73"/>
      <c r="AA827" s="73"/>
      <c r="AB827" s="73"/>
      <c r="AC827" s="73"/>
      <c r="AD827" s="73"/>
      <c r="AE827" s="73"/>
      <c r="AF827" s="73"/>
      <c r="AG827" s="73"/>
      <c r="AH827" s="73"/>
      <c r="AI827" s="73"/>
      <c r="AJ827" s="54"/>
      <c r="AK827" s="54"/>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row>
    <row r="828">
      <c r="A828" s="54"/>
      <c r="B828" s="54"/>
      <c r="C828" s="54"/>
      <c r="D828" s="54"/>
      <c r="E828" s="54"/>
      <c r="F828" s="54"/>
      <c r="G828" s="57"/>
      <c r="H828" s="54"/>
      <c r="I828" s="54"/>
      <c r="J828" s="57"/>
      <c r="K828" s="54"/>
      <c r="L828" s="54"/>
      <c r="M828" s="57"/>
      <c r="N828" s="57"/>
      <c r="O828" s="57"/>
      <c r="P828" s="57"/>
      <c r="Q828" s="73"/>
      <c r="R828" s="73"/>
      <c r="S828" s="73"/>
      <c r="T828" s="73"/>
      <c r="U828" s="73"/>
      <c r="V828" s="73"/>
      <c r="W828" s="73"/>
      <c r="X828" s="73"/>
      <c r="Y828" s="73"/>
      <c r="Z828" s="73"/>
      <c r="AA828" s="73"/>
      <c r="AB828" s="73"/>
      <c r="AC828" s="73"/>
      <c r="AD828" s="73"/>
      <c r="AE828" s="73"/>
      <c r="AF828" s="73"/>
      <c r="AG828" s="73"/>
      <c r="AH828" s="73"/>
      <c r="AI828" s="73"/>
      <c r="AJ828" s="54"/>
      <c r="AK828" s="54"/>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row>
    <row r="829">
      <c r="A829" s="54"/>
      <c r="B829" s="54"/>
      <c r="C829" s="54"/>
      <c r="D829" s="54"/>
      <c r="E829" s="54"/>
      <c r="F829" s="54"/>
      <c r="G829" s="57"/>
      <c r="H829" s="54"/>
      <c r="I829" s="54"/>
      <c r="J829" s="57"/>
      <c r="K829" s="54"/>
      <c r="L829" s="54"/>
      <c r="M829" s="57"/>
      <c r="N829" s="57"/>
      <c r="O829" s="57"/>
      <c r="P829" s="57"/>
      <c r="Q829" s="73"/>
      <c r="R829" s="73"/>
      <c r="S829" s="73"/>
      <c r="T829" s="73"/>
      <c r="U829" s="73"/>
      <c r="V829" s="73"/>
      <c r="W829" s="73"/>
      <c r="X829" s="73"/>
      <c r="Y829" s="73"/>
      <c r="Z829" s="73"/>
      <c r="AA829" s="73"/>
      <c r="AB829" s="73"/>
      <c r="AC829" s="73"/>
      <c r="AD829" s="73"/>
      <c r="AE829" s="73"/>
      <c r="AF829" s="73"/>
      <c r="AG829" s="73"/>
      <c r="AH829" s="73"/>
      <c r="AI829" s="73"/>
      <c r="AJ829" s="54"/>
      <c r="AK829" s="54"/>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row>
    <row r="830">
      <c r="A830" s="54"/>
      <c r="B830" s="54"/>
      <c r="C830" s="54"/>
      <c r="D830" s="54"/>
      <c r="E830" s="54"/>
      <c r="F830" s="54"/>
      <c r="G830" s="57"/>
      <c r="H830" s="54"/>
      <c r="I830" s="54"/>
      <c r="J830" s="57"/>
      <c r="K830" s="54"/>
      <c r="L830" s="54"/>
      <c r="M830" s="57"/>
      <c r="N830" s="57"/>
      <c r="O830" s="57"/>
      <c r="P830" s="57"/>
      <c r="Q830" s="73"/>
      <c r="R830" s="73"/>
      <c r="S830" s="73"/>
      <c r="T830" s="73"/>
      <c r="U830" s="73"/>
      <c r="V830" s="73"/>
      <c r="W830" s="73"/>
      <c r="X830" s="73"/>
      <c r="Y830" s="73"/>
      <c r="Z830" s="73"/>
      <c r="AA830" s="73"/>
      <c r="AB830" s="73"/>
      <c r="AC830" s="73"/>
      <c r="AD830" s="73"/>
      <c r="AE830" s="73"/>
      <c r="AF830" s="73"/>
      <c r="AG830" s="73"/>
      <c r="AH830" s="73"/>
      <c r="AI830" s="73"/>
      <c r="AJ830" s="54"/>
      <c r="AK830" s="54"/>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row>
    <row r="831">
      <c r="A831" s="54"/>
      <c r="B831" s="54"/>
      <c r="C831" s="54"/>
      <c r="D831" s="54"/>
      <c r="E831" s="54"/>
      <c r="F831" s="54"/>
      <c r="G831" s="57"/>
      <c r="H831" s="54"/>
      <c r="I831" s="54"/>
      <c r="J831" s="57"/>
      <c r="K831" s="54"/>
      <c r="L831" s="54"/>
      <c r="M831" s="57"/>
      <c r="N831" s="57"/>
      <c r="O831" s="57"/>
      <c r="P831" s="57"/>
      <c r="Q831" s="73"/>
      <c r="R831" s="73"/>
      <c r="S831" s="73"/>
      <c r="T831" s="73"/>
      <c r="U831" s="73"/>
      <c r="V831" s="73"/>
      <c r="W831" s="73"/>
      <c r="X831" s="73"/>
      <c r="Y831" s="73"/>
      <c r="Z831" s="73"/>
      <c r="AA831" s="73"/>
      <c r="AB831" s="73"/>
      <c r="AC831" s="73"/>
      <c r="AD831" s="73"/>
      <c r="AE831" s="73"/>
      <c r="AF831" s="73"/>
      <c r="AG831" s="73"/>
      <c r="AH831" s="73"/>
      <c r="AI831" s="73"/>
      <c r="AJ831" s="54"/>
      <c r="AK831" s="54"/>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row>
    <row r="832">
      <c r="A832" s="54"/>
      <c r="B832" s="54"/>
      <c r="C832" s="54"/>
      <c r="D832" s="54"/>
      <c r="E832" s="54"/>
      <c r="F832" s="54"/>
      <c r="G832" s="57"/>
      <c r="H832" s="54"/>
      <c r="I832" s="54"/>
      <c r="J832" s="57"/>
      <c r="K832" s="54"/>
      <c r="L832" s="54"/>
      <c r="M832" s="57"/>
      <c r="N832" s="57"/>
      <c r="O832" s="57"/>
      <c r="P832" s="57"/>
      <c r="Q832" s="73"/>
      <c r="R832" s="73"/>
      <c r="S832" s="73"/>
      <c r="T832" s="73"/>
      <c r="U832" s="73"/>
      <c r="V832" s="73"/>
      <c r="W832" s="73"/>
      <c r="X832" s="73"/>
      <c r="Y832" s="73"/>
      <c r="Z832" s="73"/>
      <c r="AA832" s="73"/>
      <c r="AB832" s="73"/>
      <c r="AC832" s="73"/>
      <c r="AD832" s="73"/>
      <c r="AE832" s="73"/>
      <c r="AF832" s="73"/>
      <c r="AG832" s="73"/>
      <c r="AH832" s="73"/>
      <c r="AI832" s="73"/>
      <c r="AJ832" s="54"/>
      <c r="AK832" s="54"/>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row>
    <row r="833">
      <c r="A833" s="54"/>
      <c r="B833" s="54"/>
      <c r="C833" s="54"/>
      <c r="D833" s="54"/>
      <c r="E833" s="54"/>
      <c r="F833" s="54"/>
      <c r="G833" s="57"/>
      <c r="H833" s="54"/>
      <c r="I833" s="54"/>
      <c r="J833" s="57"/>
      <c r="K833" s="54"/>
      <c r="L833" s="54"/>
      <c r="M833" s="57"/>
      <c r="N833" s="57"/>
      <c r="O833" s="57"/>
      <c r="P833" s="57"/>
      <c r="Q833" s="73"/>
      <c r="R833" s="73"/>
      <c r="S833" s="73"/>
      <c r="T833" s="73"/>
      <c r="U833" s="73"/>
      <c r="V833" s="73"/>
      <c r="W833" s="73"/>
      <c r="X833" s="73"/>
      <c r="Y833" s="73"/>
      <c r="Z833" s="73"/>
      <c r="AA833" s="73"/>
      <c r="AB833" s="73"/>
      <c r="AC833" s="73"/>
      <c r="AD833" s="73"/>
      <c r="AE833" s="73"/>
      <c r="AF833" s="73"/>
      <c r="AG833" s="73"/>
      <c r="AH833" s="73"/>
      <c r="AI833" s="73"/>
      <c r="AJ833" s="54"/>
      <c r="AK833" s="54"/>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row>
    <row r="834">
      <c r="A834" s="54"/>
      <c r="B834" s="54"/>
      <c r="C834" s="54"/>
      <c r="D834" s="54"/>
      <c r="E834" s="54"/>
      <c r="F834" s="54"/>
      <c r="G834" s="57"/>
      <c r="H834" s="54"/>
      <c r="I834" s="54"/>
      <c r="J834" s="57"/>
      <c r="K834" s="54"/>
      <c r="L834" s="54"/>
      <c r="M834" s="57"/>
      <c r="N834" s="57"/>
      <c r="O834" s="57"/>
      <c r="P834" s="57"/>
      <c r="Q834" s="73"/>
      <c r="R834" s="73"/>
      <c r="S834" s="73"/>
      <c r="T834" s="73"/>
      <c r="U834" s="73"/>
      <c r="V834" s="73"/>
      <c r="W834" s="73"/>
      <c r="X834" s="73"/>
      <c r="Y834" s="73"/>
      <c r="Z834" s="73"/>
      <c r="AA834" s="73"/>
      <c r="AB834" s="73"/>
      <c r="AC834" s="73"/>
      <c r="AD834" s="73"/>
      <c r="AE834" s="73"/>
      <c r="AF834" s="73"/>
      <c r="AG834" s="73"/>
      <c r="AH834" s="73"/>
      <c r="AI834" s="73"/>
      <c r="AJ834" s="54"/>
      <c r="AK834" s="54"/>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row>
    <row r="835">
      <c r="A835" s="54"/>
      <c r="B835" s="54"/>
      <c r="C835" s="54"/>
      <c r="D835" s="54"/>
      <c r="E835" s="54"/>
      <c r="F835" s="54"/>
      <c r="G835" s="57"/>
      <c r="H835" s="54"/>
      <c r="I835" s="54"/>
      <c r="J835" s="57"/>
      <c r="K835" s="54"/>
      <c r="L835" s="54"/>
      <c r="M835" s="57"/>
      <c r="N835" s="57"/>
      <c r="O835" s="57"/>
      <c r="P835" s="57"/>
      <c r="Q835" s="73"/>
      <c r="R835" s="73"/>
      <c r="S835" s="73"/>
      <c r="T835" s="73"/>
      <c r="U835" s="73"/>
      <c r="V835" s="73"/>
      <c r="W835" s="73"/>
      <c r="X835" s="73"/>
      <c r="Y835" s="73"/>
      <c r="Z835" s="73"/>
      <c r="AA835" s="73"/>
      <c r="AB835" s="73"/>
      <c r="AC835" s="73"/>
      <c r="AD835" s="73"/>
      <c r="AE835" s="73"/>
      <c r="AF835" s="73"/>
      <c r="AG835" s="73"/>
      <c r="AH835" s="73"/>
      <c r="AI835" s="73"/>
      <c r="AJ835" s="54"/>
      <c r="AK835" s="54"/>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row>
    <row r="836">
      <c r="A836" s="54"/>
      <c r="B836" s="54"/>
      <c r="C836" s="54"/>
      <c r="D836" s="54"/>
      <c r="E836" s="54"/>
      <c r="F836" s="54"/>
      <c r="G836" s="57"/>
      <c r="H836" s="54"/>
      <c r="I836" s="54"/>
      <c r="J836" s="57"/>
      <c r="K836" s="54"/>
      <c r="L836" s="54"/>
      <c r="M836" s="57"/>
      <c r="N836" s="57"/>
      <c r="O836" s="57"/>
      <c r="P836" s="57"/>
      <c r="Q836" s="73"/>
      <c r="R836" s="73"/>
      <c r="S836" s="73"/>
      <c r="T836" s="73"/>
      <c r="U836" s="73"/>
      <c r="V836" s="73"/>
      <c r="W836" s="73"/>
      <c r="X836" s="73"/>
      <c r="Y836" s="73"/>
      <c r="Z836" s="73"/>
      <c r="AA836" s="73"/>
      <c r="AB836" s="73"/>
      <c r="AC836" s="73"/>
      <c r="AD836" s="73"/>
      <c r="AE836" s="73"/>
      <c r="AF836" s="73"/>
      <c r="AG836" s="73"/>
      <c r="AH836" s="73"/>
      <c r="AI836" s="73"/>
      <c r="AJ836" s="54"/>
      <c r="AK836" s="54"/>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row>
    <row r="837">
      <c r="A837" s="54"/>
      <c r="B837" s="54"/>
      <c r="C837" s="54"/>
      <c r="D837" s="54"/>
      <c r="E837" s="54"/>
      <c r="F837" s="54"/>
      <c r="G837" s="57"/>
      <c r="H837" s="54"/>
      <c r="I837" s="54"/>
      <c r="J837" s="57"/>
      <c r="K837" s="54"/>
      <c r="L837" s="54"/>
      <c r="M837" s="57"/>
      <c r="N837" s="57"/>
      <c r="O837" s="57"/>
      <c r="P837" s="57"/>
      <c r="Q837" s="73"/>
      <c r="R837" s="73"/>
      <c r="S837" s="73"/>
      <c r="T837" s="73"/>
      <c r="U837" s="73"/>
      <c r="V837" s="73"/>
      <c r="W837" s="73"/>
      <c r="X837" s="73"/>
      <c r="Y837" s="73"/>
      <c r="Z837" s="73"/>
      <c r="AA837" s="73"/>
      <c r="AB837" s="73"/>
      <c r="AC837" s="73"/>
      <c r="AD837" s="73"/>
      <c r="AE837" s="73"/>
      <c r="AF837" s="73"/>
      <c r="AG837" s="73"/>
      <c r="AH837" s="73"/>
      <c r="AI837" s="73"/>
      <c r="AJ837" s="54"/>
      <c r="AK837" s="54"/>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row>
    <row r="838">
      <c r="A838" s="54"/>
      <c r="B838" s="54"/>
      <c r="C838" s="54"/>
      <c r="D838" s="54"/>
      <c r="E838" s="54"/>
      <c r="F838" s="54"/>
      <c r="G838" s="57"/>
      <c r="H838" s="54"/>
      <c r="I838" s="54"/>
      <c r="J838" s="57"/>
      <c r="K838" s="54"/>
      <c r="L838" s="54"/>
      <c r="M838" s="57"/>
      <c r="N838" s="57"/>
      <c r="O838" s="57"/>
      <c r="P838" s="57"/>
      <c r="Q838" s="73"/>
      <c r="R838" s="73"/>
      <c r="S838" s="73"/>
      <c r="T838" s="73"/>
      <c r="U838" s="73"/>
      <c r="V838" s="73"/>
      <c r="W838" s="73"/>
      <c r="X838" s="73"/>
      <c r="Y838" s="73"/>
      <c r="Z838" s="73"/>
      <c r="AA838" s="73"/>
      <c r="AB838" s="73"/>
      <c r="AC838" s="73"/>
      <c r="AD838" s="73"/>
      <c r="AE838" s="73"/>
      <c r="AF838" s="73"/>
      <c r="AG838" s="73"/>
      <c r="AH838" s="73"/>
      <c r="AI838" s="73"/>
      <c r="AJ838" s="54"/>
      <c r="AK838" s="54"/>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row>
    <row r="839">
      <c r="A839" s="54"/>
      <c r="B839" s="54"/>
      <c r="C839" s="54"/>
      <c r="D839" s="54"/>
      <c r="E839" s="54"/>
      <c r="F839" s="54"/>
      <c r="G839" s="57"/>
      <c r="H839" s="54"/>
      <c r="I839" s="54"/>
      <c r="J839" s="57"/>
      <c r="K839" s="54"/>
      <c r="L839" s="54"/>
      <c r="M839" s="57"/>
      <c r="N839" s="57"/>
      <c r="O839" s="57"/>
      <c r="P839" s="57"/>
      <c r="Q839" s="73"/>
      <c r="R839" s="73"/>
      <c r="S839" s="73"/>
      <c r="T839" s="73"/>
      <c r="U839" s="73"/>
      <c r="V839" s="73"/>
      <c r="W839" s="73"/>
      <c r="X839" s="73"/>
      <c r="Y839" s="73"/>
      <c r="Z839" s="73"/>
      <c r="AA839" s="73"/>
      <c r="AB839" s="73"/>
      <c r="AC839" s="73"/>
      <c r="AD839" s="73"/>
      <c r="AE839" s="73"/>
      <c r="AF839" s="73"/>
      <c r="AG839" s="73"/>
      <c r="AH839" s="73"/>
      <c r="AI839" s="73"/>
      <c r="AJ839" s="54"/>
      <c r="AK839" s="54"/>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row>
    <row r="840">
      <c r="A840" s="54"/>
      <c r="B840" s="54"/>
      <c r="C840" s="54"/>
      <c r="D840" s="54"/>
      <c r="E840" s="54"/>
      <c r="F840" s="54"/>
      <c r="G840" s="57"/>
      <c r="H840" s="54"/>
      <c r="I840" s="54"/>
      <c r="J840" s="57"/>
      <c r="K840" s="54"/>
      <c r="L840" s="54"/>
      <c r="M840" s="57"/>
      <c r="N840" s="57"/>
      <c r="O840" s="57"/>
      <c r="P840" s="57"/>
      <c r="Q840" s="73"/>
      <c r="R840" s="73"/>
      <c r="S840" s="73"/>
      <c r="T840" s="73"/>
      <c r="U840" s="73"/>
      <c r="V840" s="73"/>
      <c r="W840" s="73"/>
      <c r="X840" s="73"/>
      <c r="Y840" s="73"/>
      <c r="Z840" s="73"/>
      <c r="AA840" s="73"/>
      <c r="AB840" s="73"/>
      <c r="AC840" s="73"/>
      <c r="AD840" s="73"/>
      <c r="AE840" s="73"/>
      <c r="AF840" s="73"/>
      <c r="AG840" s="73"/>
      <c r="AH840" s="73"/>
      <c r="AI840" s="73"/>
      <c r="AJ840" s="54"/>
      <c r="AK840" s="54"/>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row>
    <row r="841">
      <c r="A841" s="54"/>
      <c r="B841" s="54"/>
      <c r="C841" s="54"/>
      <c r="D841" s="54"/>
      <c r="E841" s="54"/>
      <c r="F841" s="54"/>
      <c r="G841" s="57"/>
      <c r="H841" s="54"/>
      <c r="I841" s="54"/>
      <c r="J841" s="57"/>
      <c r="K841" s="54"/>
      <c r="L841" s="54"/>
      <c r="M841" s="57"/>
      <c r="N841" s="57"/>
      <c r="O841" s="57"/>
      <c r="P841" s="57"/>
      <c r="Q841" s="73"/>
      <c r="R841" s="73"/>
      <c r="S841" s="73"/>
      <c r="T841" s="73"/>
      <c r="U841" s="73"/>
      <c r="V841" s="73"/>
      <c r="W841" s="73"/>
      <c r="X841" s="73"/>
      <c r="Y841" s="73"/>
      <c r="Z841" s="73"/>
      <c r="AA841" s="73"/>
      <c r="AB841" s="73"/>
      <c r="AC841" s="73"/>
      <c r="AD841" s="73"/>
      <c r="AE841" s="73"/>
      <c r="AF841" s="73"/>
      <c r="AG841" s="73"/>
      <c r="AH841" s="73"/>
      <c r="AI841" s="73"/>
      <c r="AJ841" s="54"/>
      <c r="AK841" s="54"/>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row>
    <row r="842">
      <c r="A842" s="54"/>
      <c r="B842" s="54"/>
      <c r="C842" s="54"/>
      <c r="D842" s="54"/>
      <c r="E842" s="54"/>
      <c r="F842" s="54"/>
      <c r="G842" s="57"/>
      <c r="H842" s="54"/>
      <c r="I842" s="54"/>
      <c r="J842" s="57"/>
      <c r="K842" s="54"/>
      <c r="L842" s="54"/>
      <c r="M842" s="57"/>
      <c r="N842" s="57"/>
      <c r="O842" s="57"/>
      <c r="P842" s="57"/>
      <c r="Q842" s="73"/>
      <c r="R842" s="73"/>
      <c r="S842" s="73"/>
      <c r="T842" s="73"/>
      <c r="U842" s="73"/>
      <c r="V842" s="73"/>
      <c r="W842" s="73"/>
      <c r="X842" s="73"/>
      <c r="Y842" s="73"/>
      <c r="Z842" s="73"/>
      <c r="AA842" s="73"/>
      <c r="AB842" s="73"/>
      <c r="AC842" s="73"/>
      <c r="AD842" s="73"/>
      <c r="AE842" s="73"/>
      <c r="AF842" s="73"/>
      <c r="AG842" s="73"/>
      <c r="AH842" s="73"/>
      <c r="AI842" s="73"/>
      <c r="AJ842" s="54"/>
      <c r="AK842" s="54"/>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row>
    <row r="843">
      <c r="A843" s="54"/>
      <c r="B843" s="54"/>
      <c r="C843" s="54"/>
      <c r="D843" s="54"/>
      <c r="E843" s="54"/>
      <c r="F843" s="54"/>
      <c r="G843" s="57"/>
      <c r="H843" s="54"/>
      <c r="I843" s="54"/>
      <c r="J843" s="57"/>
      <c r="K843" s="54"/>
      <c r="L843" s="54"/>
      <c r="M843" s="57"/>
      <c r="N843" s="57"/>
      <c r="O843" s="57"/>
      <c r="P843" s="57"/>
      <c r="Q843" s="73"/>
      <c r="R843" s="73"/>
      <c r="S843" s="73"/>
      <c r="T843" s="73"/>
      <c r="U843" s="73"/>
      <c r="V843" s="73"/>
      <c r="W843" s="73"/>
      <c r="X843" s="73"/>
      <c r="Y843" s="73"/>
      <c r="Z843" s="73"/>
      <c r="AA843" s="73"/>
      <c r="AB843" s="73"/>
      <c r="AC843" s="73"/>
      <c r="AD843" s="73"/>
      <c r="AE843" s="73"/>
      <c r="AF843" s="73"/>
      <c r="AG843" s="73"/>
      <c r="AH843" s="73"/>
      <c r="AI843" s="73"/>
      <c r="AJ843" s="54"/>
      <c r="AK843" s="54"/>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row>
    <row r="844">
      <c r="A844" s="54"/>
      <c r="B844" s="54"/>
      <c r="C844" s="54"/>
      <c r="D844" s="54"/>
      <c r="E844" s="54"/>
      <c r="F844" s="54"/>
      <c r="G844" s="57"/>
      <c r="H844" s="54"/>
      <c r="I844" s="54"/>
      <c r="J844" s="57"/>
      <c r="K844" s="54"/>
      <c r="L844" s="54"/>
      <c r="M844" s="57"/>
      <c r="N844" s="57"/>
      <c r="O844" s="57"/>
      <c r="P844" s="57"/>
      <c r="Q844" s="73"/>
      <c r="R844" s="73"/>
      <c r="S844" s="73"/>
      <c r="T844" s="73"/>
      <c r="U844" s="73"/>
      <c r="V844" s="73"/>
      <c r="W844" s="73"/>
      <c r="X844" s="73"/>
      <c r="Y844" s="73"/>
      <c r="Z844" s="73"/>
      <c r="AA844" s="73"/>
      <c r="AB844" s="73"/>
      <c r="AC844" s="73"/>
      <c r="AD844" s="73"/>
      <c r="AE844" s="73"/>
      <c r="AF844" s="73"/>
      <c r="AG844" s="73"/>
      <c r="AH844" s="73"/>
      <c r="AI844" s="73"/>
      <c r="AJ844" s="54"/>
      <c r="AK844" s="54"/>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row>
    <row r="845">
      <c r="A845" s="54"/>
      <c r="B845" s="54"/>
      <c r="C845" s="54"/>
      <c r="D845" s="54"/>
      <c r="E845" s="54"/>
      <c r="F845" s="54"/>
      <c r="G845" s="57"/>
      <c r="H845" s="54"/>
      <c r="I845" s="54"/>
      <c r="J845" s="57"/>
      <c r="K845" s="54"/>
      <c r="L845" s="54"/>
      <c r="M845" s="57"/>
      <c r="N845" s="57"/>
      <c r="O845" s="57"/>
      <c r="P845" s="57"/>
      <c r="Q845" s="73"/>
      <c r="R845" s="73"/>
      <c r="S845" s="73"/>
      <c r="T845" s="73"/>
      <c r="U845" s="73"/>
      <c r="V845" s="73"/>
      <c r="W845" s="73"/>
      <c r="X845" s="73"/>
      <c r="Y845" s="73"/>
      <c r="Z845" s="73"/>
      <c r="AA845" s="73"/>
      <c r="AB845" s="73"/>
      <c r="AC845" s="73"/>
      <c r="AD845" s="73"/>
      <c r="AE845" s="73"/>
      <c r="AF845" s="73"/>
      <c r="AG845" s="73"/>
      <c r="AH845" s="73"/>
      <c r="AI845" s="73"/>
      <c r="AJ845" s="54"/>
      <c r="AK845" s="54"/>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row>
    <row r="846">
      <c r="A846" s="54"/>
      <c r="B846" s="54"/>
      <c r="C846" s="54"/>
      <c r="D846" s="54"/>
      <c r="E846" s="54"/>
      <c r="F846" s="54"/>
      <c r="G846" s="57"/>
      <c r="H846" s="54"/>
      <c r="I846" s="54"/>
      <c r="J846" s="57"/>
      <c r="K846" s="54"/>
      <c r="L846" s="54"/>
      <c r="M846" s="57"/>
      <c r="N846" s="57"/>
      <c r="O846" s="57"/>
      <c r="P846" s="57"/>
      <c r="Q846" s="73"/>
      <c r="R846" s="73"/>
      <c r="S846" s="73"/>
      <c r="T846" s="73"/>
      <c r="U846" s="73"/>
      <c r="V846" s="73"/>
      <c r="W846" s="73"/>
      <c r="X846" s="73"/>
      <c r="Y846" s="73"/>
      <c r="Z846" s="73"/>
      <c r="AA846" s="73"/>
      <c r="AB846" s="73"/>
      <c r="AC846" s="73"/>
      <c r="AD846" s="73"/>
      <c r="AE846" s="73"/>
      <c r="AF846" s="73"/>
      <c r="AG846" s="73"/>
      <c r="AH846" s="73"/>
      <c r="AI846" s="73"/>
      <c r="AJ846" s="54"/>
      <c r="AK846" s="54"/>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row>
    <row r="847">
      <c r="A847" s="54"/>
      <c r="B847" s="54"/>
      <c r="C847" s="54"/>
      <c r="D847" s="54"/>
      <c r="E847" s="54"/>
      <c r="F847" s="54"/>
      <c r="G847" s="57"/>
      <c r="H847" s="54"/>
      <c r="I847" s="54"/>
      <c r="J847" s="57"/>
      <c r="K847" s="54"/>
      <c r="L847" s="54"/>
      <c r="M847" s="57"/>
      <c r="N847" s="57"/>
      <c r="O847" s="57"/>
      <c r="P847" s="57"/>
      <c r="Q847" s="73"/>
      <c r="R847" s="73"/>
      <c r="S847" s="73"/>
      <c r="T847" s="73"/>
      <c r="U847" s="73"/>
      <c r="V847" s="73"/>
      <c r="W847" s="73"/>
      <c r="X847" s="73"/>
      <c r="Y847" s="73"/>
      <c r="Z847" s="73"/>
      <c r="AA847" s="73"/>
      <c r="AB847" s="73"/>
      <c r="AC847" s="73"/>
      <c r="AD847" s="73"/>
      <c r="AE847" s="73"/>
      <c r="AF847" s="73"/>
      <c r="AG847" s="73"/>
      <c r="AH847" s="73"/>
      <c r="AI847" s="73"/>
      <c r="AJ847" s="54"/>
      <c r="AK847" s="54"/>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row>
    <row r="848">
      <c r="A848" s="54"/>
      <c r="B848" s="54"/>
      <c r="C848" s="54"/>
      <c r="D848" s="54"/>
      <c r="E848" s="54"/>
      <c r="F848" s="54"/>
      <c r="G848" s="57"/>
      <c r="H848" s="54"/>
      <c r="I848" s="54"/>
      <c r="J848" s="57"/>
      <c r="K848" s="54"/>
      <c r="L848" s="54"/>
      <c r="M848" s="57"/>
      <c r="N848" s="57"/>
      <c r="O848" s="57"/>
      <c r="P848" s="57"/>
      <c r="Q848" s="73"/>
      <c r="R848" s="73"/>
      <c r="S848" s="73"/>
      <c r="T848" s="73"/>
      <c r="U848" s="73"/>
      <c r="V848" s="73"/>
      <c r="W848" s="73"/>
      <c r="X848" s="73"/>
      <c r="Y848" s="73"/>
      <c r="Z848" s="73"/>
      <c r="AA848" s="73"/>
      <c r="AB848" s="73"/>
      <c r="AC848" s="73"/>
      <c r="AD848" s="73"/>
      <c r="AE848" s="73"/>
      <c r="AF848" s="73"/>
      <c r="AG848" s="73"/>
      <c r="AH848" s="73"/>
      <c r="AI848" s="73"/>
      <c r="AJ848" s="54"/>
      <c r="AK848" s="54"/>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row>
    <row r="849">
      <c r="A849" s="54"/>
      <c r="B849" s="54"/>
      <c r="C849" s="54"/>
      <c r="D849" s="54"/>
      <c r="E849" s="54"/>
      <c r="F849" s="54"/>
      <c r="G849" s="57"/>
      <c r="H849" s="54"/>
      <c r="I849" s="54"/>
      <c r="J849" s="57"/>
      <c r="K849" s="54"/>
      <c r="L849" s="54"/>
      <c r="M849" s="57"/>
      <c r="N849" s="57"/>
      <c r="O849" s="57"/>
      <c r="P849" s="57"/>
      <c r="Q849" s="73"/>
      <c r="R849" s="73"/>
      <c r="S849" s="73"/>
      <c r="T849" s="73"/>
      <c r="U849" s="73"/>
      <c r="V849" s="73"/>
      <c r="W849" s="73"/>
      <c r="X849" s="73"/>
      <c r="Y849" s="73"/>
      <c r="Z849" s="73"/>
      <c r="AA849" s="73"/>
      <c r="AB849" s="73"/>
      <c r="AC849" s="73"/>
      <c r="AD849" s="73"/>
      <c r="AE849" s="73"/>
      <c r="AF849" s="73"/>
      <c r="AG849" s="73"/>
      <c r="AH849" s="73"/>
      <c r="AI849" s="73"/>
      <c r="AJ849" s="54"/>
      <c r="AK849" s="54"/>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row>
    <row r="850">
      <c r="A850" s="54"/>
      <c r="B850" s="54"/>
      <c r="C850" s="54"/>
      <c r="D850" s="54"/>
      <c r="E850" s="54"/>
      <c r="F850" s="54"/>
      <c r="G850" s="57"/>
      <c r="H850" s="54"/>
      <c r="I850" s="54"/>
      <c r="J850" s="57"/>
      <c r="K850" s="54"/>
      <c r="L850" s="54"/>
      <c r="M850" s="57"/>
      <c r="N850" s="57"/>
      <c r="O850" s="57"/>
      <c r="P850" s="57"/>
      <c r="Q850" s="73"/>
      <c r="R850" s="73"/>
      <c r="S850" s="73"/>
      <c r="T850" s="73"/>
      <c r="U850" s="73"/>
      <c r="V850" s="73"/>
      <c r="W850" s="73"/>
      <c r="X850" s="73"/>
      <c r="Y850" s="73"/>
      <c r="Z850" s="73"/>
      <c r="AA850" s="73"/>
      <c r="AB850" s="73"/>
      <c r="AC850" s="73"/>
      <c r="AD850" s="73"/>
      <c r="AE850" s="73"/>
      <c r="AF850" s="73"/>
      <c r="AG850" s="73"/>
      <c r="AH850" s="73"/>
      <c r="AI850" s="73"/>
      <c r="AJ850" s="54"/>
      <c r="AK850" s="54"/>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row>
    <row r="851">
      <c r="A851" s="54"/>
      <c r="B851" s="54"/>
      <c r="C851" s="54"/>
      <c r="D851" s="54"/>
      <c r="E851" s="54"/>
      <c r="F851" s="54"/>
      <c r="G851" s="57"/>
      <c r="H851" s="54"/>
      <c r="I851" s="54"/>
      <c r="J851" s="57"/>
      <c r="K851" s="54"/>
      <c r="L851" s="54"/>
      <c r="M851" s="57"/>
      <c r="N851" s="57"/>
      <c r="O851" s="57"/>
      <c r="P851" s="57"/>
      <c r="Q851" s="73"/>
      <c r="R851" s="73"/>
      <c r="S851" s="73"/>
      <c r="T851" s="73"/>
      <c r="U851" s="73"/>
      <c r="V851" s="73"/>
      <c r="W851" s="73"/>
      <c r="X851" s="73"/>
      <c r="Y851" s="73"/>
      <c r="Z851" s="73"/>
      <c r="AA851" s="73"/>
      <c r="AB851" s="73"/>
      <c r="AC851" s="73"/>
      <c r="AD851" s="73"/>
      <c r="AE851" s="73"/>
      <c r="AF851" s="73"/>
      <c r="AG851" s="73"/>
      <c r="AH851" s="73"/>
      <c r="AI851" s="73"/>
      <c r="AJ851" s="54"/>
      <c r="AK851" s="54"/>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row>
    <row r="852">
      <c r="A852" s="54"/>
      <c r="B852" s="54"/>
      <c r="C852" s="54"/>
      <c r="D852" s="54"/>
      <c r="E852" s="54"/>
      <c r="F852" s="54"/>
      <c r="G852" s="57"/>
      <c r="H852" s="54"/>
      <c r="I852" s="54"/>
      <c r="J852" s="57"/>
      <c r="K852" s="54"/>
      <c r="L852" s="54"/>
      <c r="M852" s="57"/>
      <c r="N852" s="57"/>
      <c r="O852" s="57"/>
      <c r="P852" s="57"/>
      <c r="Q852" s="73"/>
      <c r="R852" s="73"/>
      <c r="S852" s="73"/>
      <c r="T852" s="73"/>
      <c r="U852" s="73"/>
      <c r="V852" s="73"/>
      <c r="W852" s="73"/>
      <c r="X852" s="73"/>
      <c r="Y852" s="73"/>
      <c r="Z852" s="73"/>
      <c r="AA852" s="73"/>
      <c r="AB852" s="73"/>
      <c r="AC852" s="73"/>
      <c r="AD852" s="73"/>
      <c r="AE852" s="73"/>
      <c r="AF852" s="73"/>
      <c r="AG852" s="73"/>
      <c r="AH852" s="73"/>
      <c r="AI852" s="73"/>
      <c r="AJ852" s="54"/>
      <c r="AK852" s="54"/>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row>
    <row r="853">
      <c r="A853" s="54"/>
      <c r="B853" s="54"/>
      <c r="C853" s="54"/>
      <c r="D853" s="54"/>
      <c r="E853" s="54"/>
      <c r="F853" s="54"/>
      <c r="G853" s="57"/>
      <c r="H853" s="54"/>
      <c r="I853" s="54"/>
      <c r="J853" s="57"/>
      <c r="K853" s="54"/>
      <c r="L853" s="54"/>
      <c r="M853" s="57"/>
      <c r="N853" s="57"/>
      <c r="O853" s="57"/>
      <c r="P853" s="57"/>
      <c r="Q853" s="73"/>
      <c r="R853" s="73"/>
      <c r="S853" s="73"/>
      <c r="T853" s="73"/>
      <c r="U853" s="73"/>
      <c r="V853" s="73"/>
      <c r="W853" s="73"/>
      <c r="X853" s="73"/>
      <c r="Y853" s="73"/>
      <c r="Z853" s="73"/>
      <c r="AA853" s="73"/>
      <c r="AB853" s="73"/>
      <c r="AC853" s="73"/>
      <c r="AD853" s="73"/>
      <c r="AE853" s="73"/>
      <c r="AF853" s="73"/>
      <c r="AG853" s="73"/>
      <c r="AH853" s="73"/>
      <c r="AI853" s="73"/>
      <c r="AJ853" s="54"/>
      <c r="AK853" s="54"/>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row>
    <row r="854">
      <c r="A854" s="54"/>
      <c r="B854" s="54"/>
      <c r="C854" s="54"/>
      <c r="D854" s="54"/>
      <c r="E854" s="54"/>
      <c r="F854" s="54"/>
      <c r="G854" s="57"/>
      <c r="H854" s="54"/>
      <c r="I854" s="54"/>
      <c r="J854" s="57"/>
      <c r="K854" s="54"/>
      <c r="L854" s="54"/>
      <c r="M854" s="57"/>
      <c r="N854" s="57"/>
      <c r="O854" s="57"/>
      <c r="P854" s="57"/>
      <c r="Q854" s="73"/>
      <c r="R854" s="73"/>
      <c r="S854" s="73"/>
      <c r="T854" s="73"/>
      <c r="U854" s="73"/>
      <c r="V854" s="73"/>
      <c r="W854" s="73"/>
      <c r="X854" s="73"/>
      <c r="Y854" s="73"/>
      <c r="Z854" s="73"/>
      <c r="AA854" s="73"/>
      <c r="AB854" s="73"/>
      <c r="AC854" s="73"/>
      <c r="AD854" s="73"/>
      <c r="AE854" s="73"/>
      <c r="AF854" s="73"/>
      <c r="AG854" s="73"/>
      <c r="AH854" s="73"/>
      <c r="AI854" s="73"/>
      <c r="AJ854" s="54"/>
      <c r="AK854" s="54"/>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row>
    <row r="855">
      <c r="A855" s="54"/>
      <c r="B855" s="54"/>
      <c r="C855" s="54"/>
      <c r="D855" s="54"/>
      <c r="E855" s="54"/>
      <c r="F855" s="54"/>
      <c r="G855" s="57"/>
      <c r="H855" s="54"/>
      <c r="I855" s="54"/>
      <c r="J855" s="57"/>
      <c r="K855" s="54"/>
      <c r="L855" s="54"/>
      <c r="M855" s="57"/>
      <c r="N855" s="57"/>
      <c r="O855" s="57"/>
      <c r="P855" s="57"/>
      <c r="Q855" s="73"/>
      <c r="R855" s="73"/>
      <c r="S855" s="73"/>
      <c r="T855" s="73"/>
      <c r="U855" s="73"/>
      <c r="V855" s="73"/>
      <c r="W855" s="73"/>
      <c r="X855" s="73"/>
      <c r="Y855" s="73"/>
      <c r="Z855" s="73"/>
      <c r="AA855" s="73"/>
      <c r="AB855" s="73"/>
      <c r="AC855" s="73"/>
      <c r="AD855" s="73"/>
      <c r="AE855" s="73"/>
      <c r="AF855" s="73"/>
      <c r="AG855" s="73"/>
      <c r="AH855" s="73"/>
      <c r="AI855" s="73"/>
      <c r="AJ855" s="54"/>
      <c r="AK855" s="54"/>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row>
    <row r="856">
      <c r="A856" s="54"/>
      <c r="B856" s="54"/>
      <c r="C856" s="54"/>
      <c r="D856" s="54"/>
      <c r="E856" s="54"/>
      <c r="F856" s="54"/>
      <c r="G856" s="57"/>
      <c r="H856" s="54"/>
      <c r="I856" s="54"/>
      <c r="J856" s="57"/>
      <c r="K856" s="54"/>
      <c r="L856" s="54"/>
      <c r="M856" s="57"/>
      <c r="N856" s="57"/>
      <c r="O856" s="57"/>
      <c r="P856" s="57"/>
      <c r="Q856" s="73"/>
      <c r="R856" s="73"/>
      <c r="S856" s="73"/>
      <c r="T856" s="73"/>
      <c r="U856" s="73"/>
      <c r="V856" s="73"/>
      <c r="W856" s="73"/>
      <c r="X856" s="73"/>
      <c r="Y856" s="73"/>
      <c r="Z856" s="73"/>
      <c r="AA856" s="73"/>
      <c r="AB856" s="73"/>
      <c r="AC856" s="73"/>
      <c r="AD856" s="73"/>
      <c r="AE856" s="73"/>
      <c r="AF856" s="73"/>
      <c r="AG856" s="73"/>
      <c r="AH856" s="73"/>
      <c r="AI856" s="73"/>
      <c r="AJ856" s="54"/>
      <c r="AK856" s="54"/>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row>
    <row r="857">
      <c r="A857" s="54"/>
      <c r="B857" s="54"/>
      <c r="C857" s="54"/>
      <c r="D857" s="54"/>
      <c r="E857" s="54"/>
      <c r="F857" s="54"/>
      <c r="G857" s="57"/>
      <c r="H857" s="54"/>
      <c r="I857" s="54"/>
      <c r="J857" s="57"/>
      <c r="K857" s="54"/>
      <c r="L857" s="54"/>
      <c r="M857" s="57"/>
      <c r="N857" s="57"/>
      <c r="O857" s="57"/>
      <c r="P857" s="57"/>
      <c r="Q857" s="73"/>
      <c r="R857" s="73"/>
      <c r="S857" s="73"/>
      <c r="T857" s="73"/>
      <c r="U857" s="73"/>
      <c r="V857" s="73"/>
      <c r="W857" s="73"/>
      <c r="X857" s="73"/>
      <c r="Y857" s="73"/>
      <c r="Z857" s="73"/>
      <c r="AA857" s="73"/>
      <c r="AB857" s="73"/>
      <c r="AC857" s="73"/>
      <c r="AD857" s="73"/>
      <c r="AE857" s="73"/>
      <c r="AF857" s="73"/>
      <c r="AG857" s="73"/>
      <c r="AH857" s="73"/>
      <c r="AI857" s="73"/>
      <c r="AJ857" s="54"/>
      <c r="AK857" s="54"/>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row>
    <row r="858">
      <c r="A858" s="54"/>
      <c r="B858" s="54"/>
      <c r="C858" s="54"/>
      <c r="D858" s="54"/>
      <c r="E858" s="54"/>
      <c r="F858" s="54"/>
      <c r="G858" s="57"/>
      <c r="H858" s="54"/>
      <c r="I858" s="54"/>
      <c r="J858" s="57"/>
      <c r="K858" s="54"/>
      <c r="L858" s="54"/>
      <c r="M858" s="57"/>
      <c r="N858" s="57"/>
      <c r="O858" s="57"/>
      <c r="P858" s="57"/>
      <c r="Q858" s="73"/>
      <c r="R858" s="73"/>
      <c r="S858" s="73"/>
      <c r="T858" s="73"/>
      <c r="U858" s="73"/>
      <c r="V858" s="73"/>
      <c r="W858" s="73"/>
      <c r="X858" s="73"/>
      <c r="Y858" s="73"/>
      <c r="Z858" s="73"/>
      <c r="AA858" s="73"/>
      <c r="AB858" s="73"/>
      <c r="AC858" s="73"/>
      <c r="AD858" s="73"/>
      <c r="AE858" s="73"/>
      <c r="AF858" s="73"/>
      <c r="AG858" s="73"/>
      <c r="AH858" s="73"/>
      <c r="AI858" s="73"/>
      <c r="AJ858" s="54"/>
      <c r="AK858" s="54"/>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row>
    <row r="859">
      <c r="A859" s="54"/>
      <c r="B859" s="54"/>
      <c r="C859" s="54"/>
      <c r="D859" s="54"/>
      <c r="E859" s="54"/>
      <c r="F859" s="54"/>
      <c r="G859" s="57"/>
      <c r="H859" s="54"/>
      <c r="I859" s="54"/>
      <c r="J859" s="57"/>
      <c r="K859" s="54"/>
      <c r="L859" s="54"/>
      <c r="M859" s="57"/>
      <c r="N859" s="57"/>
      <c r="O859" s="57"/>
      <c r="P859" s="57"/>
      <c r="Q859" s="73"/>
      <c r="R859" s="73"/>
      <c r="S859" s="73"/>
      <c r="T859" s="73"/>
      <c r="U859" s="73"/>
      <c r="V859" s="73"/>
      <c r="W859" s="73"/>
      <c r="X859" s="73"/>
      <c r="Y859" s="73"/>
      <c r="Z859" s="73"/>
      <c r="AA859" s="73"/>
      <c r="AB859" s="73"/>
      <c r="AC859" s="73"/>
      <c r="AD859" s="73"/>
      <c r="AE859" s="73"/>
      <c r="AF859" s="73"/>
      <c r="AG859" s="73"/>
      <c r="AH859" s="73"/>
      <c r="AI859" s="73"/>
      <c r="AJ859" s="54"/>
      <c r="AK859" s="54"/>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row>
    <row r="860">
      <c r="A860" s="54"/>
      <c r="B860" s="54"/>
      <c r="C860" s="54"/>
      <c r="D860" s="54"/>
      <c r="E860" s="54"/>
      <c r="F860" s="54"/>
      <c r="G860" s="57"/>
      <c r="H860" s="54"/>
      <c r="I860" s="54"/>
      <c r="J860" s="57"/>
      <c r="K860" s="54"/>
      <c r="L860" s="54"/>
      <c r="M860" s="57"/>
      <c r="N860" s="57"/>
      <c r="O860" s="57"/>
      <c r="P860" s="57"/>
      <c r="Q860" s="73"/>
      <c r="R860" s="73"/>
      <c r="S860" s="73"/>
      <c r="T860" s="73"/>
      <c r="U860" s="73"/>
      <c r="V860" s="73"/>
      <c r="W860" s="73"/>
      <c r="X860" s="73"/>
      <c r="Y860" s="73"/>
      <c r="Z860" s="73"/>
      <c r="AA860" s="73"/>
      <c r="AB860" s="73"/>
      <c r="AC860" s="73"/>
      <c r="AD860" s="73"/>
      <c r="AE860" s="73"/>
      <c r="AF860" s="73"/>
      <c r="AG860" s="73"/>
      <c r="AH860" s="73"/>
      <c r="AI860" s="73"/>
      <c r="AJ860" s="54"/>
      <c r="AK860" s="54"/>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row>
    <row r="861">
      <c r="A861" s="54"/>
      <c r="B861" s="54"/>
      <c r="C861" s="54"/>
      <c r="D861" s="54"/>
      <c r="E861" s="54"/>
      <c r="F861" s="54"/>
      <c r="G861" s="57"/>
      <c r="H861" s="54"/>
      <c r="I861" s="54"/>
      <c r="J861" s="57"/>
      <c r="K861" s="54"/>
      <c r="L861" s="54"/>
      <c r="M861" s="57"/>
      <c r="N861" s="57"/>
      <c r="O861" s="57"/>
      <c r="P861" s="57"/>
      <c r="Q861" s="73"/>
      <c r="R861" s="73"/>
      <c r="S861" s="73"/>
      <c r="T861" s="73"/>
      <c r="U861" s="73"/>
      <c r="V861" s="73"/>
      <c r="W861" s="73"/>
      <c r="X861" s="73"/>
      <c r="Y861" s="73"/>
      <c r="Z861" s="73"/>
      <c r="AA861" s="73"/>
      <c r="AB861" s="73"/>
      <c r="AC861" s="73"/>
      <c r="AD861" s="73"/>
      <c r="AE861" s="73"/>
      <c r="AF861" s="73"/>
      <c r="AG861" s="73"/>
      <c r="AH861" s="73"/>
      <c r="AI861" s="73"/>
      <c r="AJ861" s="54"/>
      <c r="AK861" s="54"/>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row>
    <row r="862">
      <c r="A862" s="54"/>
      <c r="B862" s="54"/>
      <c r="C862" s="54"/>
      <c r="D862" s="54"/>
      <c r="E862" s="54"/>
      <c r="F862" s="54"/>
      <c r="G862" s="57"/>
      <c r="H862" s="54"/>
      <c r="I862" s="54"/>
      <c r="J862" s="57"/>
      <c r="K862" s="54"/>
      <c r="L862" s="54"/>
      <c r="M862" s="57"/>
      <c r="N862" s="57"/>
      <c r="O862" s="57"/>
      <c r="P862" s="57"/>
      <c r="Q862" s="73"/>
      <c r="R862" s="73"/>
      <c r="S862" s="73"/>
      <c r="T862" s="73"/>
      <c r="U862" s="73"/>
      <c r="V862" s="73"/>
      <c r="W862" s="73"/>
      <c r="X862" s="73"/>
      <c r="Y862" s="73"/>
      <c r="Z862" s="73"/>
      <c r="AA862" s="73"/>
      <c r="AB862" s="73"/>
      <c r="AC862" s="73"/>
      <c r="AD862" s="73"/>
      <c r="AE862" s="73"/>
      <c r="AF862" s="73"/>
      <c r="AG862" s="73"/>
      <c r="AH862" s="73"/>
      <c r="AI862" s="73"/>
      <c r="AJ862" s="54"/>
      <c r="AK862" s="54"/>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row>
    <row r="863">
      <c r="A863" s="54"/>
      <c r="B863" s="54"/>
      <c r="C863" s="54"/>
      <c r="D863" s="54"/>
      <c r="E863" s="54"/>
      <c r="F863" s="54"/>
      <c r="G863" s="57"/>
      <c r="H863" s="54"/>
      <c r="I863" s="54"/>
      <c r="J863" s="57"/>
      <c r="K863" s="54"/>
      <c r="L863" s="54"/>
      <c r="M863" s="57"/>
      <c r="N863" s="57"/>
      <c r="O863" s="57"/>
      <c r="P863" s="57"/>
      <c r="Q863" s="73"/>
      <c r="R863" s="73"/>
      <c r="S863" s="73"/>
      <c r="T863" s="73"/>
      <c r="U863" s="73"/>
      <c r="V863" s="73"/>
      <c r="W863" s="73"/>
      <c r="X863" s="73"/>
      <c r="Y863" s="73"/>
      <c r="Z863" s="73"/>
      <c r="AA863" s="73"/>
      <c r="AB863" s="73"/>
      <c r="AC863" s="73"/>
      <c r="AD863" s="73"/>
      <c r="AE863" s="73"/>
      <c r="AF863" s="73"/>
      <c r="AG863" s="73"/>
      <c r="AH863" s="73"/>
      <c r="AI863" s="73"/>
      <c r="AJ863" s="54"/>
      <c r="AK863" s="54"/>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row>
    <row r="864">
      <c r="A864" s="54"/>
      <c r="B864" s="54"/>
      <c r="C864" s="54"/>
      <c r="D864" s="54"/>
      <c r="E864" s="54"/>
      <c r="F864" s="54"/>
      <c r="G864" s="57"/>
      <c r="H864" s="54"/>
      <c r="I864" s="54"/>
      <c r="J864" s="57"/>
      <c r="K864" s="54"/>
      <c r="L864" s="54"/>
      <c r="M864" s="57"/>
      <c r="N864" s="57"/>
      <c r="O864" s="57"/>
      <c r="P864" s="57"/>
      <c r="Q864" s="73"/>
      <c r="R864" s="73"/>
      <c r="S864" s="73"/>
      <c r="T864" s="73"/>
      <c r="U864" s="73"/>
      <c r="V864" s="73"/>
      <c r="W864" s="73"/>
      <c r="X864" s="73"/>
      <c r="Y864" s="73"/>
      <c r="Z864" s="73"/>
      <c r="AA864" s="73"/>
      <c r="AB864" s="73"/>
      <c r="AC864" s="73"/>
      <c r="AD864" s="73"/>
      <c r="AE864" s="73"/>
      <c r="AF864" s="73"/>
      <c r="AG864" s="73"/>
      <c r="AH864" s="73"/>
      <c r="AI864" s="73"/>
      <c r="AJ864" s="54"/>
      <c r="AK864" s="54"/>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row>
    <row r="865">
      <c r="A865" s="54"/>
      <c r="B865" s="54"/>
      <c r="C865" s="54"/>
      <c r="D865" s="54"/>
      <c r="E865" s="54"/>
      <c r="F865" s="54"/>
      <c r="G865" s="57"/>
      <c r="H865" s="54"/>
      <c r="I865" s="54"/>
      <c r="J865" s="57"/>
      <c r="K865" s="54"/>
      <c r="L865" s="54"/>
      <c r="M865" s="57"/>
      <c r="N865" s="57"/>
      <c r="O865" s="57"/>
      <c r="P865" s="57"/>
      <c r="Q865" s="73"/>
      <c r="R865" s="73"/>
      <c r="S865" s="73"/>
      <c r="T865" s="73"/>
      <c r="U865" s="73"/>
      <c r="V865" s="73"/>
      <c r="W865" s="73"/>
      <c r="X865" s="73"/>
      <c r="Y865" s="73"/>
      <c r="Z865" s="73"/>
      <c r="AA865" s="73"/>
      <c r="AB865" s="73"/>
      <c r="AC865" s="73"/>
      <c r="AD865" s="73"/>
      <c r="AE865" s="73"/>
      <c r="AF865" s="73"/>
      <c r="AG865" s="73"/>
      <c r="AH865" s="73"/>
      <c r="AI865" s="73"/>
      <c r="AJ865" s="54"/>
      <c r="AK865" s="54"/>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row>
    <row r="866">
      <c r="A866" s="54"/>
      <c r="B866" s="54"/>
      <c r="C866" s="54"/>
      <c r="D866" s="54"/>
      <c r="E866" s="54"/>
      <c r="F866" s="54"/>
      <c r="G866" s="57"/>
      <c r="H866" s="54"/>
      <c r="I866" s="54"/>
      <c r="J866" s="57"/>
      <c r="K866" s="54"/>
      <c r="L866" s="54"/>
      <c r="M866" s="57"/>
      <c r="N866" s="57"/>
      <c r="O866" s="57"/>
      <c r="P866" s="57"/>
      <c r="Q866" s="73"/>
      <c r="R866" s="73"/>
      <c r="S866" s="73"/>
      <c r="T866" s="73"/>
      <c r="U866" s="73"/>
      <c r="V866" s="73"/>
      <c r="W866" s="73"/>
      <c r="X866" s="73"/>
      <c r="Y866" s="73"/>
      <c r="Z866" s="73"/>
      <c r="AA866" s="73"/>
      <c r="AB866" s="73"/>
      <c r="AC866" s="73"/>
      <c r="AD866" s="73"/>
      <c r="AE866" s="73"/>
      <c r="AF866" s="73"/>
      <c r="AG866" s="73"/>
      <c r="AH866" s="73"/>
      <c r="AI866" s="73"/>
      <c r="AJ866" s="54"/>
      <c r="AK866" s="54"/>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row>
    <row r="867">
      <c r="A867" s="54"/>
      <c r="B867" s="54"/>
      <c r="C867" s="54"/>
      <c r="D867" s="54"/>
      <c r="E867" s="54"/>
      <c r="F867" s="54"/>
      <c r="G867" s="57"/>
      <c r="H867" s="54"/>
      <c r="I867" s="54"/>
      <c r="J867" s="57"/>
      <c r="K867" s="54"/>
      <c r="L867" s="54"/>
      <c r="M867" s="57"/>
      <c r="N867" s="57"/>
      <c r="O867" s="57"/>
      <c r="P867" s="57"/>
      <c r="Q867" s="73"/>
      <c r="R867" s="73"/>
      <c r="S867" s="73"/>
      <c r="T867" s="73"/>
      <c r="U867" s="73"/>
      <c r="V867" s="73"/>
      <c r="W867" s="73"/>
      <c r="X867" s="73"/>
      <c r="Y867" s="73"/>
      <c r="Z867" s="73"/>
      <c r="AA867" s="73"/>
      <c r="AB867" s="73"/>
      <c r="AC867" s="73"/>
      <c r="AD867" s="73"/>
      <c r="AE867" s="73"/>
      <c r="AF867" s="73"/>
      <c r="AG867" s="73"/>
      <c r="AH867" s="73"/>
      <c r="AI867" s="73"/>
      <c r="AJ867" s="54"/>
      <c r="AK867" s="54"/>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row>
    <row r="868">
      <c r="A868" s="54"/>
      <c r="B868" s="54"/>
      <c r="C868" s="54"/>
      <c r="D868" s="54"/>
      <c r="E868" s="54"/>
      <c r="F868" s="54"/>
      <c r="G868" s="57"/>
      <c r="H868" s="54"/>
      <c r="I868" s="54"/>
      <c r="J868" s="57"/>
      <c r="K868" s="54"/>
      <c r="L868" s="54"/>
      <c r="M868" s="57"/>
      <c r="N868" s="57"/>
      <c r="O868" s="57"/>
      <c r="P868" s="57"/>
      <c r="Q868" s="73"/>
      <c r="R868" s="73"/>
      <c r="S868" s="73"/>
      <c r="T868" s="73"/>
      <c r="U868" s="73"/>
      <c r="V868" s="73"/>
      <c r="W868" s="73"/>
      <c r="X868" s="73"/>
      <c r="Y868" s="73"/>
      <c r="Z868" s="73"/>
      <c r="AA868" s="73"/>
      <c r="AB868" s="73"/>
      <c r="AC868" s="73"/>
      <c r="AD868" s="73"/>
      <c r="AE868" s="73"/>
      <c r="AF868" s="73"/>
      <c r="AG868" s="73"/>
      <c r="AH868" s="73"/>
      <c r="AI868" s="73"/>
      <c r="AJ868" s="54"/>
      <c r="AK868" s="54"/>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row>
    <row r="869">
      <c r="A869" s="54"/>
      <c r="B869" s="54"/>
      <c r="C869" s="54"/>
      <c r="D869" s="54"/>
      <c r="E869" s="54"/>
      <c r="F869" s="54"/>
      <c r="G869" s="57"/>
      <c r="H869" s="54"/>
      <c r="I869" s="54"/>
      <c r="J869" s="57"/>
      <c r="K869" s="54"/>
      <c r="L869" s="54"/>
      <c r="M869" s="57"/>
      <c r="N869" s="57"/>
      <c r="O869" s="57"/>
      <c r="P869" s="57"/>
      <c r="Q869" s="73"/>
      <c r="R869" s="73"/>
      <c r="S869" s="73"/>
      <c r="T869" s="73"/>
      <c r="U869" s="73"/>
      <c r="V869" s="73"/>
      <c r="W869" s="73"/>
      <c r="X869" s="73"/>
      <c r="Y869" s="73"/>
      <c r="Z869" s="73"/>
      <c r="AA869" s="73"/>
      <c r="AB869" s="73"/>
      <c r="AC869" s="73"/>
      <c r="AD869" s="73"/>
      <c r="AE869" s="73"/>
      <c r="AF869" s="73"/>
      <c r="AG869" s="73"/>
      <c r="AH869" s="73"/>
      <c r="AI869" s="73"/>
      <c r="AJ869" s="54"/>
      <c r="AK869" s="54"/>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row>
    <row r="870">
      <c r="A870" s="54"/>
      <c r="B870" s="54"/>
      <c r="C870" s="54"/>
      <c r="D870" s="54"/>
      <c r="E870" s="54"/>
      <c r="F870" s="54"/>
      <c r="G870" s="57"/>
      <c r="H870" s="54"/>
      <c r="I870" s="54"/>
      <c r="J870" s="57"/>
      <c r="K870" s="54"/>
      <c r="L870" s="54"/>
      <c r="M870" s="57"/>
      <c r="N870" s="57"/>
      <c r="O870" s="57"/>
      <c r="P870" s="57"/>
      <c r="Q870" s="73"/>
      <c r="R870" s="73"/>
      <c r="S870" s="73"/>
      <c r="T870" s="73"/>
      <c r="U870" s="73"/>
      <c r="V870" s="73"/>
      <c r="W870" s="73"/>
      <c r="X870" s="73"/>
      <c r="Y870" s="73"/>
      <c r="Z870" s="73"/>
      <c r="AA870" s="73"/>
      <c r="AB870" s="73"/>
      <c r="AC870" s="73"/>
      <c r="AD870" s="73"/>
      <c r="AE870" s="73"/>
      <c r="AF870" s="73"/>
      <c r="AG870" s="73"/>
      <c r="AH870" s="73"/>
      <c r="AI870" s="73"/>
      <c r="AJ870" s="54"/>
      <c r="AK870" s="54"/>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row>
    <row r="871">
      <c r="A871" s="54"/>
      <c r="B871" s="54"/>
      <c r="C871" s="54"/>
      <c r="D871" s="54"/>
      <c r="E871" s="54"/>
      <c r="F871" s="54"/>
      <c r="G871" s="57"/>
      <c r="H871" s="54"/>
      <c r="I871" s="54"/>
      <c r="J871" s="57"/>
      <c r="K871" s="54"/>
      <c r="L871" s="54"/>
      <c r="M871" s="57"/>
      <c r="N871" s="57"/>
      <c r="O871" s="57"/>
      <c r="P871" s="57"/>
      <c r="Q871" s="73"/>
      <c r="R871" s="73"/>
      <c r="S871" s="73"/>
      <c r="T871" s="73"/>
      <c r="U871" s="73"/>
      <c r="V871" s="73"/>
      <c r="W871" s="73"/>
      <c r="X871" s="73"/>
      <c r="Y871" s="73"/>
      <c r="Z871" s="73"/>
      <c r="AA871" s="73"/>
      <c r="AB871" s="73"/>
      <c r="AC871" s="73"/>
      <c r="AD871" s="73"/>
      <c r="AE871" s="73"/>
      <c r="AF871" s="73"/>
      <c r="AG871" s="73"/>
      <c r="AH871" s="73"/>
      <c r="AI871" s="73"/>
      <c r="AJ871" s="54"/>
      <c r="AK871" s="54"/>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row>
    <row r="872">
      <c r="A872" s="54"/>
      <c r="B872" s="54"/>
      <c r="C872" s="54"/>
      <c r="D872" s="54"/>
      <c r="E872" s="54"/>
      <c r="F872" s="54"/>
      <c r="G872" s="57"/>
      <c r="H872" s="54"/>
      <c r="I872" s="54"/>
      <c r="J872" s="57"/>
      <c r="K872" s="54"/>
      <c r="L872" s="54"/>
      <c r="M872" s="57"/>
      <c r="N872" s="57"/>
      <c r="O872" s="57"/>
      <c r="P872" s="57"/>
      <c r="Q872" s="73"/>
      <c r="R872" s="73"/>
      <c r="S872" s="73"/>
      <c r="T872" s="73"/>
      <c r="U872" s="73"/>
      <c r="V872" s="73"/>
      <c r="W872" s="73"/>
      <c r="X872" s="73"/>
      <c r="Y872" s="73"/>
      <c r="Z872" s="73"/>
      <c r="AA872" s="73"/>
      <c r="AB872" s="73"/>
      <c r="AC872" s="73"/>
      <c r="AD872" s="73"/>
      <c r="AE872" s="73"/>
      <c r="AF872" s="73"/>
      <c r="AG872" s="73"/>
      <c r="AH872" s="73"/>
      <c r="AI872" s="73"/>
      <c r="AJ872" s="54"/>
      <c r="AK872" s="54"/>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row>
    <row r="873">
      <c r="A873" s="54"/>
      <c r="B873" s="54"/>
      <c r="C873" s="54"/>
      <c r="D873" s="54"/>
      <c r="E873" s="54"/>
      <c r="F873" s="54"/>
      <c r="G873" s="57"/>
      <c r="H873" s="54"/>
      <c r="I873" s="54"/>
      <c r="J873" s="57"/>
      <c r="K873" s="54"/>
      <c r="L873" s="54"/>
      <c r="M873" s="57"/>
      <c r="N873" s="57"/>
      <c r="O873" s="57"/>
      <c r="P873" s="57"/>
      <c r="Q873" s="73"/>
      <c r="R873" s="73"/>
      <c r="S873" s="73"/>
      <c r="T873" s="73"/>
      <c r="U873" s="73"/>
      <c r="V873" s="73"/>
      <c r="W873" s="73"/>
      <c r="X873" s="73"/>
      <c r="Y873" s="73"/>
      <c r="Z873" s="73"/>
      <c r="AA873" s="73"/>
      <c r="AB873" s="73"/>
      <c r="AC873" s="73"/>
      <c r="AD873" s="73"/>
      <c r="AE873" s="73"/>
      <c r="AF873" s="73"/>
      <c r="AG873" s="73"/>
      <c r="AH873" s="73"/>
      <c r="AI873" s="73"/>
      <c r="AJ873" s="54"/>
      <c r="AK873" s="54"/>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row>
    <row r="874">
      <c r="A874" s="54"/>
      <c r="B874" s="54"/>
      <c r="C874" s="54"/>
      <c r="D874" s="54"/>
      <c r="E874" s="54"/>
      <c r="F874" s="54"/>
      <c r="G874" s="57"/>
      <c r="H874" s="54"/>
      <c r="I874" s="54"/>
      <c r="J874" s="57"/>
      <c r="K874" s="54"/>
      <c r="L874" s="54"/>
      <c r="M874" s="57"/>
      <c r="N874" s="57"/>
      <c r="O874" s="57"/>
      <c r="P874" s="57"/>
      <c r="Q874" s="73"/>
      <c r="R874" s="73"/>
      <c r="S874" s="73"/>
      <c r="T874" s="73"/>
      <c r="U874" s="73"/>
      <c r="V874" s="73"/>
      <c r="W874" s="73"/>
      <c r="X874" s="73"/>
      <c r="Y874" s="73"/>
      <c r="Z874" s="73"/>
      <c r="AA874" s="73"/>
      <c r="AB874" s="73"/>
      <c r="AC874" s="73"/>
      <c r="AD874" s="73"/>
      <c r="AE874" s="73"/>
      <c r="AF874" s="73"/>
      <c r="AG874" s="73"/>
      <c r="AH874" s="73"/>
      <c r="AI874" s="73"/>
      <c r="AJ874" s="54"/>
      <c r="AK874" s="54"/>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row>
    <row r="875">
      <c r="A875" s="54"/>
      <c r="B875" s="54"/>
      <c r="C875" s="54"/>
      <c r="D875" s="54"/>
      <c r="E875" s="54"/>
      <c r="F875" s="54"/>
      <c r="G875" s="57"/>
      <c r="H875" s="54"/>
      <c r="I875" s="54"/>
      <c r="J875" s="57"/>
      <c r="K875" s="54"/>
      <c r="L875" s="54"/>
      <c r="M875" s="57"/>
      <c r="N875" s="57"/>
      <c r="O875" s="57"/>
      <c r="P875" s="57"/>
      <c r="Q875" s="73"/>
      <c r="R875" s="73"/>
      <c r="S875" s="73"/>
      <c r="T875" s="73"/>
      <c r="U875" s="73"/>
      <c r="V875" s="73"/>
      <c r="W875" s="73"/>
      <c r="X875" s="73"/>
      <c r="Y875" s="73"/>
      <c r="Z875" s="73"/>
      <c r="AA875" s="73"/>
      <c r="AB875" s="73"/>
      <c r="AC875" s="73"/>
      <c r="AD875" s="73"/>
      <c r="AE875" s="73"/>
      <c r="AF875" s="73"/>
      <c r="AG875" s="73"/>
      <c r="AH875" s="73"/>
      <c r="AI875" s="73"/>
      <c r="AJ875" s="54"/>
      <c r="AK875" s="54"/>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row>
    <row r="876">
      <c r="A876" s="54"/>
      <c r="B876" s="54"/>
      <c r="C876" s="54"/>
      <c r="D876" s="54"/>
      <c r="E876" s="54"/>
      <c r="F876" s="54"/>
      <c r="G876" s="57"/>
      <c r="H876" s="54"/>
      <c r="I876" s="54"/>
      <c r="J876" s="57"/>
      <c r="K876" s="54"/>
      <c r="L876" s="54"/>
      <c r="M876" s="57"/>
      <c r="N876" s="57"/>
      <c r="O876" s="57"/>
      <c r="P876" s="57"/>
      <c r="Q876" s="73"/>
      <c r="R876" s="73"/>
      <c r="S876" s="73"/>
      <c r="T876" s="73"/>
      <c r="U876" s="73"/>
      <c r="V876" s="73"/>
      <c r="W876" s="73"/>
      <c r="X876" s="73"/>
      <c r="Y876" s="73"/>
      <c r="Z876" s="73"/>
      <c r="AA876" s="73"/>
      <c r="AB876" s="73"/>
      <c r="AC876" s="73"/>
      <c r="AD876" s="73"/>
      <c r="AE876" s="73"/>
      <c r="AF876" s="73"/>
      <c r="AG876" s="73"/>
      <c r="AH876" s="73"/>
      <c r="AI876" s="73"/>
      <c r="AJ876" s="54"/>
      <c r="AK876" s="54"/>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row>
    <row r="877">
      <c r="A877" s="54"/>
      <c r="B877" s="54"/>
      <c r="C877" s="54"/>
      <c r="D877" s="54"/>
      <c r="E877" s="54"/>
      <c r="F877" s="54"/>
      <c r="G877" s="57"/>
      <c r="H877" s="54"/>
      <c r="I877" s="54"/>
      <c r="J877" s="57"/>
      <c r="K877" s="54"/>
      <c r="L877" s="54"/>
      <c r="M877" s="57"/>
      <c r="N877" s="57"/>
      <c r="O877" s="57"/>
      <c r="P877" s="57"/>
      <c r="Q877" s="73"/>
      <c r="R877" s="73"/>
      <c r="S877" s="73"/>
      <c r="T877" s="73"/>
      <c r="U877" s="73"/>
      <c r="V877" s="73"/>
      <c r="W877" s="73"/>
      <c r="X877" s="73"/>
      <c r="Y877" s="73"/>
      <c r="Z877" s="73"/>
      <c r="AA877" s="73"/>
      <c r="AB877" s="73"/>
      <c r="AC877" s="73"/>
      <c r="AD877" s="73"/>
      <c r="AE877" s="73"/>
      <c r="AF877" s="73"/>
      <c r="AG877" s="73"/>
      <c r="AH877" s="73"/>
      <c r="AI877" s="73"/>
      <c r="AJ877" s="54"/>
      <c r="AK877" s="54"/>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row>
    <row r="878">
      <c r="A878" s="54"/>
      <c r="B878" s="54"/>
      <c r="C878" s="54"/>
      <c r="D878" s="54"/>
      <c r="E878" s="54"/>
      <c r="F878" s="54"/>
      <c r="G878" s="57"/>
      <c r="H878" s="54"/>
      <c r="I878" s="54"/>
      <c r="J878" s="57"/>
      <c r="K878" s="54"/>
      <c r="L878" s="54"/>
      <c r="M878" s="57"/>
      <c r="N878" s="57"/>
      <c r="O878" s="57"/>
      <c r="P878" s="57"/>
      <c r="Q878" s="73"/>
      <c r="R878" s="73"/>
      <c r="S878" s="73"/>
      <c r="T878" s="73"/>
      <c r="U878" s="73"/>
      <c r="V878" s="73"/>
      <c r="W878" s="73"/>
      <c r="X878" s="73"/>
      <c r="Y878" s="73"/>
      <c r="Z878" s="73"/>
      <c r="AA878" s="73"/>
      <c r="AB878" s="73"/>
      <c r="AC878" s="73"/>
      <c r="AD878" s="73"/>
      <c r="AE878" s="73"/>
      <c r="AF878" s="73"/>
      <c r="AG878" s="73"/>
      <c r="AH878" s="73"/>
      <c r="AI878" s="73"/>
      <c r="AJ878" s="54"/>
      <c r="AK878" s="54"/>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row>
    <row r="879">
      <c r="A879" s="54"/>
      <c r="B879" s="54"/>
      <c r="C879" s="54"/>
      <c r="D879" s="54"/>
      <c r="E879" s="54"/>
      <c r="F879" s="54"/>
      <c r="G879" s="57"/>
      <c r="H879" s="54"/>
      <c r="I879" s="54"/>
      <c r="J879" s="57"/>
      <c r="K879" s="54"/>
      <c r="L879" s="54"/>
      <c r="M879" s="57"/>
      <c r="N879" s="57"/>
      <c r="O879" s="57"/>
      <c r="P879" s="57"/>
      <c r="Q879" s="73"/>
      <c r="R879" s="73"/>
      <c r="S879" s="73"/>
      <c r="T879" s="73"/>
      <c r="U879" s="73"/>
      <c r="V879" s="73"/>
      <c r="W879" s="73"/>
      <c r="X879" s="73"/>
      <c r="Y879" s="73"/>
      <c r="Z879" s="73"/>
      <c r="AA879" s="73"/>
      <c r="AB879" s="73"/>
      <c r="AC879" s="73"/>
      <c r="AD879" s="73"/>
      <c r="AE879" s="73"/>
      <c r="AF879" s="73"/>
      <c r="AG879" s="73"/>
      <c r="AH879" s="73"/>
      <c r="AI879" s="73"/>
      <c r="AJ879" s="54"/>
      <c r="AK879" s="54"/>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row>
    <row r="880">
      <c r="A880" s="54"/>
      <c r="B880" s="54"/>
      <c r="C880" s="54"/>
      <c r="D880" s="54"/>
      <c r="E880" s="54"/>
      <c r="F880" s="54"/>
      <c r="G880" s="57"/>
      <c r="H880" s="54"/>
      <c r="I880" s="54"/>
      <c r="J880" s="57"/>
      <c r="K880" s="54"/>
      <c r="L880" s="54"/>
      <c r="M880" s="57"/>
      <c r="N880" s="57"/>
      <c r="O880" s="57"/>
      <c r="P880" s="57"/>
      <c r="Q880" s="73"/>
      <c r="R880" s="73"/>
      <c r="S880" s="73"/>
      <c r="T880" s="73"/>
      <c r="U880" s="73"/>
      <c r="V880" s="73"/>
      <c r="W880" s="73"/>
      <c r="X880" s="73"/>
      <c r="Y880" s="73"/>
      <c r="Z880" s="73"/>
      <c r="AA880" s="73"/>
      <c r="AB880" s="73"/>
      <c r="AC880" s="73"/>
      <c r="AD880" s="73"/>
      <c r="AE880" s="73"/>
      <c r="AF880" s="73"/>
      <c r="AG880" s="73"/>
      <c r="AH880" s="73"/>
      <c r="AI880" s="73"/>
      <c r="AJ880" s="54"/>
      <c r="AK880" s="54"/>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row>
    <row r="881">
      <c r="A881" s="54"/>
      <c r="B881" s="54"/>
      <c r="C881" s="54"/>
      <c r="D881" s="54"/>
      <c r="E881" s="54"/>
      <c r="F881" s="54"/>
      <c r="G881" s="57"/>
      <c r="H881" s="54"/>
      <c r="I881" s="54"/>
      <c r="J881" s="57"/>
      <c r="K881" s="54"/>
      <c r="L881" s="54"/>
      <c r="M881" s="57"/>
      <c r="N881" s="57"/>
      <c r="O881" s="57"/>
      <c r="P881" s="57"/>
      <c r="Q881" s="73"/>
      <c r="R881" s="73"/>
      <c r="S881" s="73"/>
      <c r="T881" s="73"/>
      <c r="U881" s="73"/>
      <c r="V881" s="73"/>
      <c r="W881" s="73"/>
      <c r="X881" s="73"/>
      <c r="Y881" s="73"/>
      <c r="Z881" s="73"/>
      <c r="AA881" s="73"/>
      <c r="AB881" s="73"/>
      <c r="AC881" s="73"/>
      <c r="AD881" s="73"/>
      <c r="AE881" s="73"/>
      <c r="AF881" s="73"/>
      <c r="AG881" s="73"/>
      <c r="AH881" s="73"/>
      <c r="AI881" s="73"/>
      <c r="AJ881" s="54"/>
      <c r="AK881" s="54"/>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row>
    <row r="882">
      <c r="A882" s="54"/>
      <c r="B882" s="54"/>
      <c r="C882" s="54"/>
      <c r="D882" s="54"/>
      <c r="E882" s="54"/>
      <c r="F882" s="54"/>
      <c r="G882" s="57"/>
      <c r="H882" s="54"/>
      <c r="I882" s="54"/>
      <c r="J882" s="57"/>
      <c r="K882" s="54"/>
      <c r="L882" s="54"/>
      <c r="M882" s="57"/>
      <c r="N882" s="57"/>
      <c r="O882" s="57"/>
      <c r="P882" s="57"/>
      <c r="Q882" s="73"/>
      <c r="R882" s="73"/>
      <c r="S882" s="73"/>
      <c r="T882" s="73"/>
      <c r="U882" s="73"/>
      <c r="V882" s="73"/>
      <c r="W882" s="73"/>
      <c r="X882" s="73"/>
      <c r="Y882" s="73"/>
      <c r="Z882" s="73"/>
      <c r="AA882" s="73"/>
      <c r="AB882" s="73"/>
      <c r="AC882" s="73"/>
      <c r="AD882" s="73"/>
      <c r="AE882" s="73"/>
      <c r="AF882" s="73"/>
      <c r="AG882" s="73"/>
      <c r="AH882" s="73"/>
      <c r="AI882" s="73"/>
      <c r="AJ882" s="54"/>
      <c r="AK882" s="54"/>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row>
    <row r="883">
      <c r="A883" s="54"/>
      <c r="B883" s="54"/>
      <c r="C883" s="54"/>
      <c r="D883" s="54"/>
      <c r="E883" s="54"/>
      <c r="F883" s="54"/>
      <c r="G883" s="57"/>
      <c r="H883" s="54"/>
      <c r="I883" s="54"/>
      <c r="J883" s="57"/>
      <c r="K883" s="54"/>
      <c r="L883" s="54"/>
      <c r="M883" s="57"/>
      <c r="N883" s="57"/>
      <c r="O883" s="57"/>
      <c r="P883" s="57"/>
      <c r="Q883" s="73"/>
      <c r="R883" s="73"/>
      <c r="S883" s="73"/>
      <c r="T883" s="73"/>
      <c r="U883" s="73"/>
      <c r="V883" s="73"/>
      <c r="W883" s="73"/>
      <c r="X883" s="73"/>
      <c r="Y883" s="73"/>
      <c r="Z883" s="73"/>
      <c r="AA883" s="73"/>
      <c r="AB883" s="73"/>
      <c r="AC883" s="73"/>
      <c r="AD883" s="73"/>
      <c r="AE883" s="73"/>
      <c r="AF883" s="73"/>
      <c r="AG883" s="73"/>
      <c r="AH883" s="73"/>
      <c r="AI883" s="73"/>
      <c r="AJ883" s="54"/>
      <c r="AK883" s="54"/>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row>
    <row r="884">
      <c r="A884" s="54"/>
      <c r="B884" s="54"/>
      <c r="C884" s="54"/>
      <c r="D884" s="54"/>
      <c r="E884" s="54"/>
      <c r="F884" s="54"/>
      <c r="G884" s="57"/>
      <c r="H884" s="54"/>
      <c r="I884" s="54"/>
      <c r="J884" s="57"/>
      <c r="K884" s="54"/>
      <c r="L884" s="54"/>
      <c r="M884" s="57"/>
      <c r="N884" s="57"/>
      <c r="O884" s="57"/>
      <c r="P884" s="57"/>
      <c r="Q884" s="73"/>
      <c r="R884" s="73"/>
      <c r="S884" s="73"/>
      <c r="T884" s="73"/>
      <c r="U884" s="73"/>
      <c r="V884" s="73"/>
      <c r="W884" s="73"/>
      <c r="X884" s="73"/>
      <c r="Y884" s="73"/>
      <c r="Z884" s="73"/>
      <c r="AA884" s="73"/>
      <c r="AB884" s="73"/>
      <c r="AC884" s="73"/>
      <c r="AD884" s="73"/>
      <c r="AE884" s="73"/>
      <c r="AF884" s="73"/>
      <c r="AG884" s="73"/>
      <c r="AH884" s="73"/>
      <c r="AI884" s="73"/>
      <c r="AJ884" s="54"/>
      <c r="AK884" s="54"/>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row>
    <row r="885">
      <c r="A885" s="54"/>
      <c r="B885" s="54"/>
      <c r="C885" s="54"/>
      <c r="D885" s="54"/>
      <c r="E885" s="54"/>
      <c r="F885" s="54"/>
      <c r="G885" s="57"/>
      <c r="H885" s="54"/>
      <c r="I885" s="54"/>
      <c r="J885" s="57"/>
      <c r="K885" s="54"/>
      <c r="L885" s="54"/>
      <c r="M885" s="57"/>
      <c r="N885" s="57"/>
      <c r="O885" s="57"/>
      <c r="P885" s="57"/>
      <c r="Q885" s="73"/>
      <c r="R885" s="73"/>
      <c r="S885" s="73"/>
      <c r="T885" s="73"/>
      <c r="U885" s="73"/>
      <c r="V885" s="73"/>
      <c r="W885" s="73"/>
      <c r="X885" s="73"/>
      <c r="Y885" s="73"/>
      <c r="Z885" s="73"/>
      <c r="AA885" s="73"/>
      <c r="AB885" s="73"/>
      <c r="AC885" s="73"/>
      <c r="AD885" s="73"/>
      <c r="AE885" s="73"/>
      <c r="AF885" s="73"/>
      <c r="AG885" s="73"/>
      <c r="AH885" s="73"/>
      <c r="AI885" s="73"/>
      <c r="AJ885" s="54"/>
      <c r="AK885" s="54"/>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row>
    <row r="886">
      <c r="A886" s="54"/>
      <c r="B886" s="54"/>
      <c r="C886" s="54"/>
      <c r="D886" s="54"/>
      <c r="E886" s="54"/>
      <c r="F886" s="54"/>
      <c r="G886" s="57"/>
      <c r="H886" s="54"/>
      <c r="I886" s="54"/>
      <c r="J886" s="57"/>
      <c r="K886" s="54"/>
      <c r="L886" s="54"/>
      <c r="M886" s="57"/>
      <c r="N886" s="57"/>
      <c r="O886" s="57"/>
      <c r="P886" s="57"/>
      <c r="Q886" s="73"/>
      <c r="R886" s="73"/>
      <c r="S886" s="73"/>
      <c r="T886" s="73"/>
      <c r="U886" s="73"/>
      <c r="V886" s="73"/>
      <c r="W886" s="73"/>
      <c r="X886" s="73"/>
      <c r="Y886" s="73"/>
      <c r="Z886" s="73"/>
      <c r="AA886" s="73"/>
      <c r="AB886" s="73"/>
      <c r="AC886" s="73"/>
      <c r="AD886" s="73"/>
      <c r="AE886" s="73"/>
      <c r="AF886" s="73"/>
      <c r="AG886" s="73"/>
      <c r="AH886" s="73"/>
      <c r="AI886" s="73"/>
      <c r="AJ886" s="54"/>
      <c r="AK886" s="54"/>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row>
    <row r="887">
      <c r="A887" s="54"/>
      <c r="B887" s="54"/>
      <c r="C887" s="54"/>
      <c r="D887" s="54"/>
      <c r="E887" s="54"/>
      <c r="F887" s="54"/>
      <c r="G887" s="57"/>
      <c r="H887" s="54"/>
      <c r="I887" s="54"/>
      <c r="J887" s="57"/>
      <c r="K887" s="54"/>
      <c r="L887" s="54"/>
      <c r="M887" s="57"/>
      <c r="N887" s="57"/>
      <c r="O887" s="57"/>
      <c r="P887" s="57"/>
      <c r="Q887" s="73"/>
      <c r="R887" s="73"/>
      <c r="S887" s="73"/>
      <c r="T887" s="73"/>
      <c r="U887" s="73"/>
      <c r="V887" s="73"/>
      <c r="W887" s="73"/>
      <c r="X887" s="73"/>
      <c r="Y887" s="73"/>
      <c r="Z887" s="73"/>
      <c r="AA887" s="73"/>
      <c r="AB887" s="73"/>
      <c r="AC887" s="73"/>
      <c r="AD887" s="73"/>
      <c r="AE887" s="73"/>
      <c r="AF887" s="73"/>
      <c r="AG887" s="73"/>
      <c r="AH887" s="73"/>
      <c r="AI887" s="73"/>
      <c r="AJ887" s="54"/>
      <c r="AK887" s="54"/>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row>
    <row r="888">
      <c r="A888" s="54"/>
      <c r="B888" s="54"/>
      <c r="C888" s="54"/>
      <c r="D888" s="54"/>
      <c r="E888" s="54"/>
      <c r="F888" s="54"/>
      <c r="G888" s="57"/>
      <c r="H888" s="54"/>
      <c r="I888" s="54"/>
      <c r="J888" s="57"/>
      <c r="K888" s="54"/>
      <c r="L888" s="54"/>
      <c r="M888" s="57"/>
      <c r="N888" s="57"/>
      <c r="O888" s="57"/>
      <c r="P888" s="57"/>
      <c r="Q888" s="73"/>
      <c r="R888" s="73"/>
      <c r="S888" s="73"/>
      <c r="T888" s="73"/>
      <c r="U888" s="73"/>
      <c r="V888" s="73"/>
      <c r="W888" s="73"/>
      <c r="X888" s="73"/>
      <c r="Y888" s="73"/>
      <c r="Z888" s="73"/>
      <c r="AA888" s="73"/>
      <c r="AB888" s="73"/>
      <c r="AC888" s="73"/>
      <c r="AD888" s="73"/>
      <c r="AE888" s="73"/>
      <c r="AF888" s="73"/>
      <c r="AG888" s="73"/>
      <c r="AH888" s="73"/>
      <c r="AI888" s="73"/>
      <c r="AJ888" s="54"/>
      <c r="AK888" s="54"/>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row>
    <row r="889">
      <c r="A889" s="54"/>
      <c r="B889" s="54"/>
      <c r="C889" s="54"/>
      <c r="D889" s="54"/>
      <c r="E889" s="54"/>
      <c r="F889" s="54"/>
      <c r="G889" s="57"/>
      <c r="H889" s="54"/>
      <c r="I889" s="54"/>
      <c r="J889" s="57"/>
      <c r="K889" s="54"/>
      <c r="L889" s="54"/>
      <c r="M889" s="57"/>
      <c r="N889" s="57"/>
      <c r="O889" s="57"/>
      <c r="P889" s="57"/>
      <c r="Q889" s="73"/>
      <c r="R889" s="73"/>
      <c r="S889" s="73"/>
      <c r="T889" s="73"/>
      <c r="U889" s="73"/>
      <c r="V889" s="73"/>
      <c r="W889" s="73"/>
      <c r="X889" s="73"/>
      <c r="Y889" s="73"/>
      <c r="Z889" s="73"/>
      <c r="AA889" s="73"/>
      <c r="AB889" s="73"/>
      <c r="AC889" s="73"/>
      <c r="AD889" s="73"/>
      <c r="AE889" s="73"/>
      <c r="AF889" s="73"/>
      <c r="AG889" s="73"/>
      <c r="AH889" s="73"/>
      <c r="AI889" s="73"/>
      <c r="AJ889" s="54"/>
      <c r="AK889" s="54"/>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row>
    <row r="890">
      <c r="A890" s="54"/>
      <c r="B890" s="54"/>
      <c r="C890" s="54"/>
      <c r="D890" s="54"/>
      <c r="E890" s="54"/>
      <c r="F890" s="54"/>
      <c r="G890" s="57"/>
      <c r="H890" s="54"/>
      <c r="I890" s="54"/>
      <c r="J890" s="57"/>
      <c r="K890" s="54"/>
      <c r="L890" s="54"/>
      <c r="M890" s="57"/>
      <c r="N890" s="57"/>
      <c r="O890" s="57"/>
      <c r="P890" s="57"/>
      <c r="Q890" s="73"/>
      <c r="R890" s="73"/>
      <c r="S890" s="73"/>
      <c r="T890" s="73"/>
      <c r="U890" s="73"/>
      <c r="V890" s="73"/>
      <c r="W890" s="73"/>
      <c r="X890" s="73"/>
      <c r="Y890" s="73"/>
      <c r="Z890" s="73"/>
      <c r="AA890" s="73"/>
      <c r="AB890" s="73"/>
      <c r="AC890" s="73"/>
      <c r="AD890" s="73"/>
      <c r="AE890" s="73"/>
      <c r="AF890" s="73"/>
      <c r="AG890" s="73"/>
      <c r="AH890" s="73"/>
      <c r="AI890" s="73"/>
      <c r="AJ890" s="54"/>
      <c r="AK890" s="54"/>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row>
    <row r="891">
      <c r="A891" s="54"/>
      <c r="B891" s="54"/>
      <c r="C891" s="54"/>
      <c r="D891" s="54"/>
      <c r="E891" s="54"/>
      <c r="F891" s="54"/>
      <c r="G891" s="57"/>
      <c r="H891" s="54"/>
      <c r="I891" s="54"/>
      <c r="J891" s="57"/>
      <c r="K891" s="54"/>
      <c r="L891" s="54"/>
      <c r="M891" s="57"/>
      <c r="N891" s="57"/>
      <c r="O891" s="57"/>
      <c r="P891" s="57"/>
      <c r="Q891" s="73"/>
      <c r="R891" s="73"/>
      <c r="S891" s="73"/>
      <c r="T891" s="73"/>
      <c r="U891" s="73"/>
      <c r="V891" s="73"/>
      <c r="W891" s="73"/>
      <c r="X891" s="73"/>
      <c r="Y891" s="73"/>
      <c r="Z891" s="73"/>
      <c r="AA891" s="73"/>
      <c r="AB891" s="73"/>
      <c r="AC891" s="73"/>
      <c r="AD891" s="73"/>
      <c r="AE891" s="73"/>
      <c r="AF891" s="73"/>
      <c r="AG891" s="73"/>
      <c r="AH891" s="73"/>
      <c r="AI891" s="73"/>
      <c r="AJ891" s="54"/>
      <c r="AK891" s="54"/>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row>
    <row r="892">
      <c r="A892" s="54"/>
      <c r="B892" s="54"/>
      <c r="C892" s="54"/>
      <c r="D892" s="54"/>
      <c r="E892" s="54"/>
      <c r="F892" s="54"/>
      <c r="G892" s="57"/>
      <c r="H892" s="54"/>
      <c r="I892" s="54"/>
      <c r="J892" s="57"/>
      <c r="K892" s="54"/>
      <c r="L892" s="54"/>
      <c r="M892" s="57"/>
      <c r="N892" s="57"/>
      <c r="O892" s="57"/>
      <c r="P892" s="57"/>
      <c r="Q892" s="73"/>
      <c r="R892" s="73"/>
      <c r="S892" s="73"/>
      <c r="T892" s="73"/>
      <c r="U892" s="73"/>
      <c r="V892" s="73"/>
      <c r="W892" s="73"/>
      <c r="X892" s="73"/>
      <c r="Y892" s="73"/>
      <c r="Z892" s="73"/>
      <c r="AA892" s="73"/>
      <c r="AB892" s="73"/>
      <c r="AC892" s="73"/>
      <c r="AD892" s="73"/>
      <c r="AE892" s="73"/>
      <c r="AF892" s="73"/>
      <c r="AG892" s="73"/>
      <c r="AH892" s="73"/>
      <c r="AI892" s="73"/>
      <c r="AJ892" s="54"/>
      <c r="AK892" s="54"/>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row>
    <row r="893">
      <c r="A893" s="54"/>
      <c r="B893" s="54"/>
      <c r="C893" s="54"/>
      <c r="D893" s="54"/>
      <c r="E893" s="54"/>
      <c r="F893" s="54"/>
      <c r="G893" s="57"/>
      <c r="H893" s="54"/>
      <c r="I893" s="54"/>
      <c r="J893" s="57"/>
      <c r="K893" s="54"/>
      <c r="L893" s="54"/>
      <c r="M893" s="57"/>
      <c r="N893" s="57"/>
      <c r="O893" s="57"/>
      <c r="P893" s="57"/>
      <c r="Q893" s="73"/>
      <c r="R893" s="73"/>
      <c r="S893" s="73"/>
      <c r="T893" s="73"/>
      <c r="U893" s="73"/>
      <c r="V893" s="73"/>
      <c r="W893" s="73"/>
      <c r="X893" s="73"/>
      <c r="Y893" s="73"/>
      <c r="Z893" s="73"/>
      <c r="AA893" s="73"/>
      <c r="AB893" s="73"/>
      <c r="AC893" s="73"/>
      <c r="AD893" s="73"/>
      <c r="AE893" s="73"/>
      <c r="AF893" s="73"/>
      <c r="AG893" s="73"/>
      <c r="AH893" s="73"/>
      <c r="AI893" s="73"/>
      <c r="AJ893" s="54"/>
      <c r="AK893" s="54"/>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row>
    <row r="894">
      <c r="A894" s="54"/>
      <c r="B894" s="54"/>
      <c r="C894" s="54"/>
      <c r="D894" s="54"/>
      <c r="E894" s="54"/>
      <c r="F894" s="54"/>
      <c r="G894" s="57"/>
      <c r="H894" s="54"/>
      <c r="I894" s="54"/>
      <c r="J894" s="57"/>
      <c r="K894" s="54"/>
      <c r="L894" s="54"/>
      <c r="M894" s="57"/>
      <c r="N894" s="57"/>
      <c r="O894" s="57"/>
      <c r="P894" s="57"/>
      <c r="Q894" s="73"/>
      <c r="R894" s="73"/>
      <c r="S894" s="73"/>
      <c r="T894" s="73"/>
      <c r="U894" s="73"/>
      <c r="V894" s="73"/>
      <c r="W894" s="73"/>
      <c r="X894" s="73"/>
      <c r="Y894" s="73"/>
      <c r="Z894" s="73"/>
      <c r="AA894" s="73"/>
      <c r="AB894" s="73"/>
      <c r="AC894" s="73"/>
      <c r="AD894" s="73"/>
      <c r="AE894" s="73"/>
      <c r="AF894" s="73"/>
      <c r="AG894" s="73"/>
      <c r="AH894" s="73"/>
      <c r="AI894" s="73"/>
      <c r="AJ894" s="54"/>
      <c r="AK894" s="54"/>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row>
    <row r="895">
      <c r="A895" s="54"/>
      <c r="B895" s="54"/>
      <c r="C895" s="54"/>
      <c r="D895" s="54"/>
      <c r="E895" s="54"/>
      <c r="F895" s="54"/>
      <c r="G895" s="57"/>
      <c r="H895" s="54"/>
      <c r="I895" s="54"/>
      <c r="J895" s="57"/>
      <c r="K895" s="54"/>
      <c r="L895" s="54"/>
      <c r="M895" s="57"/>
      <c r="N895" s="57"/>
      <c r="O895" s="57"/>
      <c r="P895" s="57"/>
      <c r="Q895" s="73"/>
      <c r="R895" s="73"/>
      <c r="S895" s="73"/>
      <c r="T895" s="73"/>
      <c r="U895" s="73"/>
      <c r="V895" s="73"/>
      <c r="W895" s="73"/>
      <c r="X895" s="73"/>
      <c r="Y895" s="73"/>
      <c r="Z895" s="73"/>
      <c r="AA895" s="73"/>
      <c r="AB895" s="73"/>
      <c r="AC895" s="73"/>
      <c r="AD895" s="73"/>
      <c r="AE895" s="73"/>
      <c r="AF895" s="73"/>
      <c r="AG895" s="73"/>
      <c r="AH895" s="73"/>
      <c r="AI895" s="73"/>
      <c r="AJ895" s="54"/>
      <c r="AK895" s="54"/>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row>
    <row r="896">
      <c r="A896" s="54"/>
      <c r="B896" s="54"/>
      <c r="C896" s="54"/>
      <c r="D896" s="54"/>
      <c r="E896" s="54"/>
      <c r="F896" s="54"/>
      <c r="G896" s="57"/>
      <c r="H896" s="54"/>
      <c r="I896" s="54"/>
      <c r="J896" s="57"/>
      <c r="K896" s="54"/>
      <c r="L896" s="54"/>
      <c r="M896" s="57"/>
      <c r="N896" s="57"/>
      <c r="O896" s="57"/>
      <c r="P896" s="57"/>
      <c r="Q896" s="73"/>
      <c r="R896" s="73"/>
      <c r="S896" s="73"/>
      <c r="T896" s="73"/>
      <c r="U896" s="73"/>
      <c r="V896" s="73"/>
      <c r="W896" s="73"/>
      <c r="X896" s="73"/>
      <c r="Y896" s="73"/>
      <c r="Z896" s="73"/>
      <c r="AA896" s="73"/>
      <c r="AB896" s="73"/>
      <c r="AC896" s="73"/>
      <c r="AD896" s="73"/>
      <c r="AE896" s="73"/>
      <c r="AF896" s="73"/>
      <c r="AG896" s="73"/>
      <c r="AH896" s="73"/>
      <c r="AI896" s="73"/>
      <c r="AJ896" s="54"/>
      <c r="AK896" s="54"/>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row>
    <row r="897">
      <c r="A897" s="54"/>
      <c r="B897" s="54"/>
      <c r="C897" s="54"/>
      <c r="D897" s="54"/>
      <c r="E897" s="54"/>
      <c r="F897" s="54"/>
      <c r="G897" s="57"/>
      <c r="H897" s="54"/>
      <c r="I897" s="54"/>
      <c r="J897" s="57"/>
      <c r="K897" s="54"/>
      <c r="L897" s="54"/>
      <c r="M897" s="57"/>
      <c r="N897" s="57"/>
      <c r="O897" s="57"/>
      <c r="P897" s="57"/>
      <c r="Q897" s="73"/>
      <c r="R897" s="73"/>
      <c r="S897" s="73"/>
      <c r="T897" s="73"/>
      <c r="U897" s="73"/>
      <c r="V897" s="73"/>
      <c r="W897" s="73"/>
      <c r="X897" s="73"/>
      <c r="Y897" s="73"/>
      <c r="Z897" s="73"/>
      <c r="AA897" s="73"/>
      <c r="AB897" s="73"/>
      <c r="AC897" s="73"/>
      <c r="AD897" s="73"/>
      <c r="AE897" s="73"/>
      <c r="AF897" s="73"/>
      <c r="AG897" s="73"/>
      <c r="AH897" s="73"/>
      <c r="AI897" s="73"/>
      <c r="AJ897" s="54"/>
      <c r="AK897" s="54"/>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row>
    <row r="898">
      <c r="A898" s="54"/>
      <c r="B898" s="54"/>
      <c r="C898" s="54"/>
      <c r="D898" s="54"/>
      <c r="E898" s="54"/>
      <c r="F898" s="54"/>
      <c r="G898" s="57"/>
      <c r="H898" s="54"/>
      <c r="I898" s="54"/>
      <c r="J898" s="57"/>
      <c r="K898" s="54"/>
      <c r="L898" s="54"/>
      <c r="M898" s="57"/>
      <c r="N898" s="57"/>
      <c r="O898" s="57"/>
      <c r="P898" s="57"/>
      <c r="Q898" s="73"/>
      <c r="R898" s="73"/>
      <c r="S898" s="73"/>
      <c r="T898" s="73"/>
      <c r="U898" s="73"/>
      <c r="V898" s="73"/>
      <c r="W898" s="73"/>
      <c r="X898" s="73"/>
      <c r="Y898" s="73"/>
      <c r="Z898" s="73"/>
      <c r="AA898" s="73"/>
      <c r="AB898" s="73"/>
      <c r="AC898" s="73"/>
      <c r="AD898" s="73"/>
      <c r="AE898" s="73"/>
      <c r="AF898" s="73"/>
      <c r="AG898" s="73"/>
      <c r="AH898" s="73"/>
      <c r="AI898" s="73"/>
      <c r="AJ898" s="54"/>
      <c r="AK898" s="54"/>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row>
    <row r="899">
      <c r="A899" s="54"/>
      <c r="B899" s="54"/>
      <c r="C899" s="54"/>
      <c r="D899" s="54"/>
      <c r="E899" s="54"/>
      <c r="F899" s="54"/>
      <c r="G899" s="57"/>
      <c r="H899" s="54"/>
      <c r="I899" s="54"/>
      <c r="J899" s="57"/>
      <c r="K899" s="54"/>
      <c r="L899" s="54"/>
      <c r="M899" s="57"/>
      <c r="N899" s="57"/>
      <c r="O899" s="57"/>
      <c r="P899" s="57"/>
      <c r="Q899" s="73"/>
      <c r="R899" s="73"/>
      <c r="S899" s="73"/>
      <c r="T899" s="73"/>
      <c r="U899" s="73"/>
      <c r="V899" s="73"/>
      <c r="W899" s="73"/>
      <c r="X899" s="73"/>
      <c r="Y899" s="73"/>
      <c r="Z899" s="73"/>
      <c r="AA899" s="73"/>
      <c r="AB899" s="73"/>
      <c r="AC899" s="73"/>
      <c r="AD899" s="73"/>
      <c r="AE899" s="73"/>
      <c r="AF899" s="73"/>
      <c r="AG899" s="73"/>
      <c r="AH899" s="73"/>
      <c r="AI899" s="73"/>
      <c r="AJ899" s="54"/>
      <c r="AK899" s="54"/>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row>
    <row r="900">
      <c r="A900" s="54"/>
      <c r="B900" s="54"/>
      <c r="C900" s="54"/>
      <c r="D900" s="54"/>
      <c r="E900" s="54"/>
      <c r="F900" s="54"/>
      <c r="G900" s="57"/>
      <c r="H900" s="54"/>
      <c r="I900" s="54"/>
      <c r="J900" s="57"/>
      <c r="K900" s="54"/>
      <c r="L900" s="54"/>
      <c r="M900" s="57"/>
      <c r="N900" s="57"/>
      <c r="O900" s="57"/>
      <c r="P900" s="57"/>
      <c r="Q900" s="73"/>
      <c r="R900" s="73"/>
      <c r="S900" s="73"/>
      <c r="T900" s="73"/>
      <c r="U900" s="73"/>
      <c r="V900" s="73"/>
      <c r="W900" s="73"/>
      <c r="X900" s="73"/>
      <c r="Y900" s="73"/>
      <c r="Z900" s="73"/>
      <c r="AA900" s="73"/>
      <c r="AB900" s="73"/>
      <c r="AC900" s="73"/>
      <c r="AD900" s="73"/>
      <c r="AE900" s="73"/>
      <c r="AF900" s="73"/>
      <c r="AG900" s="73"/>
      <c r="AH900" s="73"/>
      <c r="AI900" s="73"/>
      <c r="AJ900" s="54"/>
      <c r="AK900" s="54"/>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row>
    <row r="901">
      <c r="A901" s="54"/>
      <c r="B901" s="54"/>
      <c r="C901" s="54"/>
      <c r="D901" s="54"/>
      <c r="E901" s="54"/>
      <c r="F901" s="54"/>
      <c r="G901" s="57"/>
      <c r="H901" s="54"/>
      <c r="I901" s="54"/>
      <c r="J901" s="57"/>
      <c r="K901" s="54"/>
      <c r="L901" s="54"/>
      <c r="M901" s="57"/>
      <c r="N901" s="57"/>
      <c r="O901" s="57"/>
      <c r="P901" s="57"/>
      <c r="Q901" s="73"/>
      <c r="R901" s="73"/>
      <c r="S901" s="73"/>
      <c r="T901" s="73"/>
      <c r="U901" s="73"/>
      <c r="V901" s="73"/>
      <c r="W901" s="73"/>
      <c r="X901" s="73"/>
      <c r="Y901" s="73"/>
      <c r="Z901" s="73"/>
      <c r="AA901" s="73"/>
      <c r="AB901" s="73"/>
      <c r="AC901" s="73"/>
      <c r="AD901" s="73"/>
      <c r="AE901" s="73"/>
      <c r="AF901" s="73"/>
      <c r="AG901" s="73"/>
      <c r="AH901" s="73"/>
      <c r="AI901" s="73"/>
      <c r="AJ901" s="54"/>
      <c r="AK901" s="54"/>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row>
    <row r="902">
      <c r="A902" s="54"/>
      <c r="B902" s="54"/>
      <c r="C902" s="54"/>
      <c r="D902" s="54"/>
      <c r="E902" s="54"/>
      <c r="F902" s="54"/>
      <c r="G902" s="57"/>
      <c r="H902" s="54"/>
      <c r="I902" s="54"/>
      <c r="J902" s="57"/>
      <c r="K902" s="54"/>
      <c r="L902" s="54"/>
      <c r="M902" s="57"/>
      <c r="N902" s="57"/>
      <c r="O902" s="57"/>
      <c r="P902" s="57"/>
      <c r="Q902" s="73"/>
      <c r="R902" s="73"/>
      <c r="S902" s="73"/>
      <c r="T902" s="73"/>
      <c r="U902" s="73"/>
      <c r="V902" s="73"/>
      <c r="W902" s="73"/>
      <c r="X902" s="73"/>
      <c r="Y902" s="73"/>
      <c r="Z902" s="73"/>
      <c r="AA902" s="73"/>
      <c r="AB902" s="73"/>
      <c r="AC902" s="73"/>
      <c r="AD902" s="73"/>
      <c r="AE902" s="73"/>
      <c r="AF902" s="73"/>
      <c r="AG902" s="73"/>
      <c r="AH902" s="73"/>
      <c r="AI902" s="73"/>
      <c r="AJ902" s="54"/>
      <c r="AK902" s="54"/>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row>
    <row r="903">
      <c r="A903" s="54"/>
      <c r="B903" s="54"/>
      <c r="C903" s="54"/>
      <c r="D903" s="54"/>
      <c r="E903" s="54"/>
      <c r="F903" s="54"/>
      <c r="G903" s="57"/>
      <c r="H903" s="54"/>
      <c r="I903" s="54"/>
      <c r="J903" s="57"/>
      <c r="K903" s="54"/>
      <c r="L903" s="54"/>
      <c r="M903" s="57"/>
      <c r="N903" s="57"/>
      <c r="O903" s="57"/>
      <c r="P903" s="57"/>
      <c r="Q903" s="73"/>
      <c r="R903" s="73"/>
      <c r="S903" s="73"/>
      <c r="T903" s="73"/>
      <c r="U903" s="73"/>
      <c r="V903" s="73"/>
      <c r="W903" s="73"/>
      <c r="X903" s="73"/>
      <c r="Y903" s="73"/>
      <c r="Z903" s="73"/>
      <c r="AA903" s="73"/>
      <c r="AB903" s="73"/>
      <c r="AC903" s="73"/>
      <c r="AD903" s="73"/>
      <c r="AE903" s="73"/>
      <c r="AF903" s="73"/>
      <c r="AG903" s="73"/>
      <c r="AH903" s="73"/>
      <c r="AI903" s="73"/>
      <c r="AJ903" s="54"/>
      <c r="AK903" s="54"/>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row>
    <row r="904">
      <c r="A904" s="54"/>
      <c r="B904" s="54"/>
      <c r="C904" s="54"/>
      <c r="D904" s="54"/>
      <c r="E904" s="54"/>
      <c r="F904" s="54"/>
      <c r="G904" s="57"/>
      <c r="H904" s="54"/>
      <c r="I904" s="54"/>
      <c r="J904" s="57"/>
      <c r="K904" s="54"/>
      <c r="L904" s="54"/>
      <c r="M904" s="57"/>
      <c r="N904" s="57"/>
      <c r="O904" s="57"/>
      <c r="P904" s="57"/>
      <c r="Q904" s="73"/>
      <c r="R904" s="73"/>
      <c r="S904" s="73"/>
      <c r="T904" s="73"/>
      <c r="U904" s="73"/>
      <c r="V904" s="73"/>
      <c r="W904" s="73"/>
      <c r="X904" s="73"/>
      <c r="Y904" s="73"/>
      <c r="Z904" s="73"/>
      <c r="AA904" s="73"/>
      <c r="AB904" s="73"/>
      <c r="AC904" s="73"/>
      <c r="AD904" s="73"/>
      <c r="AE904" s="73"/>
      <c r="AF904" s="73"/>
      <c r="AG904" s="73"/>
      <c r="AH904" s="73"/>
      <c r="AI904" s="73"/>
      <c r="AJ904" s="54"/>
      <c r="AK904" s="54"/>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row>
    <row r="905">
      <c r="A905" s="54"/>
      <c r="B905" s="54"/>
      <c r="C905" s="54"/>
      <c r="D905" s="54"/>
      <c r="E905" s="54"/>
      <c r="F905" s="54"/>
      <c r="G905" s="57"/>
      <c r="H905" s="54"/>
      <c r="I905" s="54"/>
      <c r="J905" s="57"/>
      <c r="K905" s="54"/>
      <c r="L905" s="54"/>
      <c r="M905" s="57"/>
      <c r="N905" s="57"/>
      <c r="O905" s="57"/>
      <c r="P905" s="57"/>
      <c r="Q905" s="73"/>
      <c r="R905" s="73"/>
      <c r="S905" s="73"/>
      <c r="T905" s="73"/>
      <c r="U905" s="73"/>
      <c r="V905" s="73"/>
      <c r="W905" s="73"/>
      <c r="X905" s="73"/>
      <c r="Y905" s="73"/>
      <c r="Z905" s="73"/>
      <c r="AA905" s="73"/>
      <c r="AB905" s="73"/>
      <c r="AC905" s="73"/>
      <c r="AD905" s="73"/>
      <c r="AE905" s="73"/>
      <c r="AF905" s="73"/>
      <c r="AG905" s="73"/>
      <c r="AH905" s="73"/>
      <c r="AI905" s="73"/>
      <c r="AJ905" s="54"/>
      <c r="AK905" s="54"/>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row>
    <row r="906">
      <c r="A906" s="54"/>
      <c r="B906" s="54"/>
      <c r="C906" s="54"/>
      <c r="D906" s="54"/>
      <c r="E906" s="54"/>
      <c r="F906" s="54"/>
      <c r="G906" s="57"/>
      <c r="H906" s="54"/>
      <c r="I906" s="54"/>
      <c r="J906" s="57"/>
      <c r="K906" s="54"/>
      <c r="L906" s="54"/>
      <c r="M906" s="57"/>
      <c r="N906" s="57"/>
      <c r="O906" s="57"/>
      <c r="P906" s="57"/>
      <c r="Q906" s="73"/>
      <c r="R906" s="73"/>
      <c r="S906" s="73"/>
      <c r="T906" s="73"/>
      <c r="U906" s="73"/>
      <c r="V906" s="73"/>
      <c r="W906" s="73"/>
      <c r="X906" s="73"/>
      <c r="Y906" s="73"/>
      <c r="Z906" s="73"/>
      <c r="AA906" s="73"/>
      <c r="AB906" s="73"/>
      <c r="AC906" s="73"/>
      <c r="AD906" s="73"/>
      <c r="AE906" s="73"/>
      <c r="AF906" s="73"/>
      <c r="AG906" s="73"/>
      <c r="AH906" s="73"/>
      <c r="AI906" s="73"/>
      <c r="AJ906" s="54"/>
      <c r="AK906" s="54"/>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row>
    <row r="907">
      <c r="A907" s="54"/>
      <c r="B907" s="54"/>
      <c r="C907" s="54"/>
      <c r="D907" s="54"/>
      <c r="E907" s="54"/>
      <c r="F907" s="54"/>
      <c r="G907" s="57"/>
      <c r="H907" s="54"/>
      <c r="I907" s="54"/>
      <c r="J907" s="57"/>
      <c r="K907" s="54"/>
      <c r="L907" s="54"/>
      <c r="M907" s="57"/>
      <c r="N907" s="57"/>
      <c r="O907" s="57"/>
      <c r="P907" s="57"/>
      <c r="Q907" s="73"/>
      <c r="R907" s="73"/>
      <c r="S907" s="73"/>
      <c r="T907" s="73"/>
      <c r="U907" s="73"/>
      <c r="V907" s="73"/>
      <c r="W907" s="73"/>
      <c r="X907" s="73"/>
      <c r="Y907" s="73"/>
      <c r="Z907" s="73"/>
      <c r="AA907" s="73"/>
      <c r="AB907" s="73"/>
      <c r="AC907" s="73"/>
      <c r="AD907" s="73"/>
      <c r="AE907" s="73"/>
      <c r="AF907" s="73"/>
      <c r="AG907" s="73"/>
      <c r="AH907" s="73"/>
      <c r="AI907" s="73"/>
      <c r="AJ907" s="54"/>
      <c r="AK907" s="54"/>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row>
    <row r="908">
      <c r="A908" s="54"/>
      <c r="B908" s="54"/>
      <c r="C908" s="54"/>
      <c r="D908" s="54"/>
      <c r="E908" s="54"/>
      <c r="F908" s="54"/>
      <c r="G908" s="57"/>
      <c r="H908" s="54"/>
      <c r="I908" s="54"/>
      <c r="J908" s="57"/>
      <c r="K908" s="54"/>
      <c r="L908" s="54"/>
      <c r="M908" s="57"/>
      <c r="N908" s="57"/>
      <c r="O908" s="57"/>
      <c r="P908" s="57"/>
      <c r="Q908" s="73"/>
      <c r="R908" s="73"/>
      <c r="S908" s="73"/>
      <c r="T908" s="73"/>
      <c r="U908" s="73"/>
      <c r="V908" s="73"/>
      <c r="W908" s="73"/>
      <c r="X908" s="73"/>
      <c r="Y908" s="73"/>
      <c r="Z908" s="73"/>
      <c r="AA908" s="73"/>
      <c r="AB908" s="73"/>
      <c r="AC908" s="73"/>
      <c r="AD908" s="73"/>
      <c r="AE908" s="73"/>
      <c r="AF908" s="73"/>
      <c r="AG908" s="73"/>
      <c r="AH908" s="73"/>
      <c r="AI908" s="73"/>
      <c r="AJ908" s="54"/>
      <c r="AK908" s="54"/>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row>
    <row r="909">
      <c r="A909" s="54"/>
      <c r="B909" s="54"/>
      <c r="C909" s="54"/>
      <c r="D909" s="54"/>
      <c r="E909" s="54"/>
      <c r="F909" s="54"/>
      <c r="G909" s="57"/>
      <c r="H909" s="54"/>
      <c r="I909" s="54"/>
      <c r="J909" s="57"/>
      <c r="K909" s="54"/>
      <c r="L909" s="54"/>
      <c r="M909" s="57"/>
      <c r="N909" s="57"/>
      <c r="O909" s="57"/>
      <c r="P909" s="57"/>
      <c r="Q909" s="73"/>
      <c r="R909" s="73"/>
      <c r="S909" s="73"/>
      <c r="T909" s="73"/>
      <c r="U909" s="73"/>
      <c r="V909" s="73"/>
      <c r="W909" s="73"/>
      <c r="X909" s="73"/>
      <c r="Y909" s="73"/>
      <c r="Z909" s="73"/>
      <c r="AA909" s="73"/>
      <c r="AB909" s="73"/>
      <c r="AC909" s="73"/>
      <c r="AD909" s="73"/>
      <c r="AE909" s="73"/>
      <c r="AF909" s="73"/>
      <c r="AG909" s="73"/>
      <c r="AH909" s="73"/>
      <c r="AI909" s="73"/>
      <c r="AJ909" s="54"/>
      <c r="AK909" s="54"/>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row>
    <row r="910">
      <c r="A910" s="54"/>
      <c r="B910" s="54"/>
      <c r="C910" s="54"/>
      <c r="D910" s="54"/>
      <c r="E910" s="54"/>
      <c r="F910" s="54"/>
      <c r="G910" s="57"/>
      <c r="H910" s="54"/>
      <c r="I910" s="54"/>
      <c r="J910" s="57"/>
      <c r="K910" s="54"/>
      <c r="L910" s="54"/>
      <c r="M910" s="57"/>
      <c r="N910" s="57"/>
      <c r="O910" s="57"/>
      <c r="P910" s="57"/>
      <c r="Q910" s="73"/>
      <c r="R910" s="73"/>
      <c r="S910" s="73"/>
      <c r="T910" s="73"/>
      <c r="U910" s="73"/>
      <c r="V910" s="73"/>
      <c r="W910" s="73"/>
      <c r="X910" s="73"/>
      <c r="Y910" s="73"/>
      <c r="Z910" s="73"/>
      <c r="AA910" s="73"/>
      <c r="AB910" s="73"/>
      <c r="AC910" s="73"/>
      <c r="AD910" s="73"/>
      <c r="AE910" s="73"/>
      <c r="AF910" s="73"/>
      <c r="AG910" s="73"/>
      <c r="AH910" s="73"/>
      <c r="AI910" s="73"/>
      <c r="AJ910" s="54"/>
      <c r="AK910" s="54"/>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row>
    <row r="911">
      <c r="A911" s="54"/>
      <c r="B911" s="54"/>
      <c r="C911" s="54"/>
      <c r="D911" s="54"/>
      <c r="E911" s="54"/>
      <c r="F911" s="54"/>
      <c r="G911" s="57"/>
      <c r="H911" s="54"/>
      <c r="I911" s="54"/>
      <c r="J911" s="57"/>
      <c r="K911" s="54"/>
      <c r="L911" s="54"/>
      <c r="M911" s="57"/>
      <c r="N911" s="57"/>
      <c r="O911" s="57"/>
      <c r="P911" s="57"/>
      <c r="Q911" s="73"/>
      <c r="R911" s="73"/>
      <c r="S911" s="73"/>
      <c r="T911" s="73"/>
      <c r="U911" s="73"/>
      <c r="V911" s="73"/>
      <c r="W911" s="73"/>
      <c r="X911" s="73"/>
      <c r="Y911" s="73"/>
      <c r="Z911" s="73"/>
      <c r="AA911" s="73"/>
      <c r="AB911" s="73"/>
      <c r="AC911" s="73"/>
      <c r="AD911" s="73"/>
      <c r="AE911" s="73"/>
      <c r="AF911" s="73"/>
      <c r="AG911" s="73"/>
      <c r="AH911" s="73"/>
      <c r="AI911" s="73"/>
      <c r="AJ911" s="54"/>
      <c r="AK911" s="54"/>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row>
    <row r="912">
      <c r="A912" s="54"/>
      <c r="B912" s="54"/>
      <c r="C912" s="54"/>
      <c r="D912" s="54"/>
      <c r="E912" s="54"/>
      <c r="F912" s="54"/>
      <c r="G912" s="57"/>
      <c r="H912" s="54"/>
      <c r="I912" s="54"/>
      <c r="J912" s="57"/>
      <c r="K912" s="54"/>
      <c r="L912" s="54"/>
      <c r="M912" s="57"/>
      <c r="N912" s="57"/>
      <c r="O912" s="57"/>
      <c r="P912" s="57"/>
      <c r="Q912" s="73"/>
      <c r="R912" s="73"/>
      <c r="S912" s="73"/>
      <c r="T912" s="73"/>
      <c r="U912" s="73"/>
      <c r="V912" s="73"/>
      <c r="W912" s="73"/>
      <c r="X912" s="73"/>
      <c r="Y912" s="73"/>
      <c r="Z912" s="73"/>
      <c r="AA912" s="73"/>
      <c r="AB912" s="73"/>
      <c r="AC912" s="73"/>
      <c r="AD912" s="73"/>
      <c r="AE912" s="73"/>
      <c r="AF912" s="73"/>
      <c r="AG912" s="73"/>
      <c r="AH912" s="73"/>
      <c r="AI912" s="73"/>
      <c r="AJ912" s="54"/>
      <c r="AK912" s="54"/>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row>
    <row r="913">
      <c r="A913" s="54"/>
      <c r="B913" s="54"/>
      <c r="C913" s="54"/>
      <c r="D913" s="54"/>
      <c r="E913" s="54"/>
      <c r="F913" s="54"/>
      <c r="G913" s="57"/>
      <c r="H913" s="54"/>
      <c r="I913" s="54"/>
      <c r="J913" s="57"/>
      <c r="K913" s="54"/>
      <c r="L913" s="54"/>
      <c r="M913" s="57"/>
      <c r="N913" s="57"/>
      <c r="O913" s="57"/>
      <c r="P913" s="57"/>
      <c r="Q913" s="73"/>
      <c r="R913" s="73"/>
      <c r="S913" s="73"/>
      <c r="T913" s="73"/>
      <c r="U913" s="73"/>
      <c r="V913" s="73"/>
      <c r="W913" s="73"/>
      <c r="X913" s="73"/>
      <c r="Y913" s="73"/>
      <c r="Z913" s="73"/>
      <c r="AA913" s="73"/>
      <c r="AB913" s="73"/>
      <c r="AC913" s="73"/>
      <c r="AD913" s="73"/>
      <c r="AE913" s="73"/>
      <c r="AF913" s="73"/>
      <c r="AG913" s="73"/>
      <c r="AH913" s="73"/>
      <c r="AI913" s="73"/>
      <c r="AJ913" s="54"/>
      <c r="AK913" s="54"/>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row>
    <row r="914">
      <c r="A914" s="54"/>
      <c r="B914" s="54"/>
      <c r="C914" s="54"/>
      <c r="D914" s="54"/>
      <c r="E914" s="54"/>
      <c r="F914" s="54"/>
      <c r="G914" s="57"/>
      <c r="H914" s="54"/>
      <c r="I914" s="54"/>
      <c r="J914" s="57"/>
      <c r="K914" s="54"/>
      <c r="L914" s="54"/>
      <c r="M914" s="57"/>
      <c r="N914" s="57"/>
      <c r="O914" s="57"/>
      <c r="P914" s="57"/>
      <c r="Q914" s="73"/>
      <c r="R914" s="73"/>
      <c r="S914" s="73"/>
      <c r="T914" s="73"/>
      <c r="U914" s="73"/>
      <c r="V914" s="73"/>
      <c r="W914" s="73"/>
      <c r="X914" s="73"/>
      <c r="Y914" s="73"/>
      <c r="Z914" s="73"/>
      <c r="AA914" s="73"/>
      <c r="AB914" s="73"/>
      <c r="AC914" s="73"/>
      <c r="AD914" s="73"/>
      <c r="AE914" s="73"/>
      <c r="AF914" s="73"/>
      <c r="AG914" s="73"/>
      <c r="AH914" s="73"/>
      <c r="AI914" s="73"/>
      <c r="AJ914" s="54"/>
      <c r="AK914" s="54"/>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row>
    <row r="915">
      <c r="A915" s="54"/>
      <c r="B915" s="54"/>
      <c r="C915" s="54"/>
      <c r="D915" s="54"/>
      <c r="E915" s="54"/>
      <c r="F915" s="54"/>
      <c r="G915" s="57"/>
      <c r="H915" s="54"/>
      <c r="I915" s="54"/>
      <c r="J915" s="57"/>
      <c r="K915" s="54"/>
      <c r="L915" s="54"/>
      <c r="M915" s="57"/>
      <c r="N915" s="57"/>
      <c r="O915" s="57"/>
      <c r="P915" s="57"/>
      <c r="Q915" s="73"/>
      <c r="R915" s="73"/>
      <c r="S915" s="73"/>
      <c r="T915" s="73"/>
      <c r="U915" s="73"/>
      <c r="V915" s="73"/>
      <c r="W915" s="73"/>
      <c r="X915" s="73"/>
      <c r="Y915" s="73"/>
      <c r="Z915" s="73"/>
      <c r="AA915" s="73"/>
      <c r="AB915" s="73"/>
      <c r="AC915" s="73"/>
      <c r="AD915" s="73"/>
      <c r="AE915" s="73"/>
      <c r="AF915" s="73"/>
      <c r="AG915" s="73"/>
      <c r="AH915" s="73"/>
      <c r="AI915" s="73"/>
      <c r="AJ915" s="54"/>
      <c r="AK915" s="54"/>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row>
    <row r="916">
      <c r="A916" s="54"/>
      <c r="B916" s="54"/>
      <c r="C916" s="54"/>
      <c r="D916" s="54"/>
      <c r="E916" s="54"/>
      <c r="F916" s="54"/>
      <c r="G916" s="57"/>
      <c r="H916" s="54"/>
      <c r="I916" s="54"/>
      <c r="J916" s="57"/>
      <c r="K916" s="54"/>
      <c r="L916" s="54"/>
      <c r="M916" s="57"/>
      <c r="N916" s="57"/>
      <c r="O916" s="57"/>
      <c r="P916" s="57"/>
      <c r="Q916" s="73"/>
      <c r="R916" s="73"/>
      <c r="S916" s="73"/>
      <c r="T916" s="73"/>
      <c r="U916" s="73"/>
      <c r="V916" s="73"/>
      <c r="W916" s="73"/>
      <c r="X916" s="73"/>
      <c r="Y916" s="73"/>
      <c r="Z916" s="73"/>
      <c r="AA916" s="73"/>
      <c r="AB916" s="73"/>
      <c r="AC916" s="73"/>
      <c r="AD916" s="73"/>
      <c r="AE916" s="73"/>
      <c r="AF916" s="73"/>
      <c r="AG916" s="73"/>
      <c r="AH916" s="73"/>
      <c r="AI916" s="73"/>
      <c r="AJ916" s="54"/>
      <c r="AK916" s="54"/>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row>
    <row r="917">
      <c r="A917" s="54"/>
      <c r="B917" s="54"/>
      <c r="C917" s="54"/>
      <c r="D917" s="54"/>
      <c r="E917" s="54"/>
      <c r="F917" s="54"/>
      <c r="G917" s="57"/>
      <c r="H917" s="54"/>
      <c r="I917" s="54"/>
      <c r="J917" s="57"/>
      <c r="K917" s="54"/>
      <c r="L917" s="54"/>
      <c r="M917" s="57"/>
      <c r="N917" s="57"/>
      <c r="O917" s="57"/>
      <c r="P917" s="57"/>
      <c r="Q917" s="73"/>
      <c r="R917" s="73"/>
      <c r="S917" s="73"/>
      <c r="T917" s="73"/>
      <c r="U917" s="73"/>
      <c r="V917" s="73"/>
      <c r="W917" s="73"/>
      <c r="X917" s="73"/>
      <c r="Y917" s="73"/>
      <c r="Z917" s="73"/>
      <c r="AA917" s="73"/>
      <c r="AB917" s="73"/>
      <c r="AC917" s="73"/>
      <c r="AD917" s="73"/>
      <c r="AE917" s="73"/>
      <c r="AF917" s="73"/>
      <c r="AG917" s="73"/>
      <c r="AH917" s="73"/>
      <c r="AI917" s="73"/>
      <c r="AJ917" s="54"/>
      <c r="AK917" s="54"/>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row>
    <row r="918">
      <c r="A918" s="54"/>
      <c r="B918" s="54"/>
      <c r="C918" s="54"/>
      <c r="D918" s="54"/>
      <c r="E918" s="54"/>
      <c r="F918" s="54"/>
      <c r="G918" s="57"/>
      <c r="H918" s="54"/>
      <c r="I918" s="54"/>
      <c r="J918" s="57"/>
      <c r="K918" s="54"/>
      <c r="L918" s="54"/>
      <c r="M918" s="57"/>
      <c r="N918" s="57"/>
      <c r="O918" s="57"/>
      <c r="P918" s="57"/>
      <c r="Q918" s="73"/>
      <c r="R918" s="73"/>
      <c r="S918" s="73"/>
      <c r="T918" s="73"/>
      <c r="U918" s="73"/>
      <c r="V918" s="73"/>
      <c r="W918" s="73"/>
      <c r="X918" s="73"/>
      <c r="Y918" s="73"/>
      <c r="Z918" s="73"/>
      <c r="AA918" s="73"/>
      <c r="AB918" s="73"/>
      <c r="AC918" s="73"/>
      <c r="AD918" s="73"/>
      <c r="AE918" s="73"/>
      <c r="AF918" s="73"/>
      <c r="AG918" s="73"/>
      <c r="AH918" s="73"/>
      <c r="AI918" s="73"/>
      <c r="AJ918" s="54"/>
      <c r="AK918" s="54"/>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row>
    <row r="919">
      <c r="A919" s="54"/>
      <c r="B919" s="54"/>
      <c r="C919" s="54"/>
      <c r="D919" s="54"/>
      <c r="E919" s="54"/>
      <c r="F919" s="54"/>
      <c r="G919" s="57"/>
      <c r="H919" s="54"/>
      <c r="I919" s="54"/>
      <c r="J919" s="57"/>
      <c r="K919" s="54"/>
      <c r="L919" s="54"/>
      <c r="M919" s="57"/>
      <c r="N919" s="57"/>
      <c r="O919" s="57"/>
      <c r="P919" s="57"/>
      <c r="Q919" s="73"/>
      <c r="R919" s="73"/>
      <c r="S919" s="73"/>
      <c r="T919" s="73"/>
      <c r="U919" s="73"/>
      <c r="V919" s="73"/>
      <c r="W919" s="73"/>
      <c r="X919" s="73"/>
      <c r="Y919" s="73"/>
      <c r="Z919" s="73"/>
      <c r="AA919" s="73"/>
      <c r="AB919" s="73"/>
      <c r="AC919" s="73"/>
      <c r="AD919" s="73"/>
      <c r="AE919" s="73"/>
      <c r="AF919" s="73"/>
      <c r="AG919" s="73"/>
      <c r="AH919" s="73"/>
      <c r="AI919" s="73"/>
      <c r="AJ919" s="54"/>
      <c r="AK919" s="54"/>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row>
    <row r="920">
      <c r="A920" s="54"/>
      <c r="B920" s="54"/>
      <c r="C920" s="54"/>
      <c r="D920" s="54"/>
      <c r="E920" s="54"/>
      <c r="F920" s="54"/>
      <c r="G920" s="57"/>
      <c r="H920" s="54"/>
      <c r="I920" s="54"/>
      <c r="J920" s="57"/>
      <c r="K920" s="54"/>
      <c r="L920" s="54"/>
      <c r="M920" s="57"/>
      <c r="N920" s="57"/>
      <c r="O920" s="57"/>
      <c r="P920" s="57"/>
      <c r="Q920" s="73"/>
      <c r="R920" s="73"/>
      <c r="S920" s="73"/>
      <c r="T920" s="73"/>
      <c r="U920" s="73"/>
      <c r="V920" s="73"/>
      <c r="W920" s="73"/>
      <c r="X920" s="73"/>
      <c r="Y920" s="73"/>
      <c r="Z920" s="73"/>
      <c r="AA920" s="73"/>
      <c r="AB920" s="73"/>
      <c r="AC920" s="73"/>
      <c r="AD920" s="73"/>
      <c r="AE920" s="73"/>
      <c r="AF920" s="73"/>
      <c r="AG920" s="73"/>
      <c r="AH920" s="73"/>
      <c r="AI920" s="73"/>
      <c r="AJ920" s="54"/>
      <c r="AK920" s="54"/>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row>
    <row r="921">
      <c r="A921" s="54"/>
      <c r="B921" s="54"/>
      <c r="C921" s="54"/>
      <c r="D921" s="54"/>
      <c r="E921" s="54"/>
      <c r="F921" s="54"/>
      <c r="G921" s="57"/>
      <c r="H921" s="54"/>
      <c r="I921" s="54"/>
      <c r="J921" s="57"/>
      <c r="K921" s="54"/>
      <c r="L921" s="54"/>
      <c r="M921" s="57"/>
      <c r="N921" s="57"/>
      <c r="O921" s="57"/>
      <c r="P921" s="57"/>
      <c r="Q921" s="73"/>
      <c r="R921" s="73"/>
      <c r="S921" s="73"/>
      <c r="T921" s="73"/>
      <c r="U921" s="73"/>
      <c r="V921" s="73"/>
      <c r="W921" s="73"/>
      <c r="X921" s="73"/>
      <c r="Y921" s="73"/>
      <c r="Z921" s="73"/>
      <c r="AA921" s="73"/>
      <c r="AB921" s="73"/>
      <c r="AC921" s="73"/>
      <c r="AD921" s="73"/>
      <c r="AE921" s="73"/>
      <c r="AF921" s="73"/>
      <c r="AG921" s="73"/>
      <c r="AH921" s="73"/>
      <c r="AI921" s="73"/>
      <c r="AJ921" s="54"/>
      <c r="AK921" s="54"/>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row>
    <row r="922">
      <c r="A922" s="54"/>
      <c r="B922" s="54"/>
      <c r="C922" s="54"/>
      <c r="D922" s="54"/>
      <c r="E922" s="54"/>
      <c r="F922" s="54"/>
      <c r="G922" s="57"/>
      <c r="H922" s="54"/>
      <c r="I922" s="54"/>
      <c r="J922" s="57"/>
      <c r="K922" s="54"/>
      <c r="L922" s="54"/>
      <c r="M922" s="57"/>
      <c r="N922" s="57"/>
      <c r="O922" s="57"/>
      <c r="P922" s="57"/>
      <c r="Q922" s="73"/>
      <c r="R922" s="73"/>
      <c r="S922" s="73"/>
      <c r="T922" s="73"/>
      <c r="U922" s="73"/>
      <c r="V922" s="73"/>
      <c r="W922" s="73"/>
      <c r="X922" s="73"/>
      <c r="Y922" s="73"/>
      <c r="Z922" s="73"/>
      <c r="AA922" s="73"/>
      <c r="AB922" s="73"/>
      <c r="AC922" s="73"/>
      <c r="AD922" s="73"/>
      <c r="AE922" s="73"/>
      <c r="AF922" s="73"/>
      <c r="AG922" s="73"/>
      <c r="AH922" s="73"/>
      <c r="AI922" s="73"/>
      <c r="AJ922" s="54"/>
      <c r="AK922" s="54"/>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row>
    <row r="923">
      <c r="A923" s="54"/>
      <c r="B923" s="54"/>
      <c r="C923" s="54"/>
      <c r="D923" s="54"/>
      <c r="E923" s="54"/>
      <c r="F923" s="54"/>
      <c r="G923" s="57"/>
      <c r="H923" s="54"/>
      <c r="I923" s="54"/>
      <c r="J923" s="57"/>
      <c r="K923" s="54"/>
      <c r="L923" s="54"/>
      <c r="M923" s="57"/>
      <c r="N923" s="57"/>
      <c r="O923" s="57"/>
      <c r="P923" s="57"/>
      <c r="Q923" s="73"/>
      <c r="R923" s="73"/>
      <c r="S923" s="73"/>
      <c r="T923" s="73"/>
      <c r="U923" s="73"/>
      <c r="V923" s="73"/>
      <c r="W923" s="73"/>
      <c r="X923" s="73"/>
      <c r="Y923" s="73"/>
      <c r="Z923" s="73"/>
      <c r="AA923" s="73"/>
      <c r="AB923" s="73"/>
      <c r="AC923" s="73"/>
      <c r="AD923" s="73"/>
      <c r="AE923" s="73"/>
      <c r="AF923" s="73"/>
      <c r="AG923" s="73"/>
      <c r="AH923" s="73"/>
      <c r="AI923" s="73"/>
      <c r="AJ923" s="54"/>
      <c r="AK923" s="54"/>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row>
    <row r="924">
      <c r="A924" s="54"/>
      <c r="B924" s="54"/>
      <c r="C924" s="54"/>
      <c r="D924" s="54"/>
      <c r="E924" s="54"/>
      <c r="F924" s="54"/>
      <c r="G924" s="57"/>
      <c r="H924" s="54"/>
      <c r="I924" s="54"/>
      <c r="J924" s="57"/>
      <c r="K924" s="54"/>
      <c r="L924" s="54"/>
      <c r="M924" s="57"/>
      <c r="N924" s="57"/>
      <c r="O924" s="57"/>
      <c r="P924" s="57"/>
      <c r="Q924" s="73"/>
      <c r="R924" s="73"/>
      <c r="S924" s="73"/>
      <c r="T924" s="73"/>
      <c r="U924" s="73"/>
      <c r="V924" s="73"/>
      <c r="W924" s="73"/>
      <c r="X924" s="73"/>
      <c r="Y924" s="73"/>
      <c r="Z924" s="73"/>
      <c r="AA924" s="73"/>
      <c r="AB924" s="73"/>
      <c r="AC924" s="73"/>
      <c r="AD924" s="73"/>
      <c r="AE924" s="73"/>
      <c r="AF924" s="73"/>
      <c r="AG924" s="73"/>
      <c r="AH924" s="73"/>
      <c r="AI924" s="73"/>
      <c r="AJ924" s="54"/>
      <c r="AK924" s="54"/>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row>
    <row r="925">
      <c r="A925" s="54"/>
      <c r="B925" s="54"/>
      <c r="C925" s="54"/>
      <c r="D925" s="54"/>
      <c r="E925" s="54"/>
      <c r="F925" s="54"/>
      <c r="G925" s="57"/>
      <c r="H925" s="54"/>
      <c r="I925" s="54"/>
      <c r="J925" s="57"/>
      <c r="K925" s="54"/>
      <c r="L925" s="54"/>
      <c r="M925" s="57"/>
      <c r="N925" s="57"/>
      <c r="O925" s="57"/>
      <c r="P925" s="57"/>
      <c r="Q925" s="73"/>
      <c r="R925" s="73"/>
      <c r="S925" s="73"/>
      <c r="T925" s="73"/>
      <c r="U925" s="73"/>
      <c r="V925" s="73"/>
      <c r="W925" s="73"/>
      <c r="X925" s="73"/>
      <c r="Y925" s="73"/>
      <c r="Z925" s="73"/>
      <c r="AA925" s="73"/>
      <c r="AB925" s="73"/>
      <c r="AC925" s="73"/>
      <c r="AD925" s="73"/>
      <c r="AE925" s="73"/>
      <c r="AF925" s="73"/>
      <c r="AG925" s="73"/>
      <c r="AH925" s="73"/>
      <c r="AI925" s="73"/>
      <c r="AJ925" s="54"/>
      <c r="AK925" s="54"/>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row>
    <row r="926">
      <c r="A926" s="54"/>
      <c r="B926" s="54"/>
      <c r="C926" s="54"/>
      <c r="D926" s="54"/>
      <c r="E926" s="54"/>
      <c r="F926" s="54"/>
      <c r="G926" s="57"/>
      <c r="H926" s="54"/>
      <c r="I926" s="54"/>
      <c r="J926" s="57"/>
      <c r="K926" s="54"/>
      <c r="L926" s="54"/>
      <c r="M926" s="57"/>
      <c r="N926" s="57"/>
      <c r="O926" s="57"/>
      <c r="P926" s="57"/>
      <c r="Q926" s="73"/>
      <c r="R926" s="73"/>
      <c r="S926" s="73"/>
      <c r="T926" s="73"/>
      <c r="U926" s="73"/>
      <c r="V926" s="73"/>
      <c r="W926" s="73"/>
      <c r="X926" s="73"/>
      <c r="Y926" s="73"/>
      <c r="Z926" s="73"/>
      <c r="AA926" s="73"/>
      <c r="AB926" s="73"/>
      <c r="AC926" s="73"/>
      <c r="AD926" s="73"/>
      <c r="AE926" s="73"/>
      <c r="AF926" s="73"/>
      <c r="AG926" s="73"/>
      <c r="AH926" s="73"/>
      <c r="AI926" s="73"/>
      <c r="AJ926" s="54"/>
      <c r="AK926" s="54"/>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row>
    <row r="927">
      <c r="A927" s="54"/>
      <c r="B927" s="54"/>
      <c r="C927" s="54"/>
      <c r="D927" s="54"/>
      <c r="E927" s="54"/>
      <c r="F927" s="54"/>
      <c r="G927" s="57"/>
      <c r="H927" s="54"/>
      <c r="I927" s="54"/>
      <c r="J927" s="57"/>
      <c r="K927" s="54"/>
      <c r="L927" s="54"/>
      <c r="M927" s="57"/>
      <c r="N927" s="57"/>
      <c r="O927" s="57"/>
      <c r="P927" s="57"/>
      <c r="Q927" s="73"/>
      <c r="R927" s="73"/>
      <c r="S927" s="73"/>
      <c r="T927" s="73"/>
      <c r="U927" s="73"/>
      <c r="V927" s="73"/>
      <c r="W927" s="73"/>
      <c r="X927" s="73"/>
      <c r="Y927" s="73"/>
      <c r="Z927" s="73"/>
      <c r="AA927" s="73"/>
      <c r="AB927" s="73"/>
      <c r="AC927" s="73"/>
      <c r="AD927" s="73"/>
      <c r="AE927" s="73"/>
      <c r="AF927" s="73"/>
      <c r="AG927" s="73"/>
      <c r="AH927" s="73"/>
      <c r="AI927" s="73"/>
      <c r="AJ927" s="54"/>
      <c r="AK927" s="54"/>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row>
    <row r="928">
      <c r="A928" s="54"/>
      <c r="B928" s="54"/>
      <c r="C928" s="54"/>
      <c r="D928" s="54"/>
      <c r="E928" s="54"/>
      <c r="F928" s="54"/>
      <c r="G928" s="57"/>
      <c r="H928" s="54"/>
      <c r="I928" s="54"/>
      <c r="J928" s="57"/>
      <c r="K928" s="54"/>
      <c r="L928" s="54"/>
      <c r="M928" s="57"/>
      <c r="N928" s="57"/>
      <c r="O928" s="57"/>
      <c r="P928" s="57"/>
      <c r="Q928" s="73"/>
      <c r="R928" s="73"/>
      <c r="S928" s="73"/>
      <c r="T928" s="73"/>
      <c r="U928" s="73"/>
      <c r="V928" s="73"/>
      <c r="W928" s="73"/>
      <c r="X928" s="73"/>
      <c r="Y928" s="73"/>
      <c r="Z928" s="73"/>
      <c r="AA928" s="73"/>
      <c r="AB928" s="73"/>
      <c r="AC928" s="73"/>
      <c r="AD928" s="73"/>
      <c r="AE928" s="73"/>
      <c r="AF928" s="73"/>
      <c r="AG928" s="73"/>
      <c r="AH928" s="73"/>
      <c r="AI928" s="73"/>
      <c r="AJ928" s="54"/>
      <c r="AK928" s="54"/>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row>
    <row r="929">
      <c r="A929" s="54"/>
      <c r="B929" s="54"/>
      <c r="C929" s="54"/>
      <c r="D929" s="54"/>
      <c r="E929" s="54"/>
      <c r="F929" s="54"/>
      <c r="G929" s="57"/>
      <c r="H929" s="54"/>
      <c r="I929" s="54"/>
      <c r="J929" s="57"/>
      <c r="K929" s="54"/>
      <c r="L929" s="54"/>
      <c r="M929" s="57"/>
      <c r="N929" s="57"/>
      <c r="O929" s="57"/>
      <c r="P929" s="57"/>
      <c r="Q929" s="73"/>
      <c r="R929" s="73"/>
      <c r="S929" s="73"/>
      <c r="T929" s="73"/>
      <c r="U929" s="73"/>
      <c r="V929" s="73"/>
      <c r="W929" s="73"/>
      <c r="X929" s="73"/>
      <c r="Y929" s="73"/>
      <c r="Z929" s="73"/>
      <c r="AA929" s="73"/>
      <c r="AB929" s="73"/>
      <c r="AC929" s="73"/>
      <c r="AD929" s="73"/>
      <c r="AE929" s="73"/>
      <c r="AF929" s="73"/>
      <c r="AG929" s="73"/>
      <c r="AH929" s="73"/>
      <c r="AI929" s="73"/>
      <c r="AJ929" s="54"/>
      <c r="AK929" s="54"/>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row>
    <row r="930">
      <c r="A930" s="54"/>
      <c r="B930" s="54"/>
      <c r="C930" s="54"/>
      <c r="D930" s="54"/>
      <c r="E930" s="54"/>
      <c r="F930" s="54"/>
      <c r="G930" s="57"/>
      <c r="H930" s="54"/>
      <c r="I930" s="54"/>
      <c r="J930" s="57"/>
      <c r="K930" s="54"/>
      <c r="L930" s="54"/>
      <c r="M930" s="57"/>
      <c r="N930" s="57"/>
      <c r="O930" s="57"/>
      <c r="P930" s="57"/>
      <c r="Q930" s="73"/>
      <c r="R930" s="73"/>
      <c r="S930" s="73"/>
      <c r="T930" s="73"/>
      <c r="U930" s="73"/>
      <c r="V930" s="73"/>
      <c r="W930" s="73"/>
      <c r="X930" s="73"/>
      <c r="Y930" s="73"/>
      <c r="Z930" s="73"/>
      <c r="AA930" s="73"/>
      <c r="AB930" s="73"/>
      <c r="AC930" s="73"/>
      <c r="AD930" s="73"/>
      <c r="AE930" s="73"/>
      <c r="AF930" s="73"/>
      <c r="AG930" s="73"/>
      <c r="AH930" s="73"/>
      <c r="AI930" s="73"/>
      <c r="AJ930" s="54"/>
      <c r="AK930" s="54"/>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row>
    <row r="931">
      <c r="A931" s="54"/>
      <c r="B931" s="54"/>
      <c r="C931" s="54"/>
      <c r="D931" s="54"/>
      <c r="E931" s="54"/>
      <c r="F931" s="54"/>
      <c r="G931" s="57"/>
      <c r="H931" s="54"/>
      <c r="I931" s="54"/>
      <c r="J931" s="57"/>
      <c r="K931" s="54"/>
      <c r="L931" s="54"/>
      <c r="M931" s="57"/>
      <c r="N931" s="57"/>
      <c r="O931" s="57"/>
      <c r="P931" s="57"/>
      <c r="Q931" s="73"/>
      <c r="R931" s="73"/>
      <c r="S931" s="73"/>
      <c r="T931" s="73"/>
      <c r="U931" s="73"/>
      <c r="V931" s="73"/>
      <c r="W931" s="73"/>
      <c r="X931" s="73"/>
      <c r="Y931" s="73"/>
      <c r="Z931" s="73"/>
      <c r="AA931" s="73"/>
      <c r="AB931" s="73"/>
      <c r="AC931" s="73"/>
      <c r="AD931" s="73"/>
      <c r="AE931" s="73"/>
      <c r="AF931" s="73"/>
      <c r="AG931" s="73"/>
      <c r="AH931" s="73"/>
      <c r="AI931" s="73"/>
      <c r="AJ931" s="54"/>
      <c r="AK931" s="54"/>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row>
    <row r="932">
      <c r="A932" s="54"/>
      <c r="B932" s="54"/>
      <c r="C932" s="54"/>
      <c r="D932" s="54"/>
      <c r="E932" s="54"/>
      <c r="F932" s="54"/>
      <c r="G932" s="57"/>
      <c r="H932" s="54"/>
      <c r="I932" s="54"/>
      <c r="J932" s="57"/>
      <c r="K932" s="54"/>
      <c r="L932" s="54"/>
      <c r="M932" s="57"/>
      <c r="N932" s="57"/>
      <c r="O932" s="57"/>
      <c r="P932" s="57"/>
      <c r="Q932" s="73"/>
      <c r="R932" s="73"/>
      <c r="S932" s="73"/>
      <c r="T932" s="73"/>
      <c r="U932" s="73"/>
      <c r="V932" s="73"/>
      <c r="W932" s="73"/>
      <c r="X932" s="73"/>
      <c r="Y932" s="73"/>
      <c r="Z932" s="73"/>
      <c r="AA932" s="73"/>
      <c r="AB932" s="73"/>
      <c r="AC932" s="73"/>
      <c r="AD932" s="73"/>
      <c r="AE932" s="73"/>
      <c r="AF932" s="73"/>
      <c r="AG932" s="73"/>
      <c r="AH932" s="73"/>
      <c r="AI932" s="73"/>
      <c r="AJ932" s="54"/>
      <c r="AK932" s="54"/>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row>
    <row r="933">
      <c r="A933" s="54"/>
      <c r="B933" s="54"/>
      <c r="C933" s="54"/>
      <c r="D933" s="54"/>
      <c r="E933" s="54"/>
      <c r="F933" s="54"/>
      <c r="G933" s="57"/>
      <c r="H933" s="54"/>
      <c r="I933" s="54"/>
      <c r="J933" s="57"/>
      <c r="K933" s="54"/>
      <c r="L933" s="54"/>
      <c r="M933" s="57"/>
      <c r="N933" s="57"/>
      <c r="O933" s="57"/>
      <c r="P933" s="57"/>
      <c r="Q933" s="73"/>
      <c r="R933" s="73"/>
      <c r="S933" s="73"/>
      <c r="T933" s="73"/>
      <c r="U933" s="73"/>
      <c r="V933" s="73"/>
      <c r="W933" s="73"/>
      <c r="X933" s="73"/>
      <c r="Y933" s="73"/>
      <c r="Z933" s="73"/>
      <c r="AA933" s="73"/>
      <c r="AB933" s="73"/>
      <c r="AC933" s="73"/>
      <c r="AD933" s="73"/>
      <c r="AE933" s="73"/>
      <c r="AF933" s="73"/>
      <c r="AG933" s="73"/>
      <c r="AH933" s="73"/>
      <c r="AI933" s="73"/>
      <c r="AJ933" s="54"/>
      <c r="AK933" s="54"/>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row>
    <row r="934">
      <c r="A934" s="54"/>
      <c r="B934" s="54"/>
      <c r="C934" s="54"/>
      <c r="D934" s="54"/>
      <c r="E934" s="54"/>
      <c r="F934" s="54"/>
      <c r="G934" s="57"/>
      <c r="H934" s="54"/>
      <c r="I934" s="54"/>
      <c r="J934" s="57"/>
      <c r="K934" s="54"/>
      <c r="L934" s="54"/>
      <c r="M934" s="57"/>
      <c r="N934" s="57"/>
      <c r="O934" s="57"/>
      <c r="P934" s="57"/>
      <c r="Q934" s="73"/>
      <c r="R934" s="73"/>
      <c r="S934" s="73"/>
      <c r="T934" s="73"/>
      <c r="U934" s="73"/>
      <c r="V934" s="73"/>
      <c r="W934" s="73"/>
      <c r="X934" s="73"/>
      <c r="Y934" s="73"/>
      <c r="Z934" s="73"/>
      <c r="AA934" s="73"/>
      <c r="AB934" s="73"/>
      <c r="AC934" s="73"/>
      <c r="AD934" s="73"/>
      <c r="AE934" s="73"/>
      <c r="AF934" s="73"/>
      <c r="AG934" s="73"/>
      <c r="AH934" s="73"/>
      <c r="AI934" s="73"/>
      <c r="AJ934" s="54"/>
      <c r="AK934" s="54"/>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row>
    <row r="935">
      <c r="A935" s="54"/>
      <c r="B935" s="54"/>
      <c r="C935" s="54"/>
      <c r="D935" s="54"/>
      <c r="E935" s="54"/>
      <c r="F935" s="54"/>
      <c r="G935" s="57"/>
      <c r="H935" s="54"/>
      <c r="I935" s="54"/>
      <c r="J935" s="57"/>
      <c r="K935" s="54"/>
      <c r="L935" s="54"/>
      <c r="M935" s="57"/>
      <c r="N935" s="57"/>
      <c r="O935" s="57"/>
      <c r="P935" s="57"/>
      <c r="Q935" s="73"/>
      <c r="R935" s="73"/>
      <c r="S935" s="73"/>
      <c r="T935" s="73"/>
      <c r="U935" s="73"/>
      <c r="V935" s="73"/>
      <c r="W935" s="73"/>
      <c r="X935" s="73"/>
      <c r="Y935" s="73"/>
      <c r="Z935" s="73"/>
      <c r="AA935" s="73"/>
      <c r="AB935" s="73"/>
      <c r="AC935" s="73"/>
      <c r="AD935" s="73"/>
      <c r="AE935" s="73"/>
      <c r="AF935" s="73"/>
      <c r="AG935" s="73"/>
      <c r="AH935" s="73"/>
      <c r="AI935" s="73"/>
      <c r="AJ935" s="54"/>
      <c r="AK935" s="54"/>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row>
    <row r="936">
      <c r="A936" s="54"/>
      <c r="B936" s="54"/>
      <c r="C936" s="54"/>
      <c r="D936" s="54"/>
      <c r="E936" s="54"/>
      <c r="F936" s="54"/>
      <c r="G936" s="57"/>
      <c r="H936" s="54"/>
      <c r="I936" s="54"/>
      <c r="J936" s="57"/>
      <c r="K936" s="54"/>
      <c r="L936" s="54"/>
      <c r="M936" s="57"/>
      <c r="N936" s="57"/>
      <c r="O936" s="57"/>
      <c r="P936" s="57"/>
      <c r="Q936" s="73"/>
      <c r="R936" s="73"/>
      <c r="S936" s="73"/>
      <c r="T936" s="73"/>
      <c r="U936" s="73"/>
      <c r="V936" s="73"/>
      <c r="W936" s="73"/>
      <c r="X936" s="73"/>
      <c r="Y936" s="73"/>
      <c r="Z936" s="73"/>
      <c r="AA936" s="73"/>
      <c r="AB936" s="73"/>
      <c r="AC936" s="73"/>
      <c r="AD936" s="73"/>
      <c r="AE936" s="73"/>
      <c r="AF936" s="73"/>
      <c r="AG936" s="73"/>
      <c r="AH936" s="73"/>
      <c r="AI936" s="73"/>
      <c r="AJ936" s="54"/>
      <c r="AK936" s="54"/>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row>
    <row r="937">
      <c r="A937" s="54"/>
      <c r="B937" s="54"/>
      <c r="C937" s="54"/>
      <c r="D937" s="54"/>
      <c r="E937" s="54"/>
      <c r="F937" s="54"/>
      <c r="G937" s="57"/>
      <c r="H937" s="54"/>
      <c r="I937" s="54"/>
      <c r="J937" s="57"/>
      <c r="K937" s="54"/>
      <c r="L937" s="54"/>
      <c r="M937" s="57"/>
      <c r="N937" s="57"/>
      <c r="O937" s="57"/>
      <c r="P937" s="57"/>
      <c r="Q937" s="73"/>
      <c r="R937" s="73"/>
      <c r="S937" s="73"/>
      <c r="T937" s="73"/>
      <c r="U937" s="73"/>
      <c r="V937" s="73"/>
      <c r="W937" s="73"/>
      <c r="X937" s="73"/>
      <c r="Y937" s="73"/>
      <c r="Z937" s="73"/>
      <c r="AA937" s="73"/>
      <c r="AB937" s="73"/>
      <c r="AC937" s="73"/>
      <c r="AD937" s="73"/>
      <c r="AE937" s="73"/>
      <c r="AF937" s="73"/>
      <c r="AG937" s="73"/>
      <c r="AH937" s="73"/>
      <c r="AI937" s="73"/>
      <c r="AJ937" s="54"/>
      <c r="AK937" s="54"/>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row>
    <row r="938">
      <c r="A938" s="54"/>
      <c r="B938" s="54"/>
      <c r="C938" s="54"/>
      <c r="D938" s="54"/>
      <c r="E938" s="54"/>
      <c r="F938" s="54"/>
      <c r="G938" s="57"/>
      <c r="H938" s="54"/>
      <c r="I938" s="54"/>
      <c r="J938" s="57"/>
      <c r="K938" s="54"/>
      <c r="L938" s="54"/>
      <c r="M938" s="57"/>
      <c r="N938" s="57"/>
      <c r="O938" s="57"/>
      <c r="P938" s="57"/>
      <c r="Q938" s="73"/>
      <c r="R938" s="73"/>
      <c r="S938" s="73"/>
      <c r="T938" s="73"/>
      <c r="U938" s="73"/>
      <c r="V938" s="73"/>
      <c r="W938" s="73"/>
      <c r="X938" s="73"/>
      <c r="Y938" s="73"/>
      <c r="Z938" s="73"/>
      <c r="AA938" s="73"/>
      <c r="AB938" s="73"/>
      <c r="AC938" s="73"/>
      <c r="AD938" s="73"/>
      <c r="AE938" s="73"/>
      <c r="AF938" s="73"/>
      <c r="AG938" s="73"/>
      <c r="AH938" s="73"/>
      <c r="AI938" s="73"/>
      <c r="AJ938" s="54"/>
      <c r="AK938" s="54"/>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row>
    <row r="939">
      <c r="A939" s="54"/>
      <c r="B939" s="54"/>
      <c r="C939" s="54"/>
      <c r="D939" s="54"/>
      <c r="E939" s="54"/>
      <c r="F939" s="54"/>
      <c r="G939" s="57"/>
      <c r="H939" s="54"/>
      <c r="I939" s="54"/>
      <c r="J939" s="57"/>
      <c r="K939" s="54"/>
      <c r="L939" s="54"/>
      <c r="M939" s="57"/>
      <c r="N939" s="57"/>
      <c r="O939" s="57"/>
      <c r="P939" s="57"/>
      <c r="Q939" s="73"/>
      <c r="R939" s="73"/>
      <c r="S939" s="73"/>
      <c r="T939" s="73"/>
      <c r="U939" s="73"/>
      <c r="V939" s="73"/>
      <c r="W939" s="73"/>
      <c r="X939" s="73"/>
      <c r="Y939" s="73"/>
      <c r="Z939" s="73"/>
      <c r="AA939" s="73"/>
      <c r="AB939" s="73"/>
      <c r="AC939" s="73"/>
      <c r="AD939" s="73"/>
      <c r="AE939" s="73"/>
      <c r="AF939" s="73"/>
      <c r="AG939" s="73"/>
      <c r="AH939" s="73"/>
      <c r="AI939" s="73"/>
      <c r="AJ939" s="54"/>
      <c r="AK939" s="54"/>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row>
    <row r="940">
      <c r="A940" s="54"/>
      <c r="B940" s="54"/>
      <c r="C940" s="54"/>
      <c r="D940" s="54"/>
      <c r="E940" s="54"/>
      <c r="F940" s="54"/>
      <c r="G940" s="57"/>
      <c r="H940" s="54"/>
      <c r="I940" s="54"/>
      <c r="J940" s="57"/>
      <c r="K940" s="54"/>
      <c r="L940" s="54"/>
      <c r="M940" s="57"/>
      <c r="N940" s="57"/>
      <c r="O940" s="57"/>
      <c r="P940" s="57"/>
      <c r="Q940" s="73"/>
      <c r="R940" s="73"/>
      <c r="S940" s="73"/>
      <c r="T940" s="73"/>
      <c r="U940" s="73"/>
      <c r="V940" s="73"/>
      <c r="W940" s="73"/>
      <c r="X940" s="73"/>
      <c r="Y940" s="73"/>
      <c r="Z940" s="73"/>
      <c r="AA940" s="73"/>
      <c r="AB940" s="73"/>
      <c r="AC940" s="73"/>
      <c r="AD940" s="73"/>
      <c r="AE940" s="73"/>
      <c r="AF940" s="73"/>
      <c r="AG940" s="73"/>
      <c r="AH940" s="73"/>
      <c r="AI940" s="73"/>
      <c r="AJ940" s="54"/>
      <c r="AK940" s="54"/>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row>
    <row r="941">
      <c r="A941" s="54"/>
      <c r="B941" s="54"/>
      <c r="C941" s="54"/>
      <c r="D941" s="54"/>
      <c r="E941" s="54"/>
      <c r="F941" s="54"/>
      <c r="G941" s="57"/>
      <c r="H941" s="54"/>
      <c r="I941" s="54"/>
      <c r="J941" s="57"/>
      <c r="K941" s="54"/>
      <c r="L941" s="54"/>
      <c r="M941" s="57"/>
      <c r="N941" s="57"/>
      <c r="O941" s="57"/>
      <c r="P941" s="57"/>
      <c r="Q941" s="73"/>
      <c r="R941" s="73"/>
      <c r="S941" s="73"/>
      <c r="T941" s="73"/>
      <c r="U941" s="73"/>
      <c r="V941" s="73"/>
      <c r="W941" s="73"/>
      <c r="X941" s="73"/>
      <c r="Y941" s="73"/>
      <c r="Z941" s="73"/>
      <c r="AA941" s="73"/>
      <c r="AB941" s="73"/>
      <c r="AC941" s="73"/>
      <c r="AD941" s="73"/>
      <c r="AE941" s="73"/>
      <c r="AF941" s="73"/>
      <c r="AG941" s="73"/>
      <c r="AH941" s="73"/>
      <c r="AI941" s="73"/>
      <c r="AJ941" s="54"/>
      <c r="AK941" s="54"/>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row>
    <row r="942">
      <c r="A942" s="54"/>
      <c r="B942" s="54"/>
      <c r="C942" s="54"/>
      <c r="D942" s="54"/>
      <c r="E942" s="54"/>
      <c r="F942" s="54"/>
      <c r="G942" s="57"/>
      <c r="H942" s="54"/>
      <c r="I942" s="54"/>
      <c r="J942" s="57"/>
      <c r="K942" s="54"/>
      <c r="L942" s="54"/>
      <c r="M942" s="57"/>
      <c r="N942" s="57"/>
      <c r="O942" s="57"/>
      <c r="P942" s="57"/>
      <c r="Q942" s="73"/>
      <c r="R942" s="73"/>
      <c r="S942" s="73"/>
      <c r="T942" s="73"/>
      <c r="U942" s="73"/>
      <c r="V942" s="73"/>
      <c r="W942" s="73"/>
      <c r="X942" s="73"/>
      <c r="Y942" s="73"/>
      <c r="Z942" s="73"/>
      <c r="AA942" s="73"/>
      <c r="AB942" s="73"/>
      <c r="AC942" s="73"/>
      <c r="AD942" s="73"/>
      <c r="AE942" s="73"/>
      <c r="AF942" s="73"/>
      <c r="AG942" s="73"/>
      <c r="AH942" s="73"/>
      <c r="AI942" s="73"/>
      <c r="AJ942" s="54"/>
      <c r="AK942" s="54"/>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row>
    <row r="943">
      <c r="A943" s="54"/>
      <c r="B943" s="54"/>
      <c r="C943" s="54"/>
      <c r="D943" s="54"/>
      <c r="E943" s="54"/>
      <c r="F943" s="54"/>
      <c r="G943" s="57"/>
      <c r="H943" s="54"/>
      <c r="I943" s="54"/>
      <c r="J943" s="57"/>
      <c r="K943" s="54"/>
      <c r="L943" s="54"/>
      <c r="M943" s="57"/>
      <c r="N943" s="57"/>
      <c r="O943" s="57"/>
      <c r="P943" s="57"/>
      <c r="Q943" s="73"/>
      <c r="R943" s="73"/>
      <c r="S943" s="73"/>
      <c r="T943" s="73"/>
      <c r="U943" s="73"/>
      <c r="V943" s="73"/>
      <c r="W943" s="73"/>
      <c r="X943" s="73"/>
      <c r="Y943" s="73"/>
      <c r="Z943" s="73"/>
      <c r="AA943" s="73"/>
      <c r="AB943" s="73"/>
      <c r="AC943" s="73"/>
      <c r="AD943" s="73"/>
      <c r="AE943" s="73"/>
      <c r="AF943" s="73"/>
      <c r="AG943" s="73"/>
      <c r="AH943" s="73"/>
      <c r="AI943" s="73"/>
      <c r="AJ943" s="54"/>
      <c r="AK943" s="54"/>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row>
    <row r="944">
      <c r="A944" s="54"/>
      <c r="B944" s="54"/>
      <c r="C944" s="54"/>
      <c r="D944" s="54"/>
      <c r="E944" s="54"/>
      <c r="F944" s="54"/>
      <c r="G944" s="57"/>
      <c r="H944" s="54"/>
      <c r="I944" s="54"/>
      <c r="J944" s="57"/>
      <c r="K944" s="54"/>
      <c r="L944" s="54"/>
      <c r="M944" s="57"/>
      <c r="N944" s="57"/>
      <c r="O944" s="57"/>
      <c r="P944" s="57"/>
      <c r="Q944" s="73"/>
      <c r="R944" s="73"/>
      <c r="S944" s="73"/>
      <c r="T944" s="73"/>
      <c r="U944" s="73"/>
      <c r="V944" s="73"/>
      <c r="W944" s="73"/>
      <c r="X944" s="73"/>
      <c r="Y944" s="73"/>
      <c r="Z944" s="73"/>
      <c r="AA944" s="73"/>
      <c r="AB944" s="73"/>
      <c r="AC944" s="73"/>
      <c r="AD944" s="73"/>
      <c r="AE944" s="73"/>
      <c r="AF944" s="73"/>
      <c r="AG944" s="73"/>
      <c r="AH944" s="73"/>
      <c r="AI944" s="73"/>
      <c r="AJ944" s="54"/>
      <c r="AK944" s="54"/>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row>
    <row r="945">
      <c r="A945" s="54"/>
      <c r="B945" s="54"/>
      <c r="C945" s="54"/>
      <c r="D945" s="54"/>
      <c r="E945" s="54"/>
      <c r="F945" s="54"/>
      <c r="G945" s="57"/>
      <c r="H945" s="54"/>
      <c r="I945" s="54"/>
      <c r="J945" s="57"/>
      <c r="K945" s="54"/>
      <c r="L945" s="54"/>
      <c r="M945" s="57"/>
      <c r="N945" s="57"/>
      <c r="O945" s="57"/>
      <c r="P945" s="57"/>
      <c r="Q945" s="73"/>
      <c r="R945" s="73"/>
      <c r="S945" s="73"/>
      <c r="T945" s="73"/>
      <c r="U945" s="73"/>
      <c r="V945" s="73"/>
      <c r="W945" s="73"/>
      <c r="X945" s="73"/>
      <c r="Y945" s="73"/>
      <c r="Z945" s="73"/>
      <c r="AA945" s="73"/>
      <c r="AB945" s="73"/>
      <c r="AC945" s="73"/>
      <c r="AD945" s="73"/>
      <c r="AE945" s="73"/>
      <c r="AF945" s="73"/>
      <c r="AG945" s="73"/>
      <c r="AH945" s="73"/>
      <c r="AI945" s="73"/>
      <c r="AJ945" s="54"/>
      <c r="AK945" s="54"/>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row>
    <row r="946">
      <c r="A946" s="54"/>
      <c r="B946" s="54"/>
      <c r="C946" s="54"/>
      <c r="D946" s="54"/>
      <c r="E946" s="54"/>
      <c r="F946" s="54"/>
      <c r="G946" s="57"/>
      <c r="H946" s="54"/>
      <c r="I946" s="54"/>
      <c r="J946" s="57"/>
      <c r="K946" s="54"/>
      <c r="L946" s="54"/>
      <c r="M946" s="57"/>
      <c r="N946" s="57"/>
      <c r="O946" s="57"/>
      <c r="P946" s="57"/>
      <c r="Q946" s="73"/>
      <c r="R946" s="73"/>
      <c r="S946" s="73"/>
      <c r="T946" s="73"/>
      <c r="U946" s="73"/>
      <c r="V946" s="73"/>
      <c r="W946" s="73"/>
      <c r="X946" s="73"/>
      <c r="Y946" s="73"/>
      <c r="Z946" s="73"/>
      <c r="AA946" s="73"/>
      <c r="AB946" s="73"/>
      <c r="AC946" s="73"/>
      <c r="AD946" s="73"/>
      <c r="AE946" s="73"/>
      <c r="AF946" s="73"/>
      <c r="AG946" s="73"/>
      <c r="AH946" s="73"/>
      <c r="AI946" s="73"/>
      <c r="AJ946" s="54"/>
      <c r="AK946" s="54"/>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row>
    <row r="947">
      <c r="A947" s="54"/>
      <c r="B947" s="54"/>
      <c r="C947" s="54"/>
      <c r="D947" s="54"/>
      <c r="E947" s="54"/>
      <c r="F947" s="54"/>
      <c r="G947" s="57"/>
      <c r="H947" s="54"/>
      <c r="I947" s="54"/>
      <c r="J947" s="57"/>
      <c r="K947" s="54"/>
      <c r="L947" s="54"/>
      <c r="M947" s="57"/>
      <c r="N947" s="57"/>
      <c r="O947" s="57"/>
      <c r="P947" s="57"/>
      <c r="Q947" s="73"/>
      <c r="R947" s="73"/>
      <c r="S947" s="73"/>
      <c r="T947" s="73"/>
      <c r="U947" s="73"/>
      <c r="V947" s="73"/>
      <c r="W947" s="73"/>
      <c r="X947" s="73"/>
      <c r="Y947" s="73"/>
      <c r="Z947" s="73"/>
      <c r="AA947" s="73"/>
      <c r="AB947" s="73"/>
      <c r="AC947" s="73"/>
      <c r="AD947" s="73"/>
      <c r="AE947" s="73"/>
      <c r="AF947" s="73"/>
      <c r="AG947" s="73"/>
      <c r="AH947" s="73"/>
      <c r="AI947" s="73"/>
      <c r="AJ947" s="54"/>
      <c r="AK947" s="54"/>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row>
    <row r="948">
      <c r="A948" s="54"/>
      <c r="B948" s="54"/>
      <c r="C948" s="54"/>
      <c r="D948" s="54"/>
      <c r="E948" s="54"/>
      <c r="F948" s="54"/>
      <c r="G948" s="57"/>
      <c r="H948" s="54"/>
      <c r="I948" s="54"/>
      <c r="J948" s="57"/>
      <c r="K948" s="54"/>
      <c r="L948" s="54"/>
      <c r="M948" s="57"/>
      <c r="N948" s="57"/>
      <c r="O948" s="57"/>
      <c r="P948" s="57"/>
      <c r="Q948" s="73"/>
      <c r="R948" s="73"/>
      <c r="S948" s="73"/>
      <c r="T948" s="73"/>
      <c r="U948" s="73"/>
      <c r="V948" s="73"/>
      <c r="W948" s="73"/>
      <c r="X948" s="73"/>
      <c r="Y948" s="73"/>
      <c r="Z948" s="73"/>
      <c r="AA948" s="73"/>
      <c r="AB948" s="73"/>
      <c r="AC948" s="73"/>
      <c r="AD948" s="73"/>
      <c r="AE948" s="73"/>
      <c r="AF948" s="73"/>
      <c r="AG948" s="73"/>
      <c r="AH948" s="73"/>
      <c r="AI948" s="73"/>
      <c r="AJ948" s="54"/>
      <c r="AK948" s="54"/>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row>
    <row r="949">
      <c r="A949" s="54"/>
      <c r="B949" s="54"/>
      <c r="C949" s="54"/>
      <c r="D949" s="54"/>
      <c r="E949" s="54"/>
      <c r="F949" s="54"/>
      <c r="G949" s="57"/>
      <c r="H949" s="54"/>
      <c r="I949" s="54"/>
      <c r="J949" s="57"/>
      <c r="K949" s="54"/>
      <c r="L949" s="54"/>
      <c r="M949" s="57"/>
      <c r="N949" s="57"/>
      <c r="O949" s="57"/>
      <c r="P949" s="57"/>
      <c r="Q949" s="73"/>
      <c r="R949" s="73"/>
      <c r="S949" s="73"/>
      <c r="T949" s="73"/>
      <c r="U949" s="73"/>
      <c r="V949" s="73"/>
      <c r="W949" s="73"/>
      <c r="X949" s="73"/>
      <c r="Y949" s="73"/>
      <c r="Z949" s="73"/>
      <c r="AA949" s="73"/>
      <c r="AB949" s="73"/>
      <c r="AC949" s="73"/>
      <c r="AD949" s="73"/>
      <c r="AE949" s="73"/>
      <c r="AF949" s="73"/>
      <c r="AG949" s="73"/>
      <c r="AH949" s="73"/>
      <c r="AI949" s="73"/>
      <c r="AJ949" s="54"/>
      <c r="AK949" s="54"/>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row>
    <row r="950">
      <c r="A950" s="54"/>
      <c r="B950" s="54"/>
      <c r="C950" s="54"/>
      <c r="D950" s="54"/>
      <c r="E950" s="54"/>
      <c r="F950" s="54"/>
      <c r="G950" s="57"/>
      <c r="H950" s="54"/>
      <c r="I950" s="54"/>
      <c r="J950" s="57"/>
      <c r="K950" s="54"/>
      <c r="L950" s="54"/>
      <c r="M950" s="57"/>
      <c r="N950" s="57"/>
      <c r="O950" s="57"/>
      <c r="P950" s="57"/>
      <c r="Q950" s="73"/>
      <c r="R950" s="73"/>
      <c r="S950" s="73"/>
      <c r="T950" s="73"/>
      <c r="U950" s="73"/>
      <c r="V950" s="73"/>
      <c r="W950" s="73"/>
      <c r="X950" s="73"/>
      <c r="Y950" s="73"/>
      <c r="Z950" s="73"/>
      <c r="AA950" s="73"/>
      <c r="AB950" s="73"/>
      <c r="AC950" s="73"/>
      <c r="AD950" s="73"/>
      <c r="AE950" s="73"/>
      <c r="AF950" s="73"/>
      <c r="AG950" s="73"/>
      <c r="AH950" s="73"/>
      <c r="AI950" s="73"/>
      <c r="AJ950" s="54"/>
      <c r="AK950" s="54"/>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row>
    <row r="951">
      <c r="A951" s="54"/>
      <c r="B951" s="54"/>
      <c r="C951" s="54"/>
      <c r="D951" s="54"/>
      <c r="E951" s="54"/>
      <c r="F951" s="54"/>
      <c r="G951" s="57"/>
      <c r="H951" s="54"/>
      <c r="I951" s="54"/>
      <c r="J951" s="57"/>
      <c r="K951" s="54"/>
      <c r="L951" s="54"/>
      <c r="M951" s="57"/>
      <c r="N951" s="57"/>
      <c r="O951" s="57"/>
      <c r="P951" s="57"/>
      <c r="Q951" s="73"/>
      <c r="R951" s="73"/>
      <c r="S951" s="73"/>
      <c r="T951" s="73"/>
      <c r="U951" s="73"/>
      <c r="V951" s="73"/>
      <c r="W951" s="73"/>
      <c r="X951" s="73"/>
      <c r="Y951" s="73"/>
      <c r="Z951" s="73"/>
      <c r="AA951" s="73"/>
      <c r="AB951" s="73"/>
      <c r="AC951" s="73"/>
      <c r="AD951" s="73"/>
      <c r="AE951" s="73"/>
      <c r="AF951" s="73"/>
      <c r="AG951" s="73"/>
      <c r="AH951" s="73"/>
      <c r="AI951" s="73"/>
      <c r="AJ951" s="54"/>
      <c r="AK951" s="54"/>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row>
    <row r="952">
      <c r="A952" s="54"/>
      <c r="B952" s="54"/>
      <c r="C952" s="54"/>
      <c r="D952" s="54"/>
      <c r="E952" s="54"/>
      <c r="F952" s="54"/>
      <c r="G952" s="57"/>
      <c r="H952" s="54"/>
      <c r="I952" s="54"/>
      <c r="J952" s="57"/>
      <c r="K952" s="54"/>
      <c r="L952" s="54"/>
      <c r="M952" s="57"/>
      <c r="N952" s="57"/>
      <c r="O952" s="57"/>
      <c r="P952" s="57"/>
      <c r="Q952" s="73"/>
      <c r="R952" s="73"/>
      <c r="S952" s="73"/>
      <c r="T952" s="73"/>
      <c r="U952" s="73"/>
      <c r="V952" s="73"/>
      <c r="W952" s="73"/>
      <c r="X952" s="73"/>
      <c r="Y952" s="73"/>
      <c r="Z952" s="73"/>
      <c r="AA952" s="73"/>
      <c r="AB952" s="73"/>
      <c r="AC952" s="73"/>
      <c r="AD952" s="73"/>
      <c r="AE952" s="73"/>
      <c r="AF952" s="73"/>
      <c r="AG952" s="73"/>
      <c r="AH952" s="73"/>
      <c r="AI952" s="73"/>
      <c r="AJ952" s="54"/>
      <c r="AK952" s="54"/>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row>
    <row r="953">
      <c r="A953" s="54"/>
      <c r="B953" s="54"/>
      <c r="C953" s="54"/>
      <c r="D953" s="54"/>
      <c r="E953" s="54"/>
      <c r="F953" s="54"/>
      <c r="G953" s="57"/>
      <c r="H953" s="54"/>
      <c r="I953" s="54"/>
      <c r="J953" s="57"/>
      <c r="K953" s="54"/>
      <c r="L953" s="54"/>
      <c r="M953" s="57"/>
      <c r="N953" s="57"/>
      <c r="O953" s="57"/>
      <c r="P953" s="57"/>
      <c r="Q953" s="73"/>
      <c r="R953" s="73"/>
      <c r="S953" s="73"/>
      <c r="T953" s="73"/>
      <c r="U953" s="73"/>
      <c r="V953" s="73"/>
      <c r="W953" s="73"/>
      <c r="X953" s="73"/>
      <c r="Y953" s="73"/>
      <c r="Z953" s="73"/>
      <c r="AA953" s="73"/>
      <c r="AB953" s="73"/>
      <c r="AC953" s="73"/>
      <c r="AD953" s="73"/>
      <c r="AE953" s="73"/>
      <c r="AF953" s="73"/>
      <c r="AG953" s="73"/>
      <c r="AH953" s="73"/>
      <c r="AI953" s="73"/>
      <c r="AJ953" s="54"/>
      <c r="AK953" s="54"/>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row>
    <row r="954">
      <c r="A954" s="54"/>
      <c r="B954" s="54"/>
      <c r="C954" s="54"/>
      <c r="D954" s="54"/>
      <c r="E954" s="54"/>
      <c r="F954" s="54"/>
      <c r="G954" s="57"/>
      <c r="H954" s="54"/>
      <c r="I954" s="54"/>
      <c r="J954" s="57"/>
      <c r="K954" s="54"/>
      <c r="L954" s="54"/>
      <c r="M954" s="57"/>
      <c r="N954" s="57"/>
      <c r="O954" s="57"/>
      <c r="P954" s="57"/>
      <c r="Q954" s="73"/>
      <c r="R954" s="73"/>
      <c r="S954" s="73"/>
      <c r="T954" s="73"/>
      <c r="U954" s="73"/>
      <c r="V954" s="73"/>
      <c r="W954" s="73"/>
      <c r="X954" s="73"/>
      <c r="Y954" s="73"/>
      <c r="Z954" s="73"/>
      <c r="AA954" s="73"/>
      <c r="AB954" s="73"/>
      <c r="AC954" s="73"/>
      <c r="AD954" s="73"/>
      <c r="AE954" s="73"/>
      <c r="AF954" s="73"/>
      <c r="AG954" s="73"/>
      <c r="AH954" s="73"/>
      <c r="AI954" s="73"/>
      <c r="AJ954" s="54"/>
      <c r="AK954" s="54"/>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row>
    <row r="955">
      <c r="A955" s="54"/>
      <c r="B955" s="54"/>
      <c r="C955" s="54"/>
      <c r="D955" s="54"/>
      <c r="E955" s="54"/>
      <c r="F955" s="54"/>
      <c r="G955" s="57"/>
      <c r="H955" s="54"/>
      <c r="I955" s="54"/>
      <c r="J955" s="57"/>
      <c r="K955" s="54"/>
      <c r="L955" s="54"/>
      <c r="M955" s="57"/>
      <c r="N955" s="57"/>
      <c r="O955" s="57"/>
      <c r="P955" s="57"/>
      <c r="Q955" s="73"/>
      <c r="R955" s="73"/>
      <c r="S955" s="73"/>
      <c r="T955" s="73"/>
      <c r="U955" s="73"/>
      <c r="V955" s="73"/>
      <c r="W955" s="73"/>
      <c r="X955" s="73"/>
      <c r="Y955" s="73"/>
      <c r="Z955" s="73"/>
      <c r="AA955" s="73"/>
      <c r="AB955" s="73"/>
      <c r="AC955" s="73"/>
      <c r="AD955" s="73"/>
      <c r="AE955" s="73"/>
      <c r="AF955" s="73"/>
      <c r="AG955" s="73"/>
      <c r="AH955" s="73"/>
      <c r="AI955" s="73"/>
      <c r="AJ955" s="54"/>
      <c r="AK955" s="54"/>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row>
    <row r="956">
      <c r="A956" s="54"/>
      <c r="B956" s="54"/>
      <c r="C956" s="54"/>
      <c r="D956" s="54"/>
      <c r="E956" s="54"/>
      <c r="F956" s="54"/>
      <c r="G956" s="57"/>
      <c r="H956" s="54"/>
      <c r="I956" s="54"/>
      <c r="J956" s="57"/>
      <c r="K956" s="54"/>
      <c r="L956" s="54"/>
      <c r="M956" s="57"/>
      <c r="N956" s="57"/>
      <c r="O956" s="57"/>
      <c r="P956" s="57"/>
      <c r="Q956" s="73"/>
      <c r="R956" s="73"/>
      <c r="S956" s="73"/>
      <c r="T956" s="73"/>
      <c r="U956" s="73"/>
      <c r="V956" s="73"/>
      <c r="W956" s="73"/>
      <c r="X956" s="73"/>
      <c r="Y956" s="73"/>
      <c r="Z956" s="73"/>
      <c r="AA956" s="73"/>
      <c r="AB956" s="73"/>
      <c r="AC956" s="73"/>
      <c r="AD956" s="73"/>
      <c r="AE956" s="73"/>
      <c r="AF956" s="73"/>
      <c r="AG956" s="73"/>
      <c r="AH956" s="73"/>
      <c r="AI956" s="73"/>
      <c r="AJ956" s="54"/>
      <c r="AK956" s="54"/>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row>
    <row r="957">
      <c r="A957" s="54"/>
      <c r="B957" s="54"/>
      <c r="C957" s="54"/>
      <c r="D957" s="54"/>
      <c r="E957" s="54"/>
      <c r="F957" s="54"/>
      <c r="G957" s="57"/>
      <c r="H957" s="54"/>
      <c r="I957" s="54"/>
      <c r="J957" s="57"/>
      <c r="K957" s="54"/>
      <c r="L957" s="54"/>
      <c r="M957" s="57"/>
      <c r="N957" s="57"/>
      <c r="O957" s="57"/>
      <c r="P957" s="57"/>
      <c r="Q957" s="73"/>
      <c r="R957" s="73"/>
      <c r="S957" s="73"/>
      <c r="T957" s="73"/>
      <c r="U957" s="73"/>
      <c r="V957" s="73"/>
      <c r="W957" s="73"/>
      <c r="X957" s="73"/>
      <c r="Y957" s="73"/>
      <c r="Z957" s="73"/>
      <c r="AA957" s="73"/>
      <c r="AB957" s="73"/>
      <c r="AC957" s="73"/>
      <c r="AD957" s="73"/>
      <c r="AE957" s="73"/>
      <c r="AF957" s="73"/>
      <c r="AG957" s="73"/>
      <c r="AH957" s="73"/>
      <c r="AI957" s="73"/>
      <c r="AJ957" s="54"/>
      <c r="AK957" s="54"/>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row>
    <row r="958">
      <c r="A958" s="54"/>
      <c r="B958" s="54"/>
      <c r="C958" s="54"/>
      <c r="D958" s="54"/>
      <c r="E958" s="54"/>
      <c r="F958" s="54"/>
      <c r="G958" s="57"/>
      <c r="H958" s="54"/>
      <c r="I958" s="54"/>
      <c r="J958" s="57"/>
      <c r="K958" s="54"/>
      <c r="L958" s="54"/>
      <c r="M958" s="57"/>
      <c r="N958" s="57"/>
      <c r="O958" s="57"/>
      <c r="P958" s="57"/>
      <c r="Q958" s="73"/>
      <c r="R958" s="73"/>
      <c r="S958" s="73"/>
      <c r="T958" s="73"/>
      <c r="U958" s="73"/>
      <c r="V958" s="73"/>
      <c r="W958" s="73"/>
      <c r="X958" s="73"/>
      <c r="Y958" s="73"/>
      <c r="Z958" s="73"/>
      <c r="AA958" s="73"/>
      <c r="AB958" s="73"/>
      <c r="AC958" s="73"/>
      <c r="AD958" s="73"/>
      <c r="AE958" s="73"/>
      <c r="AF958" s="73"/>
      <c r="AG958" s="73"/>
      <c r="AH958" s="73"/>
      <c r="AI958" s="73"/>
      <c r="AJ958" s="54"/>
      <c r="AK958" s="54"/>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row>
    <row r="959">
      <c r="A959" s="54"/>
      <c r="B959" s="54"/>
      <c r="C959" s="54"/>
      <c r="D959" s="54"/>
      <c r="E959" s="54"/>
      <c r="F959" s="54"/>
      <c r="G959" s="57"/>
      <c r="H959" s="54"/>
      <c r="I959" s="54"/>
      <c r="J959" s="57"/>
      <c r="K959" s="54"/>
      <c r="L959" s="54"/>
      <c r="M959" s="57"/>
      <c r="N959" s="57"/>
      <c r="O959" s="57"/>
      <c r="P959" s="57"/>
      <c r="Q959" s="73"/>
      <c r="R959" s="73"/>
      <c r="S959" s="73"/>
      <c r="T959" s="73"/>
      <c r="U959" s="73"/>
      <c r="V959" s="73"/>
      <c r="W959" s="73"/>
      <c r="X959" s="73"/>
      <c r="Y959" s="73"/>
      <c r="Z959" s="73"/>
      <c r="AA959" s="73"/>
      <c r="AB959" s="73"/>
      <c r="AC959" s="73"/>
      <c r="AD959" s="73"/>
      <c r="AE959" s="73"/>
      <c r="AF959" s="73"/>
      <c r="AG959" s="73"/>
      <c r="AH959" s="73"/>
      <c r="AI959" s="73"/>
      <c r="AJ959" s="54"/>
      <c r="AK959" s="54"/>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row>
    <row r="960">
      <c r="A960" s="54"/>
      <c r="B960" s="54"/>
      <c r="C960" s="54"/>
      <c r="D960" s="54"/>
      <c r="E960" s="54"/>
      <c r="F960" s="54"/>
      <c r="G960" s="57"/>
      <c r="H960" s="54"/>
      <c r="I960" s="54"/>
      <c r="J960" s="57"/>
      <c r="K960" s="54"/>
      <c r="L960" s="54"/>
      <c r="M960" s="57"/>
      <c r="N960" s="57"/>
      <c r="O960" s="57"/>
      <c r="P960" s="57"/>
      <c r="Q960" s="73"/>
      <c r="R960" s="73"/>
      <c r="S960" s="73"/>
      <c r="T960" s="73"/>
      <c r="U960" s="73"/>
      <c r="V960" s="73"/>
      <c r="W960" s="73"/>
      <c r="X960" s="73"/>
      <c r="Y960" s="73"/>
      <c r="Z960" s="73"/>
      <c r="AA960" s="73"/>
      <c r="AB960" s="73"/>
      <c r="AC960" s="73"/>
      <c r="AD960" s="73"/>
      <c r="AE960" s="73"/>
      <c r="AF960" s="73"/>
      <c r="AG960" s="73"/>
      <c r="AH960" s="73"/>
      <c r="AI960" s="73"/>
      <c r="AJ960" s="54"/>
      <c r="AK960" s="54"/>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row>
    <row r="961">
      <c r="A961" s="54"/>
      <c r="B961" s="54"/>
      <c r="C961" s="54"/>
      <c r="D961" s="54"/>
      <c r="E961" s="54"/>
      <c r="F961" s="54"/>
      <c r="G961" s="57"/>
      <c r="H961" s="54"/>
      <c r="I961" s="54"/>
      <c r="J961" s="57"/>
      <c r="K961" s="54"/>
      <c r="L961" s="54"/>
      <c r="M961" s="57"/>
      <c r="N961" s="57"/>
      <c r="O961" s="57"/>
      <c r="P961" s="57"/>
      <c r="Q961" s="73"/>
      <c r="R961" s="73"/>
      <c r="S961" s="73"/>
      <c r="T961" s="73"/>
      <c r="U961" s="73"/>
      <c r="V961" s="73"/>
      <c r="W961" s="73"/>
      <c r="X961" s="73"/>
      <c r="Y961" s="73"/>
      <c r="Z961" s="73"/>
      <c r="AA961" s="73"/>
      <c r="AB961" s="73"/>
      <c r="AC961" s="73"/>
      <c r="AD961" s="73"/>
      <c r="AE961" s="73"/>
      <c r="AF961" s="73"/>
      <c r="AG961" s="73"/>
      <c r="AH961" s="73"/>
      <c r="AI961" s="73"/>
      <c r="AJ961" s="54"/>
      <c r="AK961" s="54"/>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row>
    <row r="962">
      <c r="A962" s="54"/>
      <c r="B962" s="54"/>
      <c r="C962" s="54"/>
      <c r="D962" s="54"/>
      <c r="E962" s="54"/>
      <c r="F962" s="54"/>
      <c r="G962" s="57"/>
      <c r="H962" s="54"/>
      <c r="I962" s="54"/>
      <c r="J962" s="57"/>
      <c r="K962" s="54"/>
      <c r="L962" s="54"/>
      <c r="M962" s="57"/>
      <c r="N962" s="57"/>
      <c r="O962" s="57"/>
      <c r="P962" s="57"/>
      <c r="Q962" s="73"/>
      <c r="R962" s="73"/>
      <c r="S962" s="73"/>
      <c r="T962" s="73"/>
      <c r="U962" s="73"/>
      <c r="V962" s="73"/>
      <c r="W962" s="73"/>
      <c r="X962" s="73"/>
      <c r="Y962" s="73"/>
      <c r="Z962" s="73"/>
      <c r="AA962" s="73"/>
      <c r="AB962" s="73"/>
      <c r="AC962" s="73"/>
      <c r="AD962" s="73"/>
      <c r="AE962" s="73"/>
      <c r="AF962" s="73"/>
      <c r="AG962" s="73"/>
      <c r="AH962" s="73"/>
      <c r="AI962" s="73"/>
      <c r="AJ962" s="54"/>
      <c r="AK962" s="54"/>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row>
    <row r="963">
      <c r="A963" s="54"/>
      <c r="B963" s="54"/>
      <c r="C963" s="54"/>
      <c r="D963" s="54"/>
      <c r="E963" s="54"/>
      <c r="F963" s="54"/>
      <c r="G963" s="57"/>
      <c r="H963" s="54"/>
      <c r="I963" s="54"/>
      <c r="J963" s="57"/>
      <c r="K963" s="54"/>
      <c r="L963" s="54"/>
      <c r="M963" s="57"/>
      <c r="N963" s="57"/>
      <c r="O963" s="57"/>
      <c r="P963" s="57"/>
      <c r="Q963" s="73"/>
      <c r="R963" s="73"/>
      <c r="S963" s="73"/>
      <c r="T963" s="73"/>
      <c r="U963" s="73"/>
      <c r="V963" s="73"/>
      <c r="W963" s="73"/>
      <c r="X963" s="73"/>
      <c r="Y963" s="73"/>
      <c r="Z963" s="73"/>
      <c r="AA963" s="73"/>
      <c r="AB963" s="73"/>
      <c r="AC963" s="73"/>
      <c r="AD963" s="73"/>
      <c r="AE963" s="73"/>
      <c r="AF963" s="73"/>
      <c r="AG963" s="73"/>
      <c r="AH963" s="73"/>
      <c r="AI963" s="73"/>
      <c r="AJ963" s="54"/>
      <c r="AK963" s="54"/>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row>
    <row r="964">
      <c r="A964" s="54"/>
      <c r="B964" s="54"/>
      <c r="C964" s="54"/>
      <c r="D964" s="54"/>
      <c r="E964" s="54"/>
      <c r="F964" s="54"/>
      <c r="G964" s="57"/>
      <c r="H964" s="54"/>
      <c r="I964" s="54"/>
      <c r="J964" s="57"/>
      <c r="K964" s="54"/>
      <c r="L964" s="54"/>
      <c r="M964" s="57"/>
      <c r="N964" s="57"/>
      <c r="O964" s="57"/>
      <c r="P964" s="57"/>
      <c r="Q964" s="73"/>
      <c r="R964" s="73"/>
      <c r="S964" s="73"/>
      <c r="T964" s="73"/>
      <c r="U964" s="73"/>
      <c r="V964" s="73"/>
      <c r="W964" s="73"/>
      <c r="X964" s="73"/>
      <c r="Y964" s="73"/>
      <c r="Z964" s="73"/>
      <c r="AA964" s="73"/>
      <c r="AB964" s="73"/>
      <c r="AC964" s="73"/>
      <c r="AD964" s="73"/>
      <c r="AE964" s="73"/>
      <c r="AF964" s="73"/>
      <c r="AG964" s="73"/>
      <c r="AH964" s="73"/>
      <c r="AI964" s="73"/>
      <c r="AJ964" s="54"/>
      <c r="AK964" s="54"/>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row>
    <row r="965">
      <c r="A965" s="54"/>
      <c r="B965" s="54"/>
      <c r="C965" s="54"/>
      <c r="D965" s="54"/>
      <c r="E965" s="54"/>
      <c r="F965" s="54"/>
      <c r="G965" s="57"/>
      <c r="H965" s="54"/>
      <c r="I965" s="54"/>
      <c r="J965" s="57"/>
      <c r="K965" s="54"/>
      <c r="L965" s="54"/>
      <c r="M965" s="57"/>
      <c r="N965" s="57"/>
      <c r="O965" s="57"/>
      <c r="P965" s="57"/>
      <c r="Q965" s="73"/>
      <c r="R965" s="73"/>
      <c r="S965" s="73"/>
      <c r="T965" s="73"/>
      <c r="U965" s="73"/>
      <c r="V965" s="73"/>
      <c r="W965" s="73"/>
      <c r="X965" s="73"/>
      <c r="Y965" s="73"/>
      <c r="Z965" s="73"/>
      <c r="AA965" s="73"/>
      <c r="AB965" s="73"/>
      <c r="AC965" s="73"/>
      <c r="AD965" s="73"/>
      <c r="AE965" s="73"/>
      <c r="AF965" s="73"/>
      <c r="AG965" s="73"/>
      <c r="AH965" s="73"/>
      <c r="AI965" s="73"/>
      <c r="AJ965" s="54"/>
      <c r="AK965" s="54"/>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row>
    <row r="966">
      <c r="A966" s="54"/>
      <c r="B966" s="54"/>
      <c r="C966" s="54"/>
      <c r="D966" s="54"/>
      <c r="E966" s="54"/>
      <c r="F966" s="54"/>
      <c r="G966" s="57"/>
      <c r="H966" s="54"/>
      <c r="I966" s="54"/>
      <c r="J966" s="57"/>
      <c r="K966" s="54"/>
      <c r="L966" s="54"/>
      <c r="M966" s="57"/>
      <c r="N966" s="57"/>
      <c r="O966" s="57"/>
      <c r="P966" s="57"/>
      <c r="Q966" s="73"/>
      <c r="R966" s="73"/>
      <c r="S966" s="73"/>
      <c r="T966" s="73"/>
      <c r="U966" s="73"/>
      <c r="V966" s="73"/>
      <c r="W966" s="73"/>
      <c r="X966" s="73"/>
      <c r="Y966" s="73"/>
      <c r="Z966" s="73"/>
      <c r="AA966" s="73"/>
      <c r="AB966" s="73"/>
      <c r="AC966" s="73"/>
      <c r="AD966" s="73"/>
      <c r="AE966" s="73"/>
      <c r="AF966" s="73"/>
      <c r="AG966" s="73"/>
      <c r="AH966" s="73"/>
      <c r="AI966" s="73"/>
      <c r="AJ966" s="54"/>
      <c r="AK966" s="54"/>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row>
    <row r="967">
      <c r="A967" s="54"/>
      <c r="B967" s="54"/>
      <c r="C967" s="54"/>
      <c r="D967" s="54"/>
      <c r="E967" s="54"/>
      <c r="F967" s="54"/>
      <c r="G967" s="57"/>
      <c r="H967" s="54"/>
      <c r="I967" s="54"/>
      <c r="J967" s="57"/>
      <c r="K967" s="54"/>
      <c r="L967" s="54"/>
      <c r="M967" s="57"/>
      <c r="N967" s="57"/>
      <c r="O967" s="57"/>
      <c r="P967" s="57"/>
      <c r="Q967" s="73"/>
      <c r="R967" s="73"/>
      <c r="S967" s="73"/>
      <c r="T967" s="73"/>
      <c r="U967" s="73"/>
      <c r="V967" s="73"/>
      <c r="W967" s="73"/>
      <c r="X967" s="73"/>
      <c r="Y967" s="73"/>
      <c r="Z967" s="73"/>
      <c r="AA967" s="73"/>
      <c r="AB967" s="73"/>
      <c r="AC967" s="73"/>
      <c r="AD967" s="73"/>
      <c r="AE967" s="73"/>
      <c r="AF967" s="73"/>
      <c r="AG967" s="73"/>
      <c r="AH967" s="73"/>
      <c r="AI967" s="73"/>
      <c r="AJ967" s="54"/>
      <c r="AK967" s="54"/>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row>
    <row r="968">
      <c r="A968" s="54"/>
      <c r="B968" s="54"/>
      <c r="C968" s="54"/>
      <c r="D968" s="54"/>
      <c r="E968" s="54"/>
      <c r="F968" s="54"/>
      <c r="G968" s="57"/>
      <c r="H968" s="54"/>
      <c r="I968" s="54"/>
      <c r="J968" s="57"/>
      <c r="K968" s="54"/>
      <c r="L968" s="54"/>
      <c r="M968" s="57"/>
      <c r="N968" s="57"/>
      <c r="O968" s="57"/>
      <c r="P968" s="57"/>
      <c r="Q968" s="73"/>
      <c r="R968" s="73"/>
      <c r="S968" s="73"/>
      <c r="T968" s="73"/>
      <c r="U968" s="73"/>
      <c r="V968" s="73"/>
      <c r="W968" s="73"/>
      <c r="X968" s="73"/>
      <c r="Y968" s="73"/>
      <c r="Z968" s="73"/>
      <c r="AA968" s="73"/>
      <c r="AB968" s="73"/>
      <c r="AC968" s="73"/>
      <c r="AD968" s="73"/>
      <c r="AE968" s="73"/>
      <c r="AF968" s="73"/>
      <c r="AG968" s="73"/>
      <c r="AH968" s="73"/>
      <c r="AI968" s="73"/>
      <c r="AJ968" s="54"/>
      <c r="AK968" s="54"/>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row>
    <row r="969">
      <c r="A969" s="54"/>
      <c r="B969" s="54"/>
      <c r="C969" s="54"/>
      <c r="D969" s="54"/>
      <c r="E969" s="54"/>
      <c r="F969" s="54"/>
      <c r="G969" s="57"/>
      <c r="H969" s="54"/>
      <c r="I969" s="54"/>
      <c r="J969" s="57"/>
      <c r="K969" s="54"/>
      <c r="L969" s="54"/>
      <c r="M969" s="57"/>
      <c r="N969" s="57"/>
      <c r="O969" s="57"/>
      <c r="P969" s="57"/>
      <c r="Q969" s="73"/>
      <c r="R969" s="73"/>
      <c r="S969" s="73"/>
      <c r="T969" s="73"/>
      <c r="U969" s="73"/>
      <c r="V969" s="73"/>
      <c r="W969" s="73"/>
      <c r="X969" s="73"/>
      <c r="Y969" s="73"/>
      <c r="Z969" s="73"/>
      <c r="AA969" s="73"/>
      <c r="AB969" s="73"/>
      <c r="AC969" s="73"/>
      <c r="AD969" s="73"/>
      <c r="AE969" s="73"/>
      <c r="AF969" s="73"/>
      <c r="AG969" s="73"/>
      <c r="AH969" s="73"/>
      <c r="AI969" s="73"/>
      <c r="AJ969" s="54"/>
      <c r="AK969" s="54"/>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row>
    <row r="970">
      <c r="A970" s="54"/>
      <c r="B970" s="54"/>
      <c r="C970" s="54"/>
      <c r="D970" s="54"/>
      <c r="E970" s="54"/>
      <c r="F970" s="54"/>
      <c r="G970" s="57"/>
      <c r="H970" s="54"/>
      <c r="I970" s="54"/>
      <c r="J970" s="57"/>
      <c r="K970" s="54"/>
      <c r="L970" s="54"/>
      <c r="M970" s="57"/>
      <c r="N970" s="57"/>
      <c r="O970" s="57"/>
      <c r="P970" s="57"/>
      <c r="Q970" s="73"/>
      <c r="R970" s="73"/>
      <c r="S970" s="73"/>
      <c r="T970" s="73"/>
      <c r="U970" s="73"/>
      <c r="V970" s="73"/>
      <c r="W970" s="73"/>
      <c r="X970" s="73"/>
      <c r="Y970" s="73"/>
      <c r="Z970" s="73"/>
      <c r="AA970" s="73"/>
      <c r="AB970" s="73"/>
      <c r="AC970" s="73"/>
      <c r="AD970" s="73"/>
      <c r="AE970" s="73"/>
      <c r="AF970" s="73"/>
      <c r="AG970" s="73"/>
      <c r="AH970" s="73"/>
      <c r="AI970" s="73"/>
      <c r="AJ970" s="54"/>
      <c r="AK970" s="54"/>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row>
    <row r="971">
      <c r="A971" s="54"/>
      <c r="B971" s="54"/>
      <c r="C971" s="54"/>
      <c r="D971" s="54"/>
      <c r="E971" s="54"/>
      <c r="F971" s="54"/>
      <c r="G971" s="57"/>
      <c r="H971" s="54"/>
      <c r="I971" s="54"/>
      <c r="J971" s="57"/>
      <c r="K971" s="54"/>
      <c r="L971" s="54"/>
      <c r="M971" s="57"/>
      <c r="N971" s="57"/>
      <c r="O971" s="57"/>
      <c r="P971" s="57"/>
      <c r="Q971" s="73"/>
      <c r="R971" s="73"/>
      <c r="S971" s="73"/>
      <c r="T971" s="73"/>
      <c r="U971" s="73"/>
      <c r="V971" s="73"/>
      <c r="W971" s="73"/>
      <c r="X971" s="73"/>
      <c r="Y971" s="73"/>
      <c r="Z971" s="73"/>
      <c r="AA971" s="73"/>
      <c r="AB971" s="73"/>
      <c r="AC971" s="73"/>
      <c r="AD971" s="73"/>
      <c r="AE971" s="73"/>
      <c r="AF971" s="73"/>
      <c r="AG971" s="73"/>
      <c r="AH971" s="73"/>
      <c r="AI971" s="73"/>
      <c r="AJ971" s="54"/>
      <c r="AK971" s="54"/>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row>
    <row r="972">
      <c r="A972" s="54"/>
      <c r="B972" s="54"/>
      <c r="C972" s="54"/>
      <c r="D972" s="54"/>
      <c r="E972" s="54"/>
      <c r="F972" s="54"/>
      <c r="G972" s="57"/>
      <c r="H972" s="54"/>
      <c r="I972" s="54"/>
      <c r="J972" s="57"/>
      <c r="K972" s="54"/>
      <c r="L972" s="54"/>
      <c r="M972" s="57"/>
      <c r="N972" s="57"/>
      <c r="O972" s="57"/>
      <c r="P972" s="57"/>
      <c r="Q972" s="73"/>
      <c r="R972" s="73"/>
      <c r="S972" s="73"/>
      <c r="T972" s="73"/>
      <c r="U972" s="73"/>
      <c r="V972" s="73"/>
      <c r="W972" s="73"/>
      <c r="X972" s="73"/>
      <c r="Y972" s="73"/>
      <c r="Z972" s="73"/>
      <c r="AA972" s="73"/>
      <c r="AB972" s="73"/>
      <c r="AC972" s="73"/>
      <c r="AD972" s="73"/>
      <c r="AE972" s="73"/>
      <c r="AF972" s="73"/>
      <c r="AG972" s="73"/>
      <c r="AH972" s="73"/>
      <c r="AI972" s="73"/>
      <c r="AJ972" s="54"/>
      <c r="AK972" s="54"/>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row>
    <row r="973">
      <c r="A973" s="54"/>
      <c r="B973" s="54"/>
      <c r="C973" s="54"/>
      <c r="D973" s="54"/>
      <c r="E973" s="54"/>
      <c r="F973" s="54"/>
      <c r="G973" s="57"/>
      <c r="H973" s="54"/>
      <c r="I973" s="54"/>
      <c r="J973" s="57"/>
      <c r="K973" s="54"/>
      <c r="L973" s="54"/>
      <c r="M973" s="57"/>
      <c r="N973" s="57"/>
      <c r="O973" s="57"/>
      <c r="P973" s="57"/>
      <c r="Q973" s="73"/>
      <c r="R973" s="73"/>
      <c r="S973" s="73"/>
      <c r="T973" s="73"/>
      <c r="U973" s="73"/>
      <c r="V973" s="73"/>
      <c r="W973" s="73"/>
      <c r="X973" s="73"/>
      <c r="Y973" s="73"/>
      <c r="Z973" s="73"/>
      <c r="AA973" s="73"/>
      <c r="AB973" s="73"/>
      <c r="AC973" s="73"/>
      <c r="AD973" s="73"/>
      <c r="AE973" s="73"/>
      <c r="AF973" s="73"/>
      <c r="AG973" s="73"/>
      <c r="AH973" s="73"/>
      <c r="AI973" s="73"/>
      <c r="AJ973" s="54"/>
      <c r="AK973" s="54"/>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row>
    <row r="974">
      <c r="A974" s="54"/>
      <c r="B974" s="54"/>
      <c r="C974" s="54"/>
      <c r="D974" s="54"/>
      <c r="E974" s="54"/>
      <c r="F974" s="54"/>
      <c r="G974" s="57"/>
      <c r="H974" s="54"/>
      <c r="I974" s="54"/>
      <c r="J974" s="57"/>
      <c r="K974" s="54"/>
      <c r="L974" s="54"/>
      <c r="M974" s="57"/>
      <c r="N974" s="57"/>
      <c r="O974" s="57"/>
      <c r="P974" s="57"/>
      <c r="Q974" s="73"/>
      <c r="R974" s="73"/>
      <c r="S974" s="73"/>
      <c r="T974" s="73"/>
      <c r="U974" s="73"/>
      <c r="V974" s="73"/>
      <c r="W974" s="73"/>
      <c r="X974" s="73"/>
      <c r="Y974" s="73"/>
      <c r="Z974" s="73"/>
      <c r="AA974" s="73"/>
      <c r="AB974" s="73"/>
      <c r="AC974" s="73"/>
      <c r="AD974" s="73"/>
      <c r="AE974" s="73"/>
      <c r="AF974" s="73"/>
      <c r="AG974" s="73"/>
      <c r="AH974" s="73"/>
      <c r="AI974" s="73"/>
      <c r="AJ974" s="54"/>
      <c r="AK974" s="54"/>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row>
    <row r="975">
      <c r="A975" s="54"/>
      <c r="B975" s="54"/>
      <c r="C975" s="54"/>
      <c r="D975" s="54"/>
      <c r="E975" s="54"/>
      <c r="F975" s="54"/>
      <c r="G975" s="57"/>
      <c r="H975" s="54"/>
      <c r="I975" s="54"/>
      <c r="J975" s="57"/>
      <c r="K975" s="54"/>
      <c r="L975" s="54"/>
      <c r="M975" s="57"/>
      <c r="N975" s="57"/>
      <c r="O975" s="57"/>
      <c r="P975" s="57"/>
      <c r="Q975" s="73"/>
      <c r="R975" s="73"/>
      <c r="S975" s="73"/>
      <c r="T975" s="73"/>
      <c r="U975" s="73"/>
      <c r="V975" s="73"/>
      <c r="W975" s="73"/>
      <c r="X975" s="73"/>
      <c r="Y975" s="73"/>
      <c r="Z975" s="73"/>
      <c r="AA975" s="73"/>
      <c r="AB975" s="73"/>
      <c r="AC975" s="73"/>
      <c r="AD975" s="73"/>
      <c r="AE975" s="73"/>
      <c r="AF975" s="73"/>
      <c r="AG975" s="73"/>
      <c r="AH975" s="73"/>
      <c r="AI975" s="73"/>
      <c r="AJ975" s="54"/>
      <c r="AK975" s="54"/>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row>
    <row r="976">
      <c r="A976" s="54"/>
      <c r="B976" s="54"/>
      <c r="C976" s="54"/>
      <c r="D976" s="54"/>
      <c r="E976" s="54"/>
      <c r="F976" s="54"/>
      <c r="G976" s="57"/>
      <c r="H976" s="54"/>
      <c r="I976" s="54"/>
      <c r="J976" s="57"/>
      <c r="K976" s="54"/>
      <c r="L976" s="54"/>
      <c r="M976" s="57"/>
      <c r="N976" s="57"/>
      <c r="O976" s="57"/>
      <c r="P976" s="57"/>
      <c r="Q976" s="73"/>
      <c r="R976" s="73"/>
      <c r="S976" s="73"/>
      <c r="T976" s="73"/>
      <c r="U976" s="73"/>
      <c r="V976" s="73"/>
      <c r="W976" s="73"/>
      <c r="X976" s="73"/>
      <c r="Y976" s="73"/>
      <c r="Z976" s="73"/>
      <c r="AA976" s="73"/>
      <c r="AB976" s="73"/>
      <c r="AC976" s="73"/>
      <c r="AD976" s="73"/>
      <c r="AE976" s="73"/>
      <c r="AF976" s="73"/>
      <c r="AG976" s="73"/>
      <c r="AH976" s="73"/>
      <c r="AI976" s="73"/>
      <c r="AJ976" s="54"/>
      <c r="AK976" s="54"/>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row>
    <row r="977">
      <c r="A977" s="54"/>
      <c r="B977" s="54"/>
      <c r="C977" s="54"/>
      <c r="D977" s="54"/>
      <c r="E977" s="54"/>
      <c r="F977" s="54"/>
      <c r="G977" s="57"/>
      <c r="H977" s="54"/>
      <c r="I977" s="54"/>
      <c r="J977" s="57"/>
      <c r="K977" s="54"/>
      <c r="L977" s="54"/>
      <c r="M977" s="57"/>
      <c r="N977" s="57"/>
      <c r="O977" s="57"/>
      <c r="P977" s="57"/>
      <c r="Q977" s="73"/>
      <c r="R977" s="73"/>
      <c r="S977" s="73"/>
      <c r="T977" s="73"/>
      <c r="U977" s="73"/>
      <c r="V977" s="73"/>
      <c r="W977" s="73"/>
      <c r="X977" s="73"/>
      <c r="Y977" s="73"/>
      <c r="Z977" s="73"/>
      <c r="AA977" s="73"/>
      <c r="AB977" s="73"/>
      <c r="AC977" s="73"/>
      <c r="AD977" s="73"/>
      <c r="AE977" s="73"/>
      <c r="AF977" s="73"/>
      <c r="AG977" s="73"/>
      <c r="AH977" s="73"/>
      <c r="AI977" s="73"/>
      <c r="AJ977" s="54"/>
      <c r="AK977" s="54"/>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row>
    <row r="978">
      <c r="A978" s="54"/>
      <c r="B978" s="54"/>
      <c r="C978" s="54"/>
      <c r="D978" s="54"/>
      <c r="E978" s="54"/>
      <c r="F978" s="54"/>
      <c r="G978" s="57"/>
      <c r="H978" s="54"/>
      <c r="I978" s="54"/>
      <c r="J978" s="57"/>
      <c r="K978" s="54"/>
      <c r="L978" s="54"/>
      <c r="M978" s="57"/>
      <c r="N978" s="57"/>
      <c r="O978" s="57"/>
      <c r="P978" s="57"/>
      <c r="Q978" s="73"/>
      <c r="R978" s="73"/>
      <c r="S978" s="73"/>
      <c r="T978" s="73"/>
      <c r="U978" s="73"/>
      <c r="V978" s="73"/>
      <c r="W978" s="73"/>
      <c r="X978" s="73"/>
      <c r="Y978" s="73"/>
      <c r="Z978" s="73"/>
      <c r="AA978" s="73"/>
      <c r="AB978" s="73"/>
      <c r="AC978" s="73"/>
      <c r="AD978" s="73"/>
      <c r="AE978" s="73"/>
      <c r="AF978" s="73"/>
      <c r="AG978" s="73"/>
      <c r="AH978" s="73"/>
      <c r="AI978" s="73"/>
      <c r="AJ978" s="54"/>
      <c r="AK978" s="54"/>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row>
    <row r="979">
      <c r="A979" s="54"/>
      <c r="B979" s="54"/>
      <c r="C979" s="54"/>
      <c r="D979" s="54"/>
      <c r="E979" s="54"/>
      <c r="F979" s="54"/>
      <c r="G979" s="57"/>
      <c r="H979" s="54"/>
      <c r="I979" s="54"/>
      <c r="J979" s="57"/>
      <c r="K979" s="54"/>
      <c r="L979" s="54"/>
      <c r="M979" s="57"/>
      <c r="N979" s="57"/>
      <c r="O979" s="57"/>
      <c r="P979" s="57"/>
      <c r="Q979" s="73"/>
      <c r="R979" s="73"/>
      <c r="S979" s="73"/>
      <c r="T979" s="73"/>
      <c r="U979" s="73"/>
      <c r="V979" s="73"/>
      <c r="W979" s="73"/>
      <c r="X979" s="73"/>
      <c r="Y979" s="73"/>
      <c r="Z979" s="73"/>
      <c r="AA979" s="73"/>
      <c r="AB979" s="73"/>
      <c r="AC979" s="73"/>
      <c r="AD979" s="73"/>
      <c r="AE979" s="73"/>
      <c r="AF979" s="73"/>
      <c r="AG979" s="73"/>
      <c r="AH979" s="73"/>
      <c r="AI979" s="73"/>
      <c r="AJ979" s="54"/>
      <c r="AK979" s="54"/>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row>
    <row r="980">
      <c r="A980" s="54"/>
      <c r="B980" s="54"/>
      <c r="C980" s="54"/>
      <c r="D980" s="54"/>
      <c r="E980" s="54"/>
      <c r="F980" s="54"/>
      <c r="G980" s="57"/>
      <c r="H980" s="54"/>
      <c r="I980" s="54"/>
      <c r="J980" s="57"/>
      <c r="K980" s="54"/>
      <c r="L980" s="54"/>
      <c r="M980" s="57"/>
      <c r="N980" s="57"/>
      <c r="O980" s="57"/>
      <c r="P980" s="57"/>
      <c r="Q980" s="73"/>
      <c r="R980" s="73"/>
      <c r="S980" s="73"/>
      <c r="T980" s="73"/>
      <c r="U980" s="73"/>
      <c r="V980" s="73"/>
      <c r="W980" s="73"/>
      <c r="X980" s="73"/>
      <c r="Y980" s="73"/>
      <c r="Z980" s="73"/>
      <c r="AA980" s="73"/>
      <c r="AB980" s="73"/>
      <c r="AC980" s="73"/>
      <c r="AD980" s="73"/>
      <c r="AE980" s="73"/>
      <c r="AF980" s="73"/>
      <c r="AG980" s="73"/>
      <c r="AH980" s="73"/>
      <c r="AI980" s="73"/>
      <c r="AJ980" s="54"/>
      <c r="AK980" s="54"/>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row>
    <row r="981">
      <c r="A981" s="54"/>
      <c r="B981" s="54"/>
      <c r="C981" s="54"/>
      <c r="D981" s="54"/>
      <c r="E981" s="54"/>
      <c r="F981" s="54"/>
      <c r="G981" s="57"/>
      <c r="H981" s="54"/>
      <c r="I981" s="54"/>
      <c r="J981" s="57"/>
      <c r="K981" s="54"/>
      <c r="L981" s="54"/>
      <c r="M981" s="57"/>
      <c r="N981" s="57"/>
      <c r="O981" s="57"/>
      <c r="P981" s="57"/>
      <c r="Q981" s="73"/>
      <c r="R981" s="73"/>
      <c r="S981" s="73"/>
      <c r="T981" s="73"/>
      <c r="U981" s="73"/>
      <c r="V981" s="73"/>
      <c r="W981" s="73"/>
      <c r="X981" s="73"/>
      <c r="Y981" s="73"/>
      <c r="Z981" s="73"/>
      <c r="AA981" s="73"/>
      <c r="AB981" s="73"/>
      <c r="AC981" s="73"/>
      <c r="AD981" s="73"/>
      <c r="AE981" s="73"/>
      <c r="AF981" s="73"/>
      <c r="AG981" s="73"/>
      <c r="AH981" s="73"/>
      <c r="AI981" s="73"/>
      <c r="AJ981" s="54"/>
      <c r="AK981" s="54"/>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row>
    <row r="982">
      <c r="A982" s="54"/>
      <c r="B982" s="54"/>
      <c r="C982" s="54"/>
      <c r="D982" s="54"/>
      <c r="E982" s="54"/>
      <c r="F982" s="54"/>
      <c r="G982" s="57"/>
      <c r="H982" s="54"/>
      <c r="I982" s="54"/>
      <c r="J982" s="57"/>
      <c r="K982" s="54"/>
      <c r="L982" s="54"/>
      <c r="M982" s="57"/>
      <c r="N982" s="57"/>
      <c r="O982" s="57"/>
      <c r="P982" s="57"/>
      <c r="Q982" s="73"/>
      <c r="R982" s="73"/>
      <c r="S982" s="73"/>
      <c r="T982" s="73"/>
      <c r="U982" s="73"/>
      <c r="V982" s="73"/>
      <c r="W982" s="73"/>
      <c r="X982" s="73"/>
      <c r="Y982" s="73"/>
      <c r="Z982" s="73"/>
      <c r="AA982" s="73"/>
      <c r="AB982" s="73"/>
      <c r="AC982" s="73"/>
      <c r="AD982" s="73"/>
      <c r="AE982" s="73"/>
      <c r="AF982" s="73"/>
      <c r="AG982" s="73"/>
      <c r="AH982" s="73"/>
      <c r="AI982" s="73"/>
      <c r="AJ982" s="54"/>
      <c r="AK982" s="54"/>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row>
    <row r="983">
      <c r="A983" s="54"/>
      <c r="B983" s="54"/>
      <c r="C983" s="54"/>
      <c r="D983" s="54"/>
      <c r="E983" s="54"/>
      <c r="F983" s="54"/>
      <c r="G983" s="57"/>
      <c r="H983" s="54"/>
      <c r="I983" s="54"/>
      <c r="J983" s="57"/>
      <c r="K983" s="54"/>
      <c r="L983" s="54"/>
      <c r="M983" s="57"/>
      <c r="N983" s="57"/>
      <c r="O983" s="57"/>
      <c r="P983" s="57"/>
      <c r="Q983" s="73"/>
      <c r="R983" s="73"/>
      <c r="S983" s="73"/>
      <c r="T983" s="73"/>
      <c r="U983" s="73"/>
      <c r="V983" s="73"/>
      <c r="W983" s="73"/>
      <c r="X983" s="73"/>
      <c r="Y983" s="73"/>
      <c r="Z983" s="73"/>
      <c r="AA983" s="73"/>
      <c r="AB983" s="73"/>
      <c r="AC983" s="73"/>
      <c r="AD983" s="73"/>
      <c r="AE983" s="73"/>
      <c r="AF983" s="73"/>
      <c r="AG983" s="73"/>
      <c r="AH983" s="73"/>
      <c r="AI983" s="73"/>
      <c r="AJ983" s="54"/>
      <c r="AK983" s="54"/>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row>
    <row r="984">
      <c r="A984" s="54"/>
      <c r="B984" s="54"/>
      <c r="C984" s="54"/>
      <c r="D984" s="54"/>
      <c r="E984" s="54"/>
      <c r="F984" s="54"/>
      <c r="G984" s="57"/>
      <c r="H984" s="54"/>
      <c r="I984" s="54"/>
      <c r="J984" s="57"/>
      <c r="K984" s="54"/>
      <c r="L984" s="54"/>
      <c r="M984" s="57"/>
      <c r="N984" s="57"/>
      <c r="O984" s="57"/>
      <c r="P984" s="57"/>
      <c r="Q984" s="73"/>
      <c r="R984" s="73"/>
      <c r="S984" s="73"/>
      <c r="T984" s="73"/>
      <c r="U984" s="73"/>
      <c r="V984" s="73"/>
      <c r="W984" s="73"/>
      <c r="X984" s="73"/>
      <c r="Y984" s="73"/>
      <c r="Z984" s="73"/>
      <c r="AA984" s="73"/>
      <c r="AB984" s="73"/>
      <c r="AC984" s="73"/>
      <c r="AD984" s="73"/>
      <c r="AE984" s="73"/>
      <c r="AF984" s="73"/>
      <c r="AG984" s="73"/>
      <c r="AH984" s="73"/>
      <c r="AI984" s="73"/>
      <c r="AJ984" s="54"/>
      <c r="AK984" s="54"/>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row>
    <row r="985">
      <c r="A985" s="54"/>
      <c r="B985" s="54"/>
      <c r="C985" s="54"/>
      <c r="D985" s="54"/>
      <c r="E985" s="54"/>
      <c r="F985" s="54"/>
      <c r="G985" s="57"/>
      <c r="H985" s="54"/>
      <c r="I985" s="54"/>
      <c r="J985" s="57"/>
      <c r="K985" s="54"/>
      <c r="L985" s="54"/>
      <c r="M985" s="57"/>
      <c r="N985" s="57"/>
      <c r="O985" s="57"/>
      <c r="P985" s="57"/>
      <c r="Q985" s="73"/>
      <c r="R985" s="73"/>
      <c r="S985" s="73"/>
      <c r="T985" s="73"/>
      <c r="U985" s="73"/>
      <c r="V985" s="73"/>
      <c r="W985" s="73"/>
      <c r="X985" s="73"/>
      <c r="Y985" s="73"/>
      <c r="Z985" s="73"/>
      <c r="AA985" s="73"/>
      <c r="AB985" s="73"/>
      <c r="AC985" s="73"/>
      <c r="AD985" s="73"/>
      <c r="AE985" s="73"/>
      <c r="AF985" s="73"/>
      <c r="AG985" s="73"/>
      <c r="AH985" s="73"/>
      <c r="AI985" s="73"/>
      <c r="AJ985" s="54"/>
      <c r="AK985" s="54"/>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row>
    <row r="986">
      <c r="A986" s="54"/>
      <c r="B986" s="54"/>
      <c r="C986" s="54"/>
      <c r="D986" s="54"/>
      <c r="E986" s="54"/>
      <c r="F986" s="54"/>
      <c r="G986" s="57"/>
      <c r="H986" s="54"/>
      <c r="I986" s="54"/>
      <c r="J986" s="57"/>
      <c r="K986" s="54"/>
      <c r="L986" s="54"/>
      <c r="M986" s="57"/>
      <c r="N986" s="57"/>
      <c r="O986" s="57"/>
      <c r="P986" s="57"/>
      <c r="Q986" s="73"/>
      <c r="R986" s="73"/>
      <c r="S986" s="73"/>
      <c r="T986" s="73"/>
      <c r="U986" s="73"/>
      <c r="V986" s="73"/>
      <c r="W986" s="73"/>
      <c r="X986" s="73"/>
      <c r="Y986" s="73"/>
      <c r="Z986" s="73"/>
      <c r="AA986" s="73"/>
      <c r="AB986" s="73"/>
      <c r="AC986" s="73"/>
      <c r="AD986" s="73"/>
      <c r="AE986" s="73"/>
      <c r="AF986" s="73"/>
      <c r="AG986" s="73"/>
      <c r="AH986" s="73"/>
      <c r="AI986" s="73"/>
      <c r="AJ986" s="54"/>
      <c r="AK986" s="54"/>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row>
    <row r="987">
      <c r="A987" s="54"/>
      <c r="B987" s="54"/>
      <c r="C987" s="54"/>
      <c r="D987" s="54"/>
      <c r="E987" s="54"/>
      <c r="F987" s="54"/>
      <c r="G987" s="57"/>
      <c r="H987" s="54"/>
      <c r="I987" s="54"/>
      <c r="J987" s="57"/>
      <c r="K987" s="54"/>
      <c r="L987" s="54"/>
      <c r="M987" s="57"/>
      <c r="N987" s="57"/>
      <c r="O987" s="57"/>
      <c r="P987" s="57"/>
      <c r="Q987" s="73"/>
      <c r="R987" s="73"/>
      <c r="S987" s="73"/>
      <c r="T987" s="73"/>
      <c r="U987" s="73"/>
      <c r="V987" s="73"/>
      <c r="W987" s="73"/>
      <c r="X987" s="73"/>
      <c r="Y987" s="73"/>
      <c r="Z987" s="73"/>
      <c r="AA987" s="73"/>
      <c r="AB987" s="73"/>
      <c r="AC987" s="73"/>
      <c r="AD987" s="73"/>
      <c r="AE987" s="73"/>
      <c r="AF987" s="73"/>
      <c r="AG987" s="73"/>
      <c r="AH987" s="73"/>
      <c r="AI987" s="73"/>
      <c r="AJ987" s="54"/>
      <c r="AK987" s="54"/>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row>
    <row r="988">
      <c r="A988" s="54"/>
      <c r="B988" s="54"/>
      <c r="C988" s="54"/>
      <c r="D988" s="54"/>
      <c r="E988" s="54"/>
      <c r="F988" s="54"/>
      <c r="G988" s="57"/>
      <c r="H988" s="54"/>
      <c r="I988" s="54"/>
      <c r="J988" s="57"/>
      <c r="K988" s="54"/>
      <c r="L988" s="54"/>
      <c r="M988" s="57"/>
      <c r="N988" s="57"/>
      <c r="O988" s="57"/>
      <c r="P988" s="57"/>
      <c r="Q988" s="73"/>
      <c r="R988" s="73"/>
      <c r="S988" s="73"/>
      <c r="T988" s="73"/>
      <c r="U988" s="73"/>
      <c r="V988" s="73"/>
      <c r="W988" s="73"/>
      <c r="X988" s="73"/>
      <c r="Y988" s="73"/>
      <c r="Z988" s="73"/>
      <c r="AA988" s="73"/>
      <c r="AB988" s="73"/>
      <c r="AC988" s="73"/>
      <c r="AD988" s="73"/>
      <c r="AE988" s="73"/>
      <c r="AF988" s="73"/>
      <c r="AG988" s="73"/>
      <c r="AH988" s="73"/>
      <c r="AI988" s="73"/>
      <c r="AJ988" s="54"/>
      <c r="AK988" s="54"/>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row>
    <row r="989">
      <c r="A989" s="54"/>
      <c r="B989" s="54"/>
      <c r="C989" s="54"/>
      <c r="D989" s="54"/>
      <c r="E989" s="54"/>
      <c r="F989" s="54"/>
      <c r="G989" s="57"/>
      <c r="H989" s="54"/>
      <c r="I989" s="54"/>
      <c r="J989" s="57"/>
      <c r="K989" s="54"/>
      <c r="L989" s="54"/>
      <c r="M989" s="57"/>
      <c r="N989" s="57"/>
      <c r="O989" s="57"/>
      <c r="P989" s="57"/>
      <c r="Q989" s="73"/>
      <c r="R989" s="73"/>
      <c r="S989" s="73"/>
      <c r="T989" s="73"/>
      <c r="U989" s="73"/>
      <c r="V989" s="73"/>
      <c r="W989" s="73"/>
      <c r="X989" s="73"/>
      <c r="Y989" s="73"/>
      <c r="Z989" s="73"/>
      <c r="AA989" s="73"/>
      <c r="AB989" s="73"/>
      <c r="AC989" s="73"/>
      <c r="AD989" s="73"/>
      <c r="AE989" s="73"/>
      <c r="AF989" s="73"/>
      <c r="AG989" s="73"/>
      <c r="AH989" s="73"/>
      <c r="AI989" s="73"/>
      <c r="AJ989" s="54"/>
      <c r="AK989" s="54"/>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row>
    <row r="990">
      <c r="A990" s="54"/>
      <c r="B990" s="54"/>
      <c r="C990" s="54"/>
      <c r="D990" s="54"/>
      <c r="E990" s="54"/>
      <c r="F990" s="54"/>
      <c r="G990" s="57"/>
      <c r="H990" s="54"/>
      <c r="I990" s="54"/>
      <c r="J990" s="57"/>
      <c r="K990" s="54"/>
      <c r="L990" s="54"/>
      <c r="M990" s="57"/>
      <c r="N990" s="57"/>
      <c r="O990" s="57"/>
      <c r="P990" s="57"/>
      <c r="Q990" s="73"/>
      <c r="R990" s="73"/>
      <c r="S990" s="73"/>
      <c r="T990" s="73"/>
      <c r="U990" s="73"/>
      <c r="V990" s="73"/>
      <c r="W990" s="73"/>
      <c r="X990" s="73"/>
      <c r="Y990" s="73"/>
      <c r="Z990" s="73"/>
      <c r="AA990" s="73"/>
      <c r="AB990" s="73"/>
      <c r="AC990" s="73"/>
      <c r="AD990" s="73"/>
      <c r="AE990" s="73"/>
      <c r="AF990" s="73"/>
      <c r="AG990" s="73"/>
      <c r="AH990" s="73"/>
      <c r="AI990" s="73"/>
      <c r="AJ990" s="54"/>
      <c r="AK990" s="54"/>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row>
    <row r="991">
      <c r="A991" s="54"/>
      <c r="B991" s="54"/>
      <c r="C991" s="54"/>
      <c r="D991" s="54"/>
      <c r="E991" s="54"/>
      <c r="F991" s="54"/>
      <c r="G991" s="57"/>
      <c r="H991" s="54"/>
      <c r="I991" s="54"/>
      <c r="J991" s="57"/>
      <c r="K991" s="54"/>
      <c r="L991" s="54"/>
      <c r="M991" s="57"/>
      <c r="N991" s="57"/>
      <c r="O991" s="57"/>
      <c r="P991" s="57"/>
      <c r="Q991" s="73"/>
      <c r="R991" s="73"/>
      <c r="S991" s="73"/>
      <c r="T991" s="73"/>
      <c r="U991" s="73"/>
      <c r="V991" s="73"/>
      <c r="W991" s="73"/>
      <c r="X991" s="73"/>
      <c r="Y991" s="73"/>
      <c r="Z991" s="73"/>
      <c r="AA991" s="73"/>
      <c r="AB991" s="73"/>
      <c r="AC991" s="73"/>
      <c r="AD991" s="73"/>
      <c r="AE991" s="73"/>
      <c r="AF991" s="73"/>
      <c r="AG991" s="73"/>
      <c r="AH991" s="73"/>
      <c r="AI991" s="73"/>
      <c r="AJ991" s="54"/>
      <c r="AK991" s="54"/>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row>
    <row r="992">
      <c r="A992" s="54"/>
      <c r="B992" s="54"/>
      <c r="C992" s="54"/>
      <c r="D992" s="54"/>
      <c r="E992" s="54"/>
      <c r="F992" s="54"/>
      <c r="G992" s="57"/>
      <c r="H992" s="54"/>
      <c r="I992" s="54"/>
      <c r="J992" s="57"/>
      <c r="K992" s="54"/>
      <c r="L992" s="54"/>
      <c r="M992" s="57"/>
      <c r="N992" s="57"/>
      <c r="O992" s="57"/>
      <c r="P992" s="57"/>
      <c r="Q992" s="73"/>
      <c r="R992" s="73"/>
      <c r="S992" s="73"/>
      <c r="T992" s="73"/>
      <c r="U992" s="73"/>
      <c r="V992" s="73"/>
      <c r="W992" s="73"/>
      <c r="X992" s="73"/>
      <c r="Y992" s="73"/>
      <c r="Z992" s="73"/>
      <c r="AA992" s="73"/>
      <c r="AB992" s="73"/>
      <c r="AC992" s="73"/>
      <c r="AD992" s="73"/>
      <c r="AE992" s="73"/>
      <c r="AF992" s="73"/>
      <c r="AG992" s="73"/>
      <c r="AH992" s="73"/>
      <c r="AI992" s="73"/>
      <c r="AJ992" s="54"/>
      <c r="AK992" s="54"/>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row>
    <row r="993">
      <c r="A993" s="54"/>
      <c r="B993" s="54"/>
      <c r="C993" s="54"/>
      <c r="D993" s="54"/>
      <c r="E993" s="54"/>
      <c r="F993" s="54"/>
      <c r="G993" s="57"/>
      <c r="H993" s="54"/>
      <c r="I993" s="54"/>
      <c r="J993" s="57"/>
      <c r="K993" s="54"/>
      <c r="L993" s="54"/>
      <c r="M993" s="57"/>
      <c r="N993" s="57"/>
      <c r="O993" s="57"/>
      <c r="P993" s="57"/>
      <c r="Q993" s="73"/>
      <c r="R993" s="73"/>
      <c r="S993" s="73"/>
      <c r="T993" s="73"/>
      <c r="U993" s="73"/>
      <c r="V993" s="73"/>
      <c r="W993" s="73"/>
      <c r="X993" s="73"/>
      <c r="Y993" s="73"/>
      <c r="Z993" s="73"/>
      <c r="AA993" s="73"/>
      <c r="AB993" s="73"/>
      <c r="AC993" s="73"/>
      <c r="AD993" s="73"/>
      <c r="AE993" s="73"/>
      <c r="AF993" s="73"/>
      <c r="AG993" s="73"/>
      <c r="AH993" s="73"/>
      <c r="AI993" s="73"/>
      <c r="AJ993" s="54"/>
      <c r="AK993" s="54"/>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row>
    <row r="994">
      <c r="A994" s="54"/>
      <c r="B994" s="54"/>
      <c r="C994" s="54"/>
      <c r="D994" s="54"/>
      <c r="E994" s="54"/>
      <c r="F994" s="54"/>
      <c r="G994" s="57"/>
      <c r="H994" s="54"/>
      <c r="I994" s="54"/>
      <c r="J994" s="57"/>
      <c r="K994" s="54"/>
      <c r="L994" s="54"/>
      <c r="M994" s="57"/>
      <c r="N994" s="57"/>
      <c r="O994" s="57"/>
      <c r="P994" s="57"/>
      <c r="Q994" s="73"/>
      <c r="R994" s="73"/>
      <c r="S994" s="73"/>
      <c r="T994" s="73"/>
      <c r="U994" s="73"/>
      <c r="V994" s="73"/>
      <c r="W994" s="73"/>
      <c r="X994" s="73"/>
      <c r="Y994" s="73"/>
      <c r="Z994" s="73"/>
      <c r="AA994" s="73"/>
      <c r="AB994" s="73"/>
      <c r="AC994" s="73"/>
      <c r="AD994" s="73"/>
      <c r="AE994" s="73"/>
      <c r="AF994" s="73"/>
      <c r="AG994" s="73"/>
      <c r="AH994" s="73"/>
      <c r="AI994" s="73"/>
      <c r="AJ994" s="54"/>
      <c r="AK994" s="54"/>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row>
    <row r="995">
      <c r="A995" s="54"/>
      <c r="B995" s="54"/>
      <c r="C995" s="54"/>
      <c r="D995" s="54"/>
      <c r="E995" s="54"/>
      <c r="F995" s="54"/>
      <c r="G995" s="57"/>
      <c r="H995" s="54"/>
      <c r="I995" s="54"/>
      <c r="J995" s="57"/>
      <c r="K995" s="54"/>
      <c r="L995" s="54"/>
      <c r="M995" s="57"/>
      <c r="N995" s="57"/>
      <c r="O995" s="57"/>
      <c r="P995" s="57"/>
      <c r="Q995" s="73"/>
      <c r="R995" s="73"/>
      <c r="S995" s="73"/>
      <c r="T995" s="73"/>
      <c r="U995" s="73"/>
      <c r="V995" s="73"/>
      <c r="W995" s="73"/>
      <c r="X995" s="73"/>
      <c r="Y995" s="73"/>
      <c r="Z995" s="73"/>
      <c r="AA995" s="73"/>
      <c r="AB995" s="73"/>
      <c r="AC995" s="73"/>
      <c r="AD995" s="73"/>
      <c r="AE995" s="73"/>
      <c r="AF995" s="73"/>
      <c r="AG995" s="73"/>
      <c r="AH995" s="73"/>
      <c r="AI995" s="73"/>
      <c r="AJ995" s="54"/>
      <c r="AK995" s="54"/>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row>
    <row r="996">
      <c r="A996" s="54"/>
      <c r="B996" s="54"/>
      <c r="C996" s="54"/>
      <c r="D996" s="54"/>
      <c r="E996" s="54"/>
      <c r="F996" s="54"/>
      <c r="G996" s="57"/>
      <c r="H996" s="54"/>
      <c r="I996" s="54"/>
      <c r="J996" s="57"/>
      <c r="K996" s="54"/>
      <c r="L996" s="54"/>
      <c r="M996" s="57"/>
      <c r="N996" s="57"/>
      <c r="O996" s="57"/>
      <c r="P996" s="57"/>
      <c r="Q996" s="73"/>
      <c r="R996" s="73"/>
      <c r="S996" s="73"/>
      <c r="T996" s="73"/>
      <c r="U996" s="73"/>
      <c r="V996" s="73"/>
      <c r="W996" s="73"/>
      <c r="X996" s="73"/>
      <c r="Y996" s="73"/>
      <c r="Z996" s="73"/>
      <c r="AA996" s="73"/>
      <c r="AB996" s="73"/>
      <c r="AC996" s="73"/>
      <c r="AD996" s="73"/>
      <c r="AE996" s="73"/>
      <c r="AF996" s="73"/>
      <c r="AG996" s="73"/>
      <c r="AH996" s="73"/>
      <c r="AI996" s="73"/>
      <c r="AJ996" s="54"/>
      <c r="AK996" s="54"/>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row>
    <row r="997">
      <c r="A997" s="54"/>
      <c r="B997" s="54"/>
      <c r="C997" s="54"/>
      <c r="D997" s="54"/>
      <c r="E997" s="54"/>
      <c r="F997" s="54"/>
      <c r="G997" s="57"/>
      <c r="H997" s="54"/>
      <c r="I997" s="54"/>
      <c r="J997" s="57"/>
      <c r="K997" s="54"/>
      <c r="L997" s="54"/>
      <c r="M997" s="57"/>
      <c r="N997" s="57"/>
      <c r="O997" s="57"/>
      <c r="P997" s="57"/>
      <c r="Q997" s="73"/>
      <c r="R997" s="73"/>
      <c r="S997" s="73"/>
      <c r="T997" s="73"/>
      <c r="U997" s="73"/>
      <c r="V997" s="73"/>
      <c r="W997" s="73"/>
      <c r="X997" s="73"/>
      <c r="Y997" s="73"/>
      <c r="Z997" s="73"/>
      <c r="AA997" s="73"/>
      <c r="AB997" s="73"/>
      <c r="AC997" s="73"/>
      <c r="AD997" s="73"/>
      <c r="AE997" s="73"/>
      <c r="AF997" s="73"/>
      <c r="AG997" s="73"/>
      <c r="AH997" s="73"/>
      <c r="AI997" s="73"/>
      <c r="AJ997" s="54"/>
      <c r="AK997" s="54"/>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row>
    <row r="998">
      <c r="A998" s="54"/>
      <c r="B998" s="54"/>
      <c r="C998" s="54"/>
      <c r="D998" s="54"/>
      <c r="E998" s="54"/>
      <c r="F998" s="54"/>
      <c r="G998" s="57"/>
      <c r="H998" s="54"/>
      <c r="I998" s="54"/>
      <c r="J998" s="57"/>
      <c r="K998" s="54"/>
      <c r="L998" s="54"/>
      <c r="M998" s="57"/>
      <c r="N998" s="57"/>
      <c r="O998" s="57"/>
      <c r="P998" s="57"/>
      <c r="Q998" s="73"/>
      <c r="R998" s="73"/>
      <c r="S998" s="73"/>
      <c r="T998" s="73"/>
      <c r="U998" s="73"/>
      <c r="V998" s="73"/>
      <c r="W998" s="73"/>
      <c r="X998" s="73"/>
      <c r="Y998" s="73"/>
      <c r="Z998" s="73"/>
      <c r="AA998" s="73"/>
      <c r="AB998" s="73"/>
      <c r="AC998" s="73"/>
      <c r="AD998" s="73"/>
      <c r="AE998" s="73"/>
      <c r="AF998" s="73"/>
      <c r="AG998" s="73"/>
      <c r="AH998" s="73"/>
      <c r="AI998" s="73"/>
      <c r="AJ998" s="54"/>
      <c r="AK998" s="54"/>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row>
    <row r="999">
      <c r="A999" s="54"/>
      <c r="B999" s="54"/>
      <c r="C999" s="54"/>
      <c r="D999" s="54"/>
      <c r="E999" s="54"/>
      <c r="F999" s="54"/>
      <c r="G999" s="57"/>
      <c r="H999" s="54"/>
      <c r="I999" s="54"/>
      <c r="J999" s="57"/>
      <c r="K999" s="54"/>
      <c r="L999" s="54"/>
      <c r="M999" s="57"/>
      <c r="N999" s="57"/>
      <c r="O999" s="57"/>
      <c r="P999" s="57"/>
      <c r="Q999" s="73"/>
      <c r="R999" s="73"/>
      <c r="S999" s="73"/>
      <c r="T999" s="73"/>
      <c r="U999" s="73"/>
      <c r="V999" s="73"/>
      <c r="W999" s="73"/>
      <c r="X999" s="73"/>
      <c r="Y999" s="73"/>
      <c r="Z999" s="73"/>
      <c r="AA999" s="73"/>
      <c r="AB999" s="73"/>
      <c r="AC999" s="73"/>
      <c r="AD999" s="73"/>
      <c r="AE999" s="73"/>
      <c r="AF999" s="73"/>
      <c r="AG999" s="73"/>
      <c r="AH999" s="73"/>
      <c r="AI999" s="73"/>
      <c r="AJ999" s="54"/>
      <c r="AK999" s="54"/>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row>
    <row r="1000">
      <c r="A1000" s="54"/>
      <c r="B1000" s="54"/>
      <c r="C1000" s="54"/>
      <c r="D1000" s="54"/>
      <c r="E1000" s="54"/>
      <c r="F1000" s="54"/>
      <c r="G1000" s="57"/>
      <c r="H1000" s="54"/>
      <c r="I1000" s="54"/>
      <c r="J1000" s="57"/>
      <c r="K1000" s="54"/>
      <c r="L1000" s="54"/>
      <c r="M1000" s="57"/>
      <c r="N1000" s="57"/>
      <c r="O1000" s="57"/>
      <c r="P1000" s="57"/>
      <c r="Q1000" s="73"/>
      <c r="R1000" s="73"/>
      <c r="S1000" s="73"/>
      <c r="T1000" s="73"/>
      <c r="U1000" s="73"/>
      <c r="V1000" s="73"/>
      <c r="W1000" s="73"/>
      <c r="X1000" s="73"/>
      <c r="Y1000" s="73"/>
      <c r="Z1000" s="73"/>
      <c r="AA1000" s="73"/>
      <c r="AB1000" s="73"/>
      <c r="AC1000" s="73"/>
      <c r="AD1000" s="73"/>
      <c r="AE1000" s="73"/>
      <c r="AF1000" s="73"/>
      <c r="AG1000" s="73"/>
      <c r="AH1000" s="73"/>
      <c r="AI1000" s="73"/>
      <c r="AJ1000" s="54"/>
      <c r="AK1000" s="54"/>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row>
    <row r="1001">
      <c r="A1001" s="54"/>
      <c r="B1001" s="54"/>
      <c r="C1001" s="54"/>
      <c r="D1001" s="54"/>
      <c r="E1001" s="54"/>
      <c r="F1001" s="54"/>
      <c r="G1001" s="57"/>
      <c r="H1001" s="54"/>
      <c r="I1001" s="54"/>
      <c r="J1001" s="57"/>
      <c r="K1001" s="54"/>
      <c r="L1001" s="54"/>
      <c r="M1001" s="57"/>
      <c r="N1001" s="57"/>
      <c r="O1001" s="57"/>
      <c r="P1001" s="57"/>
      <c r="Q1001" s="73"/>
      <c r="R1001" s="73"/>
      <c r="S1001" s="73"/>
      <c r="T1001" s="73"/>
      <c r="U1001" s="73"/>
      <c r="V1001" s="73"/>
      <c r="W1001" s="73"/>
      <c r="X1001" s="73"/>
      <c r="Y1001" s="73"/>
      <c r="Z1001" s="73"/>
      <c r="AA1001" s="73"/>
      <c r="AB1001" s="73"/>
      <c r="AC1001" s="73"/>
      <c r="AD1001" s="73"/>
      <c r="AE1001" s="73"/>
      <c r="AF1001" s="73"/>
      <c r="AG1001" s="73"/>
      <c r="AH1001" s="73"/>
      <c r="AI1001" s="73"/>
      <c r="AJ1001" s="54"/>
      <c r="AK1001" s="54"/>
      <c r="AL1001" s="54"/>
      <c r="AM1001" s="54"/>
      <c r="AN1001" s="54"/>
      <c r="AO1001" s="54"/>
      <c r="AP1001" s="54"/>
      <c r="AQ1001" s="54"/>
      <c r="AR1001" s="54"/>
      <c r="AS1001" s="54"/>
      <c r="AT1001" s="54"/>
      <c r="AU1001" s="54"/>
      <c r="AV1001" s="54"/>
      <c r="AW1001" s="54"/>
      <c r="AX1001" s="54"/>
      <c r="AY1001" s="54"/>
      <c r="AZ1001" s="54"/>
      <c r="BA1001" s="54"/>
      <c r="BB1001" s="54"/>
      <c r="BC1001" s="54"/>
      <c r="BD1001" s="54"/>
      <c r="BE1001" s="54"/>
      <c r="BF1001" s="54"/>
      <c r="BG1001" s="54"/>
      <c r="BH1001" s="54"/>
      <c r="BI1001" s="54"/>
      <c r="BJ1001" s="54"/>
      <c r="BK1001" s="54"/>
      <c r="BL1001" s="54"/>
      <c r="BM1001" s="54"/>
      <c r="BN1001" s="54"/>
      <c r="BO1001" s="54"/>
      <c r="BP1001" s="54"/>
      <c r="BQ1001" s="54"/>
      <c r="BR1001" s="54"/>
      <c r="BS1001" s="54"/>
      <c r="BT1001" s="54"/>
    </row>
    <row r="1002">
      <c r="A1002" s="54"/>
      <c r="B1002" s="54"/>
      <c r="C1002" s="54"/>
      <c r="D1002" s="54"/>
      <c r="E1002" s="54"/>
      <c r="F1002" s="54"/>
      <c r="G1002" s="57"/>
      <c r="H1002" s="54"/>
      <c r="I1002" s="54"/>
      <c r="J1002" s="57"/>
      <c r="K1002" s="54"/>
      <c r="L1002" s="54"/>
      <c r="M1002" s="57"/>
      <c r="N1002" s="57"/>
      <c r="O1002" s="57"/>
      <c r="P1002" s="57"/>
      <c r="Q1002" s="73"/>
      <c r="R1002" s="73"/>
      <c r="S1002" s="73"/>
      <c r="T1002" s="73"/>
      <c r="U1002" s="73"/>
      <c r="V1002" s="73"/>
      <c r="W1002" s="73"/>
      <c r="X1002" s="73"/>
      <c r="Y1002" s="73"/>
      <c r="Z1002" s="73"/>
      <c r="AA1002" s="73"/>
      <c r="AB1002" s="73"/>
      <c r="AC1002" s="73"/>
      <c r="AD1002" s="73"/>
      <c r="AE1002" s="73"/>
      <c r="AF1002" s="73"/>
      <c r="AG1002" s="73"/>
      <c r="AH1002" s="73"/>
      <c r="AI1002" s="73"/>
      <c r="AJ1002" s="54"/>
      <c r="AK1002" s="54"/>
      <c r="AL1002" s="54"/>
      <c r="AM1002" s="54"/>
      <c r="AN1002" s="54"/>
      <c r="AO1002" s="54"/>
      <c r="AP1002" s="54"/>
      <c r="AQ1002" s="54"/>
      <c r="AR1002" s="54"/>
      <c r="AS1002" s="54"/>
      <c r="AT1002" s="54"/>
      <c r="AU1002" s="54"/>
      <c r="AV1002" s="54"/>
      <c r="AW1002" s="54"/>
      <c r="AX1002" s="54"/>
      <c r="AY1002" s="54"/>
      <c r="AZ1002" s="54"/>
      <c r="BA1002" s="54"/>
      <c r="BB1002" s="54"/>
      <c r="BC1002" s="54"/>
      <c r="BD1002" s="54"/>
      <c r="BE1002" s="54"/>
      <c r="BF1002" s="54"/>
      <c r="BG1002" s="54"/>
      <c r="BH1002" s="54"/>
      <c r="BI1002" s="54"/>
      <c r="BJ1002" s="54"/>
      <c r="BK1002" s="54"/>
      <c r="BL1002" s="54"/>
      <c r="BM1002" s="54"/>
      <c r="BN1002" s="54"/>
      <c r="BO1002" s="54"/>
      <c r="BP1002" s="54"/>
      <c r="BQ1002" s="54"/>
      <c r="BR1002" s="54"/>
      <c r="BS1002" s="54"/>
      <c r="BT1002" s="54"/>
    </row>
    <row r="1003">
      <c r="A1003" s="54"/>
      <c r="B1003" s="54"/>
      <c r="C1003" s="54"/>
      <c r="D1003" s="54"/>
      <c r="E1003" s="54"/>
      <c r="F1003" s="54"/>
      <c r="G1003" s="57"/>
      <c r="H1003" s="54"/>
      <c r="I1003" s="54"/>
      <c r="J1003" s="57"/>
      <c r="K1003" s="54"/>
      <c r="L1003" s="54"/>
      <c r="M1003" s="57"/>
      <c r="N1003" s="57"/>
      <c r="O1003" s="57"/>
      <c r="P1003" s="57"/>
      <c r="Q1003" s="73"/>
      <c r="R1003" s="73"/>
      <c r="S1003" s="73"/>
      <c r="T1003" s="73"/>
      <c r="U1003" s="73"/>
      <c r="V1003" s="73"/>
      <c r="W1003" s="73"/>
      <c r="X1003" s="73"/>
      <c r="Y1003" s="73"/>
      <c r="Z1003" s="73"/>
      <c r="AA1003" s="73"/>
      <c r="AB1003" s="73"/>
      <c r="AC1003" s="73"/>
      <c r="AD1003" s="73"/>
      <c r="AE1003" s="73"/>
      <c r="AF1003" s="73"/>
      <c r="AG1003" s="73"/>
      <c r="AH1003" s="73"/>
      <c r="AI1003" s="73"/>
      <c r="AJ1003" s="54"/>
      <c r="AK1003" s="54"/>
      <c r="AL1003" s="54"/>
      <c r="AM1003" s="54"/>
      <c r="AN1003" s="54"/>
      <c r="AO1003" s="54"/>
      <c r="AP1003" s="54"/>
      <c r="AQ1003" s="54"/>
      <c r="AR1003" s="54"/>
      <c r="AS1003" s="54"/>
      <c r="AT1003" s="54"/>
      <c r="AU1003" s="54"/>
      <c r="AV1003" s="54"/>
      <c r="AW1003" s="54"/>
      <c r="AX1003" s="54"/>
      <c r="AY1003" s="54"/>
      <c r="AZ1003" s="54"/>
      <c r="BA1003" s="54"/>
      <c r="BB1003" s="54"/>
      <c r="BC1003" s="54"/>
      <c r="BD1003" s="54"/>
      <c r="BE1003" s="54"/>
      <c r="BF1003" s="54"/>
      <c r="BG1003" s="54"/>
      <c r="BH1003" s="54"/>
      <c r="BI1003" s="54"/>
      <c r="BJ1003" s="54"/>
      <c r="BK1003" s="54"/>
      <c r="BL1003" s="54"/>
      <c r="BM1003" s="54"/>
      <c r="BN1003" s="54"/>
      <c r="BO1003" s="54"/>
      <c r="BP1003" s="54"/>
      <c r="BQ1003" s="54"/>
      <c r="BR1003" s="54"/>
      <c r="BS1003" s="54"/>
      <c r="BT1003" s="54"/>
    </row>
    <row r="1004">
      <c r="A1004" s="54"/>
      <c r="B1004" s="54"/>
      <c r="C1004" s="54"/>
      <c r="D1004" s="54"/>
      <c r="E1004" s="54"/>
      <c r="F1004" s="54"/>
      <c r="G1004" s="57"/>
      <c r="H1004" s="54"/>
      <c r="I1004" s="54"/>
      <c r="J1004" s="57"/>
      <c r="K1004" s="54"/>
      <c r="L1004" s="54"/>
      <c r="M1004" s="57"/>
      <c r="N1004" s="57"/>
      <c r="O1004" s="57"/>
      <c r="P1004" s="57"/>
      <c r="Q1004" s="73"/>
      <c r="R1004" s="73"/>
      <c r="S1004" s="73"/>
      <c r="T1004" s="73"/>
      <c r="U1004" s="73"/>
      <c r="V1004" s="73"/>
      <c r="W1004" s="73"/>
      <c r="X1004" s="73"/>
      <c r="Y1004" s="73"/>
      <c r="Z1004" s="73"/>
      <c r="AA1004" s="73"/>
      <c r="AB1004" s="73"/>
      <c r="AC1004" s="73"/>
      <c r="AD1004" s="73"/>
      <c r="AE1004" s="73"/>
      <c r="AF1004" s="73"/>
      <c r="AG1004" s="73"/>
      <c r="AH1004" s="73"/>
      <c r="AI1004" s="73"/>
      <c r="AJ1004" s="54"/>
      <c r="AK1004" s="54"/>
      <c r="AL1004" s="54"/>
      <c r="AM1004" s="54"/>
      <c r="AN1004" s="54"/>
      <c r="AO1004" s="54"/>
      <c r="AP1004" s="54"/>
      <c r="AQ1004" s="54"/>
      <c r="AR1004" s="54"/>
      <c r="AS1004" s="54"/>
      <c r="AT1004" s="54"/>
      <c r="AU1004" s="54"/>
      <c r="AV1004" s="54"/>
      <c r="AW1004" s="54"/>
      <c r="AX1004" s="54"/>
      <c r="AY1004" s="54"/>
      <c r="AZ1004" s="54"/>
      <c r="BA1004" s="54"/>
      <c r="BB1004" s="54"/>
      <c r="BC1004" s="54"/>
      <c r="BD1004" s="54"/>
      <c r="BE1004" s="54"/>
      <c r="BF1004" s="54"/>
      <c r="BG1004" s="54"/>
      <c r="BH1004" s="54"/>
      <c r="BI1004" s="54"/>
      <c r="BJ1004" s="54"/>
      <c r="BK1004" s="54"/>
      <c r="BL1004" s="54"/>
      <c r="BM1004" s="54"/>
      <c r="BN1004" s="54"/>
      <c r="BO1004" s="54"/>
      <c r="BP1004" s="54"/>
      <c r="BQ1004" s="54"/>
      <c r="BR1004" s="54"/>
      <c r="BS1004" s="54"/>
      <c r="BT1004" s="54"/>
    </row>
    <row r="1005">
      <c r="A1005" s="54"/>
      <c r="B1005" s="54"/>
      <c r="C1005" s="54"/>
      <c r="D1005" s="54"/>
      <c r="E1005" s="54"/>
      <c r="F1005" s="54"/>
      <c r="G1005" s="57"/>
      <c r="H1005" s="54"/>
      <c r="I1005" s="54"/>
      <c r="J1005" s="57"/>
      <c r="K1005" s="54"/>
      <c r="L1005" s="54"/>
      <c r="M1005" s="57"/>
      <c r="N1005" s="57"/>
      <c r="O1005" s="57"/>
      <c r="P1005" s="57"/>
      <c r="Q1005" s="73"/>
      <c r="R1005" s="73"/>
      <c r="S1005" s="73"/>
      <c r="T1005" s="73"/>
      <c r="U1005" s="73"/>
      <c r="V1005" s="73"/>
      <c r="W1005" s="73"/>
      <c r="X1005" s="73"/>
      <c r="Y1005" s="73"/>
      <c r="Z1005" s="73"/>
      <c r="AA1005" s="73"/>
      <c r="AB1005" s="73"/>
      <c r="AC1005" s="73"/>
      <c r="AD1005" s="73"/>
      <c r="AE1005" s="73"/>
      <c r="AF1005" s="73"/>
      <c r="AG1005" s="73"/>
      <c r="AH1005" s="73"/>
      <c r="AI1005" s="73"/>
      <c r="AJ1005" s="54"/>
      <c r="AK1005" s="54"/>
      <c r="AL1005" s="54"/>
      <c r="AM1005" s="54"/>
      <c r="AN1005" s="54"/>
      <c r="AO1005" s="54"/>
      <c r="AP1005" s="54"/>
      <c r="AQ1005" s="54"/>
      <c r="AR1005" s="54"/>
      <c r="AS1005" s="54"/>
      <c r="AT1005" s="54"/>
      <c r="AU1005" s="54"/>
      <c r="AV1005" s="54"/>
      <c r="AW1005" s="54"/>
      <c r="AX1005" s="54"/>
      <c r="AY1005" s="54"/>
      <c r="AZ1005" s="54"/>
      <c r="BA1005" s="54"/>
      <c r="BB1005" s="54"/>
      <c r="BC1005" s="54"/>
      <c r="BD1005" s="54"/>
      <c r="BE1005" s="54"/>
      <c r="BF1005" s="54"/>
      <c r="BG1005" s="54"/>
      <c r="BH1005" s="54"/>
      <c r="BI1005" s="54"/>
      <c r="BJ1005" s="54"/>
      <c r="BK1005" s="54"/>
      <c r="BL1005" s="54"/>
      <c r="BM1005" s="54"/>
      <c r="BN1005" s="54"/>
      <c r="BO1005" s="54"/>
      <c r="BP1005" s="54"/>
      <c r="BQ1005" s="54"/>
      <c r="BR1005" s="54"/>
      <c r="BS1005" s="54"/>
      <c r="BT1005" s="54"/>
    </row>
    <row r="1006">
      <c r="A1006" s="54"/>
      <c r="B1006" s="54"/>
      <c r="C1006" s="54"/>
      <c r="D1006" s="54"/>
      <c r="E1006" s="54"/>
      <c r="F1006" s="54"/>
      <c r="G1006" s="57"/>
      <c r="H1006" s="54"/>
      <c r="I1006" s="54"/>
      <c r="J1006" s="57"/>
      <c r="K1006" s="54"/>
      <c r="L1006" s="54"/>
      <c r="M1006" s="57"/>
      <c r="N1006" s="57"/>
      <c r="O1006" s="57"/>
      <c r="P1006" s="57"/>
      <c r="Q1006" s="73"/>
      <c r="R1006" s="73"/>
      <c r="S1006" s="73"/>
      <c r="T1006" s="73"/>
      <c r="U1006" s="73"/>
      <c r="V1006" s="73"/>
      <c r="W1006" s="73"/>
      <c r="X1006" s="73"/>
      <c r="Y1006" s="73"/>
      <c r="Z1006" s="73"/>
      <c r="AA1006" s="73"/>
      <c r="AB1006" s="73"/>
      <c r="AC1006" s="73"/>
      <c r="AD1006" s="73"/>
      <c r="AE1006" s="73"/>
      <c r="AF1006" s="73"/>
      <c r="AG1006" s="73"/>
      <c r="AH1006" s="73"/>
      <c r="AI1006" s="73"/>
      <c r="AJ1006" s="54"/>
      <c r="AK1006" s="54"/>
      <c r="AL1006" s="54"/>
      <c r="AM1006" s="54"/>
      <c r="AN1006" s="54"/>
      <c r="AO1006" s="54"/>
      <c r="AP1006" s="54"/>
      <c r="AQ1006" s="54"/>
      <c r="AR1006" s="54"/>
      <c r="AS1006" s="54"/>
      <c r="AT1006" s="54"/>
      <c r="AU1006" s="54"/>
      <c r="AV1006" s="54"/>
      <c r="AW1006" s="54"/>
      <c r="AX1006" s="54"/>
      <c r="AY1006" s="54"/>
      <c r="AZ1006" s="54"/>
      <c r="BA1006" s="54"/>
      <c r="BB1006" s="54"/>
      <c r="BC1006" s="54"/>
      <c r="BD1006" s="54"/>
      <c r="BE1006" s="54"/>
      <c r="BF1006" s="54"/>
      <c r="BG1006" s="54"/>
      <c r="BH1006" s="54"/>
      <c r="BI1006" s="54"/>
      <c r="BJ1006" s="54"/>
      <c r="BK1006" s="54"/>
      <c r="BL1006" s="54"/>
      <c r="BM1006" s="54"/>
      <c r="BN1006" s="54"/>
      <c r="BO1006" s="54"/>
      <c r="BP1006" s="54"/>
      <c r="BQ1006" s="54"/>
      <c r="BR1006" s="54"/>
      <c r="BS1006" s="54"/>
      <c r="BT1006" s="54"/>
    </row>
    <row r="1007">
      <c r="A1007" s="54"/>
      <c r="B1007" s="54"/>
      <c r="C1007" s="54"/>
      <c r="D1007" s="54"/>
      <c r="E1007" s="54"/>
      <c r="F1007" s="54"/>
      <c r="G1007" s="57"/>
      <c r="H1007" s="54"/>
      <c r="I1007" s="54"/>
      <c r="J1007" s="57"/>
      <c r="K1007" s="54"/>
      <c r="L1007" s="54"/>
      <c r="M1007" s="57"/>
      <c r="N1007" s="57"/>
      <c r="O1007" s="57"/>
      <c r="P1007" s="57"/>
      <c r="Q1007" s="73"/>
      <c r="R1007" s="73"/>
      <c r="S1007" s="73"/>
      <c r="T1007" s="73"/>
      <c r="U1007" s="73"/>
      <c r="V1007" s="73"/>
      <c r="W1007" s="73"/>
      <c r="X1007" s="73"/>
      <c r="Y1007" s="73"/>
      <c r="Z1007" s="73"/>
      <c r="AA1007" s="73"/>
      <c r="AB1007" s="73"/>
      <c r="AC1007" s="73"/>
      <c r="AD1007" s="73"/>
      <c r="AE1007" s="73"/>
      <c r="AF1007" s="73"/>
      <c r="AG1007" s="73"/>
      <c r="AH1007" s="73"/>
      <c r="AI1007" s="73"/>
      <c r="AJ1007" s="54"/>
      <c r="AK1007" s="54"/>
      <c r="AL1007" s="54"/>
      <c r="AM1007" s="54"/>
      <c r="AN1007" s="54"/>
      <c r="AO1007" s="54"/>
      <c r="AP1007" s="54"/>
      <c r="AQ1007" s="54"/>
      <c r="AR1007" s="54"/>
      <c r="AS1007" s="54"/>
      <c r="AT1007" s="54"/>
      <c r="AU1007" s="54"/>
      <c r="AV1007" s="54"/>
      <c r="AW1007" s="54"/>
      <c r="AX1007" s="54"/>
      <c r="AY1007" s="54"/>
      <c r="AZ1007" s="54"/>
      <c r="BA1007" s="54"/>
      <c r="BB1007" s="54"/>
      <c r="BC1007" s="54"/>
      <c r="BD1007" s="54"/>
      <c r="BE1007" s="54"/>
      <c r="BF1007" s="54"/>
      <c r="BG1007" s="54"/>
      <c r="BH1007" s="54"/>
      <c r="BI1007" s="54"/>
      <c r="BJ1007" s="54"/>
      <c r="BK1007" s="54"/>
      <c r="BL1007" s="54"/>
      <c r="BM1007" s="54"/>
      <c r="BN1007" s="54"/>
      <c r="BO1007" s="54"/>
      <c r="BP1007" s="54"/>
      <c r="BQ1007" s="54"/>
      <c r="BR1007" s="54"/>
      <c r="BS1007" s="54"/>
      <c r="BT1007" s="54"/>
    </row>
    <row r="1008">
      <c r="A1008" s="54"/>
      <c r="B1008" s="54"/>
      <c r="C1008" s="54"/>
      <c r="D1008" s="54"/>
      <c r="E1008" s="54"/>
      <c r="F1008" s="54"/>
      <c r="G1008" s="57"/>
      <c r="H1008" s="54"/>
      <c r="I1008" s="54"/>
      <c r="J1008" s="57"/>
      <c r="K1008" s="54"/>
      <c r="L1008" s="54"/>
      <c r="M1008" s="57"/>
      <c r="N1008" s="57"/>
      <c r="O1008" s="57"/>
      <c r="P1008" s="57"/>
      <c r="Q1008" s="73"/>
      <c r="R1008" s="73"/>
      <c r="S1008" s="73"/>
      <c r="T1008" s="73"/>
      <c r="U1008" s="73"/>
      <c r="V1008" s="73"/>
      <c r="W1008" s="73"/>
      <c r="X1008" s="73"/>
      <c r="Y1008" s="73"/>
      <c r="Z1008" s="73"/>
      <c r="AA1008" s="73"/>
      <c r="AB1008" s="73"/>
      <c r="AC1008" s="73"/>
      <c r="AD1008" s="73"/>
      <c r="AE1008" s="73"/>
      <c r="AF1008" s="73"/>
      <c r="AG1008" s="73"/>
      <c r="AH1008" s="73"/>
      <c r="AI1008" s="73"/>
      <c r="AJ1008" s="54"/>
      <c r="AK1008" s="54"/>
      <c r="AL1008" s="54"/>
      <c r="AM1008" s="54"/>
      <c r="AN1008" s="54"/>
      <c r="AO1008" s="54"/>
      <c r="AP1008" s="54"/>
      <c r="AQ1008" s="54"/>
      <c r="AR1008" s="54"/>
      <c r="AS1008" s="54"/>
      <c r="AT1008" s="54"/>
      <c r="AU1008" s="54"/>
      <c r="AV1008" s="54"/>
      <c r="AW1008" s="54"/>
      <c r="AX1008" s="54"/>
      <c r="AY1008" s="54"/>
      <c r="AZ1008" s="54"/>
      <c r="BA1008" s="54"/>
      <c r="BB1008" s="54"/>
      <c r="BC1008" s="54"/>
      <c r="BD1008" s="54"/>
      <c r="BE1008" s="54"/>
      <c r="BF1008" s="54"/>
      <c r="BG1008" s="54"/>
      <c r="BH1008" s="54"/>
      <c r="BI1008" s="54"/>
      <c r="BJ1008" s="54"/>
      <c r="BK1008" s="54"/>
      <c r="BL1008" s="54"/>
      <c r="BM1008" s="54"/>
      <c r="BN1008" s="54"/>
      <c r="BO1008" s="54"/>
      <c r="BP1008" s="54"/>
      <c r="BQ1008" s="54"/>
      <c r="BR1008" s="54"/>
      <c r="BS1008" s="54"/>
      <c r="BT1008" s="54"/>
    </row>
  </sheetData>
  <conditionalFormatting sqref="A57:D57 F57:I57 K57:L57">
    <cfRule type="expression" dxfId="1" priority="1">
      <formula>COUNTIF($A57:$O255, A57)&gt;1</formula>
    </cfRule>
  </conditionalFormatting>
  <hyperlinks>
    <hyperlink r:id="rId2" ref="Q3"/>
    <hyperlink r:id="rId3" ref="Q4"/>
    <hyperlink r:id="rId4" ref="Q5"/>
    <hyperlink r:id="rId5" ref="R5"/>
    <hyperlink r:id="rId6" ref="S5"/>
    <hyperlink r:id="rId7" ref="T5"/>
    <hyperlink r:id="rId8" ref="U5"/>
    <hyperlink r:id="rId9" ref="Q6"/>
    <hyperlink r:id="rId10" ref="R6"/>
    <hyperlink r:id="rId11" ref="S6"/>
    <hyperlink r:id="rId12" ref="T6"/>
    <hyperlink r:id="rId13" ref="U6"/>
    <hyperlink r:id="rId14" ref="V6"/>
    <hyperlink r:id="rId15" ref="W6"/>
    <hyperlink r:id="rId16" ref="X6"/>
    <hyperlink r:id="rId17" ref="Y6"/>
    <hyperlink r:id="rId18" ref="Z6"/>
    <hyperlink r:id="rId19" ref="AA6"/>
    <hyperlink r:id="rId20" ref="AB6"/>
    <hyperlink r:id="rId21" ref="AC6"/>
    <hyperlink r:id="rId22" ref="AD6"/>
    <hyperlink r:id="rId23" ref="Q7"/>
    <hyperlink r:id="rId24" ref="R7"/>
    <hyperlink r:id="rId25" ref="Q8"/>
    <hyperlink r:id="rId26" ref="R8"/>
    <hyperlink r:id="rId27" ref="S8"/>
    <hyperlink r:id="rId28" ref="Q9"/>
    <hyperlink r:id="rId29" ref="Q10"/>
    <hyperlink r:id="rId30" ref="R10"/>
    <hyperlink r:id="rId31" ref="S10"/>
    <hyperlink r:id="rId32" ref="T10"/>
    <hyperlink r:id="rId33" ref="Q11"/>
    <hyperlink r:id="rId34" ref="Q12"/>
    <hyperlink r:id="rId35" ref="Q13"/>
    <hyperlink r:id="rId36" ref="R13"/>
    <hyperlink r:id="rId37" ref="S13"/>
    <hyperlink r:id="rId38" ref="T13"/>
    <hyperlink r:id="rId39" ref="U13"/>
    <hyperlink r:id="rId40" ref="V13"/>
    <hyperlink r:id="rId41" ref="W13"/>
    <hyperlink r:id="rId42" ref="X13"/>
    <hyperlink r:id="rId43" ref="Y13"/>
    <hyperlink r:id="rId44" ref="Z13"/>
    <hyperlink r:id="rId45" ref="AA13"/>
    <hyperlink r:id="rId46" ref="AB13"/>
    <hyperlink r:id="rId47" ref="AC13"/>
    <hyperlink r:id="rId48" ref="AD13"/>
    <hyperlink r:id="rId49" ref="AE13"/>
    <hyperlink r:id="rId50" ref="AF13"/>
    <hyperlink r:id="rId51" ref="AG13"/>
    <hyperlink r:id="rId52" ref="AH13"/>
    <hyperlink r:id="rId53" ref="AI13"/>
    <hyperlink r:id="rId54" ref="AJ13"/>
    <hyperlink r:id="rId55" ref="AK13"/>
    <hyperlink r:id="rId56" ref="AL13"/>
    <hyperlink r:id="rId57" ref="AM13"/>
    <hyperlink r:id="rId58" ref="AN13"/>
    <hyperlink r:id="rId59" ref="AB14"/>
    <hyperlink r:id="rId60" ref="AC14"/>
    <hyperlink r:id="rId61" ref="AD14"/>
    <hyperlink r:id="rId62" ref="AE14"/>
    <hyperlink r:id="rId63" ref="AF14"/>
    <hyperlink r:id="rId64" ref="AG14"/>
    <hyperlink r:id="rId65" ref="AH14"/>
    <hyperlink r:id="rId66" ref="AI14"/>
    <hyperlink r:id="rId67" ref="AJ14"/>
    <hyperlink r:id="rId68" ref="AK14"/>
    <hyperlink r:id="rId69" ref="AL14"/>
    <hyperlink r:id="rId70" ref="AM14"/>
    <hyperlink r:id="rId71" ref="Q15"/>
    <hyperlink r:id="rId72" ref="Q16"/>
    <hyperlink r:id="rId73" ref="Q17"/>
    <hyperlink r:id="rId74" ref="R17"/>
    <hyperlink r:id="rId75" ref="S17"/>
    <hyperlink r:id="rId76" ref="T17"/>
    <hyperlink r:id="rId77" ref="U17"/>
    <hyperlink r:id="rId78" ref="V17"/>
    <hyperlink r:id="rId79" ref="W17"/>
    <hyperlink r:id="rId80" ref="X17"/>
    <hyperlink r:id="rId81" ref="Y17"/>
    <hyperlink r:id="rId82" ref="Z17"/>
    <hyperlink r:id="rId83" ref="AA17"/>
    <hyperlink r:id="rId84" ref="AB17"/>
    <hyperlink r:id="rId85" ref="Q18"/>
    <hyperlink r:id="rId86" ref="R20"/>
    <hyperlink r:id="rId87" ref="Q21"/>
    <hyperlink r:id="rId88" ref="R21"/>
    <hyperlink r:id="rId89" ref="S21"/>
    <hyperlink r:id="rId90" ref="Q22"/>
    <hyperlink r:id="rId91" ref="Q23"/>
    <hyperlink r:id="rId92" ref="R23"/>
    <hyperlink r:id="rId93" ref="Q24"/>
    <hyperlink r:id="rId94" ref="R24"/>
    <hyperlink r:id="rId95" ref="S24"/>
    <hyperlink r:id="rId96" ref="T24"/>
    <hyperlink r:id="rId97" ref="U24"/>
    <hyperlink r:id="rId98" ref="V24"/>
    <hyperlink r:id="rId99" ref="W24"/>
    <hyperlink r:id="rId100" ref="X24"/>
    <hyperlink r:id="rId101" ref="R26"/>
    <hyperlink r:id="rId102" ref="S26"/>
    <hyperlink r:id="rId103" ref="T26"/>
    <hyperlink r:id="rId104" ref="U26"/>
    <hyperlink r:id="rId105" ref="V26"/>
    <hyperlink r:id="rId106" ref="W26"/>
    <hyperlink r:id="rId107" ref="X26"/>
    <hyperlink r:id="rId108" ref="Y26"/>
    <hyperlink r:id="rId109" ref="Z26"/>
    <hyperlink r:id="rId110" ref="AA26"/>
    <hyperlink r:id="rId111" ref="AB26"/>
    <hyperlink r:id="rId112" ref="AD26"/>
    <hyperlink r:id="rId113" ref="AE26"/>
    <hyperlink r:id="rId114" ref="AF26"/>
    <hyperlink r:id="rId115" ref="AG26"/>
    <hyperlink r:id="rId116" ref="AH26"/>
    <hyperlink r:id="rId117" ref="AI26"/>
    <hyperlink r:id="rId118" ref="AJ26"/>
    <hyperlink r:id="rId119" ref="AK26"/>
    <hyperlink r:id="rId120" ref="AL26"/>
    <hyperlink r:id="rId121" ref="AM26"/>
    <hyperlink r:id="rId122" ref="AN26"/>
    <hyperlink r:id="rId123" ref="AO26"/>
    <hyperlink r:id="rId124" ref="AP26"/>
    <hyperlink r:id="rId125" ref="Q27"/>
    <hyperlink r:id="rId126" ref="R27"/>
    <hyperlink r:id="rId127" ref="Q28"/>
    <hyperlink r:id="rId128" ref="Q31"/>
    <hyperlink r:id="rId129" ref="R31"/>
    <hyperlink r:id="rId130" ref="S31"/>
    <hyperlink r:id="rId131" ref="T31"/>
    <hyperlink r:id="rId132" ref="Q33"/>
    <hyperlink r:id="rId133" ref="Q36"/>
    <hyperlink r:id="rId134" ref="Q37"/>
    <hyperlink r:id="rId135" ref="R37"/>
    <hyperlink r:id="rId136" ref="S37"/>
    <hyperlink r:id="rId137" ref="T37"/>
    <hyperlink r:id="rId138" ref="U37"/>
    <hyperlink r:id="rId139" ref="V37"/>
    <hyperlink r:id="rId140" ref="W37"/>
    <hyperlink r:id="rId141" ref="X37"/>
    <hyperlink r:id="rId142" ref="Y37"/>
    <hyperlink r:id="rId143" ref="Q39"/>
    <hyperlink r:id="rId144" ref="R40"/>
    <hyperlink r:id="rId145" ref="S41"/>
    <hyperlink r:id="rId146" ref="T41"/>
    <hyperlink r:id="rId147" ref="U41"/>
    <hyperlink r:id="rId148" ref="V41"/>
    <hyperlink r:id="rId149" ref="W41"/>
    <hyperlink r:id="rId150" ref="R43"/>
    <hyperlink r:id="rId151" ref="R45"/>
    <hyperlink r:id="rId152" ref="Q48"/>
    <hyperlink r:id="rId153" ref="Q49"/>
    <hyperlink r:id="rId154" ref="R49"/>
    <hyperlink r:id="rId155" ref="Q50"/>
    <hyperlink r:id="rId156" ref="R50"/>
    <hyperlink r:id="rId157" ref="Q51"/>
    <hyperlink r:id="rId158" ref="R51"/>
    <hyperlink r:id="rId159" ref="Q52"/>
    <hyperlink r:id="rId160" ref="R52"/>
    <hyperlink r:id="rId161" ref="S52"/>
    <hyperlink r:id="rId162" ref="T52"/>
    <hyperlink r:id="rId163" ref="U52"/>
    <hyperlink r:id="rId164" ref="V52"/>
    <hyperlink r:id="rId165" ref="W52"/>
    <hyperlink r:id="rId166" ref="X52"/>
    <hyperlink r:id="rId167" ref="Y52"/>
    <hyperlink r:id="rId168" ref="Z52"/>
    <hyperlink r:id="rId169" ref="Q53"/>
    <hyperlink r:id="rId170" ref="R53"/>
    <hyperlink r:id="rId171" ref="S53"/>
    <hyperlink r:id="rId172" ref="Q54"/>
    <hyperlink r:id="rId173" ref="R54"/>
    <hyperlink r:id="rId174" ref="S54"/>
    <hyperlink r:id="rId175" ref="T54"/>
    <hyperlink r:id="rId176" ref="U54"/>
    <hyperlink r:id="rId177" ref="V54"/>
    <hyperlink r:id="rId178" ref="W54"/>
    <hyperlink r:id="rId179" ref="X54"/>
    <hyperlink r:id="rId180" ref="Y54"/>
    <hyperlink r:id="rId181" ref="Z54"/>
    <hyperlink r:id="rId182" ref="AA54"/>
    <hyperlink r:id="rId183" ref="AB54"/>
    <hyperlink r:id="rId184" ref="Q55"/>
    <hyperlink r:id="rId185" ref="R55"/>
    <hyperlink r:id="rId186" ref="S55"/>
    <hyperlink r:id="rId187" ref="T55"/>
    <hyperlink r:id="rId188" ref="U55"/>
    <hyperlink r:id="rId189" ref="V55"/>
    <hyperlink r:id="rId190" ref="W55"/>
    <hyperlink r:id="rId191" ref="X55"/>
    <hyperlink r:id="rId192" ref="Y55"/>
    <hyperlink r:id="rId193" ref="Z55"/>
    <hyperlink r:id="rId194" ref="AA55"/>
    <hyperlink r:id="rId195" ref="AB55"/>
    <hyperlink r:id="rId196" ref="AC55"/>
    <hyperlink r:id="rId197" ref="AD55"/>
    <hyperlink r:id="rId198" ref="AE55"/>
    <hyperlink r:id="rId199" ref="AF55"/>
    <hyperlink r:id="rId200" ref="AG55"/>
    <hyperlink r:id="rId201" ref="Q56"/>
    <hyperlink r:id="rId202" ref="R56"/>
    <hyperlink r:id="rId203" ref="Q57"/>
    <hyperlink r:id="rId204" ref="R57"/>
    <hyperlink r:id="rId205" ref="S57"/>
    <hyperlink r:id="rId206" ref="T57"/>
    <hyperlink r:id="rId207" ref="Q58"/>
    <hyperlink r:id="rId208" ref="R58"/>
    <hyperlink r:id="rId209" ref="S58"/>
    <hyperlink r:id="rId210" ref="Q59"/>
    <hyperlink r:id="rId211" ref="Q60"/>
    <hyperlink r:id="rId212" ref="R60"/>
    <hyperlink r:id="rId213" ref="S60"/>
    <hyperlink r:id="rId214" ref="Q61"/>
    <hyperlink r:id="rId215" ref="Q62"/>
    <hyperlink r:id="rId216" ref="R62"/>
    <hyperlink r:id="rId217" ref="S62"/>
    <hyperlink r:id="rId218" ref="T62"/>
    <hyperlink r:id="rId219" ref="U62"/>
    <hyperlink r:id="rId220" ref="V62"/>
    <hyperlink r:id="rId221" ref="Q63"/>
    <hyperlink r:id="rId222" ref="R63"/>
    <hyperlink r:id="rId223" ref="S63"/>
    <hyperlink r:id="rId224" location="When:19:24:00Z" ref="T63"/>
    <hyperlink r:id="rId225" ref="U63"/>
    <hyperlink r:id="rId226" ref="V63"/>
    <hyperlink r:id="rId227" ref="W63"/>
    <hyperlink r:id="rId228" ref="X63"/>
    <hyperlink r:id="rId229" ref="Y63"/>
    <hyperlink r:id="rId230" ref="Z63"/>
    <hyperlink r:id="rId231" ref="AA63"/>
    <hyperlink r:id="rId232" ref="AB63"/>
    <hyperlink r:id="rId233" ref="AC63"/>
    <hyperlink r:id="rId234" ref="AD63"/>
    <hyperlink r:id="rId235" ref="AE63"/>
    <hyperlink r:id="rId236" ref="AF63"/>
    <hyperlink r:id="rId237" ref="Q64"/>
    <hyperlink r:id="rId238" ref="R64"/>
    <hyperlink r:id="rId239" ref="S64"/>
    <hyperlink r:id="rId240" ref="T64"/>
    <hyperlink r:id="rId241" ref="U64"/>
    <hyperlink r:id="rId242" ref="V64"/>
    <hyperlink r:id="rId243" ref="W64"/>
    <hyperlink r:id="rId244" ref="X64"/>
    <hyperlink r:id="rId245" ref="Y64"/>
    <hyperlink r:id="rId246" ref="Z64"/>
    <hyperlink r:id="rId247" ref="AA64"/>
    <hyperlink r:id="rId248" ref="Q65"/>
    <hyperlink r:id="rId249" ref="R65"/>
    <hyperlink r:id="rId250" ref="S65"/>
    <hyperlink r:id="rId251" ref="T65"/>
    <hyperlink r:id="rId252" ref="Q66"/>
    <hyperlink r:id="rId253" ref="R66"/>
    <hyperlink r:id="rId254" ref="S66"/>
    <hyperlink r:id="rId255" ref="Q67"/>
    <hyperlink r:id="rId256" ref="R67"/>
    <hyperlink r:id="rId257" ref="Q68"/>
    <hyperlink r:id="rId258" ref="R68"/>
    <hyperlink r:id="rId259" ref="S68"/>
    <hyperlink r:id="rId260" ref="T68"/>
    <hyperlink r:id="rId261" ref="U68"/>
    <hyperlink r:id="rId262" ref="Q69"/>
    <hyperlink r:id="rId263" ref="R69"/>
    <hyperlink r:id="rId264" ref="S69"/>
    <hyperlink r:id="rId265" ref="T69"/>
    <hyperlink r:id="rId266" ref="U69"/>
    <hyperlink r:id="rId267" ref="V69"/>
    <hyperlink r:id="rId268" ref="W69"/>
    <hyperlink r:id="rId269" ref="X69"/>
    <hyperlink r:id="rId270" ref="Y69"/>
    <hyperlink r:id="rId271" ref="Q70"/>
    <hyperlink r:id="rId272" ref="R70"/>
    <hyperlink r:id="rId273" ref="S70"/>
    <hyperlink r:id="rId274" ref="T70"/>
    <hyperlink r:id="rId275" ref="Q72"/>
    <hyperlink r:id="rId276" ref="Q73"/>
    <hyperlink r:id="rId277" ref="Q74"/>
    <hyperlink r:id="rId278" ref="Q75"/>
    <hyperlink r:id="rId279" ref="R75"/>
    <hyperlink r:id="rId280" ref="S75"/>
    <hyperlink r:id="rId281" ref="Q76"/>
    <hyperlink r:id="rId282" ref="R76"/>
    <hyperlink r:id="rId283" ref="S76"/>
    <hyperlink r:id="rId284" ref="T76"/>
    <hyperlink r:id="rId285" ref="U76"/>
    <hyperlink r:id="rId286" ref="V76"/>
    <hyperlink r:id="rId287" ref="Q77"/>
    <hyperlink r:id="rId288" ref="R77"/>
    <hyperlink r:id="rId289" ref="Q78"/>
    <hyperlink r:id="rId290" ref="R78"/>
    <hyperlink r:id="rId291" ref="Q79"/>
    <hyperlink r:id="rId292" ref="R79"/>
    <hyperlink r:id="rId293" ref="S79"/>
    <hyperlink r:id="rId294" ref="T79"/>
    <hyperlink r:id="rId295" ref="U79"/>
    <hyperlink r:id="rId296" ref="Q80"/>
    <hyperlink r:id="rId297" ref="Q81"/>
    <hyperlink r:id="rId298" ref="R81"/>
    <hyperlink r:id="rId299" ref="S81"/>
    <hyperlink r:id="rId300" ref="T81"/>
    <hyperlink r:id="rId301" ref="U81"/>
    <hyperlink r:id="rId302" ref="V81"/>
    <hyperlink r:id="rId303" ref="W81"/>
    <hyperlink r:id="rId304" ref="X81"/>
    <hyperlink r:id="rId305" ref="Y81"/>
    <hyperlink r:id="rId306" ref="Z81"/>
    <hyperlink r:id="rId307" ref="AA81"/>
    <hyperlink r:id="rId308" ref="AB81"/>
    <hyperlink r:id="rId309" ref="AC81"/>
    <hyperlink r:id="rId310" ref="AD81"/>
    <hyperlink r:id="rId311" ref="AE81"/>
    <hyperlink r:id="rId312" ref="AF81"/>
    <hyperlink r:id="rId313" ref="AG81"/>
    <hyperlink r:id="rId314" ref="AH81"/>
    <hyperlink r:id="rId315" ref="AI81"/>
    <hyperlink r:id="rId316" ref="AJ81"/>
    <hyperlink r:id="rId317" ref="AK81"/>
    <hyperlink r:id="rId318" ref="AL81"/>
    <hyperlink r:id="rId319" ref="AM81"/>
    <hyperlink r:id="rId320" ref="AN81"/>
    <hyperlink r:id="rId321" ref="AP81"/>
    <hyperlink r:id="rId322" ref="Q82"/>
    <hyperlink r:id="rId323" ref="R82"/>
    <hyperlink r:id="rId324" ref="S82"/>
    <hyperlink r:id="rId325" ref="T82"/>
    <hyperlink r:id="rId326" ref="U82"/>
    <hyperlink r:id="rId327" ref="V82"/>
    <hyperlink r:id="rId328" ref="W82"/>
    <hyperlink r:id="rId329" ref="X82"/>
    <hyperlink r:id="rId330" ref="Y82"/>
    <hyperlink r:id="rId331" ref="Z82"/>
    <hyperlink r:id="rId332" ref="AA82"/>
    <hyperlink r:id="rId333" ref="AB82"/>
    <hyperlink r:id="rId334" ref="AC82"/>
    <hyperlink r:id="rId335" location="report" ref="Q83"/>
    <hyperlink r:id="rId336" ref="R83"/>
    <hyperlink r:id="rId337" ref="Q84"/>
    <hyperlink r:id="rId338" ref="R84"/>
    <hyperlink r:id="rId339" ref="Q85"/>
    <hyperlink r:id="rId340" ref="R85"/>
    <hyperlink r:id="rId341" ref="I92"/>
    <hyperlink r:id="rId342" ref="Q92"/>
    <hyperlink r:id="rId343" ref="R92"/>
    <hyperlink r:id="rId344" ref="S92"/>
    <hyperlink r:id="rId345" ref="T92"/>
    <hyperlink r:id="rId346" ref="U92"/>
    <hyperlink r:id="rId347" ref="Q93"/>
    <hyperlink r:id="rId348" ref="U93"/>
    <hyperlink r:id="rId349" ref="V93"/>
    <hyperlink r:id="rId350" ref="Q95"/>
    <hyperlink r:id="rId351" ref="Q96"/>
  </hyperlinks>
  <drawing r:id="rId352"/>
  <legacyDrawing r:id="rId353"/>
</worksheet>
</file>